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hidePivotFieldList="1" defaultThemeVersion="166925"/>
  <mc:AlternateContent xmlns:mc="http://schemas.openxmlformats.org/markup-compatibility/2006">
    <mc:Choice Requires="x15">
      <x15ac:absPath xmlns:x15ac="http://schemas.microsoft.com/office/spreadsheetml/2010/11/ac" url="C:\Users\Shiwani Agrawal\OneDrive\Desktop\"/>
    </mc:Choice>
  </mc:AlternateContent>
  <xr:revisionPtr revIDLastSave="0" documentId="8_{4782CA32-0AD8-4CB3-8B4A-A6C64A0354EE}" xr6:coauthVersionLast="47" xr6:coauthVersionMax="47" xr10:uidLastSave="{00000000-0000-0000-0000-000000000000}"/>
  <bookViews>
    <workbookView xWindow="-108" yWindow="-108" windowWidth="23256" windowHeight="12456" firstSheet="8" activeTab="3" xr2:uid="{2AB543E5-8C36-4F7C-9398-E2E628336C63}"/>
  </bookViews>
  <sheets>
    <sheet name="TOP 10 closest asteroid" sheetId="9" r:id="rId1"/>
    <sheet name="Hazard Status" sheetId="12" r:id="rId2"/>
    <sheet name="Cleaned Data" sheetId="1" r:id="rId3"/>
    <sheet name="Raw Data" sheetId="13" r:id="rId4"/>
    <sheet name="Asteroid speed distribution" sheetId="10" r:id="rId5"/>
    <sheet name="DASHBOARD" sheetId="2" r:id="rId6"/>
    <sheet name="Yearly count of asteroid" sheetId="3" r:id="rId7"/>
    <sheet name="yearly avg speed and distance" sheetId="4" r:id="rId8"/>
    <sheet name="Monthly count of asteroid" sheetId="5" r:id="rId9"/>
    <sheet name="Closest approach by year" sheetId="7" r:id="rId10"/>
  </sheets>
  <definedNames>
    <definedName name="_xlchart.v1.0" hidden="1">'Cleaned Data'!$K$2:$K$2001</definedName>
    <definedName name="_xlchart.v1.1" hidden="1">'Asteroid speed distribution'!$A$1:$A$2000</definedName>
    <definedName name="_xlchart.v1.2" hidden="1">'Asteroid speed distribution'!$A$1:$A$2000</definedName>
    <definedName name="Slicer_Designation">#N/A</definedName>
    <definedName name="Slicer_Hazard_status">#N/A</definedName>
    <definedName name="Slicer_Month">#N/A</definedName>
    <definedName name="Slicer_Year">#N/A</definedName>
  </definedNames>
  <calcPr calcId="191028"/>
  <pivotCaches>
    <pivotCache cacheId="613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AE7" i="2"/>
  <c r="AE6" i="2"/>
  <c r="AE5" i="2"/>
  <c r="AE4" i="2"/>
  <c r="N1690" i="1"/>
  <c r="G141" i="1"/>
  <c r="G154" i="1"/>
  <c r="G165" i="1"/>
  <c r="G166" i="1"/>
  <c r="G321" i="1"/>
  <c r="G386" i="1"/>
  <c r="G477" i="1"/>
  <c r="G531" i="1"/>
  <c r="G555" i="1"/>
  <c r="G613" i="1"/>
  <c r="G621" i="1"/>
  <c r="G634" i="1"/>
  <c r="G756" i="1"/>
  <c r="G784" i="1"/>
  <c r="G792" i="1"/>
  <c r="G793" i="1"/>
  <c r="G835" i="1"/>
  <c r="G864" i="1"/>
  <c r="G948" i="1"/>
  <c r="G952" i="1"/>
  <c r="G1021" i="1"/>
  <c r="G1026" i="1"/>
  <c r="G1027" i="1"/>
  <c r="G1117" i="1"/>
  <c r="G1129" i="1"/>
  <c r="G1162" i="1"/>
  <c r="G1165" i="1"/>
  <c r="G1233" i="1"/>
  <c r="G1245" i="1"/>
  <c r="G1257" i="1"/>
  <c r="G1261" i="1"/>
  <c r="G1273" i="1"/>
  <c r="G1281" i="1"/>
  <c r="G1285" i="1"/>
  <c r="G1329" i="1"/>
  <c r="G1330" i="1"/>
  <c r="G1353" i="1"/>
  <c r="G1357" i="1"/>
  <c r="G1381" i="1"/>
  <c r="G1387" i="1"/>
  <c r="G1425" i="1"/>
  <c r="G1437" i="1"/>
  <c r="G1441" i="1"/>
  <c r="G1442" i="1"/>
  <c r="G1449" i="1"/>
  <c r="G1473" i="1"/>
  <c r="G1474" i="1"/>
  <c r="G1497" i="1"/>
  <c r="G1501" i="1"/>
  <c r="G1509" i="1"/>
  <c r="G1514" i="1"/>
  <c r="G1579" i="1"/>
  <c r="G1580" i="1"/>
  <c r="G1581" i="1"/>
  <c r="G1585" i="1"/>
  <c r="G1593" i="1"/>
  <c r="G1597" i="1"/>
  <c r="G1629" i="1"/>
  <c r="G1641" i="1"/>
  <c r="G1665" i="1"/>
  <c r="G1669" i="1"/>
  <c r="G1682" i="1"/>
  <c r="G1725" i="1"/>
  <c r="G1726" i="1"/>
  <c r="G1761" i="1"/>
  <c r="G1765" i="1"/>
  <c r="G1773" i="1"/>
  <c r="G1777" i="1"/>
  <c r="G1833" i="1"/>
  <c r="G1845" i="1"/>
  <c r="G1849" i="1"/>
  <c r="G1861" i="1"/>
  <c r="G1862" i="1"/>
  <c r="G1929" i="1"/>
  <c r="G1930" i="1"/>
  <c r="G1933" i="1"/>
  <c r="G1945" i="1"/>
  <c r="G1957" i="1"/>
  <c r="G1969" i="1"/>
  <c r="G1976" i="1"/>
  <c r="G1999" i="1"/>
  <c r="G2001" i="1"/>
  <c r="E2" i="1"/>
  <c r="E1203" i="1"/>
  <c r="E1204" i="1"/>
  <c r="E1205" i="1"/>
  <c r="E1206" i="1"/>
  <c r="E1207" i="1"/>
  <c r="E1208" i="1"/>
  <c r="E1209" i="1"/>
  <c r="F1209" i="1" s="1"/>
  <c r="E1210" i="1"/>
  <c r="E1211" i="1"/>
  <c r="E1212" i="1"/>
  <c r="E1213" i="1"/>
  <c r="F1213" i="1" s="1"/>
  <c r="E1214" i="1"/>
  <c r="F1214" i="1" s="1"/>
  <c r="E1215" i="1"/>
  <c r="E1216" i="1"/>
  <c r="E1217" i="1"/>
  <c r="E1218" i="1"/>
  <c r="E1219" i="1"/>
  <c r="E1220" i="1"/>
  <c r="E1221" i="1"/>
  <c r="E1222" i="1"/>
  <c r="E1223" i="1"/>
  <c r="E1224" i="1"/>
  <c r="F1224" i="1" s="1"/>
  <c r="E1225" i="1"/>
  <c r="F1225" i="1" s="1"/>
  <c r="E1226" i="1"/>
  <c r="F1226" i="1" s="1"/>
  <c r="E1227" i="1"/>
  <c r="F1227" i="1" s="1"/>
  <c r="E1228" i="1"/>
  <c r="E1229" i="1"/>
  <c r="E1230" i="1"/>
  <c r="E1231" i="1"/>
  <c r="F1231" i="1" s="1"/>
  <c r="E1232" i="1"/>
  <c r="F1232" i="1" s="1"/>
  <c r="E1233" i="1"/>
  <c r="F1233" i="1" s="1"/>
  <c r="E1234" i="1"/>
  <c r="F1234" i="1" s="1"/>
  <c r="E1235" i="1"/>
  <c r="F1235" i="1" s="1"/>
  <c r="E1236" i="1"/>
  <c r="E1237" i="1"/>
  <c r="F1237" i="1" s="1"/>
  <c r="E1238" i="1"/>
  <c r="E1239" i="1"/>
  <c r="E1240" i="1"/>
  <c r="E1241" i="1"/>
  <c r="E1242" i="1"/>
  <c r="E1243" i="1"/>
  <c r="E1244" i="1"/>
  <c r="F1244" i="1" s="1"/>
  <c r="E1245" i="1"/>
  <c r="F1245" i="1" s="1"/>
  <c r="E1246" i="1"/>
  <c r="E1247" i="1"/>
  <c r="E1248" i="1"/>
  <c r="E1249" i="1"/>
  <c r="F1249" i="1" s="1"/>
  <c r="E1250" i="1"/>
  <c r="F1250" i="1" s="1"/>
  <c r="E1251" i="1"/>
  <c r="E1252" i="1"/>
  <c r="E1253" i="1"/>
  <c r="E1254" i="1"/>
  <c r="E1255" i="1"/>
  <c r="E1256" i="1"/>
  <c r="E1257" i="1"/>
  <c r="F1257" i="1" s="1"/>
  <c r="E1258" i="1"/>
  <c r="F1258" i="1" s="1"/>
  <c r="E1259" i="1"/>
  <c r="F1259" i="1" s="1"/>
  <c r="E1260" i="1"/>
  <c r="E1261" i="1"/>
  <c r="F1261" i="1" s="1"/>
  <c r="E1262" i="1"/>
  <c r="E1263" i="1"/>
  <c r="F1263" i="1" s="1"/>
  <c r="E1264" i="1"/>
  <c r="E1265" i="1"/>
  <c r="E1266" i="1"/>
  <c r="E1267" i="1"/>
  <c r="F1267" i="1" s="1"/>
  <c r="E1268" i="1"/>
  <c r="F1268" i="1" s="1"/>
  <c r="E1269" i="1"/>
  <c r="E1270" i="1"/>
  <c r="E1271" i="1"/>
  <c r="E1272" i="1"/>
  <c r="E1273" i="1"/>
  <c r="F1273" i="1" s="1"/>
  <c r="E1274" i="1"/>
  <c r="F1274" i="1" s="1"/>
  <c r="E1275" i="1"/>
  <c r="E1276" i="1"/>
  <c r="E1277" i="1"/>
  <c r="E1278" i="1"/>
  <c r="E1279" i="1"/>
  <c r="E1280" i="1"/>
  <c r="E1281" i="1"/>
  <c r="F1281" i="1" s="1"/>
  <c r="E1282" i="1"/>
  <c r="E1283" i="1"/>
  <c r="E1284" i="1"/>
  <c r="E1285" i="1"/>
  <c r="F1285" i="1" s="1"/>
  <c r="E1286" i="1"/>
  <c r="E1287" i="1"/>
  <c r="F1287" i="1" s="1"/>
  <c r="E1288" i="1"/>
  <c r="E1289" i="1"/>
  <c r="E1290" i="1"/>
  <c r="E1291" i="1"/>
  <c r="F1291" i="1" s="1"/>
  <c r="E1292" i="1"/>
  <c r="F1292" i="1" s="1"/>
  <c r="E1293" i="1"/>
  <c r="F1293" i="1" s="1"/>
  <c r="E1294" i="1"/>
  <c r="E1295" i="1"/>
  <c r="F1295" i="1" s="1"/>
  <c r="E1296" i="1"/>
  <c r="E1297" i="1"/>
  <c r="E1298" i="1"/>
  <c r="E1299" i="1"/>
  <c r="E1300" i="1"/>
  <c r="E1301" i="1"/>
  <c r="E1302" i="1"/>
  <c r="E1303" i="1"/>
  <c r="E1304" i="1"/>
  <c r="E1305" i="1"/>
  <c r="F1305" i="1" s="1"/>
  <c r="E1306" i="1"/>
  <c r="F1306" i="1" s="1"/>
  <c r="E1307" i="1"/>
  <c r="E1308" i="1"/>
  <c r="E1309" i="1"/>
  <c r="F1309" i="1" s="1"/>
  <c r="E1310" i="1"/>
  <c r="F1310" i="1" s="1"/>
  <c r="E1311" i="1"/>
  <c r="F1311" i="1" s="1"/>
  <c r="E1312" i="1"/>
  <c r="E1313" i="1"/>
  <c r="E1314" i="1"/>
  <c r="E1315" i="1"/>
  <c r="F1315" i="1" s="1"/>
  <c r="E1316" i="1"/>
  <c r="E1317" i="1"/>
  <c r="E1318" i="1"/>
  <c r="E1319" i="1"/>
  <c r="E1320" i="1"/>
  <c r="E1321" i="1"/>
  <c r="F1321" i="1" s="1"/>
  <c r="E1322" i="1"/>
  <c r="E1323" i="1"/>
  <c r="E1324" i="1"/>
  <c r="E1325" i="1"/>
  <c r="E1326" i="1"/>
  <c r="E1327" i="1"/>
  <c r="F1327" i="1" s="1"/>
  <c r="E1328" i="1"/>
  <c r="F1328" i="1" s="1"/>
  <c r="E1329" i="1"/>
  <c r="F1329" i="1" s="1"/>
  <c r="E1330" i="1"/>
  <c r="F1330" i="1" s="1"/>
  <c r="E1331" i="1"/>
  <c r="E1332" i="1"/>
  <c r="E1333" i="1"/>
  <c r="F1333" i="1" s="1"/>
  <c r="E1334" i="1"/>
  <c r="E1335" i="1"/>
  <c r="E1336" i="1"/>
  <c r="E1337" i="1"/>
  <c r="E1338" i="1"/>
  <c r="E1339" i="1"/>
  <c r="E1340" i="1"/>
  <c r="E1341" i="1"/>
  <c r="F1341" i="1" s="1"/>
  <c r="E1342" i="1"/>
  <c r="E1343" i="1"/>
  <c r="F1343" i="1" s="1"/>
  <c r="E1344" i="1"/>
  <c r="E1345" i="1"/>
  <c r="F1345" i="1" s="1"/>
  <c r="E1346" i="1"/>
  <c r="F1346" i="1" s="1"/>
  <c r="E1347" i="1"/>
  <c r="E1348" i="1"/>
  <c r="E1349" i="1"/>
  <c r="E1350" i="1"/>
  <c r="E1351" i="1"/>
  <c r="E1352" i="1"/>
  <c r="E1353" i="1"/>
  <c r="F1353" i="1" s="1"/>
  <c r="E1354" i="1"/>
  <c r="F1354" i="1" s="1"/>
  <c r="E1355" i="1"/>
  <c r="E1356" i="1"/>
  <c r="E1357" i="1"/>
  <c r="F1357" i="1" s="1"/>
  <c r="E1358" i="1"/>
  <c r="E1359" i="1"/>
  <c r="E1360" i="1"/>
  <c r="E1361" i="1"/>
  <c r="E1362" i="1"/>
  <c r="E1363" i="1"/>
  <c r="F1363" i="1" s="1"/>
  <c r="E1364" i="1"/>
  <c r="F1364" i="1" s="1"/>
  <c r="E1365" i="1"/>
  <c r="E1366" i="1"/>
  <c r="E1367" i="1"/>
  <c r="E1368" i="1"/>
  <c r="E1369" i="1"/>
  <c r="E1370" i="1"/>
  <c r="F1370" i="1" s="1"/>
  <c r="E1371" i="1"/>
  <c r="E1372" i="1"/>
  <c r="E1373" i="1"/>
  <c r="E1374" i="1"/>
  <c r="E1375" i="1"/>
  <c r="F1375" i="1" s="1"/>
  <c r="E1376" i="1"/>
  <c r="F1376" i="1" s="1"/>
  <c r="E1377" i="1"/>
  <c r="F1377" i="1" s="1"/>
  <c r="E1378" i="1"/>
  <c r="F1378" i="1" s="1"/>
  <c r="E1379" i="1"/>
  <c r="F1379" i="1" s="1"/>
  <c r="E1380" i="1"/>
  <c r="E1381" i="1"/>
  <c r="F1381" i="1" s="1"/>
  <c r="E1382" i="1"/>
  <c r="E1383" i="1"/>
  <c r="E1384" i="1"/>
  <c r="E1385" i="1"/>
  <c r="E1386" i="1"/>
  <c r="E1387" i="1"/>
  <c r="F1387" i="1" s="1"/>
  <c r="E1388" i="1"/>
  <c r="F1388" i="1" s="1"/>
  <c r="E1389" i="1"/>
  <c r="F1389" i="1" s="1"/>
  <c r="E1390" i="1"/>
  <c r="F1390" i="1" s="1"/>
  <c r="E1391" i="1"/>
  <c r="F1391" i="1" s="1"/>
  <c r="E1392" i="1"/>
  <c r="E1393" i="1"/>
  <c r="F1393" i="1" s="1"/>
  <c r="E1394" i="1"/>
  <c r="E1395" i="1"/>
  <c r="E1396" i="1"/>
  <c r="E1397" i="1"/>
  <c r="E1398" i="1"/>
  <c r="E1399" i="1"/>
  <c r="E1400" i="1"/>
  <c r="E1401" i="1"/>
  <c r="F1401" i="1" s="1"/>
  <c r="E1402" i="1"/>
  <c r="E1403" i="1"/>
  <c r="E1404" i="1"/>
  <c r="E1405" i="1"/>
  <c r="F1405" i="1" s="1"/>
  <c r="E1406" i="1"/>
  <c r="F1406" i="1" s="1"/>
  <c r="E1407" i="1"/>
  <c r="F1407" i="1" s="1"/>
  <c r="E1408" i="1"/>
  <c r="E1409" i="1"/>
  <c r="E1410" i="1"/>
  <c r="E1411" i="1"/>
  <c r="F1411" i="1" s="1"/>
  <c r="E1412" i="1"/>
  <c r="F1412" i="1" s="1"/>
  <c r="E1413" i="1"/>
  <c r="E1414" i="1"/>
  <c r="E1415" i="1"/>
  <c r="F1415" i="1" s="1"/>
  <c r="E1416" i="1"/>
  <c r="E1417" i="1"/>
  <c r="F1417" i="1" s="1"/>
  <c r="E1418" i="1"/>
  <c r="E1419" i="1"/>
  <c r="E1420" i="1"/>
  <c r="E1421" i="1"/>
  <c r="E1422" i="1"/>
  <c r="E1423" i="1"/>
  <c r="F1423" i="1" s="1"/>
  <c r="E1424" i="1"/>
  <c r="F1424" i="1" s="1"/>
  <c r="E1425" i="1"/>
  <c r="F1425" i="1" s="1"/>
  <c r="E1426" i="1"/>
  <c r="E1427" i="1"/>
  <c r="F1427" i="1" s="1"/>
  <c r="E1428" i="1"/>
  <c r="E1429" i="1"/>
  <c r="E1430" i="1"/>
  <c r="F1430" i="1" s="1"/>
  <c r="E1431" i="1"/>
  <c r="E1432" i="1"/>
  <c r="E1433" i="1"/>
  <c r="E1434" i="1"/>
  <c r="E1435" i="1"/>
  <c r="E1436" i="1"/>
  <c r="E1437" i="1"/>
  <c r="F1437" i="1" s="1"/>
  <c r="E1438" i="1"/>
  <c r="F1438" i="1" s="1"/>
  <c r="E1439" i="1"/>
  <c r="F1439" i="1" s="1"/>
  <c r="E1440" i="1"/>
  <c r="E1441" i="1"/>
  <c r="F1441" i="1" s="1"/>
  <c r="E1442" i="1"/>
  <c r="F1442" i="1" s="1"/>
  <c r="E1443" i="1"/>
  <c r="E1444" i="1"/>
  <c r="E1445" i="1"/>
  <c r="E1446" i="1"/>
  <c r="E1447" i="1"/>
  <c r="E1448" i="1"/>
  <c r="F1448" i="1" s="1"/>
  <c r="E1449" i="1"/>
  <c r="F1449" i="1" s="1"/>
  <c r="E1450" i="1"/>
  <c r="E1451" i="1"/>
  <c r="F1451" i="1" s="1"/>
  <c r="E1452" i="1"/>
  <c r="E1453" i="1"/>
  <c r="F1453" i="1" s="1"/>
  <c r="E1454" i="1"/>
  <c r="E1455" i="1"/>
  <c r="F1455" i="1" s="1"/>
  <c r="E1456" i="1"/>
  <c r="E1457" i="1"/>
  <c r="E1458" i="1"/>
  <c r="E1459" i="1"/>
  <c r="F1459" i="1" s="1"/>
  <c r="E1460" i="1"/>
  <c r="F1460" i="1" s="1"/>
  <c r="E1461" i="1"/>
  <c r="E1462" i="1"/>
  <c r="E1463" i="1"/>
  <c r="E1464" i="1"/>
  <c r="E1465" i="1"/>
  <c r="F1465" i="1" s="1"/>
  <c r="E1466" i="1"/>
  <c r="F1466" i="1" s="1"/>
  <c r="E1467" i="1"/>
  <c r="F1467" i="1" s="1"/>
  <c r="E1468" i="1"/>
  <c r="E1469" i="1"/>
  <c r="E1470" i="1"/>
  <c r="E1471" i="1"/>
  <c r="E1472" i="1"/>
  <c r="E1473" i="1"/>
  <c r="F1473" i="1" s="1"/>
  <c r="E1474" i="1"/>
  <c r="F1474" i="1" s="1"/>
  <c r="E1475" i="1"/>
  <c r="E1476" i="1"/>
  <c r="E1477" i="1"/>
  <c r="F1477" i="1" s="1"/>
  <c r="E1478" i="1"/>
  <c r="F1478" i="1" s="1"/>
  <c r="E1479" i="1"/>
  <c r="E1480" i="1"/>
  <c r="F1480" i="1" s="1"/>
  <c r="E1481" i="1"/>
  <c r="E1482" i="1"/>
  <c r="E1483" i="1"/>
  <c r="F1483" i="1" s="1"/>
  <c r="E1484" i="1"/>
  <c r="F1484" i="1" s="1"/>
  <c r="E1485" i="1"/>
  <c r="F1485" i="1" s="1"/>
  <c r="E1486" i="1"/>
  <c r="F1486" i="1" s="1"/>
  <c r="E1487" i="1"/>
  <c r="F1487" i="1" s="1"/>
  <c r="E1488" i="1"/>
  <c r="E1489" i="1"/>
  <c r="F1489" i="1" s="1"/>
  <c r="E1490" i="1"/>
  <c r="E1491" i="1"/>
  <c r="E1492" i="1"/>
  <c r="E1493" i="1"/>
  <c r="E1494" i="1"/>
  <c r="E1495" i="1"/>
  <c r="E1496" i="1"/>
  <c r="E1497" i="1"/>
  <c r="F1497" i="1" s="1"/>
  <c r="E1498" i="1"/>
  <c r="F1498" i="1" s="1"/>
  <c r="E1499" i="1"/>
  <c r="F1499" i="1" s="1"/>
  <c r="E1500" i="1"/>
  <c r="E1501" i="1"/>
  <c r="F1501" i="1" s="1"/>
  <c r="E1502" i="1"/>
  <c r="E1503" i="1"/>
  <c r="E1504" i="1"/>
  <c r="E1505" i="1"/>
  <c r="E1506" i="1"/>
  <c r="E1507" i="1"/>
  <c r="E1508" i="1"/>
  <c r="F1508" i="1" s="1"/>
  <c r="E1509" i="1"/>
  <c r="F1509" i="1" s="1"/>
  <c r="E1510" i="1"/>
  <c r="E1511" i="1"/>
  <c r="E1512" i="1"/>
  <c r="E1513" i="1"/>
  <c r="E1514" i="1"/>
  <c r="F1514" i="1" s="1"/>
  <c r="E1515" i="1"/>
  <c r="F1515" i="1" s="1"/>
  <c r="E1516" i="1"/>
  <c r="E1517" i="1"/>
  <c r="E1518" i="1"/>
  <c r="E1519" i="1"/>
  <c r="E1520" i="1"/>
  <c r="E1521" i="1"/>
  <c r="F1521" i="1" s="1"/>
  <c r="E1522" i="1"/>
  <c r="F1522" i="1" s="1"/>
  <c r="E1523" i="1"/>
  <c r="E1524" i="1"/>
  <c r="E1525" i="1"/>
  <c r="F1525" i="1" s="1"/>
  <c r="E1526" i="1"/>
  <c r="F1526" i="1" s="1"/>
  <c r="E1527" i="1"/>
  <c r="F1527" i="1" s="1"/>
  <c r="E1528" i="1"/>
  <c r="F1528" i="1" s="1"/>
  <c r="E1529" i="1"/>
  <c r="E1530" i="1"/>
  <c r="E1531" i="1"/>
  <c r="F1531" i="1" s="1"/>
  <c r="E1532" i="1"/>
  <c r="F1532" i="1" s="1"/>
  <c r="E1533" i="1"/>
  <c r="E1534" i="1"/>
  <c r="E1535" i="1"/>
  <c r="E1536" i="1"/>
  <c r="E1537" i="1"/>
  <c r="F1537" i="1" s="1"/>
  <c r="E1538" i="1"/>
  <c r="E1539" i="1"/>
  <c r="E1540" i="1"/>
  <c r="F1540" i="1" s="1"/>
  <c r="E1541" i="1"/>
  <c r="E1542" i="1"/>
  <c r="E1543" i="1"/>
  <c r="F1543" i="1" s="1"/>
  <c r="E1544" i="1"/>
  <c r="F1544" i="1" s="1"/>
  <c r="E1545" i="1"/>
  <c r="F1545" i="1" s="1"/>
  <c r="E1546" i="1"/>
  <c r="E1547" i="1"/>
  <c r="E1548" i="1"/>
  <c r="E1549" i="1"/>
  <c r="F1549" i="1" s="1"/>
  <c r="E1550" i="1"/>
  <c r="F1550" i="1" s="1"/>
  <c r="E1551" i="1"/>
  <c r="E1552" i="1"/>
  <c r="E1553" i="1"/>
  <c r="E1554" i="1"/>
  <c r="E1555" i="1"/>
  <c r="E1556" i="1"/>
  <c r="E1557" i="1"/>
  <c r="F1557" i="1" s="1"/>
  <c r="E1558" i="1"/>
  <c r="F1558" i="1" s="1"/>
  <c r="E1559" i="1"/>
  <c r="E1560" i="1"/>
  <c r="E1561" i="1"/>
  <c r="E1562" i="1"/>
  <c r="E1563" i="1"/>
  <c r="F1563" i="1" s="1"/>
  <c r="E1564" i="1"/>
  <c r="F1564" i="1" s="1"/>
  <c r="E1565" i="1"/>
  <c r="E1566" i="1"/>
  <c r="E1567" i="1"/>
  <c r="F1567" i="1" s="1"/>
  <c r="E1568" i="1"/>
  <c r="E1569" i="1"/>
  <c r="F1569" i="1" s="1"/>
  <c r="E1570" i="1"/>
  <c r="F1570" i="1" s="1"/>
  <c r="E1571" i="1"/>
  <c r="E1572" i="1"/>
  <c r="E1573" i="1"/>
  <c r="F1573" i="1" s="1"/>
  <c r="E1574" i="1"/>
  <c r="F1574" i="1" s="1"/>
  <c r="E1575" i="1"/>
  <c r="E1576" i="1"/>
  <c r="E1577" i="1"/>
  <c r="E1578" i="1"/>
  <c r="E1579" i="1"/>
  <c r="F1579" i="1" s="1"/>
  <c r="E1580" i="1"/>
  <c r="F1580" i="1" s="1"/>
  <c r="E1581" i="1"/>
  <c r="F1581" i="1" s="1"/>
  <c r="E1582" i="1"/>
  <c r="E1583" i="1"/>
  <c r="F1583" i="1" s="1"/>
  <c r="E1584" i="1"/>
  <c r="E1585" i="1"/>
  <c r="F1585" i="1" s="1"/>
  <c r="E1586" i="1"/>
  <c r="E1587" i="1"/>
  <c r="E1588" i="1"/>
  <c r="F1588" i="1" s="1"/>
  <c r="E1589" i="1"/>
  <c r="E1590" i="1"/>
  <c r="E1591" i="1"/>
  <c r="E1592" i="1"/>
  <c r="E1593" i="1"/>
  <c r="F1593" i="1" s="1"/>
  <c r="E1594" i="1"/>
  <c r="E1595" i="1"/>
  <c r="E1596" i="1"/>
  <c r="E1597" i="1"/>
  <c r="F1597" i="1" s="1"/>
  <c r="E1598" i="1"/>
  <c r="F1598" i="1" s="1"/>
  <c r="E1599" i="1"/>
  <c r="F1599" i="1" s="1"/>
  <c r="E1600" i="1"/>
  <c r="E1601" i="1"/>
  <c r="E1602" i="1"/>
  <c r="E1603" i="1"/>
  <c r="E1604" i="1"/>
  <c r="E1605" i="1"/>
  <c r="E1606" i="1"/>
  <c r="E1607" i="1"/>
  <c r="F1607" i="1" s="1"/>
  <c r="E1608" i="1"/>
  <c r="E1609" i="1"/>
  <c r="F1609" i="1" s="1"/>
  <c r="E1610" i="1"/>
  <c r="F1610" i="1" s="1"/>
  <c r="E1611" i="1"/>
  <c r="F1611" i="1" s="1"/>
  <c r="E1612" i="1"/>
  <c r="E1613" i="1"/>
  <c r="E1614" i="1"/>
  <c r="E1615" i="1"/>
  <c r="F1615" i="1" s="1"/>
  <c r="E1616" i="1"/>
  <c r="F1616" i="1" s="1"/>
  <c r="E1617" i="1"/>
  <c r="F1617" i="1" s="1"/>
  <c r="E1618" i="1"/>
  <c r="F1618" i="1" s="1"/>
  <c r="E1619" i="1"/>
  <c r="E1620" i="1"/>
  <c r="E1621" i="1"/>
  <c r="E1622" i="1"/>
  <c r="E1623" i="1"/>
  <c r="F1623" i="1" s="1"/>
  <c r="E1624" i="1"/>
  <c r="F1624" i="1" s="1"/>
  <c r="E1625" i="1"/>
  <c r="E1626" i="1"/>
  <c r="E1627" i="1"/>
  <c r="F1627" i="1" s="1"/>
  <c r="E1628" i="1"/>
  <c r="F1628" i="1" s="1"/>
  <c r="E1629" i="1"/>
  <c r="F1629" i="1" s="1"/>
  <c r="E1630" i="1"/>
  <c r="F1630" i="1" s="1"/>
  <c r="E1631" i="1"/>
  <c r="E1632" i="1"/>
  <c r="E1633" i="1"/>
  <c r="F1633" i="1" s="1"/>
  <c r="E1634" i="1"/>
  <c r="E1635" i="1"/>
  <c r="E1636" i="1"/>
  <c r="E1637" i="1"/>
  <c r="E1638" i="1"/>
  <c r="E1639" i="1"/>
  <c r="E1640" i="1"/>
  <c r="F1640" i="1" s="1"/>
  <c r="E1641" i="1"/>
  <c r="F1641" i="1" s="1"/>
  <c r="E1642" i="1"/>
  <c r="F1642" i="1" s="1"/>
  <c r="E1643" i="1"/>
  <c r="F1643" i="1" s="1"/>
  <c r="E1644" i="1"/>
  <c r="E1645" i="1"/>
  <c r="F1645" i="1" s="1"/>
  <c r="E1646" i="1"/>
  <c r="F1646" i="1" s="1"/>
  <c r="E1647" i="1"/>
  <c r="E1648" i="1"/>
  <c r="E1649" i="1"/>
  <c r="E1650" i="1"/>
  <c r="E1651" i="1"/>
  <c r="F1651" i="1" s="1"/>
  <c r="E1652" i="1"/>
  <c r="E1653" i="1"/>
  <c r="F1653" i="1" s="1"/>
  <c r="E1654" i="1"/>
  <c r="F1654" i="1" s="1"/>
  <c r="E1655" i="1"/>
  <c r="E1656" i="1"/>
  <c r="E1657" i="1"/>
  <c r="F1657" i="1" s="1"/>
  <c r="E1658" i="1"/>
  <c r="F1658" i="1" s="1"/>
  <c r="E1659" i="1"/>
  <c r="F1659" i="1" s="1"/>
  <c r="E1660" i="1"/>
  <c r="F1660" i="1" s="1"/>
  <c r="E1661" i="1"/>
  <c r="E1662" i="1"/>
  <c r="E1663" i="1"/>
  <c r="E1664" i="1"/>
  <c r="E1665" i="1"/>
  <c r="F1665" i="1" s="1"/>
  <c r="E1666" i="1"/>
  <c r="E1667" i="1"/>
  <c r="F1667" i="1" s="1"/>
  <c r="E1668" i="1"/>
  <c r="E1669" i="1"/>
  <c r="F1669" i="1" s="1"/>
  <c r="E1670" i="1"/>
  <c r="E1671" i="1"/>
  <c r="E1672" i="1"/>
  <c r="F1672" i="1" s="1"/>
  <c r="E1673" i="1"/>
  <c r="E1674" i="1"/>
  <c r="E1675" i="1"/>
  <c r="F1675" i="1" s="1"/>
  <c r="E1676" i="1"/>
  <c r="F1676" i="1" s="1"/>
  <c r="E1677" i="1"/>
  <c r="E1678" i="1"/>
  <c r="E1679" i="1"/>
  <c r="F1679" i="1" s="1"/>
  <c r="E1680" i="1"/>
  <c r="E1681" i="1"/>
  <c r="E1682" i="1"/>
  <c r="F1682" i="1" s="1"/>
  <c r="E1683" i="1"/>
  <c r="F1683" i="1" s="1"/>
  <c r="E1684" i="1"/>
  <c r="E1685" i="1"/>
  <c r="E1686" i="1"/>
  <c r="E1687" i="1"/>
  <c r="E1688" i="1"/>
  <c r="E1689" i="1"/>
  <c r="F1689" i="1" s="1"/>
  <c r="E1690" i="1"/>
  <c r="F1690" i="1" s="1"/>
  <c r="E1691" i="1"/>
  <c r="E1692" i="1"/>
  <c r="E1693" i="1"/>
  <c r="F1693" i="1" s="1"/>
  <c r="E1694" i="1"/>
  <c r="F1694" i="1" s="1"/>
  <c r="E1695" i="1"/>
  <c r="F1695" i="1" s="1"/>
  <c r="E1696" i="1"/>
  <c r="F1696" i="1" s="1"/>
  <c r="E1697" i="1"/>
  <c r="E1698" i="1"/>
  <c r="E1699" i="1"/>
  <c r="F1699" i="1" s="1"/>
  <c r="E1700" i="1"/>
  <c r="F1700" i="1" s="1"/>
  <c r="E1701" i="1"/>
  <c r="F1701" i="1" s="1"/>
  <c r="E1702" i="1"/>
  <c r="F1702" i="1" s="1"/>
  <c r="E1703" i="1"/>
  <c r="F1703" i="1" s="1"/>
  <c r="E1704" i="1"/>
  <c r="E1705" i="1"/>
  <c r="F1705" i="1" s="1"/>
  <c r="E1706" i="1"/>
  <c r="E1707" i="1"/>
  <c r="F1707" i="1" s="1"/>
  <c r="E1708" i="1"/>
  <c r="F1708" i="1" s="1"/>
  <c r="E1709" i="1"/>
  <c r="E1710" i="1"/>
  <c r="E1711" i="1"/>
  <c r="F1711" i="1" s="1"/>
  <c r="E1712" i="1"/>
  <c r="F1712" i="1" s="1"/>
  <c r="E1713" i="1"/>
  <c r="F1713" i="1" s="1"/>
  <c r="E1714" i="1"/>
  <c r="E1715" i="1"/>
  <c r="E1716" i="1"/>
  <c r="E1717" i="1"/>
  <c r="F1717" i="1" s="1"/>
  <c r="E1718" i="1"/>
  <c r="E1719" i="1"/>
  <c r="E1720" i="1"/>
  <c r="E1721" i="1"/>
  <c r="E1722" i="1"/>
  <c r="E1723" i="1"/>
  <c r="E1724" i="1"/>
  <c r="F1724" i="1" s="1"/>
  <c r="E1725" i="1"/>
  <c r="F1725" i="1" s="1"/>
  <c r="E1726" i="1"/>
  <c r="F1726" i="1" s="1"/>
  <c r="E1727" i="1"/>
  <c r="F1727" i="1" s="1"/>
  <c r="E1728" i="1"/>
  <c r="E1729" i="1"/>
  <c r="F1729" i="1" s="1"/>
  <c r="E1730" i="1"/>
  <c r="F1730" i="1" s="1"/>
  <c r="E1731" i="1"/>
  <c r="F1731" i="1" s="1"/>
  <c r="E1732" i="1"/>
  <c r="E1733" i="1"/>
  <c r="E1734" i="1"/>
  <c r="E1735" i="1"/>
  <c r="E1736" i="1"/>
  <c r="E1737" i="1"/>
  <c r="F1737" i="1" s="1"/>
  <c r="E1738" i="1"/>
  <c r="E1739" i="1"/>
  <c r="E1740" i="1"/>
  <c r="E1741" i="1"/>
  <c r="E1742" i="1"/>
  <c r="E1743" i="1"/>
  <c r="F1743" i="1" s="1"/>
  <c r="E1744" i="1"/>
  <c r="E1745" i="1"/>
  <c r="E1746" i="1"/>
  <c r="E1747" i="1"/>
  <c r="F1747" i="1" s="1"/>
  <c r="E1748" i="1"/>
  <c r="F1748" i="1" s="1"/>
  <c r="E1749" i="1"/>
  <c r="E1750" i="1"/>
  <c r="E1751" i="1"/>
  <c r="E1752" i="1"/>
  <c r="E1753" i="1"/>
  <c r="F1753" i="1" s="1"/>
  <c r="E1754" i="1"/>
  <c r="E1755" i="1"/>
  <c r="E1756" i="1"/>
  <c r="F1756" i="1" s="1"/>
  <c r="E1757" i="1"/>
  <c r="E1758" i="1"/>
  <c r="E1759" i="1"/>
  <c r="F1759" i="1" s="1"/>
  <c r="E1760" i="1"/>
  <c r="F1760" i="1" s="1"/>
  <c r="E1761" i="1"/>
  <c r="F1761" i="1" s="1"/>
  <c r="E1762" i="1"/>
  <c r="F1762" i="1" s="1"/>
  <c r="E1763" i="1"/>
  <c r="E1764" i="1"/>
  <c r="E1765" i="1"/>
  <c r="F1765" i="1" s="1"/>
  <c r="E1766" i="1"/>
  <c r="F1766" i="1" s="1"/>
  <c r="E1767" i="1"/>
  <c r="E1768" i="1"/>
  <c r="E1769" i="1"/>
  <c r="E1770" i="1"/>
  <c r="E1771" i="1"/>
  <c r="E1772" i="1"/>
  <c r="E1773" i="1"/>
  <c r="F1773" i="1" s="1"/>
  <c r="E1774" i="1"/>
  <c r="E1775" i="1"/>
  <c r="E1776" i="1"/>
  <c r="E1777" i="1"/>
  <c r="F1777" i="1" s="1"/>
  <c r="E1778" i="1"/>
  <c r="E1779" i="1"/>
  <c r="F1779" i="1" s="1"/>
  <c r="E1780" i="1"/>
  <c r="E1781" i="1"/>
  <c r="E1782" i="1"/>
  <c r="E1783" i="1"/>
  <c r="F1783" i="1" s="1"/>
  <c r="E1784" i="1"/>
  <c r="E1785" i="1"/>
  <c r="F1785" i="1" s="1"/>
  <c r="E1786" i="1"/>
  <c r="E1787" i="1"/>
  <c r="F1787" i="1" s="1"/>
  <c r="E1788" i="1"/>
  <c r="E1789" i="1"/>
  <c r="E1790" i="1"/>
  <c r="F1790" i="1" s="1"/>
  <c r="E1791" i="1"/>
  <c r="E1792" i="1"/>
  <c r="E1793" i="1"/>
  <c r="E1794" i="1"/>
  <c r="E1795" i="1"/>
  <c r="F1795" i="1" s="1"/>
  <c r="E1796" i="1"/>
  <c r="F1796" i="1" s="1"/>
  <c r="E1797" i="1"/>
  <c r="F1797" i="1" s="1"/>
  <c r="E1798" i="1"/>
  <c r="F1798" i="1" s="1"/>
  <c r="E1799" i="1"/>
  <c r="E1800" i="1"/>
  <c r="E1801" i="1"/>
  <c r="F1801" i="1" s="1"/>
  <c r="E1802" i="1"/>
  <c r="E1803" i="1"/>
  <c r="E1804" i="1"/>
  <c r="E1805" i="1"/>
  <c r="E1806" i="1"/>
  <c r="E1807" i="1"/>
  <c r="E1808" i="1"/>
  <c r="E1809" i="1"/>
  <c r="F1809" i="1" s="1"/>
  <c r="E1810" i="1"/>
  <c r="F1810" i="1" s="1"/>
  <c r="E1811" i="1"/>
  <c r="F1811" i="1" s="1"/>
  <c r="E1812" i="1"/>
  <c r="E1813" i="1"/>
  <c r="F1813" i="1" s="1"/>
  <c r="E1814" i="1"/>
  <c r="F1814" i="1" s="1"/>
  <c r="E1815" i="1"/>
  <c r="F1815" i="1" s="1"/>
  <c r="E1816" i="1"/>
  <c r="E1817" i="1"/>
  <c r="E1818" i="1"/>
  <c r="E1819" i="1"/>
  <c r="E1820" i="1"/>
  <c r="E1821" i="1"/>
  <c r="E1822" i="1"/>
  <c r="E1823" i="1"/>
  <c r="E1824" i="1"/>
  <c r="E1825" i="1"/>
  <c r="F1825" i="1" s="1"/>
  <c r="E1826" i="1"/>
  <c r="E1827" i="1"/>
  <c r="F1827" i="1" s="1"/>
  <c r="E1828" i="1"/>
  <c r="F1828" i="1" s="1"/>
  <c r="E1829" i="1"/>
  <c r="E1830" i="1"/>
  <c r="E1831" i="1"/>
  <c r="F1831" i="1" s="1"/>
  <c r="E1832" i="1"/>
  <c r="F1832" i="1" s="1"/>
  <c r="E1833" i="1"/>
  <c r="F1833" i="1" s="1"/>
  <c r="E1834" i="1"/>
  <c r="F1834" i="1" s="1"/>
  <c r="E1835" i="1"/>
  <c r="E1836" i="1"/>
  <c r="E1837" i="1"/>
  <c r="F1837" i="1" s="1"/>
  <c r="E1838" i="1"/>
  <c r="E1839" i="1"/>
  <c r="F1839" i="1" s="1"/>
  <c r="E1840" i="1"/>
  <c r="F1840" i="1" s="1"/>
  <c r="E1841" i="1"/>
  <c r="E1842" i="1"/>
  <c r="E1843" i="1"/>
  <c r="F1843" i="1" s="1"/>
  <c r="E1844" i="1"/>
  <c r="F1844" i="1" s="1"/>
  <c r="E1845" i="1"/>
  <c r="F1845" i="1" s="1"/>
  <c r="E1846" i="1"/>
  <c r="F1846" i="1" s="1"/>
  <c r="E1847" i="1"/>
  <c r="E1848" i="1"/>
  <c r="E1849" i="1"/>
  <c r="F1849" i="1" s="1"/>
  <c r="E1850" i="1"/>
  <c r="E1851" i="1"/>
  <c r="E1852" i="1"/>
  <c r="E1853" i="1"/>
  <c r="E1854" i="1"/>
  <c r="E1855" i="1"/>
  <c r="E1856" i="1"/>
  <c r="F1856" i="1" s="1"/>
  <c r="E1857" i="1"/>
  <c r="F1857" i="1" s="1"/>
  <c r="E1858" i="1"/>
  <c r="F1858" i="1" s="1"/>
  <c r="E1859" i="1"/>
  <c r="F1859" i="1" s="1"/>
  <c r="E1860" i="1"/>
  <c r="E1861" i="1"/>
  <c r="F1861" i="1" s="1"/>
  <c r="E1862" i="1"/>
  <c r="F1862" i="1" s="1"/>
  <c r="E1863" i="1"/>
  <c r="E1864" i="1"/>
  <c r="E1865" i="1"/>
  <c r="E1866" i="1"/>
  <c r="E1867" i="1"/>
  <c r="F1867" i="1" s="1"/>
  <c r="E1868" i="1"/>
  <c r="E1869" i="1"/>
  <c r="F1869" i="1" s="1"/>
  <c r="E1870" i="1"/>
  <c r="F1870" i="1" s="1"/>
  <c r="E1871" i="1"/>
  <c r="E1872" i="1"/>
  <c r="E1873" i="1"/>
  <c r="E1874" i="1"/>
  <c r="F1874" i="1" s="1"/>
  <c r="E1875" i="1"/>
  <c r="F1875" i="1" s="1"/>
  <c r="E1876" i="1"/>
  <c r="F1876" i="1" s="1"/>
  <c r="E1877" i="1"/>
  <c r="E1878" i="1"/>
  <c r="E1879" i="1"/>
  <c r="E1880" i="1"/>
  <c r="E1881" i="1"/>
  <c r="F1881" i="1" s="1"/>
  <c r="E1882" i="1"/>
  <c r="E1883" i="1"/>
  <c r="E1884" i="1"/>
  <c r="E1885" i="1"/>
  <c r="F1885" i="1" s="1"/>
  <c r="E1886" i="1"/>
  <c r="E1887" i="1"/>
  <c r="E1888" i="1"/>
  <c r="F1888" i="1" s="1"/>
  <c r="E1889" i="1"/>
  <c r="E1890" i="1"/>
  <c r="E1891" i="1"/>
  <c r="F1891" i="1" s="1"/>
  <c r="E1892" i="1"/>
  <c r="F1892" i="1" s="1"/>
  <c r="E1893" i="1"/>
  <c r="E1894" i="1"/>
  <c r="E1895" i="1"/>
  <c r="F1895" i="1" s="1"/>
  <c r="E1896" i="1"/>
  <c r="E1897" i="1"/>
  <c r="E1898" i="1"/>
  <c r="F1898" i="1" s="1"/>
  <c r="E1899" i="1"/>
  <c r="F1899" i="1" s="1"/>
  <c r="E1900" i="1"/>
  <c r="E1901" i="1"/>
  <c r="E1902" i="1"/>
  <c r="E1903" i="1"/>
  <c r="E1904" i="1"/>
  <c r="E1905" i="1"/>
  <c r="F1905" i="1" s="1"/>
  <c r="E1906" i="1"/>
  <c r="E1907" i="1"/>
  <c r="E1908" i="1"/>
  <c r="E1909" i="1"/>
  <c r="F1909" i="1" s="1"/>
  <c r="E1910" i="1"/>
  <c r="F1910" i="1" s="1"/>
  <c r="E1911" i="1"/>
  <c r="E1912" i="1"/>
  <c r="E1913" i="1"/>
  <c r="E1914" i="1"/>
  <c r="E1915" i="1"/>
  <c r="F1915" i="1" s="1"/>
  <c r="E1916" i="1"/>
  <c r="F1916" i="1" s="1"/>
  <c r="E1917" i="1"/>
  <c r="F1917" i="1" s="1"/>
  <c r="E1918" i="1"/>
  <c r="F1918" i="1" s="1"/>
  <c r="E1919" i="1"/>
  <c r="F1919" i="1" s="1"/>
  <c r="E1920" i="1"/>
  <c r="E1921" i="1"/>
  <c r="F1921" i="1" s="1"/>
  <c r="E1922" i="1"/>
  <c r="E1923" i="1"/>
  <c r="F1923" i="1" s="1"/>
  <c r="E1924" i="1"/>
  <c r="F1924" i="1" s="1"/>
  <c r="E1925" i="1"/>
  <c r="E1926" i="1"/>
  <c r="E1927" i="1"/>
  <c r="F1927" i="1" s="1"/>
  <c r="E1928" i="1"/>
  <c r="F1928" i="1" s="1"/>
  <c r="E1929" i="1"/>
  <c r="F1929" i="1" s="1"/>
  <c r="E1930" i="1"/>
  <c r="F1930" i="1" s="1"/>
  <c r="E1931" i="1"/>
  <c r="E1932" i="1"/>
  <c r="E1933" i="1"/>
  <c r="F1933" i="1" s="1"/>
  <c r="E1934" i="1"/>
  <c r="E1935" i="1"/>
  <c r="E1936" i="1"/>
  <c r="E1937" i="1"/>
  <c r="E1938" i="1"/>
  <c r="E1939" i="1"/>
  <c r="E1940" i="1"/>
  <c r="F1940" i="1" s="1"/>
  <c r="E1941" i="1"/>
  <c r="F1941" i="1" s="1"/>
  <c r="E1942" i="1"/>
  <c r="E1943" i="1"/>
  <c r="E1944" i="1"/>
  <c r="E1945" i="1"/>
  <c r="F1945" i="1" s="1"/>
  <c r="E1946" i="1"/>
  <c r="F1946" i="1" s="1"/>
  <c r="E1947" i="1"/>
  <c r="E1948" i="1"/>
  <c r="E1949" i="1"/>
  <c r="E1950" i="1"/>
  <c r="E1951" i="1"/>
  <c r="E1952" i="1"/>
  <c r="E1953" i="1"/>
  <c r="F1953" i="1" s="1"/>
  <c r="E1954" i="1"/>
  <c r="F1954" i="1" s="1"/>
  <c r="E1955" i="1"/>
  <c r="F1955" i="1" s="1"/>
  <c r="E1956" i="1"/>
  <c r="E1957" i="1"/>
  <c r="F1957" i="1" s="1"/>
  <c r="E1958" i="1"/>
  <c r="F1958" i="1" s="1"/>
  <c r="E1959" i="1"/>
  <c r="F1959" i="1" s="1"/>
  <c r="E1960" i="1"/>
  <c r="F1960" i="1" s="1"/>
  <c r="E1961" i="1"/>
  <c r="E1962" i="1"/>
  <c r="E1963" i="1"/>
  <c r="F1963" i="1" s="1"/>
  <c r="E1964" i="1"/>
  <c r="F1964" i="1" s="1"/>
  <c r="E1965" i="1"/>
  <c r="E1966" i="1"/>
  <c r="E1967" i="1"/>
  <c r="E1968" i="1"/>
  <c r="E1969" i="1"/>
  <c r="F1969" i="1" s="1"/>
  <c r="E1970" i="1"/>
  <c r="E1971" i="1"/>
  <c r="E1972" i="1"/>
  <c r="E1973" i="1"/>
  <c r="E1974" i="1"/>
  <c r="E1975" i="1"/>
  <c r="E1976" i="1"/>
  <c r="F1976" i="1" s="1"/>
  <c r="E1977" i="1"/>
  <c r="F1977" i="1" s="1"/>
  <c r="E1978" i="1"/>
  <c r="E1979" i="1"/>
  <c r="E1980" i="1"/>
  <c r="F1980" i="1" s="1"/>
  <c r="E1981" i="1"/>
  <c r="F1981" i="1" s="1"/>
  <c r="E1982" i="1"/>
  <c r="F1982" i="1" s="1"/>
  <c r="E1983" i="1"/>
  <c r="F1983" i="1" s="1"/>
  <c r="E1984" i="1"/>
  <c r="E1985" i="1"/>
  <c r="E1986" i="1"/>
  <c r="E1987" i="1"/>
  <c r="E1988" i="1"/>
  <c r="E1989" i="1"/>
  <c r="F1989" i="1" s="1"/>
  <c r="E1990" i="1"/>
  <c r="F1990" i="1" s="1"/>
  <c r="E1991" i="1"/>
  <c r="F1991" i="1" s="1"/>
  <c r="E1992" i="1"/>
  <c r="E1993" i="1"/>
  <c r="F1993" i="1" s="1"/>
  <c r="E1994" i="1"/>
  <c r="E1995" i="1"/>
  <c r="F1995" i="1" s="1"/>
  <c r="E1996" i="1"/>
  <c r="F1996" i="1" s="1"/>
  <c r="E1997" i="1"/>
  <c r="E1998" i="1"/>
  <c r="E1999" i="1"/>
  <c r="F1999" i="1" s="1"/>
  <c r="E2000" i="1"/>
  <c r="F2000" i="1" s="1"/>
  <c r="E2001" i="1"/>
  <c r="F2001" i="1" s="1"/>
  <c r="E986" i="1"/>
  <c r="E987" i="1"/>
  <c r="E988" i="1"/>
  <c r="E989" i="1"/>
  <c r="F989" i="1" s="1"/>
  <c r="E990" i="1"/>
  <c r="E991" i="1"/>
  <c r="E992" i="1"/>
  <c r="E993" i="1"/>
  <c r="E994" i="1"/>
  <c r="E995" i="1"/>
  <c r="E996" i="1"/>
  <c r="E997" i="1"/>
  <c r="E998" i="1"/>
  <c r="E999" i="1"/>
  <c r="E1000" i="1"/>
  <c r="E1001" i="1"/>
  <c r="E1002" i="1"/>
  <c r="F1002" i="1" s="1"/>
  <c r="E1003" i="1"/>
  <c r="F1003" i="1" s="1"/>
  <c r="E1004" i="1"/>
  <c r="F1004" i="1" s="1"/>
  <c r="E1005" i="1"/>
  <c r="F1005" i="1" s="1"/>
  <c r="E1006" i="1"/>
  <c r="E1007" i="1"/>
  <c r="E1008" i="1"/>
  <c r="E1009" i="1"/>
  <c r="E1010" i="1"/>
  <c r="E1011" i="1"/>
  <c r="E1012" i="1"/>
  <c r="E1013" i="1"/>
  <c r="F1013" i="1" s="1"/>
  <c r="E1014" i="1"/>
  <c r="E1015" i="1"/>
  <c r="E1016" i="1"/>
  <c r="E1017" i="1"/>
  <c r="E1018" i="1"/>
  <c r="E1019" i="1"/>
  <c r="E1020" i="1"/>
  <c r="E1021" i="1"/>
  <c r="F1021" i="1" s="1"/>
  <c r="E1022" i="1"/>
  <c r="E1023" i="1"/>
  <c r="E1024" i="1"/>
  <c r="E1025" i="1"/>
  <c r="E1026" i="1"/>
  <c r="F1026" i="1" s="1"/>
  <c r="E1027" i="1"/>
  <c r="F1027" i="1" s="1"/>
  <c r="E1028" i="1"/>
  <c r="F1028" i="1" s="1"/>
  <c r="E1029" i="1"/>
  <c r="F1029" i="1" s="1"/>
  <c r="E1030" i="1"/>
  <c r="E1031" i="1"/>
  <c r="E1032" i="1"/>
  <c r="E1033" i="1"/>
  <c r="E1034" i="1"/>
  <c r="E1035" i="1"/>
  <c r="E1036" i="1"/>
  <c r="E1037" i="1"/>
  <c r="E1038" i="1"/>
  <c r="E1039" i="1"/>
  <c r="E1040" i="1"/>
  <c r="E1041" i="1"/>
  <c r="F1041" i="1" s="1"/>
  <c r="E1042" i="1"/>
  <c r="F1042" i="1" s="1"/>
  <c r="E1043" i="1"/>
  <c r="F1043" i="1" s="1"/>
  <c r="E1044" i="1"/>
  <c r="E1045" i="1"/>
  <c r="F1045" i="1" s="1"/>
  <c r="E1046" i="1"/>
  <c r="E1047" i="1"/>
  <c r="E1048" i="1"/>
  <c r="E1049" i="1"/>
  <c r="E1050" i="1"/>
  <c r="E1051" i="1"/>
  <c r="E1052" i="1"/>
  <c r="E1053" i="1"/>
  <c r="E1054" i="1"/>
  <c r="E1055" i="1"/>
  <c r="F1055" i="1" s="1"/>
  <c r="E1056" i="1"/>
  <c r="F1056" i="1" s="1"/>
  <c r="E1057" i="1"/>
  <c r="E1058" i="1"/>
  <c r="E1059" i="1"/>
  <c r="E1060" i="1"/>
  <c r="E1061" i="1"/>
  <c r="E1062" i="1"/>
  <c r="E1063" i="1"/>
  <c r="E1064" i="1"/>
  <c r="F1064" i="1" s="1"/>
  <c r="E1065" i="1"/>
  <c r="F1065" i="1" s="1"/>
  <c r="E1066" i="1"/>
  <c r="F1066" i="1" s="1"/>
  <c r="E1067" i="1"/>
  <c r="F1067" i="1" s="1"/>
  <c r="E1068" i="1"/>
  <c r="E1069" i="1"/>
  <c r="E1070" i="1"/>
  <c r="E1071" i="1"/>
  <c r="E1072" i="1"/>
  <c r="E1073" i="1"/>
  <c r="E1074" i="1"/>
  <c r="E1075" i="1"/>
  <c r="F1075" i="1" s="1"/>
  <c r="E1076" i="1"/>
  <c r="E1077" i="1"/>
  <c r="E1078" i="1"/>
  <c r="E1079" i="1"/>
  <c r="E1080" i="1"/>
  <c r="E1081" i="1"/>
  <c r="E1082" i="1"/>
  <c r="E1083" i="1"/>
  <c r="E1084" i="1"/>
  <c r="E1085" i="1"/>
  <c r="E1086" i="1"/>
  <c r="E1087" i="1"/>
  <c r="E1088" i="1"/>
  <c r="E1089" i="1"/>
  <c r="E1090" i="1"/>
  <c r="E1091" i="1"/>
  <c r="E1092" i="1"/>
  <c r="E1093" i="1"/>
  <c r="F1093" i="1" s="1"/>
  <c r="E1094" i="1"/>
  <c r="E1095" i="1"/>
  <c r="E1096" i="1"/>
  <c r="E1097" i="1"/>
  <c r="E1098" i="1"/>
  <c r="F1098" i="1" s="1"/>
  <c r="E1099" i="1"/>
  <c r="E1100" i="1"/>
  <c r="F1100" i="1" s="1"/>
  <c r="E1101" i="1"/>
  <c r="F1101" i="1" s="1"/>
  <c r="E1102" i="1"/>
  <c r="F1102" i="1" s="1"/>
  <c r="E1103" i="1"/>
  <c r="E1104" i="1"/>
  <c r="E1105" i="1"/>
  <c r="E1106" i="1"/>
  <c r="E1107" i="1"/>
  <c r="E1108" i="1"/>
  <c r="E1109" i="1"/>
  <c r="E1110" i="1"/>
  <c r="E1111" i="1"/>
  <c r="E1112" i="1"/>
  <c r="E1113" i="1"/>
  <c r="E1114" i="1"/>
  <c r="E1115" i="1"/>
  <c r="E1116" i="1"/>
  <c r="E1117" i="1"/>
  <c r="F1117" i="1" s="1"/>
  <c r="E1118" i="1"/>
  <c r="E1119" i="1"/>
  <c r="E1120" i="1"/>
  <c r="E1121" i="1"/>
  <c r="E1122" i="1"/>
  <c r="E1123" i="1"/>
  <c r="F1123" i="1" s="1"/>
  <c r="E1124" i="1"/>
  <c r="E1125" i="1"/>
  <c r="E1126" i="1"/>
  <c r="E1127" i="1"/>
  <c r="E1128" i="1"/>
  <c r="F1128" i="1" s="1"/>
  <c r="E1129" i="1"/>
  <c r="F1129" i="1" s="1"/>
  <c r="E1130" i="1"/>
  <c r="E1131" i="1"/>
  <c r="F1131" i="1" s="1"/>
  <c r="E1132" i="1"/>
  <c r="E1133" i="1"/>
  <c r="E1134" i="1"/>
  <c r="E1135" i="1"/>
  <c r="E1136" i="1"/>
  <c r="E1137" i="1"/>
  <c r="E1138" i="1"/>
  <c r="F1138" i="1" s="1"/>
  <c r="E1139" i="1"/>
  <c r="F1139" i="1" s="1"/>
  <c r="E1140" i="1"/>
  <c r="E1141" i="1"/>
  <c r="E1142" i="1"/>
  <c r="E1143" i="1"/>
  <c r="E1144" i="1"/>
  <c r="E1145" i="1"/>
  <c r="E1146" i="1"/>
  <c r="E1147" i="1"/>
  <c r="F1147" i="1" s="1"/>
  <c r="E1148" i="1"/>
  <c r="F1148" i="1" s="1"/>
  <c r="E1149" i="1"/>
  <c r="F1149" i="1" s="1"/>
  <c r="E1150" i="1"/>
  <c r="F1150" i="1" s="1"/>
  <c r="E1151" i="1"/>
  <c r="E1152" i="1"/>
  <c r="E1153" i="1"/>
  <c r="F1153" i="1" s="1"/>
  <c r="E1154" i="1"/>
  <c r="E1155" i="1"/>
  <c r="E1156" i="1"/>
  <c r="E1157" i="1"/>
  <c r="E1158" i="1"/>
  <c r="E1159" i="1"/>
  <c r="E1160" i="1"/>
  <c r="E1161" i="1"/>
  <c r="E1162" i="1"/>
  <c r="F1162" i="1" s="1"/>
  <c r="E1163" i="1"/>
  <c r="F1163" i="1" s="1"/>
  <c r="E1164" i="1"/>
  <c r="F1164" i="1" s="1"/>
  <c r="E1165" i="1"/>
  <c r="F1165" i="1" s="1"/>
  <c r="E1166" i="1"/>
  <c r="E1167" i="1"/>
  <c r="F1167" i="1" s="1"/>
  <c r="E1168" i="1"/>
  <c r="E1169" i="1"/>
  <c r="E1170" i="1"/>
  <c r="E1171" i="1"/>
  <c r="E1172" i="1"/>
  <c r="E1173" i="1"/>
  <c r="E1174" i="1"/>
  <c r="E1175" i="1"/>
  <c r="E1176" i="1"/>
  <c r="E1177" i="1"/>
  <c r="F1177" i="1" s="1"/>
  <c r="E1178" i="1"/>
  <c r="F1178" i="1" s="1"/>
  <c r="E1179" i="1"/>
  <c r="F1179" i="1" s="1"/>
  <c r="E1180" i="1"/>
  <c r="E1181" i="1"/>
  <c r="E1182" i="1"/>
  <c r="E1183" i="1"/>
  <c r="F1183" i="1" s="1"/>
  <c r="E1184" i="1"/>
  <c r="F1184" i="1" s="1"/>
  <c r="E1185" i="1"/>
  <c r="F1185" i="1" s="1"/>
  <c r="E1186" i="1"/>
  <c r="F1186" i="1" s="1"/>
  <c r="E1187" i="1"/>
  <c r="F1187" i="1" s="1"/>
  <c r="E1188" i="1"/>
  <c r="E1189" i="1"/>
  <c r="E1190" i="1"/>
  <c r="E1191" i="1"/>
  <c r="E1192" i="1"/>
  <c r="E1193" i="1"/>
  <c r="E1194" i="1"/>
  <c r="E1195" i="1"/>
  <c r="E1196" i="1"/>
  <c r="F1196" i="1" s="1"/>
  <c r="E1197" i="1"/>
  <c r="E1198" i="1"/>
  <c r="E1199" i="1"/>
  <c r="E1200" i="1"/>
  <c r="E1201" i="1"/>
  <c r="F1201" i="1" s="1"/>
  <c r="E1202" i="1"/>
  <c r="F1202" i="1" s="1"/>
  <c r="F495" i="1"/>
  <c r="F571" i="1"/>
  <c r="F751" i="1"/>
  <c r="F800" i="1"/>
  <c r="F963" i="1"/>
  <c r="E3" i="1"/>
  <c r="E543" i="1"/>
  <c r="F543" i="1" s="1"/>
  <c r="E544" i="1"/>
  <c r="E545" i="1"/>
  <c r="E546" i="1"/>
  <c r="E547" i="1"/>
  <c r="F547" i="1" s="1"/>
  <c r="E548" i="1"/>
  <c r="F548" i="1" s="1"/>
  <c r="E549" i="1"/>
  <c r="F549" i="1" s="1"/>
  <c r="E550" i="1"/>
  <c r="E551" i="1"/>
  <c r="E552" i="1"/>
  <c r="E553" i="1"/>
  <c r="E554" i="1"/>
  <c r="E555" i="1"/>
  <c r="F555" i="1" s="1"/>
  <c r="E556" i="1"/>
  <c r="E557" i="1"/>
  <c r="F557" i="1" s="1"/>
  <c r="E558" i="1"/>
  <c r="F558" i="1" s="1"/>
  <c r="E559" i="1"/>
  <c r="E560" i="1"/>
  <c r="E561" i="1"/>
  <c r="E562" i="1"/>
  <c r="E563" i="1"/>
  <c r="E564" i="1"/>
  <c r="E565" i="1"/>
  <c r="E566" i="1"/>
  <c r="E567" i="1"/>
  <c r="E568" i="1"/>
  <c r="E569" i="1"/>
  <c r="E570" i="1"/>
  <c r="E571" i="1"/>
  <c r="G571" i="1" s="1"/>
  <c r="E572" i="1"/>
  <c r="E573" i="1"/>
  <c r="E574" i="1"/>
  <c r="E575" i="1"/>
  <c r="E576" i="1"/>
  <c r="F576" i="1" s="1"/>
  <c r="E577" i="1"/>
  <c r="E578" i="1"/>
  <c r="E579" i="1"/>
  <c r="E580" i="1"/>
  <c r="E581" i="1"/>
  <c r="G581" i="1" s="1"/>
  <c r="E582" i="1"/>
  <c r="E583" i="1"/>
  <c r="E584" i="1"/>
  <c r="E585" i="1"/>
  <c r="E586" i="1"/>
  <c r="F586" i="1" s="1"/>
  <c r="E587" i="1"/>
  <c r="E588" i="1"/>
  <c r="F588" i="1" s="1"/>
  <c r="E589" i="1"/>
  <c r="E590" i="1"/>
  <c r="E591" i="1"/>
  <c r="E592" i="1"/>
  <c r="E593" i="1"/>
  <c r="E594" i="1"/>
  <c r="E595" i="1"/>
  <c r="E596" i="1"/>
  <c r="F596" i="1" s="1"/>
  <c r="E597" i="1"/>
  <c r="F597" i="1" s="1"/>
  <c r="E598" i="1"/>
  <c r="E599" i="1"/>
  <c r="E600" i="1"/>
  <c r="F600" i="1" s="1"/>
  <c r="E601" i="1"/>
  <c r="E602" i="1"/>
  <c r="E603" i="1"/>
  <c r="E604" i="1"/>
  <c r="E605" i="1"/>
  <c r="G605" i="1" s="1"/>
  <c r="E606" i="1"/>
  <c r="G606" i="1" s="1"/>
  <c r="E607" i="1"/>
  <c r="E608" i="1"/>
  <c r="E609" i="1"/>
  <c r="E610" i="1"/>
  <c r="F610" i="1" s="1"/>
  <c r="E611" i="1"/>
  <c r="E612" i="1"/>
  <c r="E613" i="1"/>
  <c r="F613" i="1" s="1"/>
  <c r="E614" i="1"/>
  <c r="E615" i="1"/>
  <c r="F615" i="1" s="1"/>
  <c r="E616" i="1"/>
  <c r="E617" i="1"/>
  <c r="E618" i="1"/>
  <c r="E619" i="1"/>
  <c r="E620" i="1"/>
  <c r="E621" i="1"/>
  <c r="F621" i="1" s="1"/>
  <c r="E622" i="1"/>
  <c r="E623" i="1"/>
  <c r="E624" i="1"/>
  <c r="E625" i="1"/>
  <c r="E626" i="1"/>
  <c r="F626" i="1" s="1"/>
  <c r="E627" i="1"/>
  <c r="E628" i="1"/>
  <c r="E629" i="1"/>
  <c r="E630" i="1"/>
  <c r="E631" i="1"/>
  <c r="E632" i="1"/>
  <c r="E633" i="1"/>
  <c r="F633" i="1" s="1"/>
  <c r="E634" i="1"/>
  <c r="F634" i="1" s="1"/>
  <c r="E635" i="1"/>
  <c r="E636" i="1"/>
  <c r="F636" i="1" s="1"/>
  <c r="E637" i="1"/>
  <c r="F637" i="1" s="1"/>
  <c r="E638" i="1"/>
  <c r="E639" i="1"/>
  <c r="F639" i="1" s="1"/>
  <c r="E640" i="1"/>
  <c r="E641" i="1"/>
  <c r="E642" i="1"/>
  <c r="E643" i="1"/>
  <c r="E644" i="1"/>
  <c r="E645" i="1"/>
  <c r="E646" i="1"/>
  <c r="E647" i="1"/>
  <c r="E648" i="1"/>
  <c r="E649" i="1"/>
  <c r="E650" i="1"/>
  <c r="E651" i="1"/>
  <c r="F651" i="1" s="1"/>
  <c r="E652" i="1"/>
  <c r="F652" i="1" s="1"/>
  <c r="E653" i="1"/>
  <c r="F653" i="1" s="1"/>
  <c r="E654" i="1"/>
  <c r="F654" i="1" s="1"/>
  <c r="E655" i="1"/>
  <c r="E656" i="1"/>
  <c r="E657" i="1"/>
  <c r="E658" i="1"/>
  <c r="E659" i="1"/>
  <c r="E660" i="1"/>
  <c r="F660" i="1" s="1"/>
  <c r="E661" i="1"/>
  <c r="E662" i="1"/>
  <c r="E663" i="1"/>
  <c r="E664" i="1"/>
  <c r="E665" i="1"/>
  <c r="E666" i="1"/>
  <c r="F666" i="1" s="1"/>
  <c r="E667" i="1"/>
  <c r="E668" i="1"/>
  <c r="E669" i="1"/>
  <c r="E670" i="1"/>
  <c r="E671" i="1"/>
  <c r="E672" i="1"/>
  <c r="E673" i="1"/>
  <c r="E674" i="1"/>
  <c r="E675" i="1"/>
  <c r="E676" i="1"/>
  <c r="E677" i="1"/>
  <c r="E678" i="1"/>
  <c r="G678" i="1" s="1"/>
  <c r="E679" i="1"/>
  <c r="E680" i="1"/>
  <c r="E681" i="1"/>
  <c r="E682" i="1"/>
  <c r="E683" i="1"/>
  <c r="E684" i="1"/>
  <c r="E685" i="1"/>
  <c r="E686" i="1"/>
  <c r="E687" i="1"/>
  <c r="E688" i="1"/>
  <c r="E689" i="1"/>
  <c r="F689" i="1" s="1"/>
  <c r="E690" i="1"/>
  <c r="F690" i="1" s="1"/>
  <c r="E691" i="1"/>
  <c r="E692" i="1"/>
  <c r="E693" i="1"/>
  <c r="E694" i="1"/>
  <c r="E695" i="1"/>
  <c r="E696" i="1"/>
  <c r="E697" i="1"/>
  <c r="E698" i="1"/>
  <c r="E699" i="1"/>
  <c r="E700" i="1"/>
  <c r="E701" i="1"/>
  <c r="E702" i="1"/>
  <c r="E703" i="1"/>
  <c r="E704" i="1"/>
  <c r="F704" i="1" s="1"/>
  <c r="E705" i="1"/>
  <c r="F705" i="1" s="1"/>
  <c r="E706" i="1"/>
  <c r="F706" i="1" s="1"/>
  <c r="E707" i="1"/>
  <c r="E708" i="1"/>
  <c r="E709" i="1"/>
  <c r="E710" i="1"/>
  <c r="E711" i="1"/>
  <c r="E712" i="1"/>
  <c r="F712" i="1" s="1"/>
  <c r="E713" i="1"/>
  <c r="E714" i="1"/>
  <c r="E715" i="1"/>
  <c r="F715" i="1" s="1"/>
  <c r="E716" i="1"/>
  <c r="F716" i="1" s="1"/>
  <c r="E717" i="1"/>
  <c r="E718" i="1"/>
  <c r="E719" i="1"/>
  <c r="E720" i="1"/>
  <c r="E721" i="1"/>
  <c r="E722" i="1"/>
  <c r="E723" i="1"/>
  <c r="E724" i="1"/>
  <c r="E725" i="1"/>
  <c r="E726" i="1"/>
  <c r="E727" i="1"/>
  <c r="E728" i="1"/>
  <c r="F728" i="1" s="1"/>
  <c r="E729" i="1"/>
  <c r="F729" i="1" s="1"/>
  <c r="E730" i="1"/>
  <c r="F730" i="1" s="1"/>
  <c r="E731" i="1"/>
  <c r="E732" i="1"/>
  <c r="F732" i="1" s="1"/>
  <c r="E733" i="1"/>
  <c r="E734" i="1"/>
  <c r="E735" i="1"/>
  <c r="E736" i="1"/>
  <c r="E737" i="1"/>
  <c r="E738" i="1"/>
  <c r="F738" i="1" s="1"/>
  <c r="E739" i="1"/>
  <c r="E740" i="1"/>
  <c r="E741" i="1"/>
  <c r="E742" i="1"/>
  <c r="E743" i="1"/>
  <c r="E744" i="1"/>
  <c r="F744" i="1" s="1"/>
  <c r="E745" i="1"/>
  <c r="F745" i="1" s="1"/>
  <c r="E746" i="1"/>
  <c r="E747" i="1"/>
  <c r="E748" i="1"/>
  <c r="E749" i="1"/>
  <c r="E750" i="1"/>
  <c r="E751" i="1"/>
  <c r="G751" i="1" s="1"/>
  <c r="E752" i="1"/>
  <c r="E753" i="1"/>
  <c r="G753" i="1" s="1"/>
  <c r="E754" i="1"/>
  <c r="E755" i="1"/>
  <c r="E756" i="1"/>
  <c r="F756" i="1" s="1"/>
  <c r="E757" i="1"/>
  <c r="E758" i="1"/>
  <c r="E759" i="1"/>
  <c r="E760" i="1"/>
  <c r="E761" i="1"/>
  <c r="E762" i="1"/>
  <c r="E763" i="1"/>
  <c r="E764" i="1"/>
  <c r="E765" i="1"/>
  <c r="E766" i="1"/>
  <c r="F766" i="1" s="1"/>
  <c r="E767" i="1"/>
  <c r="E768" i="1"/>
  <c r="F768" i="1" s="1"/>
  <c r="E769" i="1"/>
  <c r="E770" i="1"/>
  <c r="F770" i="1" s="1"/>
  <c r="E771" i="1"/>
  <c r="E772" i="1"/>
  <c r="F772" i="1" s="1"/>
  <c r="E773" i="1"/>
  <c r="E774" i="1"/>
  <c r="E775" i="1"/>
  <c r="E776" i="1"/>
  <c r="E777" i="1"/>
  <c r="E778" i="1"/>
  <c r="F778" i="1" s="1"/>
  <c r="E779" i="1"/>
  <c r="E780" i="1"/>
  <c r="E781" i="1"/>
  <c r="E782" i="1"/>
  <c r="E783" i="1"/>
  <c r="E784" i="1"/>
  <c r="F784" i="1" s="1"/>
  <c r="E785" i="1"/>
  <c r="G785" i="1" s="1"/>
  <c r="E786" i="1"/>
  <c r="E787" i="1"/>
  <c r="E788" i="1"/>
  <c r="E789" i="1"/>
  <c r="E790" i="1"/>
  <c r="F790" i="1" s="1"/>
  <c r="E791" i="1"/>
  <c r="E792" i="1"/>
  <c r="F792" i="1" s="1"/>
  <c r="E793" i="1"/>
  <c r="F793" i="1" s="1"/>
  <c r="E794" i="1"/>
  <c r="F794" i="1" s="1"/>
  <c r="E795" i="1"/>
  <c r="E796" i="1"/>
  <c r="F796" i="1" s="1"/>
  <c r="E797" i="1"/>
  <c r="G797" i="1" s="1"/>
  <c r="E798" i="1"/>
  <c r="E799" i="1"/>
  <c r="E800" i="1"/>
  <c r="G800" i="1" s="1"/>
  <c r="E801" i="1"/>
  <c r="G801" i="1" s="1"/>
  <c r="E802" i="1"/>
  <c r="E803" i="1"/>
  <c r="E804" i="1"/>
  <c r="E805" i="1"/>
  <c r="E806" i="1"/>
  <c r="E807" i="1"/>
  <c r="F807" i="1" s="1"/>
  <c r="E808" i="1"/>
  <c r="F808" i="1" s="1"/>
  <c r="E809" i="1"/>
  <c r="E810" i="1"/>
  <c r="E811" i="1"/>
  <c r="E812" i="1"/>
  <c r="E813" i="1"/>
  <c r="E814" i="1"/>
  <c r="E815" i="1"/>
  <c r="E816" i="1"/>
  <c r="E817" i="1"/>
  <c r="F817" i="1" s="1"/>
  <c r="E818" i="1"/>
  <c r="E819" i="1"/>
  <c r="E820" i="1"/>
  <c r="E821" i="1"/>
  <c r="E822" i="1"/>
  <c r="E823" i="1"/>
  <c r="F823" i="1" s="1"/>
  <c r="E824" i="1"/>
  <c r="E825" i="1"/>
  <c r="E826" i="1"/>
  <c r="E827" i="1"/>
  <c r="E828" i="1"/>
  <c r="E829" i="1"/>
  <c r="E830" i="1"/>
  <c r="E831" i="1"/>
  <c r="E832" i="1"/>
  <c r="E833" i="1"/>
  <c r="F833" i="1" s="1"/>
  <c r="E834" i="1"/>
  <c r="F834" i="1" s="1"/>
  <c r="E835" i="1"/>
  <c r="F835" i="1" s="1"/>
  <c r="E836" i="1"/>
  <c r="E837" i="1"/>
  <c r="E838" i="1"/>
  <c r="E839" i="1"/>
  <c r="E840" i="1"/>
  <c r="E841" i="1"/>
  <c r="E842" i="1"/>
  <c r="E843" i="1"/>
  <c r="E844" i="1"/>
  <c r="F844" i="1" s="1"/>
  <c r="E845" i="1"/>
  <c r="F845" i="1" s="1"/>
  <c r="E846" i="1"/>
  <c r="E847" i="1"/>
  <c r="E848" i="1"/>
  <c r="E849" i="1"/>
  <c r="E850" i="1"/>
  <c r="E851" i="1"/>
  <c r="E852" i="1"/>
  <c r="E853" i="1"/>
  <c r="E854" i="1"/>
  <c r="E855" i="1"/>
  <c r="E856" i="1"/>
  <c r="E857" i="1"/>
  <c r="E858" i="1"/>
  <c r="E859" i="1"/>
  <c r="E860" i="1"/>
  <c r="E861" i="1"/>
  <c r="F861" i="1" s="1"/>
  <c r="E862" i="1"/>
  <c r="E863" i="1"/>
  <c r="E864" i="1"/>
  <c r="F864" i="1" s="1"/>
  <c r="E865" i="1"/>
  <c r="E866" i="1"/>
  <c r="E867" i="1"/>
  <c r="E868" i="1"/>
  <c r="E869" i="1"/>
  <c r="F869" i="1" s="1"/>
  <c r="E870" i="1"/>
  <c r="E871" i="1"/>
  <c r="F871" i="1" s="1"/>
  <c r="E872" i="1"/>
  <c r="F872" i="1" s="1"/>
  <c r="E873" i="1"/>
  <c r="E874" i="1"/>
  <c r="E875" i="1"/>
  <c r="E876" i="1"/>
  <c r="E877" i="1"/>
  <c r="E878" i="1"/>
  <c r="E879" i="1"/>
  <c r="E880" i="1"/>
  <c r="E881" i="1"/>
  <c r="E882" i="1"/>
  <c r="E883" i="1"/>
  <c r="E884" i="1"/>
  <c r="E885" i="1"/>
  <c r="E886" i="1"/>
  <c r="E887" i="1"/>
  <c r="E888" i="1"/>
  <c r="F888" i="1" s="1"/>
  <c r="E889" i="1"/>
  <c r="F889" i="1" s="1"/>
  <c r="E890" i="1"/>
  <c r="F890" i="1" s="1"/>
  <c r="E891" i="1"/>
  <c r="E892" i="1"/>
  <c r="E893" i="1"/>
  <c r="E894" i="1"/>
  <c r="E895" i="1"/>
  <c r="F895" i="1" s="1"/>
  <c r="E896" i="1"/>
  <c r="F896" i="1" s="1"/>
  <c r="E897" i="1"/>
  <c r="E898" i="1"/>
  <c r="E899" i="1"/>
  <c r="E900" i="1"/>
  <c r="E901" i="1"/>
  <c r="E902" i="1"/>
  <c r="F902" i="1" s="1"/>
  <c r="E903" i="1"/>
  <c r="E904" i="1"/>
  <c r="E905" i="1"/>
  <c r="E906" i="1"/>
  <c r="E907" i="1"/>
  <c r="E908" i="1"/>
  <c r="E909" i="1"/>
  <c r="E910" i="1"/>
  <c r="E911" i="1"/>
  <c r="E912" i="1"/>
  <c r="F912" i="1" s="1"/>
  <c r="E913" i="1"/>
  <c r="F913" i="1" s="1"/>
  <c r="E914" i="1"/>
  <c r="E915" i="1"/>
  <c r="E916" i="1"/>
  <c r="E917" i="1"/>
  <c r="E918" i="1"/>
  <c r="E919" i="1"/>
  <c r="E920" i="1"/>
  <c r="E921" i="1"/>
  <c r="E922" i="1"/>
  <c r="E923" i="1"/>
  <c r="E924" i="1"/>
  <c r="F924" i="1" s="1"/>
  <c r="E925" i="1"/>
  <c r="E926" i="1"/>
  <c r="F926" i="1" s="1"/>
  <c r="E927" i="1"/>
  <c r="F927" i="1" s="1"/>
  <c r="E928" i="1"/>
  <c r="F928" i="1" s="1"/>
  <c r="E929" i="1"/>
  <c r="G929" i="1" s="1"/>
  <c r="E930" i="1"/>
  <c r="G930" i="1" s="1"/>
  <c r="E931" i="1"/>
  <c r="G931" i="1" s="1"/>
  <c r="E932" i="1"/>
  <c r="E933" i="1"/>
  <c r="E934" i="1"/>
  <c r="E935" i="1"/>
  <c r="E936" i="1"/>
  <c r="E937" i="1"/>
  <c r="E938" i="1"/>
  <c r="E939" i="1"/>
  <c r="E940" i="1"/>
  <c r="E941" i="1"/>
  <c r="F941" i="1" s="1"/>
  <c r="E942" i="1"/>
  <c r="F942" i="1" s="1"/>
  <c r="E943" i="1"/>
  <c r="E944" i="1"/>
  <c r="E945" i="1"/>
  <c r="E946" i="1"/>
  <c r="E947" i="1"/>
  <c r="E948" i="1"/>
  <c r="F948" i="1" s="1"/>
  <c r="E949" i="1"/>
  <c r="F949" i="1" s="1"/>
  <c r="E950" i="1"/>
  <c r="E951" i="1"/>
  <c r="E952" i="1"/>
  <c r="F952" i="1" s="1"/>
  <c r="E953" i="1"/>
  <c r="E954" i="1"/>
  <c r="E955" i="1"/>
  <c r="E956" i="1"/>
  <c r="E957" i="1"/>
  <c r="E958" i="1"/>
  <c r="E959" i="1"/>
  <c r="E960" i="1"/>
  <c r="E961" i="1"/>
  <c r="E962" i="1"/>
  <c r="E963" i="1"/>
  <c r="G963" i="1" s="1"/>
  <c r="E964" i="1"/>
  <c r="F964" i="1" s="1"/>
  <c r="E965" i="1"/>
  <c r="F965" i="1" s="1"/>
  <c r="E966" i="1"/>
  <c r="F966" i="1" s="1"/>
  <c r="E967" i="1"/>
  <c r="F967" i="1" s="1"/>
  <c r="E968" i="1"/>
  <c r="F968" i="1" s="1"/>
  <c r="E969" i="1"/>
  <c r="E970" i="1"/>
  <c r="E971" i="1"/>
  <c r="E972" i="1"/>
  <c r="E973" i="1"/>
  <c r="E974" i="1"/>
  <c r="F974" i="1" s="1"/>
  <c r="E975" i="1"/>
  <c r="F975" i="1" s="1"/>
  <c r="E976" i="1"/>
  <c r="E977" i="1"/>
  <c r="G977" i="1" s="1"/>
  <c r="E978" i="1"/>
  <c r="E979" i="1"/>
  <c r="G979" i="1" s="1"/>
  <c r="E980" i="1"/>
  <c r="E981" i="1"/>
  <c r="E982" i="1"/>
  <c r="G982" i="1" s="1"/>
  <c r="E983" i="1"/>
  <c r="E984" i="1"/>
  <c r="E985" i="1"/>
  <c r="E23" i="1"/>
  <c r="E24" i="1"/>
  <c r="E25" i="1"/>
  <c r="E26" i="1"/>
  <c r="F26" i="1" s="1"/>
  <c r="E27" i="1"/>
  <c r="E28" i="1"/>
  <c r="E29" i="1"/>
  <c r="E30" i="1"/>
  <c r="E31" i="1"/>
  <c r="E32" i="1"/>
  <c r="F32" i="1" s="1"/>
  <c r="E33" i="1"/>
  <c r="E34" i="1"/>
  <c r="E35" i="1"/>
  <c r="E36" i="1"/>
  <c r="E37" i="1"/>
  <c r="E38" i="1"/>
  <c r="E39" i="1"/>
  <c r="E40" i="1"/>
  <c r="E41" i="1"/>
  <c r="E42" i="1"/>
  <c r="E43" i="1"/>
  <c r="E44" i="1"/>
  <c r="E45" i="1"/>
  <c r="E46" i="1"/>
  <c r="F46" i="1" s="1"/>
  <c r="E47" i="1"/>
  <c r="E48" i="1"/>
  <c r="E49" i="1"/>
  <c r="E50" i="1"/>
  <c r="E51" i="1"/>
  <c r="E52" i="1"/>
  <c r="E53" i="1"/>
  <c r="E54" i="1"/>
  <c r="E55" i="1"/>
  <c r="E56" i="1"/>
  <c r="E57" i="1"/>
  <c r="E58" i="1"/>
  <c r="F58" i="1" s="1"/>
  <c r="E59" i="1"/>
  <c r="E60" i="1"/>
  <c r="E61" i="1"/>
  <c r="F61" i="1" s="1"/>
  <c r="E62" i="1"/>
  <c r="F62" i="1" s="1"/>
  <c r="E63" i="1"/>
  <c r="F63" i="1" s="1"/>
  <c r="E64" i="1"/>
  <c r="E65" i="1"/>
  <c r="E66" i="1"/>
  <c r="E67" i="1"/>
  <c r="E68" i="1"/>
  <c r="E69" i="1"/>
  <c r="E70" i="1"/>
  <c r="E71" i="1"/>
  <c r="E72" i="1"/>
  <c r="F72" i="1" s="1"/>
  <c r="E73" i="1"/>
  <c r="E74" i="1"/>
  <c r="E75" i="1"/>
  <c r="E76" i="1"/>
  <c r="F76" i="1" s="1"/>
  <c r="E77" i="1"/>
  <c r="F77" i="1" s="1"/>
  <c r="E78" i="1"/>
  <c r="F78" i="1" s="1"/>
  <c r="E79" i="1"/>
  <c r="E80" i="1"/>
  <c r="E81" i="1"/>
  <c r="E82" i="1"/>
  <c r="E83" i="1"/>
  <c r="E84" i="1"/>
  <c r="F84" i="1" s="1"/>
  <c r="E85" i="1"/>
  <c r="E86" i="1"/>
  <c r="E87" i="1"/>
  <c r="E88" i="1"/>
  <c r="E89" i="1"/>
  <c r="E90" i="1"/>
  <c r="E91" i="1"/>
  <c r="E92" i="1"/>
  <c r="E93" i="1"/>
  <c r="E94" i="1"/>
  <c r="E95" i="1"/>
  <c r="E96" i="1"/>
  <c r="E97" i="1"/>
  <c r="E98" i="1"/>
  <c r="E99" i="1"/>
  <c r="E100" i="1"/>
  <c r="E101" i="1"/>
  <c r="F101" i="1" s="1"/>
  <c r="E102" i="1"/>
  <c r="F102" i="1" s="1"/>
  <c r="E103" i="1"/>
  <c r="E104" i="1"/>
  <c r="E105" i="1"/>
  <c r="E106" i="1"/>
  <c r="E107" i="1"/>
  <c r="E108" i="1"/>
  <c r="E109" i="1"/>
  <c r="E110" i="1"/>
  <c r="E111" i="1"/>
  <c r="F111" i="1" s="1"/>
  <c r="E112" i="1"/>
  <c r="E113" i="1"/>
  <c r="E114" i="1"/>
  <c r="E115" i="1"/>
  <c r="E116" i="1"/>
  <c r="F116" i="1" s="1"/>
  <c r="E117" i="1"/>
  <c r="E118" i="1"/>
  <c r="E119" i="1"/>
  <c r="E120" i="1"/>
  <c r="E121" i="1"/>
  <c r="E122" i="1"/>
  <c r="E123" i="1"/>
  <c r="E124" i="1"/>
  <c r="E125" i="1"/>
  <c r="E126" i="1"/>
  <c r="E127" i="1"/>
  <c r="E128" i="1"/>
  <c r="F128" i="1" s="1"/>
  <c r="E129" i="1"/>
  <c r="E130" i="1"/>
  <c r="E131" i="1"/>
  <c r="E132" i="1"/>
  <c r="E133" i="1"/>
  <c r="E134" i="1"/>
  <c r="E135" i="1"/>
  <c r="E136" i="1"/>
  <c r="E137" i="1"/>
  <c r="F137" i="1" s="1"/>
  <c r="E138" i="1"/>
  <c r="F138" i="1" s="1"/>
  <c r="E139" i="1"/>
  <c r="E140" i="1"/>
  <c r="F140" i="1" s="1"/>
  <c r="E141" i="1"/>
  <c r="F141" i="1" s="1"/>
  <c r="E142" i="1"/>
  <c r="E143" i="1"/>
  <c r="E144" i="1"/>
  <c r="E145" i="1"/>
  <c r="E146" i="1"/>
  <c r="E147" i="1"/>
  <c r="E148" i="1"/>
  <c r="E149" i="1"/>
  <c r="E150" i="1"/>
  <c r="E151" i="1"/>
  <c r="E152" i="1"/>
  <c r="E153" i="1"/>
  <c r="E154" i="1"/>
  <c r="F154" i="1" s="1"/>
  <c r="E155" i="1"/>
  <c r="E156" i="1"/>
  <c r="E157" i="1"/>
  <c r="F157" i="1" s="1"/>
  <c r="E158" i="1"/>
  <c r="E159" i="1"/>
  <c r="E160" i="1"/>
  <c r="E161" i="1"/>
  <c r="E162" i="1"/>
  <c r="E163" i="1"/>
  <c r="E164" i="1"/>
  <c r="E165" i="1"/>
  <c r="F165" i="1" s="1"/>
  <c r="E166" i="1"/>
  <c r="F166" i="1" s="1"/>
  <c r="E167" i="1"/>
  <c r="E168" i="1"/>
  <c r="E169" i="1"/>
  <c r="E170" i="1"/>
  <c r="E171" i="1"/>
  <c r="E172" i="1"/>
  <c r="E173" i="1"/>
  <c r="E174" i="1"/>
  <c r="E175" i="1"/>
  <c r="E176" i="1"/>
  <c r="E177" i="1"/>
  <c r="E178" i="1"/>
  <c r="F178" i="1" s="1"/>
  <c r="E179" i="1"/>
  <c r="E180" i="1"/>
  <c r="E181" i="1"/>
  <c r="E182" i="1"/>
  <c r="E183" i="1"/>
  <c r="F183" i="1" s="1"/>
  <c r="E184" i="1"/>
  <c r="E185" i="1"/>
  <c r="E186" i="1"/>
  <c r="E187" i="1"/>
  <c r="E188" i="1"/>
  <c r="F188" i="1" s="1"/>
  <c r="E189" i="1"/>
  <c r="F189" i="1" s="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F216" i="1" s="1"/>
  <c r="E217" i="1"/>
  <c r="E218" i="1"/>
  <c r="F218" i="1" s="1"/>
  <c r="E219" i="1"/>
  <c r="F219" i="1" s="1"/>
  <c r="E220" i="1"/>
  <c r="E221" i="1"/>
  <c r="E222" i="1"/>
  <c r="E223" i="1"/>
  <c r="E224" i="1"/>
  <c r="E225" i="1"/>
  <c r="E226" i="1"/>
  <c r="E227" i="1"/>
  <c r="E228" i="1"/>
  <c r="E229" i="1"/>
  <c r="E230" i="1"/>
  <c r="E231" i="1"/>
  <c r="E232" i="1"/>
  <c r="E233" i="1"/>
  <c r="E234" i="1"/>
  <c r="E235" i="1"/>
  <c r="G235" i="1" s="1"/>
  <c r="E236" i="1"/>
  <c r="E237" i="1"/>
  <c r="E238" i="1"/>
  <c r="E239" i="1"/>
  <c r="E240" i="1"/>
  <c r="E241" i="1"/>
  <c r="F241" i="1" s="1"/>
  <c r="E242" i="1"/>
  <c r="F242" i="1" s="1"/>
  <c r="E243" i="1"/>
  <c r="F243" i="1" s="1"/>
  <c r="E244" i="1"/>
  <c r="F244" i="1" s="1"/>
  <c r="E245" i="1"/>
  <c r="F245" i="1" s="1"/>
  <c r="E246" i="1"/>
  <c r="E247" i="1"/>
  <c r="E248" i="1"/>
  <c r="E249" i="1"/>
  <c r="E250" i="1"/>
  <c r="E251" i="1"/>
  <c r="E252" i="1"/>
  <c r="E253" i="1"/>
  <c r="E254" i="1"/>
  <c r="E255" i="1"/>
  <c r="E256" i="1"/>
  <c r="E257" i="1"/>
  <c r="F257" i="1" s="1"/>
  <c r="E258" i="1"/>
  <c r="F258" i="1" s="1"/>
  <c r="E259" i="1"/>
  <c r="F259" i="1" s="1"/>
  <c r="E260" i="1"/>
  <c r="F260" i="1" s="1"/>
  <c r="E261" i="1"/>
  <c r="F261" i="1" s="1"/>
  <c r="E262" i="1"/>
  <c r="E263" i="1"/>
  <c r="E264" i="1"/>
  <c r="E265" i="1"/>
  <c r="E266" i="1"/>
  <c r="E267" i="1"/>
  <c r="G267" i="1" s="1"/>
  <c r="E268" i="1"/>
  <c r="G268" i="1" s="1"/>
  <c r="E269" i="1"/>
  <c r="E270" i="1"/>
  <c r="E271" i="1"/>
  <c r="E272" i="1"/>
  <c r="E273" i="1"/>
  <c r="F273" i="1" s="1"/>
  <c r="E274" i="1"/>
  <c r="E275" i="1"/>
  <c r="E276" i="1"/>
  <c r="E277" i="1"/>
  <c r="E278" i="1"/>
  <c r="E279" i="1"/>
  <c r="E280" i="1"/>
  <c r="E281" i="1"/>
  <c r="E282" i="1"/>
  <c r="F282" i="1" s="1"/>
  <c r="E283" i="1"/>
  <c r="E284" i="1"/>
  <c r="E285" i="1"/>
  <c r="E286" i="1"/>
  <c r="E287" i="1"/>
  <c r="E288" i="1"/>
  <c r="E289" i="1"/>
  <c r="E290" i="1"/>
  <c r="E291" i="1"/>
  <c r="E292" i="1"/>
  <c r="E293" i="1"/>
  <c r="E294" i="1"/>
  <c r="F294" i="1" s="1"/>
  <c r="E295" i="1"/>
  <c r="F295" i="1" s="1"/>
  <c r="E296" i="1"/>
  <c r="F296" i="1" s="1"/>
  <c r="E297" i="1"/>
  <c r="F297" i="1" s="1"/>
  <c r="E298" i="1"/>
  <c r="F298" i="1" s="1"/>
  <c r="E299" i="1"/>
  <c r="E300" i="1"/>
  <c r="E301" i="1"/>
  <c r="F301" i="1" s="1"/>
  <c r="E302" i="1"/>
  <c r="E303" i="1"/>
  <c r="E304" i="1"/>
  <c r="E305" i="1"/>
  <c r="E306" i="1"/>
  <c r="E307" i="1"/>
  <c r="E308" i="1"/>
  <c r="E309" i="1"/>
  <c r="E310" i="1"/>
  <c r="E311" i="1"/>
  <c r="E312" i="1"/>
  <c r="E313" i="1"/>
  <c r="F313" i="1" s="1"/>
  <c r="E314" i="1"/>
  <c r="F314" i="1" s="1"/>
  <c r="E315" i="1"/>
  <c r="E316" i="1"/>
  <c r="E317" i="1"/>
  <c r="E318" i="1"/>
  <c r="E319" i="1"/>
  <c r="F319" i="1" s="1"/>
  <c r="E320" i="1"/>
  <c r="F320" i="1" s="1"/>
  <c r="E321" i="1"/>
  <c r="F321" i="1" s="1"/>
  <c r="E322" i="1"/>
  <c r="E323" i="1"/>
  <c r="E324" i="1"/>
  <c r="E325" i="1"/>
  <c r="F325" i="1" s="1"/>
  <c r="E326" i="1"/>
  <c r="E327" i="1"/>
  <c r="E328" i="1"/>
  <c r="E329" i="1"/>
  <c r="E330" i="1"/>
  <c r="E331" i="1"/>
  <c r="E332" i="1"/>
  <c r="E333" i="1"/>
  <c r="E334" i="1"/>
  <c r="E335" i="1"/>
  <c r="E336" i="1"/>
  <c r="E337" i="1"/>
  <c r="F337" i="1" s="1"/>
  <c r="E338" i="1"/>
  <c r="E339" i="1"/>
  <c r="F339" i="1" s="1"/>
  <c r="E340" i="1"/>
  <c r="E341" i="1"/>
  <c r="E342" i="1"/>
  <c r="E343" i="1"/>
  <c r="E344" i="1"/>
  <c r="E345" i="1"/>
  <c r="E346" i="1"/>
  <c r="E347" i="1"/>
  <c r="E348" i="1"/>
  <c r="E349" i="1"/>
  <c r="E350" i="1"/>
  <c r="E351" i="1"/>
  <c r="E352" i="1"/>
  <c r="F352" i="1" s="1"/>
  <c r="E353" i="1"/>
  <c r="E354" i="1"/>
  <c r="E355" i="1"/>
  <c r="E356" i="1"/>
  <c r="E357" i="1"/>
  <c r="E358" i="1"/>
  <c r="E359" i="1"/>
  <c r="E360" i="1"/>
  <c r="E361" i="1"/>
  <c r="F361" i="1" s="1"/>
  <c r="E362" i="1"/>
  <c r="F362" i="1" s="1"/>
  <c r="E363" i="1"/>
  <c r="E364" i="1"/>
  <c r="E365" i="1"/>
  <c r="E366" i="1"/>
  <c r="E367" i="1"/>
  <c r="E368" i="1"/>
  <c r="E369" i="1"/>
  <c r="E370" i="1"/>
  <c r="E371" i="1"/>
  <c r="E372" i="1"/>
  <c r="E373" i="1"/>
  <c r="E374" i="1"/>
  <c r="E375" i="1"/>
  <c r="F375" i="1" s="1"/>
  <c r="E376" i="1"/>
  <c r="F376" i="1" s="1"/>
  <c r="E377" i="1"/>
  <c r="F377" i="1" s="1"/>
  <c r="E378" i="1"/>
  <c r="E379" i="1"/>
  <c r="E380" i="1"/>
  <c r="E381" i="1"/>
  <c r="E382" i="1"/>
  <c r="E383" i="1"/>
  <c r="E384" i="1"/>
  <c r="E385" i="1"/>
  <c r="E386" i="1"/>
  <c r="F386" i="1" s="1"/>
  <c r="E387" i="1"/>
  <c r="E388" i="1"/>
  <c r="E389" i="1"/>
  <c r="E390" i="1"/>
  <c r="E391" i="1"/>
  <c r="F391" i="1" s="1"/>
  <c r="E392" i="1"/>
  <c r="F392" i="1" s="1"/>
  <c r="E393" i="1"/>
  <c r="E394" i="1"/>
  <c r="E395" i="1"/>
  <c r="E396" i="1"/>
  <c r="E397" i="1"/>
  <c r="E398" i="1"/>
  <c r="E399" i="1"/>
  <c r="E400" i="1"/>
  <c r="E401" i="1"/>
  <c r="E402" i="1"/>
  <c r="E403" i="1"/>
  <c r="E404" i="1"/>
  <c r="E405" i="1"/>
  <c r="E406" i="1"/>
  <c r="E407" i="1"/>
  <c r="E408" i="1"/>
  <c r="E409" i="1"/>
  <c r="E410" i="1"/>
  <c r="E411" i="1"/>
  <c r="E412" i="1"/>
  <c r="E413" i="1"/>
  <c r="E414" i="1"/>
  <c r="F414" i="1" s="1"/>
  <c r="E415" i="1"/>
  <c r="E416" i="1"/>
  <c r="F416" i="1" s="1"/>
  <c r="E417" i="1"/>
  <c r="F417" i="1" s="1"/>
  <c r="E418" i="1"/>
  <c r="F418" i="1" s="1"/>
  <c r="E419" i="1"/>
  <c r="E420" i="1"/>
  <c r="E421" i="1"/>
  <c r="E422" i="1"/>
  <c r="E423" i="1"/>
  <c r="G423" i="1" s="1"/>
  <c r="E424" i="1"/>
  <c r="F424" i="1" s="1"/>
  <c r="E425" i="1"/>
  <c r="F425" i="1" s="1"/>
  <c r="E426" i="1"/>
  <c r="E427" i="1"/>
  <c r="E428" i="1"/>
  <c r="E429" i="1"/>
  <c r="F429" i="1" s="1"/>
  <c r="E430" i="1"/>
  <c r="F430" i="1" s="1"/>
  <c r="E431" i="1"/>
  <c r="E432" i="1"/>
  <c r="E433" i="1"/>
  <c r="E434" i="1"/>
  <c r="E435" i="1"/>
  <c r="E436" i="1"/>
  <c r="E437" i="1"/>
  <c r="E438" i="1"/>
  <c r="E439" i="1"/>
  <c r="E440" i="1"/>
  <c r="F440" i="1" s="1"/>
  <c r="E441" i="1"/>
  <c r="E442" i="1"/>
  <c r="E443" i="1"/>
  <c r="E444" i="1"/>
  <c r="E445" i="1"/>
  <c r="E446" i="1"/>
  <c r="E447" i="1"/>
  <c r="E448" i="1"/>
  <c r="E449" i="1"/>
  <c r="E450" i="1"/>
  <c r="E451" i="1"/>
  <c r="E452" i="1"/>
  <c r="E453" i="1"/>
  <c r="E454" i="1"/>
  <c r="F454" i="1" s="1"/>
  <c r="E455" i="1"/>
  <c r="E456" i="1"/>
  <c r="F456" i="1" s="1"/>
  <c r="E457" i="1"/>
  <c r="F457" i="1" s="1"/>
  <c r="E458" i="1"/>
  <c r="E459" i="1"/>
  <c r="E460" i="1"/>
  <c r="E461" i="1"/>
  <c r="E462" i="1"/>
  <c r="E463" i="1"/>
  <c r="E464" i="1"/>
  <c r="F464" i="1" s="1"/>
  <c r="E465" i="1"/>
  <c r="E466" i="1"/>
  <c r="E467" i="1"/>
  <c r="E468" i="1"/>
  <c r="E469" i="1"/>
  <c r="F469" i="1" s="1"/>
  <c r="E470" i="1"/>
  <c r="E471" i="1"/>
  <c r="E472" i="1"/>
  <c r="E473" i="1"/>
  <c r="E474" i="1"/>
  <c r="E475" i="1"/>
  <c r="E476" i="1"/>
  <c r="F476" i="1" s="1"/>
  <c r="E477" i="1"/>
  <c r="F477" i="1" s="1"/>
  <c r="E478" i="1"/>
  <c r="E479" i="1"/>
  <c r="E480" i="1"/>
  <c r="E481" i="1"/>
  <c r="E482" i="1"/>
  <c r="E483" i="1"/>
  <c r="E484" i="1"/>
  <c r="E485" i="1"/>
  <c r="E486" i="1"/>
  <c r="E487" i="1"/>
  <c r="E488" i="1"/>
  <c r="E489" i="1"/>
  <c r="E490" i="1"/>
  <c r="E491" i="1"/>
  <c r="E492" i="1"/>
  <c r="E493" i="1"/>
  <c r="E494" i="1"/>
  <c r="F494" i="1" s="1"/>
  <c r="E495" i="1"/>
  <c r="G495" i="1" s="1"/>
  <c r="E496" i="1"/>
  <c r="F496" i="1" s="1"/>
  <c r="E497" i="1"/>
  <c r="E498" i="1"/>
  <c r="E499" i="1"/>
  <c r="E500" i="1"/>
  <c r="E501" i="1"/>
  <c r="E502" i="1"/>
  <c r="F502" i="1" s="1"/>
  <c r="E503" i="1"/>
  <c r="E504" i="1"/>
  <c r="E505" i="1"/>
  <c r="E506" i="1"/>
  <c r="E507" i="1"/>
  <c r="E508" i="1"/>
  <c r="E509" i="1"/>
  <c r="F509" i="1" s="1"/>
  <c r="E510" i="1"/>
  <c r="E511" i="1"/>
  <c r="E512" i="1"/>
  <c r="E513" i="1"/>
  <c r="E514" i="1"/>
  <c r="E515" i="1"/>
  <c r="E516" i="1"/>
  <c r="E517" i="1"/>
  <c r="E518" i="1"/>
  <c r="E519" i="1"/>
  <c r="F519" i="1" s="1"/>
  <c r="E520" i="1"/>
  <c r="F520" i="1" s="1"/>
  <c r="E521" i="1"/>
  <c r="F521" i="1" s="1"/>
  <c r="E522" i="1"/>
  <c r="E523" i="1"/>
  <c r="E524" i="1"/>
  <c r="E525" i="1"/>
  <c r="E526" i="1"/>
  <c r="E527" i="1"/>
  <c r="E528" i="1"/>
  <c r="E529" i="1"/>
  <c r="E530" i="1"/>
  <c r="F530" i="1" s="1"/>
  <c r="E531" i="1"/>
  <c r="F531" i="1" s="1"/>
  <c r="E532" i="1"/>
  <c r="E533" i="1"/>
  <c r="E534" i="1"/>
  <c r="E535" i="1"/>
  <c r="E536" i="1"/>
  <c r="E537" i="1"/>
  <c r="E538" i="1"/>
  <c r="E539" i="1"/>
  <c r="E540" i="1"/>
  <c r="E541" i="1"/>
  <c r="E542" i="1"/>
  <c r="E4" i="1"/>
  <c r="E5" i="1"/>
  <c r="E6" i="1"/>
  <c r="E7" i="1"/>
  <c r="F7" i="1" s="1"/>
  <c r="E8" i="1"/>
  <c r="E9" i="1"/>
  <c r="E10" i="1"/>
  <c r="E11" i="1"/>
  <c r="E12" i="1"/>
  <c r="E13" i="1"/>
  <c r="E14" i="1"/>
  <c r="E15" i="1"/>
  <c r="E16" i="1"/>
  <c r="E17" i="1"/>
  <c r="E18" i="1"/>
  <c r="E19" i="1"/>
  <c r="E20" i="1"/>
  <c r="E21" i="1"/>
  <c r="F21" i="1" s="1"/>
  <c r="E22" i="1"/>
  <c r="F22" i="1" s="1"/>
  <c r="G416" i="1" l="1"/>
  <c r="G392" i="1"/>
  <c r="G1659" i="1"/>
  <c r="G1346" i="1"/>
  <c r="G1149" i="1"/>
  <c r="G1753" i="1"/>
  <c r="G1345" i="1"/>
  <c r="G1148" i="1"/>
  <c r="G352" i="1"/>
  <c r="G1333" i="1"/>
  <c r="G519" i="1"/>
  <c r="F235" i="1"/>
  <c r="G1921" i="1"/>
  <c r="G1406" i="1"/>
  <c r="G102" i="1"/>
  <c r="G1995" i="1"/>
  <c r="G1910" i="1"/>
  <c r="G1573" i="1"/>
  <c r="G1405" i="1"/>
  <c r="G728" i="1"/>
  <c r="G320" i="1"/>
  <c r="G1989" i="1"/>
  <c r="G1909" i="1"/>
  <c r="G1809" i="1"/>
  <c r="G1717" i="1"/>
  <c r="G1617" i="1"/>
  <c r="G1557" i="1"/>
  <c r="G1467" i="1"/>
  <c r="G1401" i="1"/>
  <c r="G1311" i="1"/>
  <c r="G1225" i="1"/>
  <c r="G1093" i="1"/>
  <c r="G912" i="1"/>
  <c r="G716" i="1"/>
  <c r="G464" i="1"/>
  <c r="G61" i="1"/>
  <c r="G1981" i="1"/>
  <c r="G1905" i="1"/>
  <c r="G1801" i="1"/>
  <c r="G1713" i="1"/>
  <c r="G1611" i="1"/>
  <c r="G1537" i="1"/>
  <c r="G1466" i="1"/>
  <c r="G1393" i="1"/>
  <c r="G1309" i="1"/>
  <c r="G1213" i="1"/>
  <c r="G1075" i="1"/>
  <c r="G895" i="1"/>
  <c r="G715" i="1"/>
  <c r="G440" i="1"/>
  <c r="G244" i="1"/>
  <c r="G46" i="1"/>
  <c r="G1185" i="1"/>
  <c r="G391" i="1"/>
  <c r="G989" i="1"/>
  <c r="G790" i="1"/>
  <c r="G140" i="1"/>
  <c r="F268" i="1"/>
  <c r="G1477" i="1"/>
  <c r="G1249" i="1"/>
  <c r="G339" i="1"/>
  <c r="G1633" i="1"/>
  <c r="G1574" i="1"/>
  <c r="G1813" i="1"/>
  <c r="G942" i="1"/>
  <c r="G476" i="1"/>
  <c r="G101" i="1"/>
  <c r="G245" i="1"/>
  <c r="F979" i="1"/>
  <c r="G1977" i="1"/>
  <c r="G1885" i="1"/>
  <c r="G1797" i="1"/>
  <c r="G1693" i="1"/>
  <c r="G1609" i="1"/>
  <c r="G1527" i="1"/>
  <c r="G1465" i="1"/>
  <c r="G1389" i="1"/>
  <c r="G1305" i="1"/>
  <c r="G1209" i="1"/>
  <c r="G1041" i="1"/>
  <c r="G889" i="1"/>
  <c r="G666" i="1"/>
  <c r="G418" i="1"/>
  <c r="G243" i="1"/>
  <c r="G32" i="1"/>
  <c r="G1003" i="1"/>
  <c r="G1837" i="1"/>
  <c r="G1645" i="1"/>
  <c r="G1489" i="1"/>
  <c r="G1743" i="1"/>
  <c r="G1417" i="1"/>
  <c r="G1147" i="1"/>
  <c r="G128" i="1"/>
  <c r="G1996" i="1"/>
  <c r="G1825" i="1"/>
  <c r="F977" i="1"/>
  <c r="G1881" i="1"/>
  <c r="G1779" i="1"/>
  <c r="G1689" i="1"/>
  <c r="G1598" i="1"/>
  <c r="G1525" i="1"/>
  <c r="G1453" i="1"/>
  <c r="G1293" i="1"/>
  <c r="G1201" i="1"/>
  <c r="G1029" i="1"/>
  <c r="G888" i="1"/>
  <c r="G651" i="1"/>
  <c r="G417" i="1"/>
  <c r="G183" i="1"/>
  <c r="F988" i="1"/>
  <c r="G988" i="1"/>
  <c r="F1956" i="1"/>
  <c r="G1956" i="1"/>
  <c r="F1944" i="1"/>
  <c r="G1944" i="1"/>
  <c r="F1920" i="1"/>
  <c r="G1920" i="1"/>
  <c r="F1896" i="1"/>
  <c r="G1896" i="1"/>
  <c r="F1872" i="1"/>
  <c r="G1872" i="1"/>
  <c r="F1848" i="1"/>
  <c r="G1848" i="1"/>
  <c r="F1824" i="1"/>
  <c r="G1824" i="1"/>
  <c r="F1800" i="1"/>
  <c r="G1800" i="1"/>
  <c r="F1776" i="1"/>
  <c r="G1776" i="1"/>
  <c r="F1752" i="1"/>
  <c r="G1752" i="1"/>
  <c r="F1728" i="1"/>
  <c r="G1728" i="1"/>
  <c r="F1704" i="1"/>
  <c r="G1704" i="1"/>
  <c r="F1680" i="1"/>
  <c r="G1680" i="1"/>
  <c r="F1656" i="1"/>
  <c r="G1656" i="1"/>
  <c r="F1632" i="1"/>
  <c r="G1632" i="1"/>
  <c r="F1608" i="1"/>
  <c r="G1608" i="1"/>
  <c r="F1584" i="1"/>
  <c r="G1584" i="1"/>
  <c r="F1560" i="1"/>
  <c r="G1560" i="1"/>
  <c r="F1536" i="1"/>
  <c r="G1536" i="1"/>
  <c r="F1512" i="1"/>
  <c r="G1512" i="1"/>
  <c r="F1488" i="1"/>
  <c r="G1488" i="1"/>
  <c r="F1464" i="1"/>
  <c r="G1464" i="1"/>
  <c r="F1440" i="1"/>
  <c r="G1440" i="1"/>
  <c r="F1416" i="1"/>
  <c r="G1416" i="1"/>
  <c r="F1392" i="1"/>
  <c r="G1392" i="1"/>
  <c r="F1368" i="1"/>
  <c r="G1368" i="1"/>
  <c r="F1344" i="1"/>
  <c r="G1344" i="1"/>
  <c r="F1320" i="1"/>
  <c r="G1320" i="1"/>
  <c r="F1296" i="1"/>
  <c r="G1296" i="1"/>
  <c r="F1260" i="1"/>
  <c r="G1260" i="1"/>
  <c r="F1992" i="1"/>
  <c r="G1992" i="1"/>
  <c r="F1968" i="1"/>
  <c r="G1968" i="1"/>
  <c r="F1932" i="1"/>
  <c r="G1932" i="1"/>
  <c r="F1908" i="1"/>
  <c r="G1908" i="1"/>
  <c r="F1884" i="1"/>
  <c r="G1884" i="1"/>
  <c r="F1860" i="1"/>
  <c r="G1860" i="1"/>
  <c r="F1836" i="1"/>
  <c r="G1836" i="1"/>
  <c r="F1812" i="1"/>
  <c r="G1812" i="1"/>
  <c r="F1788" i="1"/>
  <c r="G1788" i="1"/>
  <c r="F1764" i="1"/>
  <c r="G1764" i="1"/>
  <c r="F1740" i="1"/>
  <c r="G1740" i="1"/>
  <c r="F1716" i="1"/>
  <c r="G1716" i="1"/>
  <c r="F1692" i="1"/>
  <c r="G1692" i="1"/>
  <c r="F1668" i="1"/>
  <c r="G1668" i="1"/>
  <c r="F1644" i="1"/>
  <c r="G1644" i="1"/>
  <c r="F1620" i="1"/>
  <c r="G1620" i="1"/>
  <c r="F1596" i="1"/>
  <c r="G1596" i="1"/>
  <c r="F1572" i="1"/>
  <c r="G1572" i="1"/>
  <c r="F1548" i="1"/>
  <c r="G1548" i="1"/>
  <c r="F1524" i="1"/>
  <c r="G1524" i="1"/>
  <c r="F1500" i="1"/>
  <c r="G1500" i="1"/>
  <c r="F1476" i="1"/>
  <c r="G1476" i="1"/>
  <c r="F1452" i="1"/>
  <c r="G1452" i="1"/>
  <c r="F1428" i="1"/>
  <c r="G1428" i="1"/>
  <c r="F1404" i="1"/>
  <c r="G1404" i="1"/>
  <c r="F1380" i="1"/>
  <c r="G1380" i="1"/>
  <c r="F1356" i="1"/>
  <c r="G1356" i="1"/>
  <c r="F1332" i="1"/>
  <c r="G1332" i="1"/>
  <c r="F1308" i="1"/>
  <c r="G1308" i="1"/>
  <c r="F1284" i="1"/>
  <c r="G1284" i="1"/>
  <c r="F1272" i="1"/>
  <c r="G1272" i="1"/>
  <c r="F1248" i="1"/>
  <c r="G1248" i="1"/>
  <c r="F1236" i="1"/>
  <c r="G1236" i="1"/>
  <c r="F1212" i="1"/>
  <c r="G1212" i="1"/>
  <c r="F1191" i="1"/>
  <c r="G1191" i="1"/>
  <c r="F1143" i="1"/>
  <c r="G1143" i="1"/>
  <c r="F1119" i="1"/>
  <c r="G1119" i="1"/>
  <c r="F1967" i="1"/>
  <c r="G1967" i="1"/>
  <c r="F1943" i="1"/>
  <c r="G1943" i="1"/>
  <c r="F1739" i="1"/>
  <c r="G1739" i="1"/>
  <c r="F1715" i="1"/>
  <c r="G1715" i="1"/>
  <c r="F1595" i="1"/>
  <c r="G1595" i="1"/>
  <c r="F1571" i="1"/>
  <c r="G1571" i="1"/>
  <c r="F1523" i="1"/>
  <c r="G1523" i="1"/>
  <c r="F1403" i="1"/>
  <c r="G1403" i="1"/>
  <c r="F1355" i="1"/>
  <c r="G1355" i="1"/>
  <c r="F1331" i="1"/>
  <c r="G1331" i="1"/>
  <c r="F1307" i="1"/>
  <c r="G1307" i="1"/>
  <c r="F1283" i="1"/>
  <c r="G1283" i="1"/>
  <c r="F1211" i="1"/>
  <c r="G1211" i="1"/>
  <c r="F518" i="1"/>
  <c r="G518" i="1"/>
  <c r="F206" i="1"/>
  <c r="G206" i="1"/>
  <c r="F182" i="1"/>
  <c r="G182" i="1"/>
  <c r="F110" i="1"/>
  <c r="G110" i="1"/>
  <c r="F38" i="1"/>
  <c r="G38" i="1"/>
  <c r="F857" i="1"/>
  <c r="G857" i="1"/>
  <c r="F809" i="1"/>
  <c r="G809" i="1"/>
  <c r="F665" i="1"/>
  <c r="G665" i="1"/>
  <c r="G1643" i="1"/>
  <c r="G1499" i="1"/>
  <c r="G1235" i="1"/>
  <c r="G1179" i="1"/>
  <c r="G557" i="1"/>
  <c r="F517" i="1"/>
  <c r="G517" i="1"/>
  <c r="F493" i="1"/>
  <c r="G493" i="1"/>
  <c r="F481" i="1"/>
  <c r="G481" i="1"/>
  <c r="F385" i="1"/>
  <c r="G385" i="1"/>
  <c r="F373" i="1"/>
  <c r="G373" i="1"/>
  <c r="F229" i="1"/>
  <c r="G229" i="1"/>
  <c r="F217" i="1"/>
  <c r="G217" i="1"/>
  <c r="F205" i="1"/>
  <c r="G205" i="1"/>
  <c r="F181" i="1"/>
  <c r="G181" i="1"/>
  <c r="F85" i="1"/>
  <c r="G85" i="1"/>
  <c r="F49" i="1"/>
  <c r="G49" i="1"/>
  <c r="F37" i="1"/>
  <c r="G37" i="1"/>
  <c r="F25" i="1"/>
  <c r="G25" i="1"/>
  <c r="F940" i="1"/>
  <c r="G940" i="1"/>
  <c r="F856" i="1"/>
  <c r="G856" i="1"/>
  <c r="F832" i="1"/>
  <c r="G832" i="1"/>
  <c r="F700" i="1"/>
  <c r="G700" i="1"/>
  <c r="F688" i="1"/>
  <c r="G688" i="1"/>
  <c r="F676" i="1"/>
  <c r="G676" i="1"/>
  <c r="F628" i="1"/>
  <c r="G628" i="1"/>
  <c r="F556" i="1"/>
  <c r="G556" i="1"/>
  <c r="F581" i="1"/>
  <c r="F1172" i="1"/>
  <c r="G1172" i="1"/>
  <c r="F1124" i="1"/>
  <c r="G1124" i="1"/>
  <c r="F1076" i="1"/>
  <c r="G1076" i="1"/>
  <c r="F992" i="1"/>
  <c r="G992" i="1"/>
  <c r="F1972" i="1"/>
  <c r="G1972" i="1"/>
  <c r="F1912" i="1"/>
  <c r="G1912" i="1"/>
  <c r="F1804" i="1"/>
  <c r="G1804" i="1"/>
  <c r="F1780" i="1"/>
  <c r="G1780" i="1"/>
  <c r="F1744" i="1"/>
  <c r="G1744" i="1"/>
  <c r="F1612" i="1"/>
  <c r="G1612" i="1"/>
  <c r="F1492" i="1"/>
  <c r="G1492" i="1"/>
  <c r="G1798" i="1"/>
  <c r="G1690" i="1"/>
  <c r="G1642" i="1"/>
  <c r="G1498" i="1"/>
  <c r="G1234" i="1"/>
  <c r="G1178" i="1"/>
  <c r="G808" i="1"/>
  <c r="G319" i="1"/>
  <c r="F480" i="1"/>
  <c r="G480" i="1"/>
  <c r="F312" i="1"/>
  <c r="G312" i="1"/>
  <c r="F180" i="1"/>
  <c r="G180" i="1"/>
  <c r="F48" i="1"/>
  <c r="G48" i="1"/>
  <c r="F795" i="1"/>
  <c r="G795" i="1"/>
  <c r="F687" i="1"/>
  <c r="G687" i="1"/>
  <c r="F627" i="1"/>
  <c r="G627" i="1"/>
  <c r="F1195" i="1"/>
  <c r="G1195" i="1"/>
  <c r="F1171" i="1"/>
  <c r="G1171" i="1"/>
  <c r="F1099" i="1"/>
  <c r="G1099" i="1"/>
  <c r="F991" i="1"/>
  <c r="G991" i="1"/>
  <c r="F1947" i="1"/>
  <c r="G1947" i="1"/>
  <c r="F1911" i="1"/>
  <c r="G1911" i="1"/>
  <c r="F1491" i="1"/>
  <c r="G1491" i="1"/>
  <c r="F1479" i="1"/>
  <c r="G1479" i="1"/>
  <c r="F1383" i="1"/>
  <c r="G1383" i="1"/>
  <c r="F1371" i="1"/>
  <c r="G1371" i="1"/>
  <c r="F1323" i="1"/>
  <c r="G1323" i="1"/>
  <c r="F1275" i="1"/>
  <c r="G1275" i="1"/>
  <c r="G1875" i="1"/>
  <c r="G1831" i="1"/>
  <c r="G1167" i="1"/>
  <c r="G807" i="1"/>
  <c r="G712" i="1"/>
  <c r="G543" i="1"/>
  <c r="G313" i="1"/>
  <c r="G157" i="1"/>
  <c r="G1870" i="1"/>
  <c r="G1828" i="1"/>
  <c r="G1583" i="1"/>
  <c r="G1439" i="1"/>
  <c r="G1391" i="1"/>
  <c r="G1343" i="1"/>
  <c r="G941" i="1"/>
  <c r="G294" i="1"/>
  <c r="F478" i="1"/>
  <c r="G478" i="1"/>
  <c r="F442" i="1"/>
  <c r="G442" i="1"/>
  <c r="F346" i="1"/>
  <c r="G346" i="1"/>
  <c r="F322" i="1"/>
  <c r="G322" i="1"/>
  <c r="F925" i="1"/>
  <c r="G925" i="1"/>
  <c r="F901" i="1"/>
  <c r="G901" i="1"/>
  <c r="F769" i="1"/>
  <c r="G769" i="1"/>
  <c r="F757" i="1"/>
  <c r="G757" i="1"/>
  <c r="F733" i="1"/>
  <c r="G733" i="1"/>
  <c r="F661" i="1"/>
  <c r="G661" i="1"/>
  <c r="F982" i="1"/>
  <c r="F423" i="1"/>
  <c r="G1959" i="1"/>
  <c r="G1827" i="1"/>
  <c r="G1787" i="1"/>
  <c r="G1727" i="1"/>
  <c r="G1679" i="1"/>
  <c r="G1630" i="1"/>
  <c r="G1528" i="1"/>
  <c r="G1438" i="1"/>
  <c r="G1390" i="1"/>
  <c r="G1224" i="1"/>
  <c r="G1028" i="1"/>
  <c r="G652" i="1"/>
  <c r="G530" i="1"/>
  <c r="F1931" i="1"/>
  <c r="G1931" i="1"/>
  <c r="F1883" i="1"/>
  <c r="G1883" i="1"/>
  <c r="F1871" i="1"/>
  <c r="G1871" i="1"/>
  <c r="F1847" i="1"/>
  <c r="G1847" i="1"/>
  <c r="F1823" i="1"/>
  <c r="G1823" i="1"/>
  <c r="F1799" i="1"/>
  <c r="G1799" i="1"/>
  <c r="F1775" i="1"/>
  <c r="G1775" i="1"/>
  <c r="F1751" i="1"/>
  <c r="G1751" i="1"/>
  <c r="F1655" i="1"/>
  <c r="G1655" i="1"/>
  <c r="F1631" i="1"/>
  <c r="G1631" i="1"/>
  <c r="F1559" i="1"/>
  <c r="G1559" i="1"/>
  <c r="F1535" i="1"/>
  <c r="G1535" i="1"/>
  <c r="F1511" i="1"/>
  <c r="G1511" i="1"/>
  <c r="F1463" i="1"/>
  <c r="G1463" i="1"/>
  <c r="F1247" i="1"/>
  <c r="G1247" i="1"/>
  <c r="G1955" i="1"/>
  <c r="G1667" i="1"/>
  <c r="F451" i="1"/>
  <c r="G451" i="1"/>
  <c r="F439" i="1"/>
  <c r="G439" i="1"/>
  <c r="F415" i="1"/>
  <c r="G415" i="1"/>
  <c r="F307" i="1"/>
  <c r="G307" i="1"/>
  <c r="F283" i="1"/>
  <c r="G283" i="1"/>
  <c r="F163" i="1"/>
  <c r="G163" i="1"/>
  <c r="F139" i="1"/>
  <c r="G139" i="1"/>
  <c r="F127" i="1"/>
  <c r="G127" i="1"/>
  <c r="F115" i="1"/>
  <c r="G115" i="1"/>
  <c r="F103" i="1"/>
  <c r="G103" i="1"/>
  <c r="F31" i="1"/>
  <c r="G31" i="1"/>
  <c r="G946" i="1"/>
  <c r="F946" i="1"/>
  <c r="F922" i="1"/>
  <c r="G922" i="1"/>
  <c r="F910" i="1"/>
  <c r="G910" i="1"/>
  <c r="G898" i="1"/>
  <c r="F898" i="1"/>
  <c r="F886" i="1"/>
  <c r="G886" i="1"/>
  <c r="F862" i="1"/>
  <c r="G862" i="1"/>
  <c r="F754" i="1"/>
  <c r="G754" i="1"/>
  <c r="F598" i="1"/>
  <c r="G598" i="1"/>
  <c r="F574" i="1"/>
  <c r="G574" i="1"/>
  <c r="F1166" i="1"/>
  <c r="G1166" i="1"/>
  <c r="F1154" i="1"/>
  <c r="G1154" i="1"/>
  <c r="F1130" i="1"/>
  <c r="G1130" i="1"/>
  <c r="F1118" i="1"/>
  <c r="G1118" i="1"/>
  <c r="F1978" i="1"/>
  <c r="G1978" i="1"/>
  <c r="F1942" i="1"/>
  <c r="G1942" i="1"/>
  <c r="F1906" i="1"/>
  <c r="G1906" i="1"/>
  <c r="F1882" i="1"/>
  <c r="G1882" i="1"/>
  <c r="F1786" i="1"/>
  <c r="G1786" i="1"/>
  <c r="F1774" i="1"/>
  <c r="G1774" i="1"/>
  <c r="F1738" i="1"/>
  <c r="G1738" i="1"/>
  <c r="F1714" i="1"/>
  <c r="G1714" i="1"/>
  <c r="F1666" i="1"/>
  <c r="G1666" i="1"/>
  <c r="F1594" i="1"/>
  <c r="G1594" i="1"/>
  <c r="F1582" i="1"/>
  <c r="G1582" i="1"/>
  <c r="F1546" i="1"/>
  <c r="G1546" i="1"/>
  <c r="F1510" i="1"/>
  <c r="G1510" i="1"/>
  <c r="F1450" i="1"/>
  <c r="G1450" i="1"/>
  <c r="F1426" i="1"/>
  <c r="G1426" i="1"/>
  <c r="F1402" i="1"/>
  <c r="G1402" i="1"/>
  <c r="F1342" i="1"/>
  <c r="G1342" i="1"/>
  <c r="F1294" i="1"/>
  <c r="G1294" i="1"/>
  <c r="F1282" i="1"/>
  <c r="G1282" i="1"/>
  <c r="F1246" i="1"/>
  <c r="G1246" i="1"/>
  <c r="F1210" i="1"/>
  <c r="G1210" i="1"/>
  <c r="G1954" i="1"/>
  <c r="G1859" i="1"/>
  <c r="G1522" i="1"/>
  <c r="G1427" i="1"/>
  <c r="G1202" i="1"/>
  <c r="G766" i="1"/>
  <c r="G361" i="1"/>
  <c r="G242" i="1"/>
  <c r="F402" i="1"/>
  <c r="G402" i="1"/>
  <c r="F390" i="1"/>
  <c r="G390" i="1"/>
  <c r="F150" i="1"/>
  <c r="G150" i="1"/>
  <c r="F765" i="1"/>
  <c r="G765" i="1"/>
  <c r="F801" i="1"/>
  <c r="G1991" i="1"/>
  <c r="G1895" i="1"/>
  <c r="G1858" i="1"/>
  <c r="G1811" i="1"/>
  <c r="G1660" i="1"/>
  <c r="G1258" i="1"/>
  <c r="G869" i="1"/>
  <c r="G469" i="1"/>
  <c r="G241" i="1"/>
  <c r="F1092" i="1"/>
  <c r="G1092" i="1"/>
  <c r="F1496" i="1"/>
  <c r="G1496" i="1"/>
  <c r="G1990" i="1"/>
  <c r="G1892" i="1"/>
  <c r="G1810" i="1"/>
  <c r="G1762" i="1"/>
  <c r="G1570" i="1"/>
  <c r="G1128" i="1"/>
  <c r="G730" i="1"/>
  <c r="G610" i="1"/>
  <c r="G84" i="1"/>
  <c r="F797" i="1"/>
  <c r="F1151" i="1"/>
  <c r="G1151" i="1"/>
  <c r="F1091" i="1"/>
  <c r="G1091" i="1"/>
  <c r="F1975" i="1"/>
  <c r="G1975" i="1"/>
  <c r="F1495" i="1"/>
  <c r="G1495" i="1"/>
  <c r="G1891" i="1"/>
  <c r="G1846" i="1"/>
  <c r="G1696" i="1"/>
  <c r="G1654" i="1"/>
  <c r="G1607" i="1"/>
  <c r="G1563" i="1"/>
  <c r="G1455" i="1"/>
  <c r="G1415" i="1"/>
  <c r="G1354" i="1"/>
  <c r="G1306" i="1"/>
  <c r="G1184" i="1"/>
  <c r="G1123" i="1"/>
  <c r="G975" i="1"/>
  <c r="G861" i="1"/>
  <c r="G729" i="1"/>
  <c r="G586" i="1"/>
  <c r="G456" i="1"/>
  <c r="G337" i="1"/>
  <c r="G72" i="1"/>
  <c r="F351" i="1"/>
  <c r="G351" i="1"/>
  <c r="F207" i="1"/>
  <c r="G207" i="1"/>
  <c r="G978" i="1"/>
  <c r="F978" i="1"/>
  <c r="F870" i="1"/>
  <c r="G870" i="1"/>
  <c r="F822" i="1"/>
  <c r="G822" i="1"/>
  <c r="F582" i="1"/>
  <c r="G582" i="1"/>
  <c r="G570" i="1"/>
  <c r="F570" i="1"/>
  <c r="F785" i="1"/>
  <c r="G1888" i="1"/>
  <c r="G1695" i="1"/>
  <c r="G1558" i="1"/>
  <c r="G1183" i="1"/>
  <c r="G964" i="1"/>
  <c r="G844" i="1"/>
  <c r="G558" i="1"/>
  <c r="G454" i="1"/>
  <c r="G178" i="1"/>
  <c r="G62" i="1"/>
  <c r="F453" i="1"/>
  <c r="G453" i="1"/>
  <c r="F441" i="1"/>
  <c r="G441" i="1"/>
  <c r="F345" i="1"/>
  <c r="G345" i="1"/>
  <c r="F285" i="1"/>
  <c r="G285" i="1"/>
  <c r="F936" i="1"/>
  <c r="G936" i="1"/>
  <c r="F612" i="1"/>
  <c r="G612" i="1"/>
  <c r="F1030" i="1"/>
  <c r="G1030" i="1"/>
  <c r="G521" i="1"/>
  <c r="F452" i="1"/>
  <c r="G452" i="1"/>
  <c r="F284" i="1"/>
  <c r="G284" i="1"/>
  <c r="F272" i="1"/>
  <c r="G272" i="1"/>
  <c r="F164" i="1"/>
  <c r="G164" i="1"/>
  <c r="F104" i="1"/>
  <c r="G104" i="1"/>
  <c r="G1946" i="1"/>
  <c r="G1705" i="1"/>
  <c r="G1250" i="1"/>
  <c r="G1013" i="1"/>
  <c r="G924" i="1"/>
  <c r="G768" i="1"/>
  <c r="G588" i="1"/>
  <c r="G520" i="1"/>
  <c r="F1826" i="1"/>
  <c r="G1826" i="1"/>
  <c r="F1742" i="1"/>
  <c r="G1742" i="1"/>
  <c r="F1262" i="1"/>
  <c r="G1262" i="1"/>
  <c r="G1658" i="1"/>
  <c r="G1550" i="1"/>
  <c r="G425" i="1"/>
  <c r="G273" i="1"/>
  <c r="F340" i="1"/>
  <c r="G340" i="1"/>
  <c r="F691" i="1"/>
  <c r="G691" i="1"/>
  <c r="F559" i="1"/>
  <c r="G559" i="1"/>
  <c r="F1001" i="1"/>
  <c r="G1001" i="1"/>
  <c r="F1897" i="1"/>
  <c r="G1897" i="1"/>
  <c r="F1873" i="1"/>
  <c r="G1873" i="1"/>
  <c r="F1789" i="1"/>
  <c r="G1789" i="1"/>
  <c r="F1741" i="1"/>
  <c r="G1741" i="1"/>
  <c r="F1681" i="1"/>
  <c r="G1681" i="1"/>
  <c r="F1621" i="1"/>
  <c r="G1621" i="1"/>
  <c r="F1561" i="1"/>
  <c r="G1561" i="1"/>
  <c r="F1513" i="1"/>
  <c r="G1513" i="1"/>
  <c r="F1429" i="1"/>
  <c r="G1429" i="1"/>
  <c r="F1369" i="1"/>
  <c r="G1369" i="1"/>
  <c r="F1297" i="1"/>
  <c r="G1297" i="1"/>
  <c r="G1729" i="1"/>
  <c r="G1657" i="1"/>
  <c r="G1549" i="1"/>
  <c r="G1321" i="1"/>
  <c r="G1237" i="1"/>
  <c r="G1150" i="1"/>
  <c r="G896" i="1"/>
  <c r="G823" i="1"/>
  <c r="G732" i="1"/>
  <c r="G660" i="1"/>
  <c r="G576" i="1"/>
  <c r="G424" i="1"/>
  <c r="G257" i="1"/>
  <c r="G1941" i="1"/>
  <c r="G1857" i="1"/>
  <c r="G1545" i="1"/>
  <c r="G1341" i="1"/>
  <c r="F539" i="1"/>
  <c r="G539" i="1"/>
  <c r="F515" i="1"/>
  <c r="G515" i="1"/>
  <c r="F455" i="1"/>
  <c r="G455" i="1"/>
  <c r="F407" i="1"/>
  <c r="G407" i="1"/>
  <c r="F359" i="1"/>
  <c r="G359" i="1"/>
  <c r="F311" i="1"/>
  <c r="G311" i="1"/>
  <c r="F275" i="1"/>
  <c r="G275" i="1"/>
  <c r="F215" i="1"/>
  <c r="G215" i="1"/>
  <c r="F167" i="1"/>
  <c r="G167" i="1"/>
  <c r="F119" i="1"/>
  <c r="G119" i="1"/>
  <c r="F71" i="1"/>
  <c r="G71" i="1"/>
  <c r="F47" i="1"/>
  <c r="G47" i="1"/>
  <c r="F950" i="1"/>
  <c r="G950" i="1"/>
  <c r="F914" i="1"/>
  <c r="G914" i="1"/>
  <c r="F866" i="1"/>
  <c r="G866" i="1"/>
  <c r="F830" i="1"/>
  <c r="G830" i="1"/>
  <c r="F782" i="1"/>
  <c r="G782" i="1"/>
  <c r="F746" i="1"/>
  <c r="G746" i="1"/>
  <c r="F698" i="1"/>
  <c r="G698" i="1"/>
  <c r="F650" i="1"/>
  <c r="G650" i="1"/>
  <c r="F638" i="1"/>
  <c r="G638" i="1"/>
  <c r="F590" i="1"/>
  <c r="G590" i="1"/>
  <c r="F554" i="1"/>
  <c r="G554" i="1"/>
  <c r="F1200" i="1"/>
  <c r="G1200" i="1"/>
  <c r="F1176" i="1"/>
  <c r="G1176" i="1"/>
  <c r="F1080" i="1"/>
  <c r="G1080" i="1"/>
  <c r="F1044" i="1"/>
  <c r="G1044" i="1"/>
  <c r="F996" i="1"/>
  <c r="G996" i="1"/>
  <c r="F1904" i="1"/>
  <c r="G1904" i="1"/>
  <c r="F1808" i="1"/>
  <c r="G1808" i="1"/>
  <c r="F1688" i="1"/>
  <c r="G1688" i="1"/>
  <c r="F1220" i="1"/>
  <c r="G1220" i="1"/>
  <c r="G1640" i="1"/>
  <c r="G902" i="1"/>
  <c r="F1007" i="1"/>
  <c r="G1007" i="1"/>
  <c r="F1807" i="1"/>
  <c r="G1807" i="1"/>
  <c r="F1723" i="1"/>
  <c r="G1723" i="1"/>
  <c r="F1687" i="1"/>
  <c r="G1687" i="1"/>
  <c r="F1639" i="1"/>
  <c r="G1639" i="1"/>
  <c r="F1603" i="1"/>
  <c r="G1603" i="1"/>
  <c r="F1507" i="1"/>
  <c r="G1507" i="1"/>
  <c r="F1471" i="1"/>
  <c r="G1471" i="1"/>
  <c r="F1351" i="1"/>
  <c r="G1351" i="1"/>
  <c r="F1219" i="1"/>
  <c r="G1219" i="1"/>
  <c r="G1867" i="1"/>
  <c r="G1531" i="1"/>
  <c r="F1174" i="1"/>
  <c r="G1174" i="1"/>
  <c r="F1090" i="1"/>
  <c r="G1090" i="1"/>
  <c r="F1054" i="1"/>
  <c r="G1054" i="1"/>
  <c r="F1006" i="1"/>
  <c r="G1006" i="1"/>
  <c r="F1986" i="1"/>
  <c r="G1986" i="1"/>
  <c r="F1926" i="1"/>
  <c r="G1926" i="1"/>
  <c r="F1878" i="1"/>
  <c r="G1878" i="1"/>
  <c r="F1842" i="1"/>
  <c r="G1842" i="1"/>
  <c r="F1770" i="1"/>
  <c r="G1770" i="1"/>
  <c r="F1746" i="1"/>
  <c r="G1746" i="1"/>
  <c r="F1686" i="1"/>
  <c r="G1686" i="1"/>
  <c r="F1650" i="1"/>
  <c r="G1650" i="1"/>
  <c r="F1602" i="1"/>
  <c r="G1602" i="1"/>
  <c r="F1566" i="1"/>
  <c r="G1566" i="1"/>
  <c r="F1506" i="1"/>
  <c r="G1506" i="1"/>
  <c r="F1458" i="1"/>
  <c r="G1458" i="1"/>
  <c r="F1422" i="1"/>
  <c r="G1422" i="1"/>
  <c r="F1374" i="1"/>
  <c r="G1374" i="1"/>
  <c r="F1326" i="1"/>
  <c r="G1326" i="1"/>
  <c r="F1290" i="1"/>
  <c r="G1290" i="1"/>
  <c r="F1242" i="1"/>
  <c r="G1242" i="1"/>
  <c r="G1928" i="1"/>
  <c r="G1760" i="1"/>
  <c r="G1615" i="1"/>
  <c r="G1328" i="1"/>
  <c r="F510" i="1"/>
  <c r="G510" i="1"/>
  <c r="F486" i="1"/>
  <c r="G486" i="1"/>
  <c r="F438" i="1"/>
  <c r="G438" i="1"/>
  <c r="F354" i="1"/>
  <c r="G354" i="1"/>
  <c r="F306" i="1"/>
  <c r="G306" i="1"/>
  <c r="F246" i="1"/>
  <c r="G246" i="1"/>
  <c r="F198" i="1"/>
  <c r="G198" i="1"/>
  <c r="F90" i="1"/>
  <c r="G90" i="1"/>
  <c r="F30" i="1"/>
  <c r="G30" i="1"/>
  <c r="F969" i="1"/>
  <c r="G969" i="1"/>
  <c r="F909" i="1"/>
  <c r="G909" i="1"/>
  <c r="F873" i="1"/>
  <c r="G873" i="1"/>
  <c r="F825" i="1"/>
  <c r="G825" i="1"/>
  <c r="F693" i="1"/>
  <c r="G693" i="1"/>
  <c r="F657" i="1"/>
  <c r="G657" i="1"/>
  <c r="F609" i="1"/>
  <c r="G609" i="1"/>
  <c r="F1089" i="1"/>
  <c r="G1089" i="1"/>
  <c r="F1053" i="1"/>
  <c r="G1053" i="1"/>
  <c r="F1017" i="1"/>
  <c r="G1017" i="1"/>
  <c r="F1985" i="1"/>
  <c r="G1985" i="1"/>
  <c r="F1937" i="1"/>
  <c r="G1937" i="1"/>
  <c r="F1877" i="1"/>
  <c r="G1877" i="1"/>
  <c r="F1841" i="1"/>
  <c r="G1841" i="1"/>
  <c r="F1781" i="1"/>
  <c r="G1781" i="1"/>
  <c r="F1769" i="1"/>
  <c r="G1769" i="1"/>
  <c r="F1709" i="1"/>
  <c r="G1709" i="1"/>
  <c r="F1673" i="1"/>
  <c r="G1673" i="1"/>
  <c r="F1613" i="1"/>
  <c r="G1613" i="1"/>
  <c r="F1601" i="1"/>
  <c r="G1601" i="1"/>
  <c r="F1541" i="1"/>
  <c r="G1541" i="1"/>
  <c r="F1517" i="1"/>
  <c r="G1517" i="1"/>
  <c r="F1457" i="1"/>
  <c r="G1457" i="1"/>
  <c r="F1421" i="1"/>
  <c r="G1421" i="1"/>
  <c r="F1361" i="1"/>
  <c r="G1361" i="1"/>
  <c r="F1301" i="1"/>
  <c r="G1301" i="1"/>
  <c r="F1277" i="1"/>
  <c r="G1277" i="1"/>
  <c r="F1229" i="1"/>
  <c r="G1229" i="1"/>
  <c r="G1759" i="1"/>
  <c r="G1675" i="1"/>
  <c r="G705" i="1"/>
  <c r="F6" i="1"/>
  <c r="G6" i="1"/>
  <c r="F485" i="1"/>
  <c r="G485" i="1"/>
  <c r="F437" i="1"/>
  <c r="G437" i="1"/>
  <c r="F401" i="1"/>
  <c r="G401" i="1"/>
  <c r="F353" i="1"/>
  <c r="G353" i="1"/>
  <c r="F305" i="1"/>
  <c r="G305" i="1"/>
  <c r="F197" i="1"/>
  <c r="G197" i="1"/>
  <c r="F161" i="1"/>
  <c r="G161" i="1"/>
  <c r="F65" i="1"/>
  <c r="G65" i="1"/>
  <c r="G980" i="1"/>
  <c r="F980" i="1"/>
  <c r="F932" i="1"/>
  <c r="G932" i="1"/>
  <c r="F740" i="1"/>
  <c r="G740" i="1"/>
  <c r="F692" i="1"/>
  <c r="G692" i="1"/>
  <c r="F644" i="1"/>
  <c r="G644" i="1"/>
  <c r="F632" i="1"/>
  <c r="G632" i="1"/>
  <c r="F620" i="1"/>
  <c r="G620" i="1"/>
  <c r="F584" i="1"/>
  <c r="G584" i="1"/>
  <c r="F560" i="1"/>
  <c r="G560" i="1"/>
  <c r="F1160" i="1"/>
  <c r="G1160" i="1"/>
  <c r="F1136" i="1"/>
  <c r="G1136" i="1"/>
  <c r="F1112" i="1"/>
  <c r="G1112" i="1"/>
  <c r="F1088" i="1"/>
  <c r="G1088" i="1"/>
  <c r="F1052" i="1"/>
  <c r="G1052" i="1"/>
  <c r="F1040" i="1"/>
  <c r="G1040" i="1"/>
  <c r="F1016" i="1"/>
  <c r="G1016" i="1"/>
  <c r="F1984" i="1"/>
  <c r="G1984" i="1"/>
  <c r="F1948" i="1"/>
  <c r="G1948" i="1"/>
  <c r="F1936" i="1"/>
  <c r="G1936" i="1"/>
  <c r="F1900" i="1"/>
  <c r="G1900" i="1"/>
  <c r="F1864" i="1"/>
  <c r="G1864" i="1"/>
  <c r="F1852" i="1"/>
  <c r="G1852" i="1"/>
  <c r="F1816" i="1"/>
  <c r="G1816" i="1"/>
  <c r="F1792" i="1"/>
  <c r="G1792" i="1"/>
  <c r="F1768" i="1"/>
  <c r="G1768" i="1"/>
  <c r="F1732" i="1"/>
  <c r="G1732" i="1"/>
  <c r="F1720" i="1"/>
  <c r="G1720" i="1"/>
  <c r="F1684" i="1"/>
  <c r="G1684" i="1"/>
  <c r="F1648" i="1"/>
  <c r="G1648" i="1"/>
  <c r="F1636" i="1"/>
  <c r="G1636" i="1"/>
  <c r="F1600" i="1"/>
  <c r="G1600" i="1"/>
  <c r="F1576" i="1"/>
  <c r="G1576" i="1"/>
  <c r="F1552" i="1"/>
  <c r="G1552" i="1"/>
  <c r="F1516" i="1"/>
  <c r="G1516" i="1"/>
  <c r="F1504" i="1"/>
  <c r="G1504" i="1"/>
  <c r="F1468" i="1"/>
  <c r="G1468" i="1"/>
  <c r="F1456" i="1"/>
  <c r="G1456" i="1"/>
  <c r="F1444" i="1"/>
  <c r="G1444" i="1"/>
  <c r="F1432" i="1"/>
  <c r="G1432" i="1"/>
  <c r="F1420" i="1"/>
  <c r="G1420" i="1"/>
  <c r="F1408" i="1"/>
  <c r="G1408" i="1"/>
  <c r="F1396" i="1"/>
  <c r="G1396" i="1"/>
  <c r="F1384" i="1"/>
  <c r="G1384" i="1"/>
  <c r="F1372" i="1"/>
  <c r="G1372" i="1"/>
  <c r="F1360" i="1"/>
  <c r="G1360" i="1"/>
  <c r="F1348" i="1"/>
  <c r="G1348" i="1"/>
  <c r="F1336" i="1"/>
  <c r="G1336" i="1"/>
  <c r="F1324" i="1"/>
  <c r="G1324" i="1"/>
  <c r="F1312" i="1"/>
  <c r="G1312" i="1"/>
  <c r="F1300" i="1"/>
  <c r="G1300" i="1"/>
  <c r="F1288" i="1"/>
  <c r="G1288" i="1"/>
  <c r="F1276" i="1"/>
  <c r="G1276" i="1"/>
  <c r="F1264" i="1"/>
  <c r="G1264" i="1"/>
  <c r="F1252" i="1"/>
  <c r="G1252" i="1"/>
  <c r="F1240" i="1"/>
  <c r="G1240" i="1"/>
  <c r="F1228" i="1"/>
  <c r="G1228" i="1"/>
  <c r="F1216" i="1"/>
  <c r="G1216" i="1"/>
  <c r="F1204" i="1"/>
  <c r="G1204" i="1"/>
  <c r="G1964" i="1"/>
  <c r="G1924" i="1"/>
  <c r="G1840" i="1"/>
  <c r="G1756" i="1"/>
  <c r="G1694" i="1"/>
  <c r="G1672" i="1"/>
  <c r="G1588" i="1"/>
  <c r="G1526" i="1"/>
  <c r="G1508" i="1"/>
  <c r="G1484" i="1"/>
  <c r="G1274" i="1"/>
  <c r="G1231" i="1"/>
  <c r="G1102" i="1"/>
  <c r="G1065" i="1"/>
  <c r="G890" i="1"/>
  <c r="G704" i="1"/>
  <c r="G654" i="1"/>
  <c r="G377" i="1"/>
  <c r="G138" i="1"/>
  <c r="F17" i="1"/>
  <c r="G17" i="1"/>
  <c r="F5" i="1"/>
  <c r="G5" i="1"/>
  <c r="F532" i="1"/>
  <c r="G532" i="1"/>
  <c r="F508" i="1"/>
  <c r="G508" i="1"/>
  <c r="F484" i="1"/>
  <c r="G484" i="1"/>
  <c r="F472" i="1"/>
  <c r="G472" i="1"/>
  <c r="F460" i="1"/>
  <c r="G460" i="1"/>
  <c r="F448" i="1"/>
  <c r="G448" i="1"/>
  <c r="F436" i="1"/>
  <c r="G436" i="1"/>
  <c r="F412" i="1"/>
  <c r="G412" i="1"/>
  <c r="F400" i="1"/>
  <c r="G400" i="1"/>
  <c r="F388" i="1"/>
  <c r="G388" i="1"/>
  <c r="F364" i="1"/>
  <c r="G364" i="1"/>
  <c r="F328" i="1"/>
  <c r="G328" i="1"/>
  <c r="F316" i="1"/>
  <c r="G316" i="1"/>
  <c r="F304" i="1"/>
  <c r="G304" i="1"/>
  <c r="F292" i="1"/>
  <c r="G292" i="1"/>
  <c r="F280" i="1"/>
  <c r="G280" i="1"/>
  <c r="F256" i="1"/>
  <c r="G256" i="1"/>
  <c r="F232" i="1"/>
  <c r="G232" i="1"/>
  <c r="F220" i="1"/>
  <c r="G220" i="1"/>
  <c r="F208" i="1"/>
  <c r="G208" i="1"/>
  <c r="F196" i="1"/>
  <c r="G196" i="1"/>
  <c r="F184" i="1"/>
  <c r="G184" i="1"/>
  <c r="F172" i="1"/>
  <c r="G172" i="1"/>
  <c r="F160" i="1"/>
  <c r="G160" i="1"/>
  <c r="F148" i="1"/>
  <c r="G148" i="1"/>
  <c r="F136" i="1"/>
  <c r="G136" i="1"/>
  <c r="F124" i="1"/>
  <c r="G124" i="1"/>
  <c r="F112" i="1"/>
  <c r="G112" i="1"/>
  <c r="F100" i="1"/>
  <c r="G100" i="1"/>
  <c r="F88" i="1"/>
  <c r="G88" i="1"/>
  <c r="F64" i="1"/>
  <c r="G64" i="1"/>
  <c r="F52" i="1"/>
  <c r="G52" i="1"/>
  <c r="F40" i="1"/>
  <c r="G40" i="1"/>
  <c r="F28" i="1"/>
  <c r="G28" i="1"/>
  <c r="F955" i="1"/>
  <c r="G955" i="1"/>
  <c r="F943" i="1"/>
  <c r="G943" i="1"/>
  <c r="F919" i="1"/>
  <c r="G919" i="1"/>
  <c r="F907" i="1"/>
  <c r="G907" i="1"/>
  <c r="F883" i="1"/>
  <c r="G883" i="1"/>
  <c r="F859" i="1"/>
  <c r="G859" i="1"/>
  <c r="F847" i="1"/>
  <c r="G847" i="1"/>
  <c r="F811" i="1"/>
  <c r="G811" i="1"/>
  <c r="G799" i="1"/>
  <c r="F799" i="1"/>
  <c r="F787" i="1"/>
  <c r="G787" i="1"/>
  <c r="F775" i="1"/>
  <c r="G775" i="1"/>
  <c r="F763" i="1"/>
  <c r="G763" i="1"/>
  <c r="F739" i="1"/>
  <c r="G739" i="1"/>
  <c r="F727" i="1"/>
  <c r="G727" i="1"/>
  <c r="F703" i="1"/>
  <c r="G703" i="1"/>
  <c r="F679" i="1"/>
  <c r="G679" i="1"/>
  <c r="F667" i="1"/>
  <c r="G667" i="1"/>
  <c r="G655" i="1"/>
  <c r="F655" i="1"/>
  <c r="F643" i="1"/>
  <c r="G643" i="1"/>
  <c r="F631" i="1"/>
  <c r="G631" i="1"/>
  <c r="F619" i="1"/>
  <c r="G619" i="1"/>
  <c r="F607" i="1"/>
  <c r="G607" i="1"/>
  <c r="F595" i="1"/>
  <c r="G595" i="1"/>
  <c r="F583" i="1"/>
  <c r="G583" i="1"/>
  <c r="F931" i="1"/>
  <c r="F678" i="1"/>
  <c r="F1159" i="1"/>
  <c r="G1159" i="1"/>
  <c r="F1135" i="1"/>
  <c r="G1135" i="1"/>
  <c r="F1111" i="1"/>
  <c r="G1111" i="1"/>
  <c r="F1087" i="1"/>
  <c r="G1087" i="1"/>
  <c r="F1063" i="1"/>
  <c r="G1063" i="1"/>
  <c r="F1051" i="1"/>
  <c r="G1051" i="1"/>
  <c r="F1039" i="1"/>
  <c r="G1039" i="1"/>
  <c r="F1015" i="1"/>
  <c r="G1015" i="1"/>
  <c r="F1971" i="1"/>
  <c r="G1971" i="1"/>
  <c r="F1935" i="1"/>
  <c r="G1935" i="1"/>
  <c r="F1887" i="1"/>
  <c r="G1887" i="1"/>
  <c r="F1863" i="1"/>
  <c r="G1863" i="1"/>
  <c r="F1851" i="1"/>
  <c r="G1851" i="1"/>
  <c r="F1803" i="1"/>
  <c r="G1803" i="1"/>
  <c r="F1791" i="1"/>
  <c r="G1791" i="1"/>
  <c r="F1767" i="1"/>
  <c r="G1767" i="1"/>
  <c r="F1755" i="1"/>
  <c r="G1755" i="1"/>
  <c r="F1719" i="1"/>
  <c r="G1719" i="1"/>
  <c r="F1671" i="1"/>
  <c r="G1671" i="1"/>
  <c r="F1647" i="1"/>
  <c r="G1647" i="1"/>
  <c r="F1635" i="1"/>
  <c r="G1635" i="1"/>
  <c r="F1587" i="1"/>
  <c r="G1587" i="1"/>
  <c r="F1575" i="1"/>
  <c r="G1575" i="1"/>
  <c r="F1551" i="1"/>
  <c r="G1551" i="1"/>
  <c r="F1539" i="1"/>
  <c r="G1539" i="1"/>
  <c r="F1503" i="1"/>
  <c r="G1503" i="1"/>
  <c r="F1443" i="1"/>
  <c r="G1443" i="1"/>
  <c r="F1431" i="1"/>
  <c r="G1431" i="1"/>
  <c r="F1419" i="1"/>
  <c r="G1419" i="1"/>
  <c r="F1395" i="1"/>
  <c r="G1395" i="1"/>
  <c r="F1359" i="1"/>
  <c r="G1359" i="1"/>
  <c r="F1347" i="1"/>
  <c r="G1347" i="1"/>
  <c r="F1335" i="1"/>
  <c r="G1335" i="1"/>
  <c r="F1299" i="1"/>
  <c r="G1299" i="1"/>
  <c r="F1251" i="1"/>
  <c r="G1251" i="1"/>
  <c r="F1239" i="1"/>
  <c r="G1239" i="1"/>
  <c r="F1215" i="1"/>
  <c r="G1215" i="1"/>
  <c r="F1203" i="1"/>
  <c r="G1203" i="1"/>
  <c r="G1983" i="1"/>
  <c r="G1963" i="1"/>
  <c r="G1923" i="1"/>
  <c r="G1899" i="1"/>
  <c r="G1839" i="1"/>
  <c r="G1815" i="1"/>
  <c r="G1731" i="1"/>
  <c r="G1651" i="1"/>
  <c r="G1610" i="1"/>
  <c r="G1567" i="1"/>
  <c r="G1483" i="1"/>
  <c r="G1370" i="1"/>
  <c r="G1227" i="1"/>
  <c r="G1196" i="1"/>
  <c r="G1101" i="1"/>
  <c r="G1064" i="1"/>
  <c r="G974" i="1"/>
  <c r="G927" i="1"/>
  <c r="G845" i="1"/>
  <c r="G794" i="1"/>
  <c r="G653" i="1"/>
  <c r="G376" i="1"/>
  <c r="G282" i="1"/>
  <c r="G137" i="1"/>
  <c r="G78" i="1"/>
  <c r="F527" i="1"/>
  <c r="G527" i="1"/>
  <c r="F467" i="1"/>
  <c r="G467" i="1"/>
  <c r="F431" i="1"/>
  <c r="G431" i="1"/>
  <c r="F371" i="1"/>
  <c r="G371" i="1"/>
  <c r="F323" i="1"/>
  <c r="G323" i="1"/>
  <c r="F263" i="1"/>
  <c r="G263" i="1"/>
  <c r="F203" i="1"/>
  <c r="G203" i="1"/>
  <c r="F143" i="1"/>
  <c r="G143" i="1"/>
  <c r="F59" i="1"/>
  <c r="G59" i="1"/>
  <c r="F35" i="1"/>
  <c r="G35" i="1"/>
  <c r="F854" i="1"/>
  <c r="G854" i="1"/>
  <c r="F722" i="1"/>
  <c r="G722" i="1"/>
  <c r="F614" i="1"/>
  <c r="G614" i="1"/>
  <c r="F1116" i="1"/>
  <c r="G1116" i="1"/>
  <c r="F1952" i="1"/>
  <c r="G1952" i="1"/>
  <c r="F1868" i="1"/>
  <c r="G1868" i="1"/>
  <c r="F1820" i="1"/>
  <c r="G1820" i="1"/>
  <c r="F1772" i="1"/>
  <c r="G1772" i="1"/>
  <c r="F1652" i="1"/>
  <c r="G1652" i="1"/>
  <c r="F1592" i="1"/>
  <c r="G1592" i="1"/>
  <c r="F1556" i="1"/>
  <c r="G1556" i="1"/>
  <c r="F1436" i="1"/>
  <c r="G1436" i="1"/>
  <c r="F1400" i="1"/>
  <c r="G1400" i="1"/>
  <c r="F1352" i="1"/>
  <c r="G1352" i="1"/>
  <c r="G1700" i="1"/>
  <c r="F1103" i="1"/>
  <c r="G1103" i="1"/>
  <c r="F1939" i="1"/>
  <c r="G1939" i="1"/>
  <c r="F1879" i="1"/>
  <c r="G1879" i="1"/>
  <c r="F1819" i="1"/>
  <c r="G1819" i="1"/>
  <c r="F1771" i="1"/>
  <c r="G1771" i="1"/>
  <c r="F1591" i="1"/>
  <c r="G1591" i="1"/>
  <c r="F1435" i="1"/>
  <c r="G1435" i="1"/>
  <c r="F1339" i="1"/>
  <c r="G1339" i="1"/>
  <c r="F1279" i="1"/>
  <c r="G1279" i="1"/>
  <c r="G1616" i="1"/>
  <c r="G1448" i="1"/>
  <c r="F1998" i="1"/>
  <c r="G1998" i="1"/>
  <c r="F1938" i="1"/>
  <c r="G1938" i="1"/>
  <c r="F1866" i="1"/>
  <c r="G1866" i="1"/>
  <c r="F1818" i="1"/>
  <c r="G1818" i="1"/>
  <c r="F1782" i="1"/>
  <c r="G1782" i="1"/>
  <c r="F1734" i="1"/>
  <c r="G1734" i="1"/>
  <c r="F1674" i="1"/>
  <c r="G1674" i="1"/>
  <c r="F1590" i="1"/>
  <c r="G1590" i="1"/>
  <c r="F1530" i="1"/>
  <c r="G1530" i="1"/>
  <c r="F1446" i="1"/>
  <c r="G1446" i="1"/>
  <c r="F1386" i="1"/>
  <c r="G1386" i="1"/>
  <c r="F1314" i="1"/>
  <c r="G1314" i="1"/>
  <c r="F1230" i="1"/>
  <c r="G1230" i="1"/>
  <c r="G1067" i="1"/>
  <c r="F534" i="1"/>
  <c r="G534" i="1"/>
  <c r="F462" i="1"/>
  <c r="G462" i="1"/>
  <c r="F330" i="1"/>
  <c r="G330" i="1"/>
  <c r="F210" i="1"/>
  <c r="G210" i="1"/>
  <c r="F162" i="1"/>
  <c r="G162" i="1"/>
  <c r="F42" i="1"/>
  <c r="G42" i="1"/>
  <c r="F957" i="1"/>
  <c r="G957" i="1"/>
  <c r="F897" i="1"/>
  <c r="G897" i="1"/>
  <c r="F849" i="1"/>
  <c r="G849" i="1"/>
  <c r="F813" i="1"/>
  <c r="G813" i="1"/>
  <c r="F645" i="1"/>
  <c r="G645" i="1"/>
  <c r="F1197" i="1"/>
  <c r="G1197" i="1"/>
  <c r="F1137" i="1"/>
  <c r="G1137" i="1"/>
  <c r="F1077" i="1"/>
  <c r="G1077" i="1"/>
  <c r="F993" i="1"/>
  <c r="G993" i="1"/>
  <c r="F1949" i="1"/>
  <c r="G1949" i="1"/>
  <c r="F1913" i="1"/>
  <c r="G1913" i="1"/>
  <c r="F1853" i="1"/>
  <c r="G1853" i="1"/>
  <c r="F1793" i="1"/>
  <c r="G1793" i="1"/>
  <c r="F1745" i="1"/>
  <c r="G1745" i="1"/>
  <c r="F1685" i="1"/>
  <c r="G1685" i="1"/>
  <c r="F1625" i="1"/>
  <c r="G1625" i="1"/>
  <c r="F1565" i="1"/>
  <c r="G1565" i="1"/>
  <c r="F1505" i="1"/>
  <c r="G1505" i="1"/>
  <c r="F1445" i="1"/>
  <c r="G1445" i="1"/>
  <c r="F1373" i="1"/>
  <c r="G1373" i="1"/>
  <c r="F1325" i="1"/>
  <c r="G1325" i="1"/>
  <c r="F1265" i="1"/>
  <c r="G1265" i="1"/>
  <c r="F18" i="1"/>
  <c r="G18" i="1"/>
  <c r="F497" i="1"/>
  <c r="G497" i="1"/>
  <c r="F449" i="1"/>
  <c r="G449" i="1"/>
  <c r="F389" i="1"/>
  <c r="G389" i="1"/>
  <c r="F329" i="1"/>
  <c r="G329" i="1"/>
  <c r="F281" i="1"/>
  <c r="G281" i="1"/>
  <c r="F233" i="1"/>
  <c r="G233" i="1"/>
  <c r="F185" i="1"/>
  <c r="G185" i="1"/>
  <c r="F125" i="1"/>
  <c r="G125" i="1"/>
  <c r="F908" i="1"/>
  <c r="G908" i="1"/>
  <c r="F860" i="1"/>
  <c r="G860" i="1"/>
  <c r="F812" i="1"/>
  <c r="G812" i="1"/>
  <c r="F776" i="1"/>
  <c r="G776" i="1"/>
  <c r="F668" i="1"/>
  <c r="G668" i="1"/>
  <c r="F195" i="1"/>
  <c r="G195" i="1"/>
  <c r="F491" i="1"/>
  <c r="G491" i="1"/>
  <c r="F419" i="1"/>
  <c r="G419" i="1"/>
  <c r="F335" i="1"/>
  <c r="G335" i="1"/>
  <c r="F251" i="1"/>
  <c r="G251" i="1"/>
  <c r="F155" i="1"/>
  <c r="G155" i="1"/>
  <c r="F95" i="1"/>
  <c r="G95" i="1"/>
  <c r="F962" i="1"/>
  <c r="G962" i="1"/>
  <c r="F806" i="1"/>
  <c r="G806" i="1"/>
  <c r="F734" i="1"/>
  <c r="G734" i="1"/>
  <c r="F686" i="1"/>
  <c r="G686" i="1"/>
  <c r="F566" i="1"/>
  <c r="G566" i="1"/>
  <c r="F1280" i="1"/>
  <c r="G1280" i="1"/>
  <c r="G1532" i="1"/>
  <c r="G626" i="1"/>
  <c r="F1199" i="1"/>
  <c r="G1199" i="1"/>
  <c r="F1127" i="1"/>
  <c r="G1127" i="1"/>
  <c r="F1031" i="1"/>
  <c r="G1031" i="1"/>
  <c r="F1903" i="1"/>
  <c r="G1903" i="1"/>
  <c r="F1855" i="1"/>
  <c r="G1855" i="1"/>
  <c r="F1255" i="1"/>
  <c r="G1255" i="1"/>
  <c r="F1198" i="1"/>
  <c r="G1198" i="1"/>
  <c r="F1126" i="1"/>
  <c r="G1126" i="1"/>
  <c r="F994" i="1"/>
  <c r="G994" i="1"/>
  <c r="F1914" i="1"/>
  <c r="G1914" i="1"/>
  <c r="F1830" i="1"/>
  <c r="G1830" i="1"/>
  <c r="F1758" i="1"/>
  <c r="G1758" i="1"/>
  <c r="F1698" i="1"/>
  <c r="G1698" i="1"/>
  <c r="F1626" i="1"/>
  <c r="G1626" i="1"/>
  <c r="F1542" i="1"/>
  <c r="G1542" i="1"/>
  <c r="F1470" i="1"/>
  <c r="G1470" i="1"/>
  <c r="F1410" i="1"/>
  <c r="G1410" i="1"/>
  <c r="F1350" i="1"/>
  <c r="G1350" i="1"/>
  <c r="F1278" i="1"/>
  <c r="G1278" i="1"/>
  <c r="F1218" i="1"/>
  <c r="G1218" i="1"/>
  <c r="G1676" i="1"/>
  <c r="F522" i="1"/>
  <c r="G522" i="1"/>
  <c r="F450" i="1"/>
  <c r="G450" i="1"/>
  <c r="F378" i="1"/>
  <c r="G378" i="1"/>
  <c r="F234" i="1"/>
  <c r="G234" i="1"/>
  <c r="F66" i="1"/>
  <c r="G66" i="1"/>
  <c r="F945" i="1"/>
  <c r="G945" i="1"/>
  <c r="F669" i="1"/>
  <c r="G669" i="1"/>
  <c r="F585" i="1"/>
  <c r="G585" i="1"/>
  <c r="F1161" i="1"/>
  <c r="G1161" i="1"/>
  <c r="F1997" i="1"/>
  <c r="G1997" i="1"/>
  <c r="F1889" i="1"/>
  <c r="G1889" i="1"/>
  <c r="F1817" i="1"/>
  <c r="G1817" i="1"/>
  <c r="F1721" i="1"/>
  <c r="G1721" i="1"/>
  <c r="F1649" i="1"/>
  <c r="G1649" i="1"/>
  <c r="F1553" i="1"/>
  <c r="G1553" i="1"/>
  <c r="F1469" i="1"/>
  <c r="G1469" i="1"/>
  <c r="F1409" i="1"/>
  <c r="G1409" i="1"/>
  <c r="F1337" i="1"/>
  <c r="G1337" i="1"/>
  <c r="F1217" i="1"/>
  <c r="G1217" i="1"/>
  <c r="G1423" i="1"/>
  <c r="G1327" i="1"/>
  <c r="G1232" i="1"/>
  <c r="F533" i="1"/>
  <c r="G533" i="1"/>
  <c r="F461" i="1"/>
  <c r="G461" i="1"/>
  <c r="F293" i="1"/>
  <c r="G293" i="1"/>
  <c r="F221" i="1"/>
  <c r="G221" i="1"/>
  <c r="F53" i="1"/>
  <c r="G53" i="1"/>
  <c r="F944" i="1"/>
  <c r="G944" i="1"/>
  <c r="F884" i="1"/>
  <c r="G884" i="1"/>
  <c r="F824" i="1"/>
  <c r="G824" i="1"/>
  <c r="F752" i="1"/>
  <c r="G752" i="1"/>
  <c r="F656" i="1"/>
  <c r="G656" i="1"/>
  <c r="F572" i="1"/>
  <c r="G572" i="1"/>
  <c r="F483" i="1"/>
  <c r="G483" i="1"/>
  <c r="F447" i="1"/>
  <c r="G447" i="1"/>
  <c r="F411" i="1"/>
  <c r="G411" i="1"/>
  <c r="F387" i="1"/>
  <c r="G387" i="1"/>
  <c r="F363" i="1"/>
  <c r="G363" i="1"/>
  <c r="F327" i="1"/>
  <c r="G327" i="1"/>
  <c r="F303" i="1"/>
  <c r="G303" i="1"/>
  <c r="F255" i="1"/>
  <c r="G255" i="1"/>
  <c r="F159" i="1"/>
  <c r="G159" i="1"/>
  <c r="F123" i="1"/>
  <c r="G123" i="1"/>
  <c r="F27" i="1"/>
  <c r="G27" i="1"/>
  <c r="F882" i="1"/>
  <c r="G882" i="1"/>
  <c r="F503" i="1"/>
  <c r="G503" i="1"/>
  <c r="F443" i="1"/>
  <c r="G443" i="1"/>
  <c r="F395" i="1"/>
  <c r="G395" i="1"/>
  <c r="F347" i="1"/>
  <c r="G347" i="1"/>
  <c r="F287" i="1"/>
  <c r="G287" i="1"/>
  <c r="F239" i="1"/>
  <c r="G239" i="1"/>
  <c r="F191" i="1"/>
  <c r="G191" i="1"/>
  <c r="F131" i="1"/>
  <c r="G131" i="1"/>
  <c r="F83" i="1"/>
  <c r="G83" i="1"/>
  <c r="F23" i="1"/>
  <c r="G23" i="1"/>
  <c r="F938" i="1"/>
  <c r="G938" i="1"/>
  <c r="F878" i="1"/>
  <c r="G878" i="1"/>
  <c r="F842" i="1"/>
  <c r="G842" i="1"/>
  <c r="F710" i="1"/>
  <c r="G710" i="1"/>
  <c r="F674" i="1"/>
  <c r="G674" i="1"/>
  <c r="F578" i="1"/>
  <c r="G578" i="1"/>
  <c r="F1188" i="1"/>
  <c r="G1188" i="1"/>
  <c r="F1140" i="1"/>
  <c r="G1140" i="1"/>
  <c r="F1104" i="1"/>
  <c r="G1104" i="1"/>
  <c r="F1068" i="1"/>
  <c r="G1068" i="1"/>
  <c r="F1020" i="1"/>
  <c r="G1020" i="1"/>
  <c r="F1008" i="1"/>
  <c r="G1008" i="1"/>
  <c r="F1880" i="1"/>
  <c r="G1880" i="1"/>
  <c r="F1784" i="1"/>
  <c r="G1784" i="1"/>
  <c r="F1736" i="1"/>
  <c r="G1736" i="1"/>
  <c r="F1568" i="1"/>
  <c r="G1568" i="1"/>
  <c r="F1472" i="1"/>
  <c r="G1472" i="1"/>
  <c r="F1340" i="1"/>
  <c r="G1340" i="1"/>
  <c r="F1304" i="1"/>
  <c r="G1304" i="1"/>
  <c r="F1256" i="1"/>
  <c r="G1256" i="1"/>
  <c r="F1208" i="1"/>
  <c r="G1208" i="1"/>
  <c r="F1175" i="1"/>
  <c r="G1175" i="1"/>
  <c r="F1079" i="1"/>
  <c r="G1079" i="1"/>
  <c r="F1019" i="1"/>
  <c r="G1019" i="1"/>
  <c r="F995" i="1"/>
  <c r="G995" i="1"/>
  <c r="F1951" i="1"/>
  <c r="G1951" i="1"/>
  <c r="F1735" i="1"/>
  <c r="G1735" i="1"/>
  <c r="F1663" i="1"/>
  <c r="G1663" i="1"/>
  <c r="F1555" i="1"/>
  <c r="G1555" i="1"/>
  <c r="F1303" i="1"/>
  <c r="G1303" i="1"/>
  <c r="F1207" i="1"/>
  <c r="G1207" i="1"/>
  <c r="G1783" i="1"/>
  <c r="F1078" i="1"/>
  <c r="G1078" i="1"/>
  <c r="F1018" i="1"/>
  <c r="G1018" i="1"/>
  <c r="F1974" i="1"/>
  <c r="G1974" i="1"/>
  <c r="F1950" i="1"/>
  <c r="G1950" i="1"/>
  <c r="F1902" i="1"/>
  <c r="G1902" i="1"/>
  <c r="F1854" i="1"/>
  <c r="G1854" i="1"/>
  <c r="F1794" i="1"/>
  <c r="G1794" i="1"/>
  <c r="F1722" i="1"/>
  <c r="G1722" i="1"/>
  <c r="F1662" i="1"/>
  <c r="G1662" i="1"/>
  <c r="F1614" i="1"/>
  <c r="G1614" i="1"/>
  <c r="F1578" i="1"/>
  <c r="G1578" i="1"/>
  <c r="F1518" i="1"/>
  <c r="G1518" i="1"/>
  <c r="F1494" i="1"/>
  <c r="G1494" i="1"/>
  <c r="F1434" i="1"/>
  <c r="G1434" i="1"/>
  <c r="F1362" i="1"/>
  <c r="G1362" i="1"/>
  <c r="F1302" i="1"/>
  <c r="G1302" i="1"/>
  <c r="F1266" i="1"/>
  <c r="G1266" i="1"/>
  <c r="F1206" i="1"/>
  <c r="G1206" i="1"/>
  <c r="G1844" i="1"/>
  <c r="G1424" i="1"/>
  <c r="G1376" i="1"/>
  <c r="F19" i="1"/>
  <c r="G19" i="1"/>
  <c r="F498" i="1"/>
  <c r="G498" i="1"/>
  <c r="F474" i="1"/>
  <c r="G474" i="1"/>
  <c r="F366" i="1"/>
  <c r="G366" i="1"/>
  <c r="F318" i="1"/>
  <c r="G318" i="1"/>
  <c r="F270" i="1"/>
  <c r="G270" i="1"/>
  <c r="F222" i="1"/>
  <c r="G222" i="1"/>
  <c r="F174" i="1"/>
  <c r="G174" i="1"/>
  <c r="F114" i="1"/>
  <c r="G114" i="1"/>
  <c r="G981" i="1"/>
  <c r="F981" i="1"/>
  <c r="F921" i="1"/>
  <c r="G921" i="1"/>
  <c r="F885" i="1"/>
  <c r="G885" i="1"/>
  <c r="F837" i="1"/>
  <c r="G837" i="1"/>
  <c r="F789" i="1"/>
  <c r="G789" i="1"/>
  <c r="F741" i="1"/>
  <c r="G741" i="1"/>
  <c r="F681" i="1"/>
  <c r="G681" i="1"/>
  <c r="F561" i="1"/>
  <c r="G561" i="1"/>
  <c r="F1173" i="1"/>
  <c r="G1173" i="1"/>
  <c r="F1125" i="1"/>
  <c r="G1125" i="1"/>
  <c r="F1961" i="1"/>
  <c r="G1961" i="1"/>
  <c r="F1925" i="1"/>
  <c r="G1925" i="1"/>
  <c r="F1865" i="1"/>
  <c r="G1865" i="1"/>
  <c r="F1805" i="1"/>
  <c r="G1805" i="1"/>
  <c r="F1757" i="1"/>
  <c r="G1757" i="1"/>
  <c r="F1697" i="1"/>
  <c r="G1697" i="1"/>
  <c r="F1637" i="1"/>
  <c r="G1637" i="1"/>
  <c r="F1589" i="1"/>
  <c r="G1589" i="1"/>
  <c r="F1529" i="1"/>
  <c r="G1529" i="1"/>
  <c r="F1481" i="1"/>
  <c r="G1481" i="1"/>
  <c r="F1433" i="1"/>
  <c r="G1433" i="1"/>
  <c r="F1385" i="1"/>
  <c r="G1385" i="1"/>
  <c r="F1349" i="1"/>
  <c r="G1349" i="1"/>
  <c r="F1289" i="1"/>
  <c r="G1289" i="1"/>
  <c r="F1253" i="1"/>
  <c r="G1253" i="1"/>
  <c r="F1205" i="1"/>
  <c r="G1205" i="1"/>
  <c r="G1066" i="1"/>
  <c r="F473" i="1"/>
  <c r="G473" i="1"/>
  <c r="F413" i="1"/>
  <c r="G413" i="1"/>
  <c r="F365" i="1"/>
  <c r="G365" i="1"/>
  <c r="F317" i="1"/>
  <c r="G317" i="1"/>
  <c r="F269" i="1"/>
  <c r="G269" i="1"/>
  <c r="F209" i="1"/>
  <c r="G209" i="1"/>
  <c r="F149" i="1"/>
  <c r="G149" i="1"/>
  <c r="F89" i="1"/>
  <c r="G89" i="1"/>
  <c r="F29" i="1"/>
  <c r="G29" i="1"/>
  <c r="F956" i="1"/>
  <c r="G956" i="1"/>
  <c r="F836" i="1"/>
  <c r="G836" i="1"/>
  <c r="F764" i="1"/>
  <c r="G764" i="1"/>
  <c r="F16" i="1"/>
  <c r="G16" i="1"/>
  <c r="F459" i="1"/>
  <c r="G459" i="1"/>
  <c r="F399" i="1"/>
  <c r="G399" i="1"/>
  <c r="F315" i="1"/>
  <c r="G315" i="1"/>
  <c r="F291" i="1"/>
  <c r="G291" i="1"/>
  <c r="F279" i="1"/>
  <c r="G279" i="1"/>
  <c r="F171" i="1"/>
  <c r="G171" i="1"/>
  <c r="F147" i="1"/>
  <c r="G147" i="1"/>
  <c r="F87" i="1"/>
  <c r="G87" i="1"/>
  <c r="F51" i="1"/>
  <c r="G51" i="1"/>
  <c r="F954" i="1"/>
  <c r="G954" i="1"/>
  <c r="F918" i="1"/>
  <c r="G918" i="1"/>
  <c r="F906" i="1"/>
  <c r="G906" i="1"/>
  <c r="F846" i="1"/>
  <c r="G846" i="1"/>
  <c r="F810" i="1"/>
  <c r="G810" i="1"/>
  <c r="F786" i="1"/>
  <c r="G786" i="1"/>
  <c r="F762" i="1"/>
  <c r="G762" i="1"/>
  <c r="G750" i="1"/>
  <c r="F750" i="1"/>
  <c r="G726" i="1"/>
  <c r="F726" i="1"/>
  <c r="F702" i="1"/>
  <c r="G702" i="1"/>
  <c r="F630" i="1"/>
  <c r="G630" i="1"/>
  <c r="G546" i="1"/>
  <c r="F546" i="1"/>
  <c r="F1182" i="1"/>
  <c r="G1182" i="1"/>
  <c r="F1158" i="1"/>
  <c r="G1158" i="1"/>
  <c r="F1134" i="1"/>
  <c r="G1134" i="1"/>
  <c r="F1110" i="1"/>
  <c r="G1110" i="1"/>
  <c r="F1086" i="1"/>
  <c r="G1086" i="1"/>
  <c r="F1062" i="1"/>
  <c r="G1062" i="1"/>
  <c r="F1994" i="1"/>
  <c r="G1994" i="1"/>
  <c r="F1970" i="1"/>
  <c r="G1970" i="1"/>
  <c r="F1922" i="1"/>
  <c r="G1922" i="1"/>
  <c r="F1850" i="1"/>
  <c r="G1850" i="1"/>
  <c r="F1718" i="1"/>
  <c r="G1718" i="1"/>
  <c r="F1670" i="1"/>
  <c r="G1670" i="1"/>
  <c r="F1622" i="1"/>
  <c r="G1622" i="1"/>
  <c r="F1586" i="1"/>
  <c r="G1586" i="1"/>
  <c r="F1502" i="1"/>
  <c r="G1502" i="1"/>
  <c r="F1454" i="1"/>
  <c r="G1454" i="1"/>
  <c r="F1358" i="1"/>
  <c r="G1358" i="1"/>
  <c r="F12" i="1"/>
  <c r="G12" i="1"/>
  <c r="F479" i="1"/>
  <c r="G479" i="1"/>
  <c r="F383" i="1"/>
  <c r="G383" i="1"/>
  <c r="F299" i="1"/>
  <c r="G299" i="1"/>
  <c r="F227" i="1"/>
  <c r="G227" i="1"/>
  <c r="F179" i="1"/>
  <c r="G179" i="1"/>
  <c r="F107" i="1"/>
  <c r="G107" i="1"/>
  <c r="F818" i="1"/>
  <c r="G818" i="1"/>
  <c r="F758" i="1"/>
  <c r="G758" i="1"/>
  <c r="F662" i="1"/>
  <c r="G662" i="1"/>
  <c r="F602" i="1"/>
  <c r="G602" i="1"/>
  <c r="F3" i="1"/>
  <c r="G3" i="1"/>
  <c r="G770" i="1"/>
  <c r="F1152" i="1"/>
  <c r="G1152" i="1"/>
  <c r="F1032" i="1"/>
  <c r="G1032" i="1"/>
  <c r="F1988" i="1"/>
  <c r="G1988" i="1"/>
  <c r="F1664" i="1"/>
  <c r="G1664" i="1"/>
  <c r="F1604" i="1"/>
  <c r="G1604" i="1"/>
  <c r="F1520" i="1"/>
  <c r="G1520" i="1"/>
  <c r="F1316" i="1"/>
  <c r="G1316" i="1"/>
  <c r="G1724" i="1"/>
  <c r="F1115" i="1"/>
  <c r="G1115" i="1"/>
  <c r="F1987" i="1"/>
  <c r="G1987" i="1"/>
  <c r="F1519" i="1"/>
  <c r="G1519" i="1"/>
  <c r="F1447" i="1"/>
  <c r="G1447" i="1"/>
  <c r="F1399" i="1"/>
  <c r="G1399" i="1"/>
  <c r="F1243" i="1"/>
  <c r="G1243" i="1"/>
  <c r="G1699" i="1"/>
  <c r="F1114" i="1"/>
  <c r="G1114" i="1"/>
  <c r="F1962" i="1"/>
  <c r="G1962" i="1"/>
  <c r="F1890" i="1"/>
  <c r="G1890" i="1"/>
  <c r="F1806" i="1"/>
  <c r="G1806" i="1"/>
  <c r="F1710" i="1"/>
  <c r="G1710" i="1"/>
  <c r="F1638" i="1"/>
  <c r="G1638" i="1"/>
  <c r="F1554" i="1"/>
  <c r="G1554" i="1"/>
  <c r="F1482" i="1"/>
  <c r="G1482" i="1"/>
  <c r="F1398" i="1"/>
  <c r="G1398" i="1"/>
  <c r="F1338" i="1"/>
  <c r="G1338" i="1"/>
  <c r="F1254" i="1"/>
  <c r="G1254" i="1"/>
  <c r="F426" i="1"/>
  <c r="G426" i="1"/>
  <c r="F342" i="1"/>
  <c r="G342" i="1"/>
  <c r="F186" i="1"/>
  <c r="G186" i="1"/>
  <c r="F126" i="1"/>
  <c r="G126" i="1"/>
  <c r="F54" i="1"/>
  <c r="G54" i="1"/>
  <c r="G933" i="1"/>
  <c r="F933" i="1"/>
  <c r="F777" i="1"/>
  <c r="G777" i="1"/>
  <c r="F717" i="1"/>
  <c r="G717" i="1"/>
  <c r="F573" i="1"/>
  <c r="G573" i="1"/>
  <c r="F753" i="1"/>
  <c r="F1113" i="1"/>
  <c r="G1113" i="1"/>
  <c r="F1973" i="1"/>
  <c r="G1973" i="1"/>
  <c r="F1901" i="1"/>
  <c r="G1901" i="1"/>
  <c r="F1829" i="1"/>
  <c r="G1829" i="1"/>
  <c r="F1733" i="1"/>
  <c r="G1733" i="1"/>
  <c r="F1661" i="1"/>
  <c r="G1661" i="1"/>
  <c r="F1577" i="1"/>
  <c r="G1577" i="1"/>
  <c r="F1493" i="1"/>
  <c r="G1493" i="1"/>
  <c r="F1397" i="1"/>
  <c r="G1397" i="1"/>
  <c r="F1313" i="1"/>
  <c r="G1313" i="1"/>
  <c r="F1241" i="1"/>
  <c r="G1241" i="1"/>
  <c r="G1927" i="1"/>
  <c r="G1843" i="1"/>
  <c r="G1375" i="1"/>
  <c r="F341" i="1"/>
  <c r="G341" i="1"/>
  <c r="F173" i="1"/>
  <c r="G173" i="1"/>
  <c r="F113" i="1"/>
  <c r="G113" i="1"/>
  <c r="F41" i="1"/>
  <c r="G41" i="1"/>
  <c r="F920" i="1"/>
  <c r="G920" i="1"/>
  <c r="F848" i="1"/>
  <c r="G848" i="1"/>
  <c r="F788" i="1"/>
  <c r="G788" i="1"/>
  <c r="F680" i="1"/>
  <c r="G680" i="1"/>
  <c r="F608" i="1"/>
  <c r="G608" i="1"/>
  <c r="G4" i="1"/>
  <c r="F4" i="1"/>
  <c r="G507" i="1"/>
  <c r="F507" i="1"/>
  <c r="F471" i="1"/>
  <c r="G471" i="1"/>
  <c r="F435" i="1"/>
  <c r="G435" i="1"/>
  <c r="F231" i="1"/>
  <c r="G231" i="1"/>
  <c r="F135" i="1"/>
  <c r="G135" i="1"/>
  <c r="F99" i="1"/>
  <c r="G99" i="1"/>
  <c r="F75" i="1"/>
  <c r="G75" i="1"/>
  <c r="F39" i="1"/>
  <c r="G39" i="1"/>
  <c r="F894" i="1"/>
  <c r="G894" i="1"/>
  <c r="G858" i="1"/>
  <c r="F858" i="1"/>
  <c r="G798" i="1"/>
  <c r="F798" i="1"/>
  <c r="F774" i="1"/>
  <c r="G774" i="1"/>
  <c r="F714" i="1"/>
  <c r="G714" i="1"/>
  <c r="F642" i="1"/>
  <c r="G642" i="1"/>
  <c r="F618" i="1"/>
  <c r="G618" i="1"/>
  <c r="F594" i="1"/>
  <c r="G594" i="1"/>
  <c r="F930" i="1"/>
  <c r="F1194" i="1"/>
  <c r="G1194" i="1"/>
  <c r="F1170" i="1"/>
  <c r="G1170" i="1"/>
  <c r="F1146" i="1"/>
  <c r="G1146" i="1"/>
  <c r="F1122" i="1"/>
  <c r="G1122" i="1"/>
  <c r="F1074" i="1"/>
  <c r="G1074" i="1"/>
  <c r="F1050" i="1"/>
  <c r="G1050" i="1"/>
  <c r="F1038" i="1"/>
  <c r="G1038" i="1"/>
  <c r="F1014" i="1"/>
  <c r="G1014" i="1"/>
  <c r="F990" i="1"/>
  <c r="G990" i="1"/>
  <c r="F1934" i="1"/>
  <c r="G1934" i="1"/>
  <c r="F1886" i="1"/>
  <c r="G1886" i="1"/>
  <c r="F1838" i="1"/>
  <c r="G1838" i="1"/>
  <c r="F1802" i="1"/>
  <c r="G1802" i="1"/>
  <c r="F1778" i="1"/>
  <c r="G1778" i="1"/>
  <c r="F1754" i="1"/>
  <c r="G1754" i="1"/>
  <c r="F1706" i="1"/>
  <c r="G1706" i="1"/>
  <c r="F1634" i="1"/>
  <c r="G1634" i="1"/>
  <c r="F1562" i="1"/>
  <c r="G1562" i="1"/>
  <c r="F1538" i="1"/>
  <c r="G1538" i="1"/>
  <c r="F1490" i="1"/>
  <c r="G1490" i="1"/>
  <c r="F1418" i="1"/>
  <c r="G1418" i="1"/>
  <c r="F1394" i="1"/>
  <c r="G1394" i="1"/>
  <c r="F1382" i="1"/>
  <c r="G1382" i="1"/>
  <c r="F1334" i="1"/>
  <c r="G1334" i="1"/>
  <c r="F1322" i="1"/>
  <c r="G1322" i="1"/>
  <c r="F1298" i="1"/>
  <c r="G1298" i="1"/>
  <c r="F1286" i="1"/>
  <c r="G1286" i="1"/>
  <c r="F1238" i="1"/>
  <c r="G1238" i="1"/>
  <c r="G2" i="1"/>
  <c r="F2" i="1"/>
  <c r="G1982" i="1"/>
  <c r="G1960" i="1"/>
  <c r="G1898" i="1"/>
  <c r="G1876" i="1"/>
  <c r="G1814" i="1"/>
  <c r="G1796" i="1"/>
  <c r="G1730" i="1"/>
  <c r="G1712" i="1"/>
  <c r="G1646" i="1"/>
  <c r="G1628" i="1"/>
  <c r="G1564" i="1"/>
  <c r="G1544" i="1"/>
  <c r="G1480" i="1"/>
  <c r="G1460" i="1"/>
  <c r="G1226" i="1"/>
  <c r="G1139" i="1"/>
  <c r="G1100" i="1"/>
  <c r="G1056" i="1"/>
  <c r="G1005" i="1"/>
  <c r="G968" i="1"/>
  <c r="G926" i="1"/>
  <c r="G738" i="1"/>
  <c r="G597" i="1"/>
  <c r="G509" i="1"/>
  <c r="G375" i="1"/>
  <c r="G219" i="1"/>
  <c r="G77" i="1"/>
  <c r="F15" i="1"/>
  <c r="G15" i="1"/>
  <c r="F542" i="1"/>
  <c r="G542" i="1"/>
  <c r="F506" i="1"/>
  <c r="G506" i="1"/>
  <c r="F482" i="1"/>
  <c r="G482" i="1"/>
  <c r="F470" i="1"/>
  <c r="G470" i="1"/>
  <c r="F458" i="1"/>
  <c r="G458" i="1"/>
  <c r="F446" i="1"/>
  <c r="G446" i="1"/>
  <c r="F434" i="1"/>
  <c r="G434" i="1"/>
  <c r="F422" i="1"/>
  <c r="G422" i="1"/>
  <c r="F410" i="1"/>
  <c r="G410" i="1"/>
  <c r="F398" i="1"/>
  <c r="G398" i="1"/>
  <c r="F374" i="1"/>
  <c r="G374" i="1"/>
  <c r="F350" i="1"/>
  <c r="G350" i="1"/>
  <c r="F338" i="1"/>
  <c r="G338" i="1"/>
  <c r="F326" i="1"/>
  <c r="G326" i="1"/>
  <c r="F302" i="1"/>
  <c r="G302" i="1"/>
  <c r="F290" i="1"/>
  <c r="G290" i="1"/>
  <c r="F278" i="1"/>
  <c r="G278" i="1"/>
  <c r="F266" i="1"/>
  <c r="G266" i="1"/>
  <c r="F254" i="1"/>
  <c r="G254" i="1"/>
  <c r="F230" i="1"/>
  <c r="G230" i="1"/>
  <c r="F194" i="1"/>
  <c r="G194" i="1"/>
  <c r="F170" i="1"/>
  <c r="G170" i="1"/>
  <c r="F158" i="1"/>
  <c r="G158" i="1"/>
  <c r="F146" i="1"/>
  <c r="G146" i="1"/>
  <c r="F134" i="1"/>
  <c r="G134" i="1"/>
  <c r="F122" i="1"/>
  <c r="G122" i="1"/>
  <c r="F98" i="1"/>
  <c r="G98" i="1"/>
  <c r="F86" i="1"/>
  <c r="G86" i="1"/>
  <c r="F74" i="1"/>
  <c r="G74" i="1"/>
  <c r="F50" i="1"/>
  <c r="G50" i="1"/>
  <c r="F953" i="1"/>
  <c r="G953" i="1"/>
  <c r="F917" i="1"/>
  <c r="G917" i="1"/>
  <c r="F905" i="1"/>
  <c r="G905" i="1"/>
  <c r="F893" i="1"/>
  <c r="G893" i="1"/>
  <c r="F881" i="1"/>
  <c r="G881" i="1"/>
  <c r="F821" i="1"/>
  <c r="G821" i="1"/>
  <c r="F773" i="1"/>
  <c r="G773" i="1"/>
  <c r="F761" i="1"/>
  <c r="G761" i="1"/>
  <c r="G749" i="1"/>
  <c r="F749" i="1"/>
  <c r="F737" i="1"/>
  <c r="G737" i="1"/>
  <c r="G725" i="1"/>
  <c r="F725" i="1"/>
  <c r="F713" i="1"/>
  <c r="G713" i="1"/>
  <c r="F701" i="1"/>
  <c r="G701" i="1"/>
  <c r="F677" i="1"/>
  <c r="G677" i="1"/>
  <c r="F641" i="1"/>
  <c r="G641" i="1"/>
  <c r="F629" i="1"/>
  <c r="G629" i="1"/>
  <c r="F617" i="1"/>
  <c r="G617" i="1"/>
  <c r="F593" i="1"/>
  <c r="G593" i="1"/>
  <c r="G569" i="1"/>
  <c r="F569" i="1"/>
  <c r="G545" i="1"/>
  <c r="F545" i="1"/>
  <c r="F929" i="1"/>
  <c r="F267" i="1"/>
  <c r="G7" i="1"/>
  <c r="G1795" i="1"/>
  <c r="G1711" i="1"/>
  <c r="G1627" i="1"/>
  <c r="G1543" i="1"/>
  <c r="G1459" i="1"/>
  <c r="G1412" i="1"/>
  <c r="G1315" i="1"/>
  <c r="G1292" i="1"/>
  <c r="G1268" i="1"/>
  <c r="G1138" i="1"/>
  <c r="G1055" i="1"/>
  <c r="G1004" i="1"/>
  <c r="G967" i="1"/>
  <c r="G690" i="1"/>
  <c r="G596" i="1"/>
  <c r="G549" i="1"/>
  <c r="G496" i="1"/>
  <c r="G218" i="1"/>
  <c r="G76" i="1"/>
  <c r="G26" i="1"/>
  <c r="F606" i="1"/>
  <c r="G1958" i="1"/>
  <c r="G1940" i="1"/>
  <c r="G1916" i="1"/>
  <c r="G1874" i="1"/>
  <c r="G1856" i="1"/>
  <c r="G1790" i="1"/>
  <c r="G1748" i="1"/>
  <c r="G1708" i="1"/>
  <c r="G1624" i="1"/>
  <c r="G1540" i="1"/>
  <c r="G1478" i="1"/>
  <c r="G1430" i="1"/>
  <c r="G1411" i="1"/>
  <c r="G1364" i="1"/>
  <c r="G1291" i="1"/>
  <c r="G1267" i="1"/>
  <c r="G1187" i="1"/>
  <c r="G1164" i="1"/>
  <c r="G1098" i="1"/>
  <c r="G1043" i="1"/>
  <c r="G966" i="1"/>
  <c r="G872" i="1"/>
  <c r="G834" i="1"/>
  <c r="G689" i="1"/>
  <c r="G548" i="1"/>
  <c r="G362" i="1"/>
  <c r="F13" i="1"/>
  <c r="G13" i="1"/>
  <c r="F540" i="1"/>
  <c r="G540" i="1"/>
  <c r="F528" i="1"/>
  <c r="G528" i="1"/>
  <c r="F516" i="1"/>
  <c r="G516" i="1"/>
  <c r="F504" i="1"/>
  <c r="G504" i="1"/>
  <c r="F492" i="1"/>
  <c r="G492" i="1"/>
  <c r="F468" i="1"/>
  <c r="G468" i="1"/>
  <c r="F444" i="1"/>
  <c r="G444" i="1"/>
  <c r="F432" i="1"/>
  <c r="G432" i="1"/>
  <c r="F420" i="1"/>
  <c r="G420" i="1"/>
  <c r="F408" i="1"/>
  <c r="G408" i="1"/>
  <c r="F396" i="1"/>
  <c r="G396" i="1"/>
  <c r="F384" i="1"/>
  <c r="G384" i="1"/>
  <c r="F372" i="1"/>
  <c r="G372" i="1"/>
  <c r="F360" i="1"/>
  <c r="G360" i="1"/>
  <c r="F348" i="1"/>
  <c r="G348" i="1"/>
  <c r="F336" i="1"/>
  <c r="G336" i="1"/>
  <c r="F324" i="1"/>
  <c r="G324" i="1"/>
  <c r="F300" i="1"/>
  <c r="G300" i="1"/>
  <c r="F288" i="1"/>
  <c r="G288" i="1"/>
  <c r="F276" i="1"/>
  <c r="G276" i="1"/>
  <c r="F264" i="1"/>
  <c r="G264" i="1"/>
  <c r="F252" i="1"/>
  <c r="G252" i="1"/>
  <c r="F240" i="1"/>
  <c r="G240" i="1"/>
  <c r="F228" i="1"/>
  <c r="G228" i="1"/>
  <c r="F204" i="1"/>
  <c r="G204" i="1"/>
  <c r="F192" i="1"/>
  <c r="G192" i="1"/>
  <c r="F168" i="1"/>
  <c r="G168" i="1"/>
  <c r="F156" i="1"/>
  <c r="G156" i="1"/>
  <c r="F144" i="1"/>
  <c r="G144" i="1"/>
  <c r="F132" i="1"/>
  <c r="G132" i="1"/>
  <c r="F120" i="1"/>
  <c r="G120" i="1"/>
  <c r="F108" i="1"/>
  <c r="G108" i="1"/>
  <c r="F96" i="1"/>
  <c r="G96" i="1"/>
  <c r="F60" i="1"/>
  <c r="G60" i="1"/>
  <c r="F36" i="1"/>
  <c r="G36" i="1"/>
  <c r="F24" i="1"/>
  <c r="G24" i="1"/>
  <c r="F951" i="1"/>
  <c r="G951" i="1"/>
  <c r="F939" i="1"/>
  <c r="G939" i="1"/>
  <c r="F915" i="1"/>
  <c r="G915" i="1"/>
  <c r="F903" i="1"/>
  <c r="G903" i="1"/>
  <c r="F891" i="1"/>
  <c r="G891" i="1"/>
  <c r="F879" i="1"/>
  <c r="G879" i="1"/>
  <c r="F867" i="1"/>
  <c r="G867" i="1"/>
  <c r="F855" i="1"/>
  <c r="G855" i="1"/>
  <c r="F843" i="1"/>
  <c r="G843" i="1"/>
  <c r="F831" i="1"/>
  <c r="G831" i="1"/>
  <c r="F819" i="1"/>
  <c r="G819" i="1"/>
  <c r="F783" i="1"/>
  <c r="G783" i="1"/>
  <c r="F771" i="1"/>
  <c r="G771" i="1"/>
  <c r="F759" i="1"/>
  <c r="G759" i="1"/>
  <c r="F747" i="1"/>
  <c r="G747" i="1"/>
  <c r="F735" i="1"/>
  <c r="G735" i="1"/>
  <c r="F723" i="1"/>
  <c r="G723" i="1"/>
  <c r="F711" i="1"/>
  <c r="G711" i="1"/>
  <c r="F699" i="1"/>
  <c r="G699" i="1"/>
  <c r="F675" i="1"/>
  <c r="G675" i="1"/>
  <c r="F663" i="1"/>
  <c r="G663" i="1"/>
  <c r="F605" i="1"/>
  <c r="G2000" i="1"/>
  <c r="G1915" i="1"/>
  <c r="G1832" i="1"/>
  <c r="G1766" i="1"/>
  <c r="G1747" i="1"/>
  <c r="G1707" i="1"/>
  <c r="G1683" i="1"/>
  <c r="G1623" i="1"/>
  <c r="G1599" i="1"/>
  <c r="G1515" i="1"/>
  <c r="G1407" i="1"/>
  <c r="G1388" i="1"/>
  <c r="G1363" i="1"/>
  <c r="G1310" i="1"/>
  <c r="G1287" i="1"/>
  <c r="G1263" i="1"/>
  <c r="G1244" i="1"/>
  <c r="G1214" i="1"/>
  <c r="G1186" i="1"/>
  <c r="G1163" i="1"/>
  <c r="G1042" i="1"/>
  <c r="G1002" i="1"/>
  <c r="G965" i="1"/>
  <c r="G871" i="1"/>
  <c r="G833" i="1"/>
  <c r="G633" i="1"/>
  <c r="G547" i="1"/>
  <c r="G494" i="1"/>
  <c r="G414" i="1"/>
  <c r="G314" i="1"/>
  <c r="G258" i="1"/>
  <c r="G216" i="1"/>
  <c r="G111" i="1"/>
  <c r="G63" i="1"/>
  <c r="F538" i="1"/>
  <c r="G538" i="1"/>
  <c r="F514" i="1"/>
  <c r="G514" i="1"/>
  <c r="F490" i="1"/>
  <c r="G490" i="1"/>
  <c r="F466" i="1"/>
  <c r="G466" i="1"/>
  <c r="F406" i="1"/>
  <c r="G406" i="1"/>
  <c r="F382" i="1"/>
  <c r="G382" i="1"/>
  <c r="F358" i="1"/>
  <c r="G358" i="1"/>
  <c r="F286" i="1"/>
  <c r="G286" i="1"/>
  <c r="F250" i="1"/>
  <c r="G250" i="1"/>
  <c r="F226" i="1"/>
  <c r="G226" i="1"/>
  <c r="F214" i="1"/>
  <c r="G214" i="1"/>
  <c r="F130" i="1"/>
  <c r="G130" i="1"/>
  <c r="F118" i="1"/>
  <c r="G118" i="1"/>
  <c r="F94" i="1"/>
  <c r="G94" i="1"/>
  <c r="F70" i="1"/>
  <c r="G70" i="1"/>
  <c r="F985" i="1"/>
  <c r="G985" i="1"/>
  <c r="F877" i="1"/>
  <c r="G877" i="1"/>
  <c r="F853" i="1"/>
  <c r="G853" i="1"/>
  <c r="F829" i="1"/>
  <c r="G829" i="1"/>
  <c r="F805" i="1"/>
  <c r="G805" i="1"/>
  <c r="F781" i="1"/>
  <c r="G781" i="1"/>
  <c r="F721" i="1"/>
  <c r="G721" i="1"/>
  <c r="F697" i="1"/>
  <c r="G697" i="1"/>
  <c r="F673" i="1"/>
  <c r="G673" i="1"/>
  <c r="F649" i="1"/>
  <c r="G649" i="1"/>
  <c r="F625" i="1"/>
  <c r="G625" i="1"/>
  <c r="F601" i="1"/>
  <c r="G601" i="1"/>
  <c r="F577" i="1"/>
  <c r="G577" i="1"/>
  <c r="F553" i="1"/>
  <c r="G553" i="1"/>
  <c r="F525" i="1"/>
  <c r="G525" i="1"/>
  <c r="F501" i="1"/>
  <c r="G501" i="1"/>
  <c r="F405" i="1"/>
  <c r="G405" i="1"/>
  <c r="F381" i="1"/>
  <c r="G381" i="1"/>
  <c r="F357" i="1"/>
  <c r="G357" i="1"/>
  <c r="F333" i="1"/>
  <c r="G333" i="1"/>
  <c r="F309" i="1"/>
  <c r="G309" i="1"/>
  <c r="F249" i="1"/>
  <c r="G249" i="1"/>
  <c r="F225" i="1"/>
  <c r="G225" i="1"/>
  <c r="F201" i="1"/>
  <c r="G201" i="1"/>
  <c r="F177" i="1"/>
  <c r="G177" i="1"/>
  <c r="F153" i="1"/>
  <c r="G153" i="1"/>
  <c r="F129" i="1"/>
  <c r="G129" i="1"/>
  <c r="F105" i="1"/>
  <c r="G105" i="1"/>
  <c r="F81" i="1"/>
  <c r="G81" i="1"/>
  <c r="F57" i="1"/>
  <c r="G57" i="1"/>
  <c r="F33" i="1"/>
  <c r="G33" i="1"/>
  <c r="F972" i="1"/>
  <c r="G972" i="1"/>
  <c r="F840" i="1"/>
  <c r="G840" i="1"/>
  <c r="F816" i="1"/>
  <c r="G816" i="1"/>
  <c r="F720" i="1"/>
  <c r="G720" i="1"/>
  <c r="F684" i="1"/>
  <c r="G684" i="1"/>
  <c r="F564" i="1"/>
  <c r="G564" i="1"/>
  <c r="F1155" i="1"/>
  <c r="G1155" i="1"/>
  <c r="F1107" i="1"/>
  <c r="G1107" i="1"/>
  <c r="F1083" i="1"/>
  <c r="G1083" i="1"/>
  <c r="F1059" i="1"/>
  <c r="G1059" i="1"/>
  <c r="F1035" i="1"/>
  <c r="G1035" i="1"/>
  <c r="F1011" i="1"/>
  <c r="G1011" i="1"/>
  <c r="F987" i="1"/>
  <c r="G987" i="1"/>
  <c r="F1979" i="1"/>
  <c r="G1979" i="1"/>
  <c r="F1619" i="1"/>
  <c r="G1619" i="1"/>
  <c r="F1547" i="1"/>
  <c r="G1547" i="1"/>
  <c r="F1475" i="1"/>
  <c r="G1475" i="1"/>
  <c r="F1367" i="1"/>
  <c r="G1367" i="1"/>
  <c r="F1271" i="1"/>
  <c r="G1271" i="1"/>
  <c r="G1379" i="1"/>
  <c r="G817" i="1"/>
  <c r="G297" i="1"/>
  <c r="G261" i="1"/>
  <c r="G22" i="1"/>
  <c r="F9" i="1"/>
  <c r="G9" i="1"/>
  <c r="F536" i="1"/>
  <c r="G536" i="1"/>
  <c r="F524" i="1"/>
  <c r="G524" i="1"/>
  <c r="F512" i="1"/>
  <c r="G512" i="1"/>
  <c r="F500" i="1"/>
  <c r="G500" i="1"/>
  <c r="F488" i="1"/>
  <c r="G488" i="1"/>
  <c r="F428" i="1"/>
  <c r="G428" i="1"/>
  <c r="F404" i="1"/>
  <c r="G404" i="1"/>
  <c r="F380" i="1"/>
  <c r="G380" i="1"/>
  <c r="F368" i="1"/>
  <c r="G368" i="1"/>
  <c r="F356" i="1"/>
  <c r="G356" i="1"/>
  <c r="F344" i="1"/>
  <c r="G344" i="1"/>
  <c r="F332" i="1"/>
  <c r="G332" i="1"/>
  <c r="F308" i="1"/>
  <c r="G308" i="1"/>
  <c r="F248" i="1"/>
  <c r="G248" i="1"/>
  <c r="F236" i="1"/>
  <c r="G236" i="1"/>
  <c r="F224" i="1"/>
  <c r="G224" i="1"/>
  <c r="F212" i="1"/>
  <c r="G212" i="1"/>
  <c r="F200" i="1"/>
  <c r="G200" i="1"/>
  <c r="F176" i="1"/>
  <c r="G176" i="1"/>
  <c r="F152" i="1"/>
  <c r="G152" i="1"/>
  <c r="F92" i="1"/>
  <c r="G92" i="1"/>
  <c r="F80" i="1"/>
  <c r="G80" i="1"/>
  <c r="F68" i="1"/>
  <c r="G68" i="1"/>
  <c r="F56" i="1"/>
  <c r="G56" i="1"/>
  <c r="F44" i="1"/>
  <c r="G44" i="1"/>
  <c r="F983" i="1"/>
  <c r="G983" i="1"/>
  <c r="F971" i="1"/>
  <c r="G971" i="1"/>
  <c r="F959" i="1"/>
  <c r="G959" i="1"/>
  <c r="F947" i="1"/>
  <c r="G947" i="1"/>
  <c r="F935" i="1"/>
  <c r="G935" i="1"/>
  <c r="F923" i="1"/>
  <c r="G923" i="1"/>
  <c r="F911" i="1"/>
  <c r="G911" i="1"/>
  <c r="F899" i="1"/>
  <c r="G899" i="1"/>
  <c r="F887" i="1"/>
  <c r="G887" i="1"/>
  <c r="F875" i="1"/>
  <c r="G875" i="1"/>
  <c r="F863" i="1"/>
  <c r="G863" i="1"/>
  <c r="F851" i="1"/>
  <c r="G851" i="1"/>
  <c r="F839" i="1"/>
  <c r="G839" i="1"/>
  <c r="F827" i="1"/>
  <c r="G827" i="1"/>
  <c r="F815" i="1"/>
  <c r="G815" i="1"/>
  <c r="F803" i="1"/>
  <c r="G803" i="1"/>
  <c r="F791" i="1"/>
  <c r="G791" i="1"/>
  <c r="F779" i="1"/>
  <c r="G779" i="1"/>
  <c r="F767" i="1"/>
  <c r="G767" i="1"/>
  <c r="F755" i="1"/>
  <c r="G755" i="1"/>
  <c r="F743" i="1"/>
  <c r="G743" i="1"/>
  <c r="F731" i="1"/>
  <c r="G731" i="1"/>
  <c r="F719" i="1"/>
  <c r="G719" i="1"/>
  <c r="F707" i="1"/>
  <c r="G707" i="1"/>
  <c r="F695" i="1"/>
  <c r="G695" i="1"/>
  <c r="F683" i="1"/>
  <c r="G683" i="1"/>
  <c r="F671" i="1"/>
  <c r="G671" i="1"/>
  <c r="F659" i="1"/>
  <c r="G659" i="1"/>
  <c r="F647" i="1"/>
  <c r="G647" i="1"/>
  <c r="F635" i="1"/>
  <c r="G635" i="1"/>
  <c r="F623" i="1"/>
  <c r="G623" i="1"/>
  <c r="F611" i="1"/>
  <c r="G611" i="1"/>
  <c r="F599" i="1"/>
  <c r="G599" i="1"/>
  <c r="F587" i="1"/>
  <c r="G587" i="1"/>
  <c r="F575" i="1"/>
  <c r="G575" i="1"/>
  <c r="F563" i="1"/>
  <c r="G563" i="1"/>
  <c r="F551" i="1"/>
  <c r="G551" i="1"/>
  <c r="F1190" i="1"/>
  <c r="G1190" i="1"/>
  <c r="F1142" i="1"/>
  <c r="G1142" i="1"/>
  <c r="F1106" i="1"/>
  <c r="G1106" i="1"/>
  <c r="F1094" i="1"/>
  <c r="G1094" i="1"/>
  <c r="F1082" i="1"/>
  <c r="G1082" i="1"/>
  <c r="F1070" i="1"/>
  <c r="G1070" i="1"/>
  <c r="F1058" i="1"/>
  <c r="G1058" i="1"/>
  <c r="F1046" i="1"/>
  <c r="G1046" i="1"/>
  <c r="F1034" i="1"/>
  <c r="G1034" i="1"/>
  <c r="F1022" i="1"/>
  <c r="G1022" i="1"/>
  <c r="F1010" i="1"/>
  <c r="G1010" i="1"/>
  <c r="F998" i="1"/>
  <c r="G998" i="1"/>
  <c r="F986" i="1"/>
  <c r="G986" i="1"/>
  <c r="F1966" i="1"/>
  <c r="G1966" i="1"/>
  <c r="F1894" i="1"/>
  <c r="G1894" i="1"/>
  <c r="F1822" i="1"/>
  <c r="G1822" i="1"/>
  <c r="F1750" i="1"/>
  <c r="G1750" i="1"/>
  <c r="F1678" i="1"/>
  <c r="G1678" i="1"/>
  <c r="F1606" i="1"/>
  <c r="G1606" i="1"/>
  <c r="F1534" i="1"/>
  <c r="G1534" i="1"/>
  <c r="F1462" i="1"/>
  <c r="G1462" i="1"/>
  <c r="F1414" i="1"/>
  <c r="G1414" i="1"/>
  <c r="F1366" i="1"/>
  <c r="G1366" i="1"/>
  <c r="F1318" i="1"/>
  <c r="G1318" i="1"/>
  <c r="F1270" i="1"/>
  <c r="G1270" i="1"/>
  <c r="F1222" i="1"/>
  <c r="G1222" i="1"/>
  <c r="G1953" i="1"/>
  <c r="G1918" i="1"/>
  <c r="G1869" i="1"/>
  <c r="G1785" i="1"/>
  <c r="G1737" i="1"/>
  <c r="G1702" i="1"/>
  <c r="G1653" i="1"/>
  <c r="G1569" i="1"/>
  <c r="G1521" i="1"/>
  <c r="G1486" i="1"/>
  <c r="G1378" i="1"/>
  <c r="G1259" i="1"/>
  <c r="G1177" i="1"/>
  <c r="G1153" i="1"/>
  <c r="G1045" i="1"/>
  <c r="G744" i="1"/>
  <c r="G637" i="1"/>
  <c r="G502" i="1"/>
  <c r="G430" i="1"/>
  <c r="G296" i="1"/>
  <c r="G260" i="1"/>
  <c r="G189" i="1"/>
  <c r="G21" i="1"/>
  <c r="F11" i="1"/>
  <c r="G11" i="1"/>
  <c r="F526" i="1"/>
  <c r="G526" i="1"/>
  <c r="F394" i="1"/>
  <c r="G394" i="1"/>
  <c r="F370" i="1"/>
  <c r="G370" i="1"/>
  <c r="F334" i="1"/>
  <c r="G334" i="1"/>
  <c r="F310" i="1"/>
  <c r="G310" i="1"/>
  <c r="F274" i="1"/>
  <c r="G274" i="1"/>
  <c r="F262" i="1"/>
  <c r="G262" i="1"/>
  <c r="F238" i="1"/>
  <c r="G238" i="1"/>
  <c r="F202" i="1"/>
  <c r="G202" i="1"/>
  <c r="F190" i="1"/>
  <c r="G190" i="1"/>
  <c r="F142" i="1"/>
  <c r="G142" i="1"/>
  <c r="F106" i="1"/>
  <c r="G106" i="1"/>
  <c r="F82" i="1"/>
  <c r="G82" i="1"/>
  <c r="F34" i="1"/>
  <c r="G34" i="1"/>
  <c r="F973" i="1"/>
  <c r="G973" i="1"/>
  <c r="F961" i="1"/>
  <c r="G961" i="1"/>
  <c r="F937" i="1"/>
  <c r="G937" i="1"/>
  <c r="F865" i="1"/>
  <c r="G865" i="1"/>
  <c r="F841" i="1"/>
  <c r="G841" i="1"/>
  <c r="F709" i="1"/>
  <c r="G709" i="1"/>
  <c r="F685" i="1"/>
  <c r="G685" i="1"/>
  <c r="F589" i="1"/>
  <c r="G589" i="1"/>
  <c r="F565" i="1"/>
  <c r="G565" i="1"/>
  <c r="G298" i="1"/>
  <c r="F10" i="1"/>
  <c r="G10" i="1"/>
  <c r="F537" i="1"/>
  <c r="G537" i="1"/>
  <c r="F513" i="1"/>
  <c r="G513" i="1"/>
  <c r="F489" i="1"/>
  <c r="G489" i="1"/>
  <c r="F465" i="1"/>
  <c r="G465" i="1"/>
  <c r="F393" i="1"/>
  <c r="G393" i="1"/>
  <c r="F369" i="1"/>
  <c r="G369" i="1"/>
  <c r="F237" i="1"/>
  <c r="G237" i="1"/>
  <c r="F213" i="1"/>
  <c r="G213" i="1"/>
  <c r="F117" i="1"/>
  <c r="G117" i="1"/>
  <c r="F93" i="1"/>
  <c r="G93" i="1"/>
  <c r="F69" i="1"/>
  <c r="G69" i="1"/>
  <c r="F45" i="1"/>
  <c r="G45" i="1"/>
  <c r="F984" i="1"/>
  <c r="G984" i="1"/>
  <c r="F960" i="1"/>
  <c r="G960" i="1"/>
  <c r="F900" i="1"/>
  <c r="G900" i="1"/>
  <c r="F876" i="1"/>
  <c r="G876" i="1"/>
  <c r="F852" i="1"/>
  <c r="G852" i="1"/>
  <c r="F828" i="1"/>
  <c r="G828" i="1"/>
  <c r="F804" i="1"/>
  <c r="G804" i="1"/>
  <c r="F780" i="1"/>
  <c r="G780" i="1"/>
  <c r="F708" i="1"/>
  <c r="G708" i="1"/>
  <c r="F696" i="1"/>
  <c r="G696" i="1"/>
  <c r="F672" i="1"/>
  <c r="G672" i="1"/>
  <c r="F648" i="1"/>
  <c r="G648" i="1"/>
  <c r="F624" i="1"/>
  <c r="G624" i="1"/>
  <c r="F552" i="1"/>
  <c r="G552" i="1"/>
  <c r="F1095" i="1"/>
  <c r="G1095" i="1"/>
  <c r="F1071" i="1"/>
  <c r="G1071" i="1"/>
  <c r="F1047" i="1"/>
  <c r="G1047" i="1"/>
  <c r="F1023" i="1"/>
  <c r="G1023" i="1"/>
  <c r="F999" i="1"/>
  <c r="G999" i="1"/>
  <c r="F1907" i="1"/>
  <c r="G1907" i="1"/>
  <c r="F1835" i="1"/>
  <c r="G1835" i="1"/>
  <c r="F1763" i="1"/>
  <c r="G1763" i="1"/>
  <c r="F1691" i="1"/>
  <c r="G1691" i="1"/>
  <c r="F1319" i="1"/>
  <c r="G1319" i="1"/>
  <c r="F1223" i="1"/>
  <c r="G1223" i="1"/>
  <c r="G1919" i="1"/>
  <c r="G1703" i="1"/>
  <c r="G1487" i="1"/>
  <c r="G745" i="1"/>
  <c r="G58" i="1"/>
  <c r="F20" i="1"/>
  <c r="G20" i="1"/>
  <c r="F8" i="1"/>
  <c r="G8" i="1"/>
  <c r="F535" i="1"/>
  <c r="G535" i="1"/>
  <c r="F523" i="1"/>
  <c r="G523" i="1"/>
  <c r="F511" i="1"/>
  <c r="G511" i="1"/>
  <c r="F499" i="1"/>
  <c r="G499" i="1"/>
  <c r="F487" i="1"/>
  <c r="G487" i="1"/>
  <c r="F475" i="1"/>
  <c r="G475" i="1"/>
  <c r="F463" i="1"/>
  <c r="G463" i="1"/>
  <c r="F427" i="1"/>
  <c r="G427" i="1"/>
  <c r="F403" i="1"/>
  <c r="G403" i="1"/>
  <c r="F379" i="1"/>
  <c r="G379" i="1"/>
  <c r="F367" i="1"/>
  <c r="G367" i="1"/>
  <c r="F355" i="1"/>
  <c r="G355" i="1"/>
  <c r="F343" i="1"/>
  <c r="G343" i="1"/>
  <c r="F331" i="1"/>
  <c r="G331" i="1"/>
  <c r="F271" i="1"/>
  <c r="G271" i="1"/>
  <c r="F247" i="1"/>
  <c r="G247" i="1"/>
  <c r="F223" i="1"/>
  <c r="G223" i="1"/>
  <c r="F211" i="1"/>
  <c r="G211" i="1"/>
  <c r="F199" i="1"/>
  <c r="G199" i="1"/>
  <c r="F187" i="1"/>
  <c r="G187" i="1"/>
  <c r="F175" i="1"/>
  <c r="G175" i="1"/>
  <c r="F151" i="1"/>
  <c r="G151" i="1"/>
  <c r="F91" i="1"/>
  <c r="G91" i="1"/>
  <c r="F79" i="1"/>
  <c r="G79" i="1"/>
  <c r="F67" i="1"/>
  <c r="G67" i="1"/>
  <c r="F55" i="1"/>
  <c r="G55" i="1"/>
  <c r="F43" i="1"/>
  <c r="G43" i="1"/>
  <c r="F970" i="1"/>
  <c r="G970" i="1"/>
  <c r="F958" i="1"/>
  <c r="G958" i="1"/>
  <c r="F934" i="1"/>
  <c r="G934" i="1"/>
  <c r="F874" i="1"/>
  <c r="G874" i="1"/>
  <c r="F850" i="1"/>
  <c r="G850" i="1"/>
  <c r="F838" i="1"/>
  <c r="G838" i="1"/>
  <c r="F826" i="1"/>
  <c r="G826" i="1"/>
  <c r="F814" i="1"/>
  <c r="G814" i="1"/>
  <c r="F802" i="1"/>
  <c r="G802" i="1"/>
  <c r="F742" i="1"/>
  <c r="G742" i="1"/>
  <c r="F718" i="1"/>
  <c r="G718" i="1"/>
  <c r="F694" i="1"/>
  <c r="G694" i="1"/>
  <c r="F682" i="1"/>
  <c r="G682" i="1"/>
  <c r="F670" i="1"/>
  <c r="G670" i="1"/>
  <c r="F658" i="1"/>
  <c r="G658" i="1"/>
  <c r="F646" i="1"/>
  <c r="G646" i="1"/>
  <c r="F622" i="1"/>
  <c r="G622" i="1"/>
  <c r="F562" i="1"/>
  <c r="G562" i="1"/>
  <c r="F550" i="1"/>
  <c r="G550" i="1"/>
  <c r="F1189" i="1"/>
  <c r="G1189" i="1"/>
  <c r="F1141" i="1"/>
  <c r="G1141" i="1"/>
  <c r="F1105" i="1"/>
  <c r="G1105" i="1"/>
  <c r="F1081" i="1"/>
  <c r="G1081" i="1"/>
  <c r="F1069" i="1"/>
  <c r="G1069" i="1"/>
  <c r="F1057" i="1"/>
  <c r="G1057" i="1"/>
  <c r="F1033" i="1"/>
  <c r="G1033" i="1"/>
  <c r="F1009" i="1"/>
  <c r="G1009" i="1"/>
  <c r="F997" i="1"/>
  <c r="G997" i="1"/>
  <c r="F1965" i="1"/>
  <c r="G1965" i="1"/>
  <c r="F1893" i="1"/>
  <c r="G1893" i="1"/>
  <c r="F1821" i="1"/>
  <c r="G1821" i="1"/>
  <c r="F1749" i="1"/>
  <c r="G1749" i="1"/>
  <c r="F1677" i="1"/>
  <c r="G1677" i="1"/>
  <c r="F1605" i="1"/>
  <c r="G1605" i="1"/>
  <c r="F1533" i="1"/>
  <c r="G1533" i="1"/>
  <c r="F1461" i="1"/>
  <c r="G1461" i="1"/>
  <c r="F1413" i="1"/>
  <c r="G1413" i="1"/>
  <c r="F1365" i="1"/>
  <c r="G1365" i="1"/>
  <c r="F1317" i="1"/>
  <c r="G1317" i="1"/>
  <c r="F1269" i="1"/>
  <c r="G1269" i="1"/>
  <c r="F1221" i="1"/>
  <c r="G1221" i="1"/>
  <c r="G1917" i="1"/>
  <c r="G1834" i="1"/>
  <c r="G1701" i="1"/>
  <c r="G1618" i="1"/>
  <c r="G1485" i="1"/>
  <c r="G1451" i="1"/>
  <c r="G1377" i="1"/>
  <c r="G1295" i="1"/>
  <c r="G1131" i="1"/>
  <c r="G949" i="1"/>
  <c r="G913" i="1"/>
  <c r="G778" i="1"/>
  <c r="G706" i="1"/>
  <c r="G636" i="1"/>
  <c r="G600" i="1"/>
  <c r="G429" i="1"/>
  <c r="G295" i="1"/>
  <c r="G259" i="1"/>
  <c r="G188" i="1"/>
  <c r="G116" i="1"/>
  <c r="F14" i="1"/>
  <c r="G14" i="1"/>
  <c r="F541" i="1"/>
  <c r="G541" i="1"/>
  <c r="F529" i="1"/>
  <c r="G529" i="1"/>
  <c r="F505" i="1"/>
  <c r="G505" i="1"/>
  <c r="F445" i="1"/>
  <c r="G445" i="1"/>
  <c r="F433" i="1"/>
  <c r="G433" i="1"/>
  <c r="F421" i="1"/>
  <c r="G421" i="1"/>
  <c r="F409" i="1"/>
  <c r="G409" i="1"/>
  <c r="F397" i="1"/>
  <c r="G397" i="1"/>
  <c r="F349" i="1"/>
  <c r="G349" i="1"/>
  <c r="F289" i="1"/>
  <c r="G289" i="1"/>
  <c r="F277" i="1"/>
  <c r="G277" i="1"/>
  <c r="F265" i="1"/>
  <c r="G265" i="1"/>
  <c r="F253" i="1"/>
  <c r="G253" i="1"/>
  <c r="F193" i="1"/>
  <c r="G193" i="1"/>
  <c r="F169" i="1"/>
  <c r="G169" i="1"/>
  <c r="F145" i="1"/>
  <c r="G145" i="1"/>
  <c r="F133" i="1"/>
  <c r="G133" i="1"/>
  <c r="F121" i="1"/>
  <c r="G121" i="1"/>
  <c r="F109" i="1"/>
  <c r="G109" i="1"/>
  <c r="F97" i="1"/>
  <c r="G97" i="1"/>
  <c r="F73" i="1"/>
  <c r="G73" i="1"/>
  <c r="F976" i="1"/>
  <c r="G976" i="1"/>
  <c r="F916" i="1"/>
  <c r="G916" i="1"/>
  <c r="F904" i="1"/>
  <c r="G904" i="1"/>
  <c r="F892" i="1"/>
  <c r="G892" i="1"/>
  <c r="F880" i="1"/>
  <c r="G880" i="1"/>
  <c r="F868" i="1"/>
  <c r="G868" i="1"/>
  <c r="F820" i="1"/>
  <c r="G820" i="1"/>
  <c r="F760" i="1"/>
  <c r="G760" i="1"/>
  <c r="F748" i="1"/>
  <c r="G748" i="1"/>
  <c r="F736" i="1"/>
  <c r="G736" i="1"/>
  <c r="F724" i="1"/>
  <c r="G724" i="1"/>
  <c r="F664" i="1"/>
  <c r="G664" i="1"/>
  <c r="F640" i="1"/>
  <c r="G640" i="1"/>
  <c r="F616" i="1"/>
  <c r="G616" i="1"/>
  <c r="F604" i="1"/>
  <c r="G604" i="1"/>
  <c r="F592" i="1"/>
  <c r="G592" i="1"/>
  <c r="F580" i="1"/>
  <c r="G580" i="1"/>
  <c r="F568" i="1"/>
  <c r="G568" i="1"/>
  <c r="F544" i="1"/>
  <c r="G544" i="1"/>
  <c r="F1193" i="1"/>
  <c r="G1193" i="1"/>
  <c r="F1181" i="1"/>
  <c r="G1181" i="1"/>
  <c r="F1169" i="1"/>
  <c r="G1169" i="1"/>
  <c r="F1157" i="1"/>
  <c r="G1157" i="1"/>
  <c r="F1145" i="1"/>
  <c r="G1145" i="1"/>
  <c r="F1133" i="1"/>
  <c r="G1133" i="1"/>
  <c r="F1121" i="1"/>
  <c r="G1121" i="1"/>
  <c r="F1109" i="1"/>
  <c r="G1109" i="1"/>
  <c r="F1097" i="1"/>
  <c r="G1097" i="1"/>
  <c r="F1085" i="1"/>
  <c r="G1085" i="1"/>
  <c r="F1073" i="1"/>
  <c r="G1073" i="1"/>
  <c r="F1061" i="1"/>
  <c r="G1061" i="1"/>
  <c r="F1049" i="1"/>
  <c r="G1049" i="1"/>
  <c r="F1037" i="1"/>
  <c r="G1037" i="1"/>
  <c r="F1025" i="1"/>
  <c r="G1025" i="1"/>
  <c r="G1980" i="1"/>
  <c r="G772" i="1"/>
  <c r="G615" i="1"/>
  <c r="G301" i="1"/>
  <c r="F603" i="1"/>
  <c r="G603" i="1"/>
  <c r="F591" i="1"/>
  <c r="G591" i="1"/>
  <c r="F579" i="1"/>
  <c r="G579" i="1"/>
  <c r="F567" i="1"/>
  <c r="G567" i="1"/>
  <c r="F1192" i="1"/>
  <c r="G1192" i="1"/>
  <c r="F1180" i="1"/>
  <c r="G1180" i="1"/>
  <c r="F1168" i="1"/>
  <c r="G1168" i="1"/>
  <c r="F1156" i="1"/>
  <c r="G1156" i="1"/>
  <c r="F1144" i="1"/>
  <c r="G1144" i="1"/>
  <c r="F1132" i="1"/>
  <c r="G1132" i="1"/>
  <c r="F1120" i="1"/>
  <c r="G1120" i="1"/>
  <c r="F1108" i="1"/>
  <c r="G1108" i="1"/>
  <c r="F1096" i="1"/>
  <c r="G1096" i="1"/>
  <c r="F1084" i="1"/>
  <c r="G1084" i="1"/>
  <c r="F1072" i="1"/>
  <c r="G1072" i="1"/>
  <c r="F1060" i="1"/>
  <c r="G1060" i="1"/>
  <c r="F1048" i="1"/>
  <c r="G1048" i="1"/>
  <c r="F1036" i="1"/>
  <c r="G1036" i="1"/>
  <c r="F1024" i="1"/>
  <c r="G1024" i="1"/>
  <c r="F1012" i="1"/>
  <c r="G1012" i="1"/>
  <c r="F1000" i="1"/>
  <c r="G1000" i="1"/>
  <c r="G1993" i="1"/>
  <c r="G928" i="1"/>
  <c r="G796" i="1"/>
  <c r="G639" i="1"/>
  <c r="G457" i="1"/>
  <c r="G325" i="1"/>
</calcChain>
</file>

<file path=xl/sharedStrings.xml><?xml version="1.0" encoding="utf-8"?>
<sst xmlns="http://schemas.openxmlformats.org/spreadsheetml/2006/main" count="11177" uniqueCount="4174">
  <si>
    <t>Row Labels</t>
  </si>
  <si>
    <t>Min of distance_min</t>
  </si>
  <si>
    <t>2014 WE6</t>
  </si>
  <si>
    <t>2017 LD</t>
  </si>
  <si>
    <t>2021 RZ3</t>
  </si>
  <si>
    <t>2024 FQ5</t>
  </si>
  <si>
    <t>2017 XM1</t>
  </si>
  <si>
    <t>2020 TX4</t>
  </si>
  <si>
    <t>2022 SA8</t>
  </si>
  <si>
    <t>2007 JB21</t>
  </si>
  <si>
    <t>2011 AX22</t>
  </si>
  <si>
    <t>2018 MD7</t>
  </si>
  <si>
    <t>2020 HR3</t>
  </si>
  <si>
    <t>2023 XZ2</t>
  </si>
  <si>
    <t>2019 JH7</t>
  </si>
  <si>
    <t>2024 YB</t>
  </si>
  <si>
    <t>2015 YQ1</t>
  </si>
  <si>
    <t>2017 FY101</t>
  </si>
  <si>
    <t>2021 DW1</t>
  </si>
  <si>
    <t>2020 KQ1</t>
  </si>
  <si>
    <t>2016 QA2</t>
  </si>
  <si>
    <t>2025 FC</t>
  </si>
  <si>
    <t>2022 UD7</t>
  </si>
  <si>
    <t>2017 MF</t>
  </si>
  <si>
    <t>2014 GY44</t>
  </si>
  <si>
    <t>2017 AG13</t>
  </si>
  <si>
    <t>2017 YE</t>
  </si>
  <si>
    <t>2018 BH3</t>
  </si>
  <si>
    <t>2024 VX3</t>
  </si>
  <si>
    <t>2025 DC</t>
  </si>
  <si>
    <t>2023 VC7</t>
  </si>
  <si>
    <t>2024 GM1</t>
  </si>
  <si>
    <t>2024 UT7</t>
  </si>
  <si>
    <t>2012 DY13</t>
  </si>
  <si>
    <t>2023 WU</t>
  </si>
  <si>
    <t>2022 SK4</t>
  </si>
  <si>
    <t>2019 DP</t>
  </si>
  <si>
    <t>2019 UN13</t>
  </si>
  <si>
    <t>2017 RX2</t>
  </si>
  <si>
    <t>2021 MK1</t>
  </si>
  <si>
    <t>2017 SU17</t>
  </si>
  <si>
    <t>2024 UU1</t>
  </si>
  <si>
    <t>2011 DS</t>
  </si>
  <si>
    <t>2023 VP3</t>
  </si>
  <si>
    <t>2021 SY3</t>
  </si>
  <si>
    <t>2014 WQ202</t>
  </si>
  <si>
    <t>2020 JG</t>
  </si>
  <si>
    <t>2019 CB2</t>
  </si>
  <si>
    <t>2016 CY135</t>
  </si>
  <si>
    <t>2020 GY1</t>
  </si>
  <si>
    <t>2009 EH1</t>
  </si>
  <si>
    <t>2023 FR</t>
  </si>
  <si>
    <t>2015 EO</t>
  </si>
  <si>
    <t>2014 QJ33</t>
  </si>
  <si>
    <t>2021 UO1</t>
  </si>
  <si>
    <t>2023 UO</t>
  </si>
  <si>
    <t>2020 JN3</t>
  </si>
  <si>
    <t>2008 YC3</t>
  </si>
  <si>
    <t>2022 DY1</t>
  </si>
  <si>
    <t>2023 TX6</t>
  </si>
  <si>
    <t>2024 HO2</t>
  </si>
  <si>
    <t>2022 WA4</t>
  </si>
  <si>
    <t>2017 FK</t>
  </si>
  <si>
    <t>2014 AD16</t>
  </si>
  <si>
    <t>2018 RO5</t>
  </si>
  <si>
    <t>2008 TC3</t>
  </si>
  <si>
    <t>2014 MA18</t>
  </si>
  <si>
    <t>2014 GC49</t>
  </si>
  <si>
    <t>2018 KS</t>
  </si>
  <si>
    <t>2021 FN4</t>
  </si>
  <si>
    <t>2010 RF12</t>
  </si>
  <si>
    <t>2024 JM2</t>
  </si>
  <si>
    <t>2018 DV1</t>
  </si>
  <si>
    <t>2020 UT4</t>
  </si>
  <si>
    <t>2021 ER4</t>
  </si>
  <si>
    <t>2021 LK6</t>
  </si>
  <si>
    <t>2022 NR</t>
  </si>
  <si>
    <t>2024 HU1</t>
  </si>
  <si>
    <t>2018 YO2</t>
  </si>
  <si>
    <t>2006 BZ147</t>
  </si>
  <si>
    <t>2021 FT1</t>
  </si>
  <si>
    <t>2024 UB1</t>
  </si>
  <si>
    <t>2024 BA3</t>
  </si>
  <si>
    <t>2015 BC</t>
  </si>
  <si>
    <t>2021 FA</t>
  </si>
  <si>
    <t>2022 MH</t>
  </si>
  <si>
    <t>2023 OQ2</t>
  </si>
  <si>
    <t>2022 UG2</t>
  </si>
  <si>
    <t>2015 TQ21</t>
  </si>
  <si>
    <t>2022 UV4</t>
  </si>
  <si>
    <t>2012 XJ134</t>
  </si>
  <si>
    <t>2022 FD</t>
  </si>
  <si>
    <t>2022 OK5</t>
  </si>
  <si>
    <t>2020 DZ3</t>
  </si>
  <si>
    <t>2019 GV5</t>
  </si>
  <si>
    <t>2019 YW2</t>
  </si>
  <si>
    <t>2024 AT2</t>
  </si>
  <si>
    <t>2023 UW</t>
  </si>
  <si>
    <t>2023 VW5</t>
  </si>
  <si>
    <t>2012 UE34</t>
  </si>
  <si>
    <t>2007 EV</t>
  </si>
  <si>
    <t>2024 MS</t>
  </si>
  <si>
    <t>2020 KS</t>
  </si>
  <si>
    <t>2007 FY20</t>
  </si>
  <si>
    <t>2017 EK</t>
  </si>
  <si>
    <t>2023 TC7</t>
  </si>
  <si>
    <t>2025 BL</t>
  </si>
  <si>
    <t>2017 HG</t>
  </si>
  <si>
    <t>2024 RL8</t>
  </si>
  <si>
    <t>2022 ER</t>
  </si>
  <si>
    <t>2021 EM4</t>
  </si>
  <si>
    <t>2022 UE3</t>
  </si>
  <si>
    <t>2016 DB</t>
  </si>
  <si>
    <t>2021 TN14</t>
  </si>
  <si>
    <t>2024 CH2</t>
  </si>
  <si>
    <t>2022 KL1</t>
  </si>
  <si>
    <t>2018 TS6</t>
  </si>
  <si>
    <t>2024 TW</t>
  </si>
  <si>
    <t>2009 BS5</t>
  </si>
  <si>
    <t>2023 TX9</t>
  </si>
  <si>
    <t>2023 JV</t>
  </si>
  <si>
    <t>2021 KO2</t>
  </si>
  <si>
    <t>2013 XA22</t>
  </si>
  <si>
    <t>2024 XC15</t>
  </si>
  <si>
    <t>2013 TM127</t>
  </si>
  <si>
    <t>2005 JZ93</t>
  </si>
  <si>
    <t>2023 DS1</t>
  </si>
  <si>
    <t>2023 BY</t>
  </si>
  <si>
    <t>1998 KY26</t>
  </si>
  <si>
    <t>2024 JC1</t>
  </si>
  <si>
    <t>2022 RT1</t>
  </si>
  <si>
    <t>2017 TZ5</t>
  </si>
  <si>
    <t>2020 WZ4</t>
  </si>
  <si>
    <t>2024 LQ5</t>
  </si>
  <si>
    <t>2018 XB4</t>
  </si>
  <si>
    <t>2020 LV</t>
  </si>
  <si>
    <t>2012 EA</t>
  </si>
  <si>
    <t>2023 HG3</t>
  </si>
  <si>
    <t>2019 OK1</t>
  </si>
  <si>
    <t>2012 GV17</t>
  </si>
  <si>
    <t>2014 GS1</t>
  </si>
  <si>
    <t>2016 SJ35</t>
  </si>
  <si>
    <t>2004 GD</t>
  </si>
  <si>
    <t>2019 DB</t>
  </si>
  <si>
    <t>2022 DO4</t>
  </si>
  <si>
    <t>2023 TC</t>
  </si>
  <si>
    <t>2010 CB19</t>
  </si>
  <si>
    <t>2017 BB7</t>
  </si>
  <si>
    <t>2023 RW3</t>
  </si>
  <si>
    <t>2017 UU1</t>
  </si>
  <si>
    <t>2013 JK14</t>
  </si>
  <si>
    <t>2016 VZ</t>
  </si>
  <si>
    <t>2021 SG1</t>
  </si>
  <si>
    <t>2019 MF3</t>
  </si>
  <si>
    <t>2022 GK4</t>
  </si>
  <si>
    <t>2023 FW3</t>
  </si>
  <si>
    <t>2013 TR12</t>
  </si>
  <si>
    <t>2021 GN16</t>
  </si>
  <si>
    <t>2021 PX1</t>
  </si>
  <si>
    <t>2016 AX164</t>
  </si>
  <si>
    <t>2007 WP3</t>
  </si>
  <si>
    <t>2010 RM82</t>
  </si>
  <si>
    <t>2011 AH5</t>
  </si>
  <si>
    <t>2010 FY9</t>
  </si>
  <si>
    <t>2018 BP3</t>
  </si>
  <si>
    <t>2015 OQ21</t>
  </si>
  <si>
    <t>2023 VS4</t>
  </si>
  <si>
    <t>2020 DO3</t>
  </si>
  <si>
    <t>2009 DO111</t>
  </si>
  <si>
    <t>2023 MC1</t>
  </si>
  <si>
    <t>2022 HX</t>
  </si>
  <si>
    <t>2022 RT</t>
  </si>
  <si>
    <t>2020 XH2</t>
  </si>
  <si>
    <t>2012 UX68</t>
  </si>
  <si>
    <t>2001 UP</t>
  </si>
  <si>
    <t>2019 GF1</t>
  </si>
  <si>
    <t>2023 AW</t>
  </si>
  <si>
    <t>2023 SD3</t>
  </si>
  <si>
    <t>2023 MP</t>
  </si>
  <si>
    <t>2023 EQ1</t>
  </si>
  <si>
    <t>2016 AF2</t>
  </si>
  <si>
    <t>2002 VX91</t>
  </si>
  <si>
    <t>2014 JU15</t>
  </si>
  <si>
    <t>2018 TB</t>
  </si>
  <si>
    <t>2021 HD</t>
  </si>
  <si>
    <t>2017 WO16</t>
  </si>
  <si>
    <t>2022 JU1</t>
  </si>
  <si>
    <t>2025 FR13</t>
  </si>
  <si>
    <t>2024 GD5</t>
  </si>
  <si>
    <t>2020 TY4</t>
  </si>
  <si>
    <t>2021 BO</t>
  </si>
  <si>
    <t>2003 LN6</t>
  </si>
  <si>
    <t>2020 DK</t>
  </si>
  <si>
    <t>2007 UN12</t>
  </si>
  <si>
    <t>2023 HJ4</t>
  </si>
  <si>
    <t>2023 QB1</t>
  </si>
  <si>
    <t>2018 VO6</t>
  </si>
  <si>
    <t>2007 LU19</t>
  </si>
  <si>
    <t>2023 EY</t>
  </si>
  <si>
    <t>2020 SN3</t>
  </si>
  <si>
    <t>2014 TU</t>
  </si>
  <si>
    <t>2017 RO2</t>
  </si>
  <si>
    <t>2022 DG2</t>
  </si>
  <si>
    <t>2023 TG14</t>
  </si>
  <si>
    <t>2021 AB7</t>
  </si>
  <si>
    <t>2007 VG</t>
  </si>
  <si>
    <t>2016 GH134</t>
  </si>
  <si>
    <t>2024 RS15</t>
  </si>
  <si>
    <t>2019 WQ2</t>
  </si>
  <si>
    <t>2011 ES4</t>
  </si>
  <si>
    <t>2020 TK5</t>
  </si>
  <si>
    <t>2001 TD</t>
  </si>
  <si>
    <t>2002 TZ66</t>
  </si>
  <si>
    <t>2022 SE10</t>
  </si>
  <si>
    <t>2008 CD70</t>
  </si>
  <si>
    <t>2022 JL1</t>
  </si>
  <si>
    <t>2020 BW</t>
  </si>
  <si>
    <t>2020 KY</t>
  </si>
  <si>
    <t>2025 DO</t>
  </si>
  <si>
    <t>2008 GO20</t>
  </si>
  <si>
    <t>2024 DQ</t>
  </si>
  <si>
    <t>2018 CZ2</t>
  </si>
  <si>
    <t>2013 QP48</t>
  </si>
  <si>
    <t>2023 SP2</t>
  </si>
  <si>
    <t>2020 YF</t>
  </si>
  <si>
    <t>2024 UQ5</t>
  </si>
  <si>
    <t>2024 WJ12</t>
  </si>
  <si>
    <t>2019 GE1</t>
  </si>
  <si>
    <t>2015 EQ</t>
  </si>
  <si>
    <t>2024 SO2</t>
  </si>
  <si>
    <t>2010 GF7</t>
  </si>
  <si>
    <t>2015 XF261</t>
  </si>
  <si>
    <t>2013 VJ11</t>
  </si>
  <si>
    <t>2021 NM</t>
  </si>
  <si>
    <t>2016 TP11</t>
  </si>
  <si>
    <t>2023 RV12</t>
  </si>
  <si>
    <t>2010 WZ8</t>
  </si>
  <si>
    <t>2022 OK</t>
  </si>
  <si>
    <t>2011 UY192</t>
  </si>
  <si>
    <t>2014 QY33</t>
  </si>
  <si>
    <t>2018 VS6</t>
  </si>
  <si>
    <t>2014 PW59</t>
  </si>
  <si>
    <t>2004 HQ1</t>
  </si>
  <si>
    <t>2016 WR</t>
  </si>
  <si>
    <t>2006 UZ215</t>
  </si>
  <si>
    <t>2021 FH1</t>
  </si>
  <si>
    <t>2024 HV1</t>
  </si>
  <si>
    <t>2017 PV25</t>
  </si>
  <si>
    <t>2022 RA</t>
  </si>
  <si>
    <t>2019 OR1</t>
  </si>
  <si>
    <t>2016 HP6</t>
  </si>
  <si>
    <t>2022 EH5</t>
  </si>
  <si>
    <t>2023 XC14</t>
  </si>
  <si>
    <t>2025 FS6</t>
  </si>
  <si>
    <t>2019 FN2</t>
  </si>
  <si>
    <t>2014 LL26</t>
  </si>
  <si>
    <t>2018 FP5</t>
  </si>
  <si>
    <t>2024 RH45</t>
  </si>
  <si>
    <t>2000 SL10</t>
  </si>
  <si>
    <t>2024 UP27</t>
  </si>
  <si>
    <t>2019 SS2</t>
  </si>
  <si>
    <t>2019 BG3</t>
  </si>
  <si>
    <t>2023 KO</t>
  </si>
  <si>
    <t>2020 TK4</t>
  </si>
  <si>
    <t>2019 AR7</t>
  </si>
  <si>
    <t>2023 EC</t>
  </si>
  <si>
    <t>2024 BW1</t>
  </si>
  <si>
    <t>2019 GJ4</t>
  </si>
  <si>
    <t>2007 HE15</t>
  </si>
  <si>
    <t>2024 NB1</t>
  </si>
  <si>
    <t>2019 UF5</t>
  </si>
  <si>
    <t>2003 LH</t>
  </si>
  <si>
    <t>2014 EL</t>
  </si>
  <si>
    <t>2006 GB1</t>
  </si>
  <si>
    <t>2022 WO2</t>
  </si>
  <si>
    <t>2008 RW24</t>
  </si>
  <si>
    <t>2024 GJ2</t>
  </si>
  <si>
    <t>2013 GT66</t>
  </si>
  <si>
    <t>2015 RT1</t>
  </si>
  <si>
    <t>2024 RP15</t>
  </si>
  <si>
    <t>2019 WC5</t>
  </si>
  <si>
    <t>2021 DC1</t>
  </si>
  <si>
    <t>2021 TJ10</t>
  </si>
  <si>
    <t>2023 QC7</t>
  </si>
  <si>
    <t>2022 CC1</t>
  </si>
  <si>
    <t>2020 DC</t>
  </si>
  <si>
    <t>2019 AX5</t>
  </si>
  <si>
    <t>2014 NZ64</t>
  </si>
  <si>
    <t>2022 RB5</t>
  </si>
  <si>
    <t>2024 LE1</t>
  </si>
  <si>
    <t>2022 GU6</t>
  </si>
  <si>
    <t>2009 HL21</t>
  </si>
  <si>
    <t>2023 CF3</t>
  </si>
  <si>
    <t>2014 HH4</t>
  </si>
  <si>
    <t>2022 EZ6</t>
  </si>
  <si>
    <t>2020 KV</t>
  </si>
  <si>
    <t>2024 BA5</t>
  </si>
  <si>
    <t>2013 LB</t>
  </si>
  <si>
    <t>2019 LH5</t>
  </si>
  <si>
    <t>2005 TS15</t>
  </si>
  <si>
    <t>2012 DM32</t>
  </si>
  <si>
    <t>2015 GU</t>
  </si>
  <si>
    <t>2013 UB</t>
  </si>
  <si>
    <t>2015 CA1</t>
  </si>
  <si>
    <t>2024 TV6</t>
  </si>
  <si>
    <t>2017 FG3</t>
  </si>
  <si>
    <t>2022 VR1</t>
  </si>
  <si>
    <t>2022 JW2</t>
  </si>
  <si>
    <t>2009 BJ2</t>
  </si>
  <si>
    <t>2024 VH1</t>
  </si>
  <si>
    <t>2023 LB</t>
  </si>
  <si>
    <t>2020 PT4</t>
  </si>
  <si>
    <t>2016 TM56</t>
  </si>
  <si>
    <t>2019 CS1</t>
  </si>
  <si>
    <t>2001 FA58</t>
  </si>
  <si>
    <t>2018 GR2</t>
  </si>
  <si>
    <t>2022 SY10</t>
  </si>
  <si>
    <t>2023 RA10</t>
  </si>
  <si>
    <t>2023 NT1</t>
  </si>
  <si>
    <t>2022 RX3</t>
  </si>
  <si>
    <t>2005 KA</t>
  </si>
  <si>
    <t>2020 RG6</t>
  </si>
  <si>
    <t>2020 OP3</t>
  </si>
  <si>
    <t>2011 UH20</t>
  </si>
  <si>
    <t>2015 HX181</t>
  </si>
  <si>
    <t>2024 EJ4</t>
  </si>
  <si>
    <t>2021 EZ2</t>
  </si>
  <si>
    <t>2020 UQ3</t>
  </si>
  <si>
    <t>2024 GA1</t>
  </si>
  <si>
    <t>2022 BE1</t>
  </si>
  <si>
    <t>2025 DU7</t>
  </si>
  <si>
    <t>2011 GP59</t>
  </si>
  <si>
    <t>2020 SR6</t>
  </si>
  <si>
    <t>2010 FV9</t>
  </si>
  <si>
    <t>2018 DA</t>
  </si>
  <si>
    <t>2016 BQ</t>
  </si>
  <si>
    <t>2023 FK</t>
  </si>
  <si>
    <t>2018 JH1</t>
  </si>
  <si>
    <t>2009 OF</t>
  </si>
  <si>
    <t>2017 FU101</t>
  </si>
  <si>
    <t>2019 RP</t>
  </si>
  <si>
    <t>2018 TP1</t>
  </si>
  <si>
    <t>2001 FC58</t>
  </si>
  <si>
    <t>2024 LS5</t>
  </si>
  <si>
    <t>2019 NN3</t>
  </si>
  <si>
    <t>2015 HU9</t>
  </si>
  <si>
    <t>2016 RU33</t>
  </si>
  <si>
    <t>2023 BA10</t>
  </si>
  <si>
    <t>2014 LK21</t>
  </si>
  <si>
    <t>2019 JG1</t>
  </si>
  <si>
    <t>2022 AN5</t>
  </si>
  <si>
    <t>2024 UE4</t>
  </si>
  <si>
    <t>2016 YE</t>
  </si>
  <si>
    <t>2017 WJ16</t>
  </si>
  <si>
    <t>2020 KZ2</t>
  </si>
  <si>
    <t>2015 TD144</t>
  </si>
  <si>
    <t>2012 DH54</t>
  </si>
  <si>
    <t>2004 LO2</t>
  </si>
  <si>
    <t>2015 FL290</t>
  </si>
  <si>
    <t>2023 MG6</t>
  </si>
  <si>
    <t>2016 WU7</t>
  </si>
  <si>
    <t>2013 TG6</t>
  </si>
  <si>
    <t>2022 FS2</t>
  </si>
  <si>
    <t>2021 UZ4</t>
  </si>
  <si>
    <t>2007 ED125</t>
  </si>
  <si>
    <t>2022 QU3</t>
  </si>
  <si>
    <t>2015 YV20</t>
  </si>
  <si>
    <t>2014 FO38</t>
  </si>
  <si>
    <t>2022 AA5</t>
  </si>
  <si>
    <t>2022 EE</t>
  </si>
  <si>
    <t>2011 AB37</t>
  </si>
  <si>
    <t>2017 OO19</t>
  </si>
  <si>
    <t>2009 DS43</t>
  </si>
  <si>
    <t>2017 BR6</t>
  </si>
  <si>
    <t>2017 MC4</t>
  </si>
  <si>
    <t>2020 HJ6</t>
  </si>
  <si>
    <t>2024 TQ</t>
  </si>
  <si>
    <t>2014 TC</t>
  </si>
  <si>
    <t>2005 XC</t>
  </si>
  <si>
    <t>2021 LW3</t>
  </si>
  <si>
    <t>2021 GT16</t>
  </si>
  <si>
    <t>2021 AO4</t>
  </si>
  <si>
    <t>2003 SS84</t>
  </si>
  <si>
    <t>2023 YH2</t>
  </si>
  <si>
    <t>2021 WH2</t>
  </si>
  <si>
    <t>2014 HS124</t>
  </si>
  <si>
    <t>2024 HL1</t>
  </si>
  <si>
    <t>2010 UJ7</t>
  </si>
  <si>
    <t>2023 DU</t>
  </si>
  <si>
    <t>2012 RT16</t>
  </si>
  <si>
    <t>2016 UB107</t>
  </si>
  <si>
    <t>2022 UM11</t>
  </si>
  <si>
    <t>2018 GL2</t>
  </si>
  <si>
    <t>2021 HG1</t>
  </si>
  <si>
    <t>2022 BX1</t>
  </si>
  <si>
    <t>2022 WJ11</t>
  </si>
  <si>
    <t>2018 CA1</t>
  </si>
  <si>
    <t>2025 DE</t>
  </si>
  <si>
    <t>2020 UX</t>
  </si>
  <si>
    <t>2022 VP2</t>
  </si>
  <si>
    <t>1999 SF10</t>
  </si>
  <si>
    <t>2009 DE1</t>
  </si>
  <si>
    <t>2016 CC136</t>
  </si>
  <si>
    <t>2011 OB</t>
  </si>
  <si>
    <t>2015 LG</t>
  </si>
  <si>
    <t>2023 AB2</t>
  </si>
  <si>
    <t>2001 CQ36</t>
  </si>
  <si>
    <t>2004 KG1</t>
  </si>
  <si>
    <t>2023 VN7</t>
  </si>
  <si>
    <t>2017 XS</t>
  </si>
  <si>
    <t>2014 HQ124</t>
  </si>
  <si>
    <t>2022 SW3</t>
  </si>
  <si>
    <t>2017 FQ63</t>
  </si>
  <si>
    <t>2023 SQ</t>
  </si>
  <si>
    <t>2021 CZ2</t>
  </si>
  <si>
    <t>2015 RN35</t>
  </si>
  <si>
    <t>2022 FN</t>
  </si>
  <si>
    <t>2015 UG51</t>
  </si>
  <si>
    <t>2020 BL8</t>
  </si>
  <si>
    <t>2020 BL11</t>
  </si>
  <si>
    <t>2015 KQ18</t>
  </si>
  <si>
    <t>2020 WK1</t>
  </si>
  <si>
    <t>2024 SE</t>
  </si>
  <si>
    <t>2023 DK</t>
  </si>
  <si>
    <t>2022 UT63</t>
  </si>
  <si>
    <t>2017 HT49</t>
  </si>
  <si>
    <t>2013 QU1</t>
  </si>
  <si>
    <t>2010 LZ63</t>
  </si>
  <si>
    <t>2011 EL11</t>
  </si>
  <si>
    <t>2025 BT1</t>
  </si>
  <si>
    <t>2020 DY1</t>
  </si>
  <si>
    <t>2017 WF29</t>
  </si>
  <si>
    <t>2016 GK135</t>
  </si>
  <si>
    <t>2020 MK3</t>
  </si>
  <si>
    <t>2015 MN11</t>
  </si>
  <si>
    <t>2011 AT26</t>
  </si>
  <si>
    <t>2009 QC23</t>
  </si>
  <si>
    <t>2005 BU</t>
  </si>
  <si>
    <t>2021 AC1</t>
  </si>
  <si>
    <t>2008 HB38</t>
  </si>
  <si>
    <t>2007 VD12</t>
  </si>
  <si>
    <t>2021 HP2</t>
  </si>
  <si>
    <t>2024 VU1</t>
  </si>
  <si>
    <t>2018 RQ1</t>
  </si>
  <si>
    <t>2019 MJ1</t>
  </si>
  <si>
    <t>2017 JT2</t>
  </si>
  <si>
    <t>2019 RC2</t>
  </si>
  <si>
    <t>2023 DX2</t>
  </si>
  <si>
    <t>2016 RD34</t>
  </si>
  <si>
    <t>2018 JX</t>
  </si>
  <si>
    <t>2015 LE21</t>
  </si>
  <si>
    <t>2015 FD</t>
  </si>
  <si>
    <t>2007 GU4</t>
  </si>
  <si>
    <t>2024 SK2</t>
  </si>
  <si>
    <t>2017 UO7</t>
  </si>
  <si>
    <t>2009 BW2</t>
  </si>
  <si>
    <t>2019 EW1</t>
  </si>
  <si>
    <t>2018 GS1</t>
  </si>
  <si>
    <t>2017 HJ49</t>
  </si>
  <si>
    <t>2021 CU4</t>
  </si>
  <si>
    <t>2024 WH3</t>
  </si>
  <si>
    <t>2019 CW</t>
  </si>
  <si>
    <t>2022 UP</t>
  </si>
  <si>
    <t>2016 DB1</t>
  </si>
  <si>
    <t>2024 MC</t>
  </si>
  <si>
    <t>2023 JM1</t>
  </si>
  <si>
    <t>2019 YS</t>
  </si>
  <si>
    <t>2003 BR47</t>
  </si>
  <si>
    <t>2010 VK139</t>
  </si>
  <si>
    <t>2014 CE13</t>
  </si>
  <si>
    <t>2017 FP128</t>
  </si>
  <si>
    <t>2023 VW7</t>
  </si>
  <si>
    <t>2020 PL2</t>
  </si>
  <si>
    <t>2018 EY3</t>
  </si>
  <si>
    <t>2007 EG</t>
  </si>
  <si>
    <t>2006 HC2</t>
  </si>
  <si>
    <t>2010 XC25</t>
  </si>
  <si>
    <t>2011 UW255</t>
  </si>
  <si>
    <t>2007 HB15</t>
  </si>
  <si>
    <t>2018 JM2</t>
  </si>
  <si>
    <t>2016 CW247</t>
  </si>
  <si>
    <t>2016 WU</t>
  </si>
  <si>
    <t>2025 DY29</t>
  </si>
  <si>
    <t>2009 WY7</t>
  </si>
  <si>
    <t>2018 UO1</t>
  </si>
  <si>
    <t>2009 RU1</t>
  </si>
  <si>
    <t>2014 MV18</t>
  </si>
  <si>
    <t>2012 UC</t>
  </si>
  <si>
    <t>2022 EA1</t>
  </si>
  <si>
    <t>2020 MX3</t>
  </si>
  <si>
    <t>2021 NO1</t>
  </si>
  <si>
    <t>2022 EA6</t>
  </si>
  <si>
    <t>2016 FY3</t>
  </si>
  <si>
    <t>2015 HH</t>
  </si>
  <si>
    <t>2013 VA10</t>
  </si>
  <si>
    <t>2013 ND15</t>
  </si>
  <si>
    <t>2015 TX24</t>
  </si>
  <si>
    <t>2022 UO10</t>
  </si>
  <si>
    <t>2016 QE45</t>
  </si>
  <si>
    <t>2020 SN4</t>
  </si>
  <si>
    <t>2013 BV15</t>
  </si>
  <si>
    <t>2018 YM2</t>
  </si>
  <si>
    <t>2022 WS2</t>
  </si>
  <si>
    <t>2007 SQ6</t>
  </si>
  <si>
    <t>2021 RH</t>
  </si>
  <si>
    <t>2020 DW3</t>
  </si>
  <si>
    <t>2015 QR3</t>
  </si>
  <si>
    <t>2003 FK1</t>
  </si>
  <si>
    <t>2009 WV25</t>
  </si>
  <si>
    <t>2006 CT</t>
  </si>
  <si>
    <t>2013 AF53</t>
  </si>
  <si>
    <t>2023 XQ</t>
  </si>
  <si>
    <t>1994 WR12</t>
  </si>
  <si>
    <t>2015 VZ2</t>
  </si>
  <si>
    <t>2004 RJ9</t>
  </si>
  <si>
    <t>2005 FG</t>
  </si>
  <si>
    <t>2016 GC221</t>
  </si>
  <si>
    <t>2014 BT8</t>
  </si>
  <si>
    <t>2009 TQ</t>
  </si>
  <si>
    <t>2023 OE5</t>
  </si>
  <si>
    <t>2018 LE4</t>
  </si>
  <si>
    <t>2023 CY</t>
  </si>
  <si>
    <t>2022 RG</t>
  </si>
  <si>
    <t>2022 SW55</t>
  </si>
  <si>
    <t>2022 KQ5</t>
  </si>
  <si>
    <t>2015 WA2</t>
  </si>
  <si>
    <t>2013 VO5</t>
  </si>
  <si>
    <t>2010 XP69</t>
  </si>
  <si>
    <t>2008 CS1</t>
  </si>
  <si>
    <t>2019 UP13</t>
  </si>
  <si>
    <t>2019 CN2</t>
  </si>
  <si>
    <t>2023 JH6</t>
  </si>
  <si>
    <t>2017 DS37</t>
  </si>
  <si>
    <t>2024 YY21</t>
  </si>
  <si>
    <t>2023 FD3</t>
  </si>
  <si>
    <t>2022 WK3</t>
  </si>
  <si>
    <t>2021 AG6</t>
  </si>
  <si>
    <t>2021 HJ2</t>
  </si>
  <si>
    <t>2015 JR1</t>
  </si>
  <si>
    <t>2015 MC</t>
  </si>
  <si>
    <t>2009 BH2</t>
  </si>
  <si>
    <t>2003 EM1</t>
  </si>
  <si>
    <t>2024 WQ15</t>
  </si>
  <si>
    <t>2015 PK9</t>
  </si>
  <si>
    <t>2017 FX101</t>
  </si>
  <si>
    <t>2022 UA14</t>
  </si>
  <si>
    <t>2021 GX3</t>
  </si>
  <si>
    <t>2016 WD7</t>
  </si>
  <si>
    <t>2022 CF3</t>
  </si>
  <si>
    <t>2019 UE13</t>
  </si>
  <si>
    <t>2018 TA2</t>
  </si>
  <si>
    <t>2022 WQ</t>
  </si>
  <si>
    <t>2005 VS</t>
  </si>
  <si>
    <t>2018 KP1</t>
  </si>
  <si>
    <t>2022 YO5</t>
  </si>
  <si>
    <t>2003 LW2</t>
  </si>
  <si>
    <t>2015 FW284</t>
  </si>
  <si>
    <t>2024 TX9</t>
  </si>
  <si>
    <t>2020 YE5</t>
  </si>
  <si>
    <t>2005 CE41</t>
  </si>
  <si>
    <t>2020 YO3</t>
  </si>
  <si>
    <t>2019 SC2</t>
  </si>
  <si>
    <t>2019 UZ3</t>
  </si>
  <si>
    <t>2024 XT8</t>
  </si>
  <si>
    <t>1996 GQ</t>
  </si>
  <si>
    <t>2019 KK3</t>
  </si>
  <si>
    <t>2016 JU28</t>
  </si>
  <si>
    <t>2018 HP</t>
  </si>
  <si>
    <t>2019 NN4</t>
  </si>
  <si>
    <t>2014 QN266</t>
  </si>
  <si>
    <t>2018 WU</t>
  </si>
  <si>
    <t>1991 GO</t>
  </si>
  <si>
    <t>2014 HM4</t>
  </si>
  <si>
    <t>2008 EY84</t>
  </si>
  <si>
    <t>2014 WZ120</t>
  </si>
  <si>
    <t>2006 WJ3</t>
  </si>
  <si>
    <t>2023 BS5</t>
  </si>
  <si>
    <t>2018 HF2</t>
  </si>
  <si>
    <t>2005 ER70</t>
  </si>
  <si>
    <t>2008 EL</t>
  </si>
  <si>
    <t>2011 FS9</t>
  </si>
  <si>
    <t>2021 VV3</t>
  </si>
  <si>
    <t>2023 DK1</t>
  </si>
  <si>
    <t>2020 DP16</t>
  </si>
  <si>
    <t>2021 KC</t>
  </si>
  <si>
    <t>2015 DT</t>
  </si>
  <si>
    <t>2013 XY8</t>
  </si>
  <si>
    <t>2021 VU2</t>
  </si>
  <si>
    <t>2019 RA</t>
  </si>
  <si>
    <t>2009 UG</t>
  </si>
  <si>
    <t>2010 UP</t>
  </si>
  <si>
    <t>2000 HB24</t>
  </si>
  <si>
    <t>2022 RK</t>
  </si>
  <si>
    <t>2019 VL5</t>
  </si>
  <si>
    <t>2015 FV284</t>
  </si>
  <si>
    <t>2019 LK6</t>
  </si>
  <si>
    <t>2021 XX1</t>
  </si>
  <si>
    <t>2021 VV22</t>
  </si>
  <si>
    <t>2023 QE</t>
  </si>
  <si>
    <t>2011 GE3</t>
  </si>
  <si>
    <t>2019 UR4</t>
  </si>
  <si>
    <t>2015 WA13</t>
  </si>
  <si>
    <t>2020 SA3</t>
  </si>
  <si>
    <t>2007 US12</t>
  </si>
  <si>
    <t>2019 EM1</t>
  </si>
  <si>
    <t>2000 YA</t>
  </si>
  <si>
    <t>2019 WB7</t>
  </si>
  <si>
    <t>2022 KH1</t>
  </si>
  <si>
    <t>2007 TQ24</t>
  </si>
  <si>
    <t>2024 PO3</t>
  </si>
  <si>
    <t>2012 TP231</t>
  </si>
  <si>
    <t>2014 OA339</t>
  </si>
  <si>
    <t>2016 SC</t>
  </si>
  <si>
    <t>2016 CO29</t>
  </si>
  <si>
    <t>2012 XF55</t>
  </si>
  <si>
    <t>2022 UV5</t>
  </si>
  <si>
    <t>2011 AA23</t>
  </si>
  <si>
    <t>2021 RK14</t>
  </si>
  <si>
    <t>2022 BV6</t>
  </si>
  <si>
    <t>2018 HR1</t>
  </si>
  <si>
    <t>2024 BC8</t>
  </si>
  <si>
    <t>2019 HV3</t>
  </si>
  <si>
    <t>2024 WU3</t>
  </si>
  <si>
    <t>2011 TB4</t>
  </si>
  <si>
    <t>2024 RR14</t>
  </si>
  <si>
    <t>2006 WP3</t>
  </si>
  <si>
    <t>2009 FZ4</t>
  </si>
  <si>
    <t>2020 LG</t>
  </si>
  <si>
    <t>2012 UU68</t>
  </si>
  <si>
    <t>2020 OD</t>
  </si>
  <si>
    <t>2003 HP32</t>
  </si>
  <si>
    <t>2012 QG42</t>
  </si>
  <si>
    <t>2011 YE40</t>
  </si>
  <si>
    <t>2022 QW33</t>
  </si>
  <si>
    <t>2002 VR85</t>
  </si>
  <si>
    <t>2020 DA4</t>
  </si>
  <si>
    <t>2020 TM6</t>
  </si>
  <si>
    <t>2016 JG38</t>
  </si>
  <si>
    <t>2021 CC</t>
  </si>
  <si>
    <t>2018 LG4</t>
  </si>
  <si>
    <t>2011 TX8</t>
  </si>
  <si>
    <t>2017 QK18</t>
  </si>
  <si>
    <t>2023 MZ5</t>
  </si>
  <si>
    <t>2019 GU20</t>
  </si>
  <si>
    <t>2005 YR3</t>
  </si>
  <si>
    <t>2022 JH1</t>
  </si>
  <si>
    <t>2015 MT200</t>
  </si>
  <si>
    <t>2016 CZ31</t>
  </si>
  <si>
    <t>2024 RE</t>
  </si>
  <si>
    <t>2008 PR9</t>
  </si>
  <si>
    <t>2024 YB26</t>
  </si>
  <si>
    <t>2024 UU9</t>
  </si>
  <si>
    <t>2022 WJ10</t>
  </si>
  <si>
    <t>2002 NY40</t>
  </si>
  <si>
    <t>2022 LE1</t>
  </si>
  <si>
    <t>2021 HS1</t>
  </si>
  <si>
    <t>2017 US</t>
  </si>
  <si>
    <t>2017 VR12</t>
  </si>
  <si>
    <t>2001 XX4</t>
  </si>
  <si>
    <t>2020 RV5</t>
  </si>
  <si>
    <t>2024 WJ4</t>
  </si>
  <si>
    <t>2017 XO2</t>
  </si>
  <si>
    <t>2017 FN127</t>
  </si>
  <si>
    <t>2018 HU</t>
  </si>
  <si>
    <t>2010 VQ</t>
  </si>
  <si>
    <t>2008 TD</t>
  </si>
  <si>
    <t>2024 JJ25</t>
  </si>
  <si>
    <t>2015 CL</t>
  </si>
  <si>
    <t>2019 AQ2</t>
  </si>
  <si>
    <t>2014 CS13</t>
  </si>
  <si>
    <t>2024 RK1</t>
  </si>
  <si>
    <t>2022 EC6</t>
  </si>
  <si>
    <t>2010 CA</t>
  </si>
  <si>
    <t>2021 TC</t>
  </si>
  <si>
    <t>2024 TT1</t>
  </si>
  <si>
    <t>2019 GS1</t>
  </si>
  <si>
    <t>2019 SK1</t>
  </si>
  <si>
    <t>2009 UX87</t>
  </si>
  <si>
    <t>2023 RC8</t>
  </si>
  <si>
    <t>2019 RB3</t>
  </si>
  <si>
    <t>2021 PH2</t>
  </si>
  <si>
    <t>2005 LX36</t>
  </si>
  <si>
    <t>2020 WW3</t>
  </si>
  <si>
    <t>2019 UH9</t>
  </si>
  <si>
    <t>2010 VB1</t>
  </si>
  <si>
    <t>2018 NV</t>
  </si>
  <si>
    <t>2019 NQ5</t>
  </si>
  <si>
    <t>2022 DX4</t>
  </si>
  <si>
    <t>2018 AM12</t>
  </si>
  <si>
    <t>2013 RZ5</t>
  </si>
  <si>
    <t>2023 KZ</t>
  </si>
  <si>
    <t>2016 PZ39</t>
  </si>
  <si>
    <t>2006 HW50</t>
  </si>
  <si>
    <t>2007 WM3</t>
  </si>
  <si>
    <t>2021 KA1</t>
  </si>
  <si>
    <t>2019 AK8</t>
  </si>
  <si>
    <t>2023 PM</t>
  </si>
  <si>
    <t>2012 MX2</t>
  </si>
  <si>
    <t>2020 AD1</t>
  </si>
  <si>
    <t>2015 WG9</t>
  </si>
  <si>
    <t>2017 DA38</t>
  </si>
  <si>
    <t>2020 WY</t>
  </si>
  <si>
    <t>1994 GL</t>
  </si>
  <si>
    <t>2022 WU4</t>
  </si>
  <si>
    <t>2018 KD2</t>
  </si>
  <si>
    <t>2022 BQ</t>
  </si>
  <si>
    <t>2022 DK1</t>
  </si>
  <si>
    <t>2004 TD10</t>
  </si>
  <si>
    <t>2017 YD2</t>
  </si>
  <si>
    <t>2011 GK44</t>
  </si>
  <si>
    <t>2014 KC45</t>
  </si>
  <si>
    <t>2022 AD1</t>
  </si>
  <si>
    <t>2019 YV</t>
  </si>
  <si>
    <t>2020 PN1</t>
  </si>
  <si>
    <t>2019 DL1</t>
  </si>
  <si>
    <t>2017 MA5</t>
  </si>
  <si>
    <t>2006 BE55</t>
  </si>
  <si>
    <t>2022 QG8</t>
  </si>
  <si>
    <t>2024 VR2</t>
  </si>
  <si>
    <t>2017 CF32</t>
  </si>
  <si>
    <t>2020 NM</t>
  </si>
  <si>
    <t>2020 UN3</t>
  </si>
  <si>
    <t>2022 HA2</t>
  </si>
  <si>
    <t>2015 DC155</t>
  </si>
  <si>
    <t>2020 SR1</t>
  </si>
  <si>
    <t>2016 FC</t>
  </si>
  <si>
    <t>2023 VT7</t>
  </si>
  <si>
    <t>2012 VU76</t>
  </si>
  <si>
    <t>2021 BC</t>
  </si>
  <si>
    <t>2017 AY13</t>
  </si>
  <si>
    <t>2019 MB4</t>
  </si>
  <si>
    <t>2021 CK2</t>
  </si>
  <si>
    <t>2001 SP263</t>
  </si>
  <si>
    <t>2006 KS1</t>
  </si>
  <si>
    <t>2009 DL46</t>
  </si>
  <si>
    <t>2019 QW2</t>
  </si>
  <si>
    <t>2019 DB1</t>
  </si>
  <si>
    <t>2008 BD15</t>
  </si>
  <si>
    <t>2020 YH1</t>
  </si>
  <si>
    <t>2010 MA</t>
  </si>
  <si>
    <t>2014 QZ265</t>
  </si>
  <si>
    <t>2017 TG4</t>
  </si>
  <si>
    <t>2023 VH1</t>
  </si>
  <si>
    <t>2022 SE4</t>
  </si>
  <si>
    <t>2022 FM2</t>
  </si>
  <si>
    <t>2022 DN1</t>
  </si>
  <si>
    <t>2011 WS74</t>
  </si>
  <si>
    <t>2005 AZ28</t>
  </si>
  <si>
    <t>2009 BE58</t>
  </si>
  <si>
    <t>2018 EX</t>
  </si>
  <si>
    <t>2001 CP36</t>
  </si>
  <si>
    <t>2020 QV6</t>
  </si>
  <si>
    <t>2015 BK509</t>
  </si>
  <si>
    <t>2011 OB57</t>
  </si>
  <si>
    <t>2012 KO11</t>
  </si>
  <si>
    <t>2004 RE84</t>
  </si>
  <si>
    <t>2011 YH40</t>
  </si>
  <si>
    <t>2018 PC</t>
  </si>
  <si>
    <t>2016 TW18</t>
  </si>
  <si>
    <t>2018 AJ</t>
  </si>
  <si>
    <t>2014 LZ20</t>
  </si>
  <si>
    <t>2022 MM1</t>
  </si>
  <si>
    <t>2006 WB</t>
  </si>
  <si>
    <t>2017 BM123</t>
  </si>
  <si>
    <t>2004 OW10</t>
  </si>
  <si>
    <t>2016 JC6</t>
  </si>
  <si>
    <t>2023 BY9</t>
  </si>
  <si>
    <t>2023 EJ1</t>
  </si>
  <si>
    <t>2015 TJ1</t>
  </si>
  <si>
    <t>2009 DM45</t>
  </si>
  <si>
    <t>2004 RO111</t>
  </si>
  <si>
    <t>2018 UY</t>
  </si>
  <si>
    <t>2001 KF54</t>
  </si>
  <si>
    <t>2010 VP21</t>
  </si>
  <si>
    <t>2020 NO</t>
  </si>
  <si>
    <t>2023 FM</t>
  </si>
  <si>
    <t>2023 FY</t>
  </si>
  <si>
    <t>2019 XQ</t>
  </si>
  <si>
    <t>2007 UL12</t>
  </si>
  <si>
    <t>2014 MR26</t>
  </si>
  <si>
    <t>2001 XP31</t>
  </si>
  <si>
    <t>2020 JM</t>
  </si>
  <si>
    <t>2016 TH10</t>
  </si>
  <si>
    <t>2024 LS4</t>
  </si>
  <si>
    <t>2024 GK5</t>
  </si>
  <si>
    <t>2013 GS66</t>
  </si>
  <si>
    <t>2015 CT13</t>
  </si>
  <si>
    <t>2024 AW</t>
  </si>
  <si>
    <t>2018 KR</t>
  </si>
  <si>
    <t>2023 HU3</t>
  </si>
  <si>
    <t>2021 TG4</t>
  </si>
  <si>
    <t>2005 TE49</t>
  </si>
  <si>
    <t>2019 CJ</t>
  </si>
  <si>
    <t>2022 SW</t>
  </si>
  <si>
    <t>2016 BF1</t>
  </si>
  <si>
    <t>2016 BP14</t>
  </si>
  <si>
    <t>2024 BU2</t>
  </si>
  <si>
    <t>2007 YM56</t>
  </si>
  <si>
    <t>2022 BX4</t>
  </si>
  <si>
    <t>2006 UQ17</t>
  </si>
  <si>
    <t>2021 JO3</t>
  </si>
  <si>
    <t>2016 DJ</t>
  </si>
  <si>
    <t>2014 OC4</t>
  </si>
  <si>
    <t>2013 GH84</t>
  </si>
  <si>
    <t>2024 VO2</t>
  </si>
  <si>
    <t>2018 TU4</t>
  </si>
  <si>
    <t>2019 JU5</t>
  </si>
  <si>
    <t>2024 UM</t>
  </si>
  <si>
    <t>2022 GE2</t>
  </si>
  <si>
    <t>2003 BB21</t>
  </si>
  <si>
    <t>2017 HZ</t>
  </si>
  <si>
    <t>2004 PR92</t>
  </si>
  <si>
    <t>2022 EB3</t>
  </si>
  <si>
    <t>2021 AC</t>
  </si>
  <si>
    <t>2005 WC</t>
  </si>
  <si>
    <t>2022 RC7</t>
  </si>
  <si>
    <t>2019 XB</t>
  </si>
  <si>
    <t>2008 XH</t>
  </si>
  <si>
    <t>2020 TE2</t>
  </si>
  <si>
    <t>2021 AM2</t>
  </si>
  <si>
    <t>2017 TJ2</t>
  </si>
  <si>
    <t>2016 CF137</t>
  </si>
  <si>
    <t>2009 PQ1</t>
  </si>
  <si>
    <t>2001 GO2</t>
  </si>
  <si>
    <t>2019 GE20</t>
  </si>
  <si>
    <t>2012 UU158</t>
  </si>
  <si>
    <t>2007 YF</t>
  </si>
  <si>
    <t>2012 DK31</t>
  </si>
  <si>
    <t>2019 YL</t>
  </si>
  <si>
    <t>2022 NU1</t>
  </si>
  <si>
    <t>2016 GW221</t>
  </si>
  <si>
    <t>2017 YL6</t>
  </si>
  <si>
    <t>2018 VZ5</t>
  </si>
  <si>
    <t>2022 QB37</t>
  </si>
  <si>
    <t>2018 KK1</t>
  </si>
  <si>
    <t>2016 PQ8</t>
  </si>
  <si>
    <t>2005 EU2</t>
  </si>
  <si>
    <t>2013 TD</t>
  </si>
  <si>
    <t>2020 RL</t>
  </si>
  <si>
    <t>2015 LR21</t>
  </si>
  <si>
    <t>2007 TR68</t>
  </si>
  <si>
    <t>2006 XO4</t>
  </si>
  <si>
    <t>2021 JU3</t>
  </si>
  <si>
    <t>2017 EV</t>
  </si>
  <si>
    <t>2021 AN</t>
  </si>
  <si>
    <t>2019 OM</t>
  </si>
  <si>
    <t>2020 BF8</t>
  </si>
  <si>
    <t>2010 AF40</t>
  </si>
  <si>
    <t>2016 UH101</t>
  </si>
  <si>
    <t>2020 KE4</t>
  </si>
  <si>
    <t>2011 VG9</t>
  </si>
  <si>
    <t>2013 BN18</t>
  </si>
  <si>
    <t>2015 VH65</t>
  </si>
  <si>
    <t>2023 GC2</t>
  </si>
  <si>
    <t>2016 BU</t>
  </si>
  <si>
    <t>2006 SG7</t>
  </si>
  <si>
    <t>2024 LY2</t>
  </si>
  <si>
    <t>2016 DF</t>
  </si>
  <si>
    <t>2018 UL</t>
  </si>
  <si>
    <t>2013 AT72</t>
  </si>
  <si>
    <t>2022 TE14</t>
  </si>
  <si>
    <t>2007 VM184</t>
  </si>
  <si>
    <t>2010 UK8</t>
  </si>
  <si>
    <t>2016 LG</t>
  </si>
  <si>
    <t>2021 XH3</t>
  </si>
  <si>
    <t>2016 AW65</t>
  </si>
  <si>
    <t>2024 UV</t>
  </si>
  <si>
    <t>2019 LU5</t>
  </si>
  <si>
    <t>2025 EZ3</t>
  </si>
  <si>
    <t>2024 VZ</t>
  </si>
  <si>
    <t>2017 AF3</t>
  </si>
  <si>
    <t>2011 HO5</t>
  </si>
  <si>
    <t>2024 TX5</t>
  </si>
  <si>
    <t>2017 MB5</t>
  </si>
  <si>
    <t>2013 TJ6</t>
  </si>
  <si>
    <t>2017 DX34</t>
  </si>
  <si>
    <t>2021 CE5</t>
  </si>
  <si>
    <t>2018 CW2</t>
  </si>
  <si>
    <t>2022 UL6</t>
  </si>
  <si>
    <t>2024 TA3</t>
  </si>
  <si>
    <t>2021 GM4</t>
  </si>
  <si>
    <t>2014 SM1</t>
  </si>
  <si>
    <t>2021 VO6</t>
  </si>
  <si>
    <t>2019 XR1</t>
  </si>
  <si>
    <t>2020 KJ1</t>
  </si>
  <si>
    <t>2023 MJ</t>
  </si>
  <si>
    <t>2024 YQ8</t>
  </si>
  <si>
    <t>2020 TE</t>
  </si>
  <si>
    <t>2016 GA3</t>
  </si>
  <si>
    <t>2010 CO44</t>
  </si>
  <si>
    <t>2017 EH1</t>
  </si>
  <si>
    <t>2020 OT6</t>
  </si>
  <si>
    <t>2021 CX4</t>
  </si>
  <si>
    <t>2015 JJ</t>
  </si>
  <si>
    <t>2024 SS3</t>
  </si>
  <si>
    <t>2021 VL12</t>
  </si>
  <si>
    <t>2020 MK</t>
  </si>
  <si>
    <t>2019 NF1</t>
  </si>
  <si>
    <t>2021 UH2</t>
  </si>
  <si>
    <t>2003 YS17</t>
  </si>
  <si>
    <t>2018 BG5</t>
  </si>
  <si>
    <t>2017 UT1</t>
  </si>
  <si>
    <t>2021 VW3</t>
  </si>
  <si>
    <t>2019 PH1</t>
  </si>
  <si>
    <t>2016 JA</t>
  </si>
  <si>
    <t>2019 LC5</t>
  </si>
  <si>
    <t>2001 SQ3</t>
  </si>
  <si>
    <t>2021 ED3</t>
  </si>
  <si>
    <t>2022 BF1</t>
  </si>
  <si>
    <t>2021 JF1</t>
  </si>
  <si>
    <t>2017 FT90</t>
  </si>
  <si>
    <t>2002 SQ41</t>
  </si>
  <si>
    <t>2016 AU65</t>
  </si>
  <si>
    <t>2014 HN178</t>
  </si>
  <si>
    <t>2019 DW</t>
  </si>
  <si>
    <t>2023 RO49</t>
  </si>
  <si>
    <t>2024 FQ</t>
  </si>
  <si>
    <t>2012 EO5</t>
  </si>
  <si>
    <t>2020 QQ4</t>
  </si>
  <si>
    <t>2017 ED</t>
  </si>
  <si>
    <t>2019 NG2</t>
  </si>
  <si>
    <t>2025 FB6</t>
  </si>
  <si>
    <t>2024 CK8</t>
  </si>
  <si>
    <t>2020 DG3</t>
  </si>
  <si>
    <t>2018 GY1</t>
  </si>
  <si>
    <t>2022 UU11</t>
  </si>
  <si>
    <t>2022 QP31</t>
  </si>
  <si>
    <t>2013 LE7</t>
  </si>
  <si>
    <t>2021 RB16</t>
  </si>
  <si>
    <t>2000 RE52</t>
  </si>
  <si>
    <t>2009 FU4</t>
  </si>
  <si>
    <t>2005 UV64</t>
  </si>
  <si>
    <t>2015 GY</t>
  </si>
  <si>
    <t>2021 GM10</t>
  </si>
  <si>
    <t>2019 XT2</t>
  </si>
  <si>
    <t>2019 WW</t>
  </si>
  <si>
    <t>2020 PF5</t>
  </si>
  <si>
    <t>2022 SW1</t>
  </si>
  <si>
    <t>2019 YP5</t>
  </si>
  <si>
    <t>2017 FL127</t>
  </si>
  <si>
    <t>2016 EJ156</t>
  </si>
  <si>
    <t>2024 CS7</t>
  </si>
  <si>
    <t>2019 AY3</t>
  </si>
  <si>
    <t>2015 UW67</t>
  </si>
  <si>
    <t>1998 SD9</t>
  </si>
  <si>
    <t>2004 FC18</t>
  </si>
  <si>
    <t>2022 YJ3</t>
  </si>
  <si>
    <t>2015 HK</t>
  </si>
  <si>
    <t>2023 QM7</t>
  </si>
  <si>
    <t>2016 DV1</t>
  </si>
  <si>
    <t>2022 ST124</t>
  </si>
  <si>
    <t>2014 OM339</t>
  </si>
  <si>
    <t>2019 TE3</t>
  </si>
  <si>
    <t>2018 AZ11</t>
  </si>
  <si>
    <t>2012 UW68</t>
  </si>
  <si>
    <t>2009 HV2</t>
  </si>
  <si>
    <t>2021 PT</t>
  </si>
  <si>
    <t>2021 EZ3</t>
  </si>
  <si>
    <t>2005 TF49</t>
  </si>
  <si>
    <t>2010 FK</t>
  </si>
  <si>
    <t>2021 TV3</t>
  </si>
  <si>
    <t>2022 FY2</t>
  </si>
  <si>
    <t>2015 RW83</t>
  </si>
  <si>
    <t>2024 YX3</t>
  </si>
  <si>
    <t>2017 DR109</t>
  </si>
  <si>
    <t>2021 NR1</t>
  </si>
  <si>
    <t>2003 WP7</t>
  </si>
  <si>
    <t>2021 EZ4</t>
  </si>
  <si>
    <t>2018 WX1</t>
  </si>
  <si>
    <t>2023 WC</t>
  </si>
  <si>
    <t>2023 UZ2</t>
  </si>
  <si>
    <t>2020 TF</t>
  </si>
  <si>
    <t>2019 UV</t>
  </si>
  <si>
    <t>2013 PY38</t>
  </si>
  <si>
    <t>2014 YE15</t>
  </si>
  <si>
    <t>2011 KY15</t>
  </si>
  <si>
    <t>2015 KP18</t>
  </si>
  <si>
    <t>2016 RJ20</t>
  </si>
  <si>
    <t>2024 RU9</t>
  </si>
  <si>
    <t>2017 UN1</t>
  </si>
  <si>
    <t>2019 WQ19</t>
  </si>
  <si>
    <t>2021 FR1</t>
  </si>
  <si>
    <t>2024 EB3</t>
  </si>
  <si>
    <t>2019 SF6</t>
  </si>
  <si>
    <t>2022 WJ5</t>
  </si>
  <si>
    <t>2018 UM1</t>
  </si>
  <si>
    <t>2020 BT2</t>
  </si>
  <si>
    <t>2013 PA39</t>
  </si>
  <si>
    <t>2007 SG11</t>
  </si>
  <si>
    <t>2020 TR3</t>
  </si>
  <si>
    <t>2016 FU12</t>
  </si>
  <si>
    <t>2014 FA44</t>
  </si>
  <si>
    <t>2023 XD3</t>
  </si>
  <si>
    <t>2020 HW3</t>
  </si>
  <si>
    <t>2021 SJ88</t>
  </si>
  <si>
    <t>2019 UO</t>
  </si>
  <si>
    <t>2023 GA2</t>
  </si>
  <si>
    <t>2015 AE45</t>
  </si>
  <si>
    <t>2019 WK4</t>
  </si>
  <si>
    <t>2012 QV2</t>
  </si>
  <si>
    <t>2019 AS7</t>
  </si>
  <si>
    <t>2006 HV50</t>
  </si>
  <si>
    <t>2024 XY7</t>
  </si>
  <si>
    <t>2023 TA</t>
  </si>
  <si>
    <t>2012 BV13</t>
  </si>
  <si>
    <t>2007 HL4</t>
  </si>
  <si>
    <t>2018 PL10</t>
  </si>
  <si>
    <t>2009 FH</t>
  </si>
  <si>
    <t>2010 XF3</t>
  </si>
  <si>
    <t>2007 RX8</t>
  </si>
  <si>
    <t>2024 XC6</t>
  </si>
  <si>
    <t>2021 QW</t>
  </si>
  <si>
    <t>2023 MR1</t>
  </si>
  <si>
    <t>2021 MJ</t>
  </si>
  <si>
    <t>2024 RU13</t>
  </si>
  <si>
    <t>2013 RZ73</t>
  </si>
  <si>
    <t>2022 YE</t>
  </si>
  <si>
    <t>2021 RS</t>
  </si>
  <si>
    <t>2010 PK9</t>
  </si>
  <si>
    <t>2005 XY4</t>
  </si>
  <si>
    <t>2014 SS1</t>
  </si>
  <si>
    <t>2023 RF3</t>
  </si>
  <si>
    <t>2016 DW1</t>
  </si>
  <si>
    <t>2012 FO62</t>
  </si>
  <si>
    <t>2021 JX3</t>
  </si>
  <si>
    <t>2002 LY1</t>
  </si>
  <si>
    <t>2011 BO59</t>
  </si>
  <si>
    <t>2019 TV</t>
  </si>
  <si>
    <t>2024 CL1</t>
  </si>
  <si>
    <t>2024 HP</t>
  </si>
  <si>
    <t>2016 GS2</t>
  </si>
  <si>
    <t>2018 EB</t>
  </si>
  <si>
    <t>2022 KY4</t>
  </si>
  <si>
    <t>2025 AA1</t>
  </si>
  <si>
    <t>2024 MC1</t>
  </si>
  <si>
    <t>2008 UB95</t>
  </si>
  <si>
    <t>2022 SE</t>
  </si>
  <si>
    <t>2019 WR3</t>
  </si>
  <si>
    <t>2020 AY1</t>
  </si>
  <si>
    <t>2021 BS3</t>
  </si>
  <si>
    <t>2015 SY</t>
  </si>
  <si>
    <t>2022 CX2</t>
  </si>
  <si>
    <t>2019 BK</t>
  </si>
  <si>
    <t>2006 SS134</t>
  </si>
  <si>
    <t>2021 BJ1</t>
  </si>
  <si>
    <t>2024 WX15</t>
  </si>
  <si>
    <t>2017 HS3</t>
  </si>
  <si>
    <t>2013 XS23</t>
  </si>
  <si>
    <t>2016 JG12</t>
  </si>
  <si>
    <t>2022 UV2</t>
  </si>
  <si>
    <t>2021 VR27</t>
  </si>
  <si>
    <t>2001 SY169</t>
  </si>
  <si>
    <t>2021 RH2</t>
  </si>
  <si>
    <t>2017 TN2</t>
  </si>
  <si>
    <t>2019 AV13</t>
  </si>
  <si>
    <t>2023 GV</t>
  </si>
  <si>
    <t>2021 QV6</t>
  </si>
  <si>
    <t>2025 EW</t>
  </si>
  <si>
    <t>2017 BB30</t>
  </si>
  <si>
    <t>2003 QB30</t>
  </si>
  <si>
    <t>2022 QD3</t>
  </si>
  <si>
    <t>2021 EP2</t>
  </si>
  <si>
    <t>2012 MS4</t>
  </si>
  <si>
    <t>2022 DV1</t>
  </si>
  <si>
    <t>2013 GA80</t>
  </si>
  <si>
    <t>2018 LJ1</t>
  </si>
  <si>
    <t>2016 EJ27</t>
  </si>
  <si>
    <t>2000 YS134</t>
  </si>
  <si>
    <t>2008 WM61</t>
  </si>
  <si>
    <t>2016 FB</t>
  </si>
  <si>
    <t>2024 UL6</t>
  </si>
  <si>
    <t>2018 TF3</t>
  </si>
  <si>
    <t>2010 WD9</t>
  </si>
  <si>
    <t>2015 LK</t>
  </si>
  <si>
    <t>2011 YV62</t>
  </si>
  <si>
    <t>2022 KM1</t>
  </si>
  <si>
    <t>2010 XQ69</t>
  </si>
  <si>
    <t>2012 VE46</t>
  </si>
  <si>
    <t>2007 RR17</t>
  </si>
  <si>
    <t>2023 LV1</t>
  </si>
  <si>
    <t>2024 CU1</t>
  </si>
  <si>
    <t>2013 DU</t>
  </si>
  <si>
    <t>2023 UR3</t>
  </si>
  <si>
    <t>2020 FM6</t>
  </si>
  <si>
    <t>2021 RZ5</t>
  </si>
  <si>
    <t>2020 FB1</t>
  </si>
  <si>
    <t>2015 XB</t>
  </si>
  <si>
    <t>2015 BW516</t>
  </si>
  <si>
    <t>2010 JL1</t>
  </si>
  <si>
    <t>2019 HP3</t>
  </si>
  <si>
    <t>2021 AF8</t>
  </si>
  <si>
    <t>2014 MZ17</t>
  </si>
  <si>
    <t>2014 GC34</t>
  </si>
  <si>
    <t>2020 TC</t>
  </si>
  <si>
    <t>2003 FF5</t>
  </si>
  <si>
    <t>2015 HW10</t>
  </si>
  <si>
    <t>2013 CW32</t>
  </si>
  <si>
    <t>1993 DA</t>
  </si>
  <si>
    <t>2017 OM1</t>
  </si>
  <si>
    <t>2021 PD24</t>
  </si>
  <si>
    <t>2010 SD</t>
  </si>
  <si>
    <t>2024 MM</t>
  </si>
  <si>
    <t>2006 WJ130</t>
  </si>
  <si>
    <t>2021 TO8</t>
  </si>
  <si>
    <t>2015 RF36</t>
  </si>
  <si>
    <t>2010 VB</t>
  </si>
  <si>
    <t>2011 MW1</t>
  </si>
  <si>
    <t>2024 GQ6</t>
  </si>
  <si>
    <t>2021 AE4</t>
  </si>
  <si>
    <t>2014 SU1</t>
  </si>
  <si>
    <t>2017 RK15</t>
  </si>
  <si>
    <t>2014 GP17</t>
  </si>
  <si>
    <t>2018 KC3</t>
  </si>
  <si>
    <t>2010 NK1</t>
  </si>
  <si>
    <t>2018 XN</t>
  </si>
  <si>
    <t>2016 TA57</t>
  </si>
  <si>
    <t>2018 FO5</t>
  </si>
  <si>
    <t>2019 GL4</t>
  </si>
  <si>
    <t>2017 VD15</t>
  </si>
  <si>
    <t>2019 YQ5</t>
  </si>
  <si>
    <t>2021 GP3</t>
  </si>
  <si>
    <t>2023 BM4</t>
  </si>
  <si>
    <t>2022 DA</t>
  </si>
  <si>
    <t>2012 EJ5</t>
  </si>
  <si>
    <t>2007 TL23</t>
  </si>
  <si>
    <t>2017 NM6</t>
  </si>
  <si>
    <t>2016 TQ56</t>
  </si>
  <si>
    <t>2015 YC2</t>
  </si>
  <si>
    <t>2017 TU1</t>
  </si>
  <si>
    <t>2022 EL5</t>
  </si>
  <si>
    <t>2020 VW</t>
  </si>
  <si>
    <t>2018 RC</t>
  </si>
  <si>
    <t>2005 YA37</t>
  </si>
  <si>
    <t>2017 FR63</t>
  </si>
  <si>
    <t>2019 QO6</t>
  </si>
  <si>
    <t>2019 GK20</t>
  </si>
  <si>
    <t>2018 YH</t>
  </si>
  <si>
    <t>2023 HP4</t>
  </si>
  <si>
    <t>2020 KK3</t>
  </si>
  <si>
    <t>2020 DE1</t>
  </si>
  <si>
    <t>2025 DJ22</t>
  </si>
  <si>
    <t>2014 JV54</t>
  </si>
  <si>
    <t>2018 WW1</t>
  </si>
  <si>
    <t>2019 SG4</t>
  </si>
  <si>
    <t>2020 KA1</t>
  </si>
  <si>
    <t>2019 DA</t>
  </si>
  <si>
    <t>2018 WA</t>
  </si>
  <si>
    <t>2017 FE65</t>
  </si>
  <si>
    <t>2017 MS7</t>
  </si>
  <si>
    <t>2005 OX</t>
  </si>
  <si>
    <t>2015 AH</t>
  </si>
  <si>
    <t>2022 UL13</t>
  </si>
  <si>
    <t>2017 FZ2</t>
  </si>
  <si>
    <t>2019 JR1</t>
  </si>
  <si>
    <t>2016 PO38</t>
  </si>
  <si>
    <t>2010 FA81</t>
  </si>
  <si>
    <t>2017 EB3</t>
  </si>
  <si>
    <t>2014 BG25</t>
  </si>
  <si>
    <t>2021 PF1</t>
  </si>
  <si>
    <t>2016 KD</t>
  </si>
  <si>
    <t>2012 BB14</t>
  </si>
  <si>
    <t>2019 QK7</t>
  </si>
  <si>
    <t>2020 BR2</t>
  </si>
  <si>
    <t>2016 LW9</t>
  </si>
  <si>
    <t>2022 ED3</t>
  </si>
  <si>
    <t>2018 EC1</t>
  </si>
  <si>
    <t>2024 QH3</t>
  </si>
  <si>
    <t>2012 GK</t>
  </si>
  <si>
    <t>2016 HK</t>
  </si>
  <si>
    <t>2015 SO2</t>
  </si>
  <si>
    <t>2023 WK3</t>
  </si>
  <si>
    <t>2023 BC2</t>
  </si>
  <si>
    <t>2019 QZ3</t>
  </si>
  <si>
    <t>2002 AA29</t>
  </si>
  <si>
    <t>2015 CW13</t>
  </si>
  <si>
    <t>2011 GM62</t>
  </si>
  <si>
    <t>2003 GR22</t>
  </si>
  <si>
    <t>2009 BG11</t>
  </si>
  <si>
    <t>2017 BZ6</t>
  </si>
  <si>
    <t>2024 TU6</t>
  </si>
  <si>
    <t>2017 ED3</t>
  </si>
  <si>
    <t>2012 EM8</t>
  </si>
  <si>
    <t>2012 OQ</t>
  </si>
  <si>
    <t>2008 LG2</t>
  </si>
  <si>
    <t>2020 CL1</t>
  </si>
  <si>
    <t>2016 FW3</t>
  </si>
  <si>
    <t>2020 VY</t>
  </si>
  <si>
    <t>2010 RA91</t>
  </si>
  <si>
    <t>2001 EC16</t>
  </si>
  <si>
    <t>2018 TZ1</t>
  </si>
  <si>
    <t>1996 TD9</t>
  </si>
  <si>
    <t>2020 JU3</t>
  </si>
  <si>
    <t>2009 YF</t>
  </si>
  <si>
    <t>2011 EW4</t>
  </si>
  <si>
    <t>2014 SC324</t>
  </si>
  <si>
    <t>2012 BB124</t>
  </si>
  <si>
    <t>2010 VZ</t>
  </si>
  <si>
    <t>2017 FP127</t>
  </si>
  <si>
    <t>2002 AT4</t>
  </si>
  <si>
    <t>2000 TL1</t>
  </si>
  <si>
    <t>2022 EY5</t>
  </si>
  <si>
    <t>2021 JN2</t>
  </si>
  <si>
    <t>2016 UY56</t>
  </si>
  <si>
    <t>2010 XN</t>
  </si>
  <si>
    <t>2011 OV18</t>
  </si>
  <si>
    <t>2014 EY24</t>
  </si>
  <si>
    <t>2016 NG33</t>
  </si>
  <si>
    <t>2011 GG60</t>
  </si>
  <si>
    <t>2015 GK</t>
  </si>
  <si>
    <t>2015 VV</t>
  </si>
  <si>
    <t>2006 LD1</t>
  </si>
  <si>
    <t>2004 SS</t>
  </si>
  <si>
    <t>2014 WL6</t>
  </si>
  <si>
    <t>2016 NF23</t>
  </si>
  <si>
    <t>2011 SM68</t>
  </si>
  <si>
    <t>2000 CK59</t>
  </si>
  <si>
    <t>2024 JZ6</t>
  </si>
  <si>
    <t>2024 WR17</t>
  </si>
  <si>
    <t>2019 VV</t>
  </si>
  <si>
    <t>2001 LD</t>
  </si>
  <si>
    <t>2017 BK92</t>
  </si>
  <si>
    <t>2021 TC1</t>
  </si>
  <si>
    <t>2021 EM3</t>
  </si>
  <si>
    <t>2024 UY3</t>
  </si>
  <si>
    <t>2016 ED</t>
  </si>
  <si>
    <t>2006 SF7</t>
  </si>
  <si>
    <t>2011 HP</t>
  </si>
  <si>
    <t>2005 EQ95</t>
  </si>
  <si>
    <t>2019 YM6</t>
  </si>
  <si>
    <t>2024 BR4</t>
  </si>
  <si>
    <t>2012 KT12</t>
  </si>
  <si>
    <t>2018 VB1</t>
  </si>
  <si>
    <t>2021 US2</t>
  </si>
  <si>
    <t>2003 OC3</t>
  </si>
  <si>
    <t>2005 EO30</t>
  </si>
  <si>
    <t>2009 HG21</t>
  </si>
  <si>
    <t>2022 WO7</t>
  </si>
  <si>
    <t>2008 QT11</t>
  </si>
  <si>
    <t>2006 BJ55</t>
  </si>
  <si>
    <t>2013 JN7</t>
  </si>
  <si>
    <t>2010 HA</t>
  </si>
  <si>
    <t>2012 BA62</t>
  </si>
  <si>
    <t>2025 BM2</t>
  </si>
  <si>
    <t>2016 EH1</t>
  </si>
  <si>
    <t>2003 TM1</t>
  </si>
  <si>
    <t>2017 MV2</t>
  </si>
  <si>
    <t>2022 YP6</t>
  </si>
  <si>
    <t>2008 KV2</t>
  </si>
  <si>
    <t>2017 HG4</t>
  </si>
  <si>
    <t>2016 CF194</t>
  </si>
  <si>
    <t>2023 LN1</t>
  </si>
  <si>
    <t>2018 RC2</t>
  </si>
  <si>
    <t>2010 GD35</t>
  </si>
  <si>
    <t>2014 TN17</t>
  </si>
  <si>
    <t>2023 LZ1</t>
  </si>
  <si>
    <t>2019 GT1</t>
  </si>
  <si>
    <t>2020 RO1</t>
  </si>
  <si>
    <t>2017 HP49</t>
  </si>
  <si>
    <t>2023 KD2</t>
  </si>
  <si>
    <t>2004 XK14</t>
  </si>
  <si>
    <t>2019 AM10</t>
  </si>
  <si>
    <t>2004 RQ10</t>
  </si>
  <si>
    <t>2016 RQ1</t>
  </si>
  <si>
    <t>2019 FZ</t>
  </si>
  <si>
    <t>2019 FE</t>
  </si>
  <si>
    <t>2025 FP6</t>
  </si>
  <si>
    <t>2013 JL22</t>
  </si>
  <si>
    <t>2023 WJ1</t>
  </si>
  <si>
    <t>2017 HK1</t>
  </si>
  <si>
    <t>2016 VV5</t>
  </si>
  <si>
    <t>2003 UY12</t>
  </si>
  <si>
    <t>2015 DP155</t>
  </si>
  <si>
    <t>2013 NV</t>
  </si>
  <si>
    <t>2023 FE</t>
  </si>
  <si>
    <t>2010 AG40</t>
  </si>
  <si>
    <t>2017 SK16</t>
  </si>
  <si>
    <t>2022 VP1</t>
  </si>
  <si>
    <t>2020 UB5</t>
  </si>
  <si>
    <t>2023 XN</t>
  </si>
  <si>
    <t>2020 SW3</t>
  </si>
  <si>
    <t>2015 EG</t>
  </si>
  <si>
    <t>2020 HG9</t>
  </si>
  <si>
    <t>2023 ED1</t>
  </si>
  <si>
    <t>2006 QQ23</t>
  </si>
  <si>
    <t>2017 HQ49</t>
  </si>
  <si>
    <t>2020 TJ3</t>
  </si>
  <si>
    <t>2013 UB3</t>
  </si>
  <si>
    <t>2004 BH11</t>
  </si>
  <si>
    <t>2016 EF28</t>
  </si>
  <si>
    <t>2013 YA14</t>
  </si>
  <si>
    <t>2007 DG8</t>
  </si>
  <si>
    <t>2011 UJ21</t>
  </si>
  <si>
    <t>2013 AG53</t>
  </si>
  <si>
    <t>2019 XQ3</t>
  </si>
  <si>
    <t>2009 QN5</t>
  </si>
  <si>
    <t>2015 AB44</t>
  </si>
  <si>
    <t>2011 CD22</t>
  </si>
  <si>
    <t>2020 HY</t>
  </si>
  <si>
    <t>2017 BS31</t>
  </si>
  <si>
    <t>2019 WL3</t>
  </si>
  <si>
    <t>2023 JQ5</t>
  </si>
  <si>
    <t>2012 EC</t>
  </si>
  <si>
    <t>2018 FD</t>
  </si>
  <si>
    <t>2004 HX53</t>
  </si>
  <si>
    <t>2019 EO</t>
  </si>
  <si>
    <t>2019 KD3</t>
  </si>
  <si>
    <t>2022 GC1</t>
  </si>
  <si>
    <t>2016 VO1</t>
  </si>
  <si>
    <t>2016 SR2</t>
  </si>
  <si>
    <t>2015 GA14</t>
  </si>
  <si>
    <t>2023 XJ13</t>
  </si>
  <si>
    <t>2010 TK19</t>
  </si>
  <si>
    <t>2007 XK11</t>
  </si>
  <si>
    <t>2012 TP139</t>
  </si>
  <si>
    <t>1998 VD32</t>
  </si>
  <si>
    <t>2006 QV89</t>
  </si>
  <si>
    <t>2018 WB</t>
  </si>
  <si>
    <t>2014 YT34</t>
  </si>
  <si>
    <t>2021 DE</t>
  </si>
  <si>
    <t>2008 GC110</t>
  </si>
  <si>
    <t>2014 DH</t>
  </si>
  <si>
    <t>2017 BL30</t>
  </si>
  <si>
    <t>2024 YM5</t>
  </si>
  <si>
    <t>2020 OA3</t>
  </si>
  <si>
    <t>2010 WR7</t>
  </si>
  <si>
    <t>2013 AT27</t>
  </si>
  <si>
    <t>2024 GB15</t>
  </si>
  <si>
    <t>2003 WH166</t>
  </si>
  <si>
    <t>2020 GU1</t>
  </si>
  <si>
    <t>2018 NA</t>
  </si>
  <si>
    <t>2012 FX35</t>
  </si>
  <si>
    <t>2016 XP23</t>
  </si>
  <si>
    <t>2010 JG</t>
  </si>
  <si>
    <t>2015 CX12</t>
  </si>
  <si>
    <t>2012 FQ1</t>
  </si>
  <si>
    <t>2024 NA2</t>
  </si>
  <si>
    <t>2017 UZ44</t>
  </si>
  <si>
    <t>2020 AD3</t>
  </si>
  <si>
    <t>2018 BF5</t>
  </si>
  <si>
    <t>2022 OC1</t>
  </si>
  <si>
    <t>2020 VZ5</t>
  </si>
  <si>
    <t>2003 OT13</t>
  </si>
  <si>
    <t>2015 EO61</t>
  </si>
  <si>
    <t>2015 TM143</t>
  </si>
  <si>
    <t>2004 HD</t>
  </si>
  <si>
    <t>2019 TV1</t>
  </si>
  <si>
    <t>2011 JY1</t>
  </si>
  <si>
    <t>2022 GO2</t>
  </si>
  <si>
    <t>2009 SR171</t>
  </si>
  <si>
    <t>2021 TJ14</t>
  </si>
  <si>
    <t>2022 FP</t>
  </si>
  <si>
    <t>2001 GT2</t>
  </si>
  <si>
    <t>2023 KU</t>
  </si>
  <si>
    <t>2018 FQ4</t>
  </si>
  <si>
    <t>2021 CN9</t>
  </si>
  <si>
    <t>2014 HC177</t>
  </si>
  <si>
    <t>2020 JR3</t>
  </si>
  <si>
    <t>2008 RU</t>
  </si>
  <si>
    <t>2019 LX4</t>
  </si>
  <si>
    <t>2010 FX9</t>
  </si>
  <si>
    <t>2004 FH</t>
  </si>
  <si>
    <t>2014 RE11</t>
  </si>
  <si>
    <t>2017 FR91</t>
  </si>
  <si>
    <t>2022 GM1</t>
  </si>
  <si>
    <t>2021 NF</t>
  </si>
  <si>
    <t>2006 TL</t>
  </si>
  <si>
    <t>2005 YU128</t>
  </si>
  <si>
    <t>2023 RK3</t>
  </si>
  <si>
    <t>2012 FA14</t>
  </si>
  <si>
    <t>2022 BX6</t>
  </si>
  <si>
    <t>2024 BH</t>
  </si>
  <si>
    <t>2018 LK</t>
  </si>
  <si>
    <t>2022 FF2</t>
  </si>
  <si>
    <t>2017 KD3</t>
  </si>
  <si>
    <t>2023 RN7</t>
  </si>
  <si>
    <t>2004 FJ11</t>
  </si>
  <si>
    <t>2014 WY4</t>
  </si>
  <si>
    <t>2017 AN19</t>
  </si>
  <si>
    <t>2017 QY34</t>
  </si>
  <si>
    <t>2016 HS19</t>
  </si>
  <si>
    <t>2002 AB2</t>
  </si>
  <si>
    <t>2007 DS84</t>
  </si>
  <si>
    <t>2008 YZ28</t>
  </si>
  <si>
    <t>2021 CP6</t>
  </si>
  <si>
    <t>2018 NT2</t>
  </si>
  <si>
    <t>2020 FC4</t>
  </si>
  <si>
    <t>2024 JD1</t>
  </si>
  <si>
    <t>2021 QE2</t>
  </si>
  <si>
    <t>2020 MX</t>
  </si>
  <si>
    <t>2015 KO57</t>
  </si>
  <si>
    <t>2021 PO</t>
  </si>
  <si>
    <t>289P</t>
  </si>
  <si>
    <t>2012 TF79</t>
  </si>
  <si>
    <t>2010 CD55</t>
  </si>
  <si>
    <t>2017 TS3</t>
  </si>
  <si>
    <t>2012 UK171</t>
  </si>
  <si>
    <t>2017 BF29</t>
  </si>
  <si>
    <t>2009 FU23</t>
  </si>
  <si>
    <t>2000 CN33</t>
  </si>
  <si>
    <t>2024 SE26</t>
  </si>
  <si>
    <t>2021 NY1</t>
  </si>
  <si>
    <t>2008 VR4</t>
  </si>
  <si>
    <t>2015 KW120</t>
  </si>
  <si>
    <t>2023 EN2</t>
  </si>
  <si>
    <t>2012 NN</t>
  </si>
  <si>
    <t>2013 RV9</t>
  </si>
  <si>
    <t>2019 YU3</t>
  </si>
  <si>
    <t>2014 RA12</t>
  </si>
  <si>
    <t>2014 WT202</t>
  </si>
  <si>
    <t>2010 WH1</t>
  </si>
  <si>
    <t>2014 US56</t>
  </si>
  <si>
    <t>2020 GH1</t>
  </si>
  <si>
    <t>2016 CY137</t>
  </si>
  <si>
    <t>2019 PY</t>
  </si>
  <si>
    <t>2023 YL</t>
  </si>
  <si>
    <t>2015 TD323</t>
  </si>
  <si>
    <t>2019 UH14</t>
  </si>
  <si>
    <t>2005 GU</t>
  </si>
  <si>
    <t>1996 VB3</t>
  </si>
  <si>
    <t>2008 AH33</t>
  </si>
  <si>
    <t>2014 CU13</t>
  </si>
  <si>
    <t>2017 XR61</t>
  </si>
  <si>
    <t>2003 HN16</t>
  </si>
  <si>
    <t>2011 HJ7</t>
  </si>
  <si>
    <t>2019 OY3</t>
  </si>
  <si>
    <t>2018 BP1</t>
  </si>
  <si>
    <t>2020 BX15</t>
  </si>
  <si>
    <t>2018 TC5</t>
  </si>
  <si>
    <t>2021 XD6</t>
  </si>
  <si>
    <t>2018 YJ2</t>
  </si>
  <si>
    <t>2005 DD</t>
  </si>
  <si>
    <t>2022 AC1</t>
  </si>
  <si>
    <t>2015 FB</t>
  </si>
  <si>
    <t>2017 HW4</t>
  </si>
  <si>
    <t>2006 HD2</t>
  </si>
  <si>
    <t>2015 ME131</t>
  </si>
  <si>
    <t>2014 WF201</t>
  </si>
  <si>
    <t>2014 MW26</t>
  </si>
  <si>
    <t>2018 VX8</t>
  </si>
  <si>
    <t>2018 KC2</t>
  </si>
  <si>
    <t>2016 UO41</t>
  </si>
  <si>
    <t>2007 RF2</t>
  </si>
  <si>
    <t>2011 EX4</t>
  </si>
  <si>
    <t>2014 VA</t>
  </si>
  <si>
    <t>2023 XX12</t>
  </si>
  <si>
    <t>2016 CO246</t>
  </si>
  <si>
    <t>2008 WH96</t>
  </si>
  <si>
    <t>Grand Total</t>
  </si>
  <si>
    <t>Count of Hazard status</t>
  </si>
  <si>
    <t>Hazadous</t>
  </si>
  <si>
    <t>Not Hazardous</t>
  </si>
  <si>
    <t>Designation</t>
  </si>
  <si>
    <t>orbit_id</t>
  </si>
  <si>
    <t>julian_date</t>
  </si>
  <si>
    <t>calender_date</t>
  </si>
  <si>
    <t xml:space="preserve">          Date</t>
  </si>
  <si>
    <t xml:space="preserve">            Year</t>
  </si>
  <si>
    <t>Month</t>
  </si>
  <si>
    <t>distance_au</t>
  </si>
  <si>
    <t>distance_min</t>
  </si>
  <si>
    <t>distance_max</t>
  </si>
  <si>
    <t>velocity_rel_kms</t>
  </si>
  <si>
    <t>velocity_inf_kms</t>
  </si>
  <si>
    <t>time_uncertainity</t>
  </si>
  <si>
    <t>magnitude_h</t>
  </si>
  <si>
    <t>Hazard status</t>
  </si>
  <si>
    <t>1900-Jan-04 22:25</t>
  </si>
  <si>
    <t>1900-Jan-11 01:07</t>
  </si>
  <si>
    <t>1900-Jan-12 23:02</t>
  </si>
  <si>
    <t>1900-Jan-25 06:22</t>
  </si>
  <si>
    <t>1900-Jan-25 19:29</t>
  </si>
  <si>
    <t>4_11:16</t>
  </si>
  <si>
    <t>1900-Jan-29 18:09</t>
  </si>
  <si>
    <t>1900-Feb-04 03:50</t>
  </si>
  <si>
    <t>1900-Feb-04 06:16</t>
  </si>
  <si>
    <t>3_02:30</t>
  </si>
  <si>
    <t>1900-Feb-05 22:08</t>
  </si>
  <si>
    <t>&lt; 00:01</t>
  </si>
  <si>
    <t>1900-Feb-05 23:42</t>
  </si>
  <si>
    <t>1900-Feb-10 05:07</t>
  </si>
  <si>
    <t>1900-Feb-10 17:56</t>
  </si>
  <si>
    <t>9_08:41</t>
  </si>
  <si>
    <t>1900-Feb-18 08:31</t>
  </si>
  <si>
    <t>1900-Feb-20 20:31</t>
  </si>
  <si>
    <t>3_20:52</t>
  </si>
  <si>
    <t>1900-Feb-24 12:01</t>
  </si>
  <si>
    <t>1900-Feb-27 07:41</t>
  </si>
  <si>
    <t>5_06:04</t>
  </si>
  <si>
    <t>1900-Feb-27 07:57</t>
  </si>
  <si>
    <t>6_06:31</t>
  </si>
  <si>
    <t>1900-Feb-27 20:35</t>
  </si>
  <si>
    <t>1900-Feb-27 22:51</t>
  </si>
  <si>
    <t>1900-Mar-02 08:20</t>
  </si>
  <si>
    <t>8_13:42</t>
  </si>
  <si>
    <t>1900-Mar-03 06:23</t>
  </si>
  <si>
    <t>1900-Mar-04 16:04</t>
  </si>
  <si>
    <t>1900-Mar-09 04:14</t>
  </si>
  <si>
    <t>8_00:04</t>
  </si>
  <si>
    <t>1900-Mar-10 05:53</t>
  </si>
  <si>
    <t>1900-Mar-10 17:55</t>
  </si>
  <si>
    <t>3_06:39</t>
  </si>
  <si>
    <t>1900-Mar-12 18:25</t>
  </si>
  <si>
    <t>4_01:16</t>
  </si>
  <si>
    <t>1900-Mar-14 01:49</t>
  </si>
  <si>
    <t>1900-Mar-14 23:35</t>
  </si>
  <si>
    <t>1900-Mar-15 12:43</t>
  </si>
  <si>
    <t>3_04:03</t>
  </si>
  <si>
    <t>1900-Mar-22 05:50</t>
  </si>
  <si>
    <t>1900-Apr-03 19:19</t>
  </si>
  <si>
    <t>5_21:15</t>
  </si>
  <si>
    <t>1900-Apr-06 12:38</t>
  </si>
  <si>
    <t>1900-Apr-12 15:24</t>
  </si>
  <si>
    <t>1_13:17</t>
  </si>
  <si>
    <t>1900-Apr-13 06:39</t>
  </si>
  <si>
    <t>1900-Apr-18 21:51</t>
  </si>
  <si>
    <t>1900-May-01 20:09</t>
  </si>
  <si>
    <t>1_18:09</t>
  </si>
  <si>
    <t>1900-May-02 16:33</t>
  </si>
  <si>
    <t>1900-May-03 17:15</t>
  </si>
  <si>
    <t>4_06:42</t>
  </si>
  <si>
    <t>1900-May-06 08:41</t>
  </si>
  <si>
    <t>1900-May-09 13:21</t>
  </si>
  <si>
    <t>1900-May-10 11:19</t>
  </si>
  <si>
    <t>1900-May-12 01:16</t>
  </si>
  <si>
    <t>1900-May-23 11:34</t>
  </si>
  <si>
    <t>1_09:58</t>
  </si>
  <si>
    <t>1900-May-25 18:23</t>
  </si>
  <si>
    <t>1900-Jun-02 19:19</t>
  </si>
  <si>
    <t>1900-Jun-06 09:28</t>
  </si>
  <si>
    <t>1900-Jun-14 05:42</t>
  </si>
  <si>
    <t>1900-Jun-14 23:29</t>
  </si>
  <si>
    <t>1900-Jun-25 20:04</t>
  </si>
  <si>
    <t>1900-Jun-25 21:59</t>
  </si>
  <si>
    <t>1900-Jul-02 16:10</t>
  </si>
  <si>
    <t>2_12:11</t>
  </si>
  <si>
    <t>1900-Jul-08 02:13</t>
  </si>
  <si>
    <t>2_09:01</t>
  </si>
  <si>
    <t>1900-Jul-18 03:25</t>
  </si>
  <si>
    <t>1900-Jul-24 06:24</t>
  </si>
  <si>
    <t>1900-Jul-30 02:29</t>
  </si>
  <si>
    <t>1900-Aug-07 17:06</t>
  </si>
  <si>
    <t>1_05:55</t>
  </si>
  <si>
    <t>1900-Aug-12 21:16</t>
  </si>
  <si>
    <t>1900-Aug-15 18:29</t>
  </si>
  <si>
    <t>1900-Sep-01 12:04</t>
  </si>
  <si>
    <t>1900-Sep-03 03:33</t>
  </si>
  <si>
    <t>1900-Sep-14 11:24</t>
  </si>
  <si>
    <t>8_15:13</t>
  </si>
  <si>
    <t>1900-Sep-18 09:16</t>
  </si>
  <si>
    <t>1900-Sep-19 10:16</t>
  </si>
  <si>
    <t>1900-Sep-21 07:10</t>
  </si>
  <si>
    <t>3_08:20</t>
  </si>
  <si>
    <t>1900-Sep-24 23:15</t>
  </si>
  <si>
    <t>7_03:35</t>
  </si>
  <si>
    <t>1900-Sep-27 07:41</t>
  </si>
  <si>
    <t>1900-Oct-01 11:26</t>
  </si>
  <si>
    <t>1900-Oct-07 11:36</t>
  </si>
  <si>
    <t>1_10:36</t>
  </si>
  <si>
    <t>1900-Oct-09 15:46</t>
  </si>
  <si>
    <t>1900-Oct-12 05:42</t>
  </si>
  <si>
    <t>1900-Oct-12 06:25</t>
  </si>
  <si>
    <t>5_21:31</t>
  </si>
  <si>
    <t>1900-Oct-13 21:15</t>
  </si>
  <si>
    <t>4_16:39</t>
  </si>
  <si>
    <t>1900-Oct-26 03:17</t>
  </si>
  <si>
    <t>2_06:12</t>
  </si>
  <si>
    <t>1900-Oct-27 09:53</t>
  </si>
  <si>
    <t>1900-Nov-07 02:57</t>
  </si>
  <si>
    <t>1900-Nov-09 01:09</t>
  </si>
  <si>
    <t>1900-Nov-16 08:49</t>
  </si>
  <si>
    <t>1900-Nov-22 21:10</t>
  </si>
  <si>
    <t>2_00:15</t>
  </si>
  <si>
    <t>1900-Nov-28 19:20</t>
  </si>
  <si>
    <t>1900-Dec-02 08:51</t>
  </si>
  <si>
    <t>1900-Dec-03 16:15</t>
  </si>
  <si>
    <t>7_11:51</t>
  </si>
  <si>
    <t>1900-Dec-22 22:52</t>
  </si>
  <si>
    <t>1900-Dec-24 12:14</t>
  </si>
  <si>
    <t>5_13:36</t>
  </si>
  <si>
    <t>1900-Dec-28 07:22</t>
  </si>
  <si>
    <t>1901-Jan-05 00:38</t>
  </si>
  <si>
    <t>4_17:30</t>
  </si>
  <si>
    <t>1901-Jan-09 01:53</t>
  </si>
  <si>
    <t>1901-Jan-13 12:37</t>
  </si>
  <si>
    <t>1901-Jan-25 11:00</t>
  </si>
  <si>
    <t>6_01:02</t>
  </si>
  <si>
    <t>1901-Jan-28 20:03</t>
  </si>
  <si>
    <t>1901-Feb-05 03:36</t>
  </si>
  <si>
    <t>1901-Feb-17 05:55</t>
  </si>
  <si>
    <t>1901-Feb-18 01:22</t>
  </si>
  <si>
    <t>1_20:20</t>
  </si>
  <si>
    <t>1901-Feb-24 06:48</t>
  </si>
  <si>
    <t>1901-Feb-26 02:39</t>
  </si>
  <si>
    <t>3_17:20</t>
  </si>
  <si>
    <t>1901-Mar-01 17:34</t>
  </si>
  <si>
    <t>5_15:05</t>
  </si>
  <si>
    <t>1901-Mar-02 12:30</t>
  </si>
  <si>
    <t>2_09:41</t>
  </si>
  <si>
    <t>1901-Mar-02 21:27</t>
  </si>
  <si>
    <t>3_04:40</t>
  </si>
  <si>
    <t>1901-Mar-03 23:45</t>
  </si>
  <si>
    <t>1901-Mar-21 21:35</t>
  </si>
  <si>
    <t>1901-Mar-21 23:10</t>
  </si>
  <si>
    <t>6_19:35</t>
  </si>
  <si>
    <t>1901-Mar-29 16:38</t>
  </si>
  <si>
    <t>1901-Apr-01 10:55</t>
  </si>
  <si>
    <t>1901-Apr-02 08:55</t>
  </si>
  <si>
    <t>1901-Apr-04 22:59</t>
  </si>
  <si>
    <t>3_19:48</t>
  </si>
  <si>
    <t>1901-Apr-08 13:51</t>
  </si>
  <si>
    <t>1_23:44</t>
  </si>
  <si>
    <t>1901-Apr-10 17:57</t>
  </si>
  <si>
    <t>1901-Apr-12 00:37</t>
  </si>
  <si>
    <t>1901-Apr-14 15:39</t>
  </si>
  <si>
    <t>2_12:42</t>
  </si>
  <si>
    <t>1901-Apr-15 01:45</t>
  </si>
  <si>
    <t>4_20:45</t>
  </si>
  <si>
    <t>1901-Apr-17 09:35</t>
  </si>
  <si>
    <t>6_06:21</t>
  </si>
  <si>
    <t>1901-Apr-19 19:01</t>
  </si>
  <si>
    <t>1901-Apr-20 20:14</t>
  </si>
  <si>
    <t>1901-Apr-22 08:43</t>
  </si>
  <si>
    <t>3_15:17</t>
  </si>
  <si>
    <t>1901-Apr-23 17:44</t>
  </si>
  <si>
    <t>1901-Apr-24 18:40</t>
  </si>
  <si>
    <t>1901-Apr-25 19:05</t>
  </si>
  <si>
    <t>1901-Apr-26 12:50</t>
  </si>
  <si>
    <t>1901-Apr-30 01:55</t>
  </si>
  <si>
    <t>1901-Apr-30 02:33</t>
  </si>
  <si>
    <t>5_23:45</t>
  </si>
  <si>
    <t>1901-Apr-30 22:08</t>
  </si>
  <si>
    <t>1901-May-01 04:16</t>
  </si>
  <si>
    <t>1901-May-09 17:00</t>
  </si>
  <si>
    <t>1901-May-11 10:34</t>
  </si>
  <si>
    <t>1901-May-15 07:28</t>
  </si>
  <si>
    <t>1901-May-22 13:42</t>
  </si>
  <si>
    <t>1901-Jun-04 10:24</t>
  </si>
  <si>
    <t>1901-Jun-07 13:03</t>
  </si>
  <si>
    <t>1901-Jun-07 16:17</t>
  </si>
  <si>
    <t>5_03:17</t>
  </si>
  <si>
    <t>1901-Jun-09 17:25</t>
  </si>
  <si>
    <t>4_23:35</t>
  </si>
  <si>
    <t>1901-Jun-12 07:41</t>
  </si>
  <si>
    <t>1901-Jun-16 00:42</t>
  </si>
  <si>
    <t>1901-Jun-26 20:27</t>
  </si>
  <si>
    <t>1901-Jul-06 17:53</t>
  </si>
  <si>
    <t>1901-Jul-09 07:04</t>
  </si>
  <si>
    <t>1901-Jul-09 11:34</t>
  </si>
  <si>
    <t>1901-Jul-21 09:29</t>
  </si>
  <si>
    <t>1901-Jul-27 19:35</t>
  </si>
  <si>
    <t>1901-Aug-04 06:36</t>
  </si>
  <si>
    <t>1901-Aug-14 19:10</t>
  </si>
  <si>
    <t>3_06:34</t>
  </si>
  <si>
    <t>1901-Aug-17 02:12</t>
  </si>
  <si>
    <t>1901-Aug-23 17:36</t>
  </si>
  <si>
    <t>1901-Aug-31 03:46</t>
  </si>
  <si>
    <t>5_03:21</t>
  </si>
  <si>
    <t>1901-Aug-31 17:17</t>
  </si>
  <si>
    <t>1901-Sep-06 11:09</t>
  </si>
  <si>
    <t>1901-Sep-06 18:11</t>
  </si>
  <si>
    <t>1901-Sep-07 12:23</t>
  </si>
  <si>
    <t>1901-Sep-10 09:05</t>
  </si>
  <si>
    <t>1901-Sep-11 16:47</t>
  </si>
  <si>
    <t>1901-Sep-18 01:47</t>
  </si>
  <si>
    <t>1901-Sep-18 09:27</t>
  </si>
  <si>
    <t>1901-Sep-23 07:07</t>
  </si>
  <si>
    <t>9_12:32</t>
  </si>
  <si>
    <t>1901-Sep-24 21:16</t>
  </si>
  <si>
    <t>5_01:09</t>
  </si>
  <si>
    <t>1901-Sep-27 10:57</t>
  </si>
  <si>
    <t>1_04:15</t>
  </si>
  <si>
    <t>1901-Sep-27 13:34</t>
  </si>
  <si>
    <t>3_08:00</t>
  </si>
  <si>
    <t>1901-Oct-02 02:44</t>
  </si>
  <si>
    <t>1901-Oct-07 23:48</t>
  </si>
  <si>
    <t>1901-Oct-15 06:23</t>
  </si>
  <si>
    <t>1901-Oct-23 09:18</t>
  </si>
  <si>
    <t>1901-Oct-23 16:05</t>
  </si>
  <si>
    <t>1901-Oct-24 18:25</t>
  </si>
  <si>
    <t>1901-Oct-27 11:59</t>
  </si>
  <si>
    <t>1_05:48</t>
  </si>
  <si>
    <t>1901-Oct-29 10:27</t>
  </si>
  <si>
    <t>1901-Nov-01 08:54</t>
  </si>
  <si>
    <t>5_23:28</t>
  </si>
  <si>
    <t>1901-Nov-01 22:46</t>
  </si>
  <si>
    <t>9_00:51</t>
  </si>
  <si>
    <t>1901-Nov-15 22:39</t>
  </si>
  <si>
    <t>1901-Nov-21 11:42</t>
  </si>
  <si>
    <t>1_11:10</t>
  </si>
  <si>
    <t>1901-Dec-07 15:29</t>
  </si>
  <si>
    <t>3_08:41</t>
  </si>
  <si>
    <t>1901-Dec-18 01:27</t>
  </si>
  <si>
    <t>1901-Dec-22 02:37</t>
  </si>
  <si>
    <t>1901-Dec-22 23:47</t>
  </si>
  <si>
    <t>9_19:13</t>
  </si>
  <si>
    <t>1901-Dec-25 21:19</t>
  </si>
  <si>
    <t>8_19:23</t>
  </si>
  <si>
    <t>1902-Jan-04 12:38</t>
  </si>
  <si>
    <t>9_05:32</t>
  </si>
  <si>
    <t>1902-Jan-10 13:39</t>
  </si>
  <si>
    <t>3_14:36</t>
  </si>
  <si>
    <t>1902-Jan-10 22:41</t>
  </si>
  <si>
    <t>1_20:35</t>
  </si>
  <si>
    <t>1902-Jan-12 21:38</t>
  </si>
  <si>
    <t>9_23:17</t>
  </si>
  <si>
    <t>1902-Jan-14 00:04</t>
  </si>
  <si>
    <t>1_07:02</t>
  </si>
  <si>
    <t>1902-Jan-15 08:51</t>
  </si>
  <si>
    <t>1902-Jan-16 16:59</t>
  </si>
  <si>
    <t>2_08:22</t>
  </si>
  <si>
    <t>1902-Jan-19 09:29</t>
  </si>
  <si>
    <t>8_17:50</t>
  </si>
  <si>
    <t>1902-Jan-23 04:09</t>
  </si>
  <si>
    <t>2_03:36</t>
  </si>
  <si>
    <t>1902-Jan-29 05:18</t>
  </si>
  <si>
    <t>1902-Feb-06 02:53</t>
  </si>
  <si>
    <t>1902-Feb-09 15:45</t>
  </si>
  <si>
    <t>5_17:14</t>
  </si>
  <si>
    <t>1902-Feb-10 22:45</t>
  </si>
  <si>
    <t>1902-Feb-14 19:38</t>
  </si>
  <si>
    <t>1_04:46</t>
  </si>
  <si>
    <t>1902-Feb-20 08:41</t>
  </si>
  <si>
    <t>1902-Feb-21 03:31</t>
  </si>
  <si>
    <t>1902-Feb-25 11:51</t>
  </si>
  <si>
    <t>2_09:56</t>
  </si>
  <si>
    <t>1902-Feb-25 21:35</t>
  </si>
  <si>
    <t>1902-Feb-27 19:33</t>
  </si>
  <si>
    <t>1902-Mar-07 09:45</t>
  </si>
  <si>
    <t>1902-Mar-08 22:55</t>
  </si>
  <si>
    <t>2_00:17</t>
  </si>
  <si>
    <t>1902-Mar-12 02:02</t>
  </si>
  <si>
    <t>1_05:44</t>
  </si>
  <si>
    <t>1902-Mar-12 08:18</t>
  </si>
  <si>
    <t>1_10:37</t>
  </si>
  <si>
    <t>1902-Mar-13 14:32</t>
  </si>
  <si>
    <t>6_22:26</t>
  </si>
  <si>
    <t>1902-Mar-14 07:50</t>
  </si>
  <si>
    <t>4_01:47</t>
  </si>
  <si>
    <t>1902-Mar-18 12:31</t>
  </si>
  <si>
    <t>7_09:52</t>
  </si>
  <si>
    <t>1902-Mar-22 04:21</t>
  </si>
  <si>
    <t>1902-Mar-26 23:51</t>
  </si>
  <si>
    <t>7_18:10</t>
  </si>
  <si>
    <t>1902-Apr-01 01:55</t>
  </si>
  <si>
    <t>1902-Apr-01 17:00</t>
  </si>
  <si>
    <t>1902-Apr-06 08:07</t>
  </si>
  <si>
    <t>1902-Apr-06 13:08</t>
  </si>
  <si>
    <t>1902-Apr-11 00:06</t>
  </si>
  <si>
    <t>2_19:39</t>
  </si>
  <si>
    <t>1902-Apr-14 17:09</t>
  </si>
  <si>
    <t>1902-Apr-16 08:00</t>
  </si>
  <si>
    <t>7_13:20</t>
  </si>
  <si>
    <t>1902-Apr-17 01:51</t>
  </si>
  <si>
    <t>1902-Apr-17 22:55</t>
  </si>
  <si>
    <t>2_02:29</t>
  </si>
  <si>
    <t>1902-Apr-22 18:50</t>
  </si>
  <si>
    <t>9_09:17</t>
  </si>
  <si>
    <t>1902-Apr-22 20:53</t>
  </si>
  <si>
    <t>1902-Apr-25 12:44</t>
  </si>
  <si>
    <t>1902-May-09 19:33</t>
  </si>
  <si>
    <t>1902-May-10 03:31</t>
  </si>
  <si>
    <t>1902-May-15 21:28</t>
  </si>
  <si>
    <t>4_13:40</t>
  </si>
  <si>
    <t>1902-May-21 07:03</t>
  </si>
  <si>
    <t>1_16:17</t>
  </si>
  <si>
    <t>1902-May-22 05:27</t>
  </si>
  <si>
    <t>1902-May-23 17:20</t>
  </si>
  <si>
    <t>1902-May-25 18:38</t>
  </si>
  <si>
    <t>1902-May-26 08:50</t>
  </si>
  <si>
    <t>1902-Jun-01 09:54</t>
  </si>
  <si>
    <t>1902-Jun-06 08:44</t>
  </si>
  <si>
    <t>1902-Jun-08 21:18</t>
  </si>
  <si>
    <t>3_13:41</t>
  </si>
  <si>
    <t>1902-Jun-22 13:25</t>
  </si>
  <si>
    <t>1_10:53</t>
  </si>
  <si>
    <t>1902-Jun-24 00:37</t>
  </si>
  <si>
    <t>1902-Jun-28 10:25</t>
  </si>
  <si>
    <t>7_07:41</t>
  </si>
  <si>
    <t>1902-Jul-11 23:06</t>
  </si>
  <si>
    <t>1902-Jul-13 12:42</t>
  </si>
  <si>
    <t>1902-Jul-20 22:46</t>
  </si>
  <si>
    <t>2_22:04</t>
  </si>
  <si>
    <t>1902-Aug-10 08:28</t>
  </si>
  <si>
    <t>1902-Aug-14 01:02</t>
  </si>
  <si>
    <t>1902-Sep-04 19:14</t>
  </si>
  <si>
    <t>1902-Sep-09 22:52</t>
  </si>
  <si>
    <t>1902-Sep-12 04:33</t>
  </si>
  <si>
    <t>1902-Sep-20 02:24</t>
  </si>
  <si>
    <t>1902-Sep-20 17:47</t>
  </si>
  <si>
    <t>4_12:45</t>
  </si>
  <si>
    <t>1902-Sep-28 08:12</t>
  </si>
  <si>
    <t>1_12:17</t>
  </si>
  <si>
    <t>1902-Sep-29 15:26</t>
  </si>
  <si>
    <t>1902-Oct-11 21:04</t>
  </si>
  <si>
    <t>2_16:11</t>
  </si>
  <si>
    <t>1902-Oct-12 23:21</t>
  </si>
  <si>
    <t>1902-Oct-19 22:28</t>
  </si>
  <si>
    <t>8_05:34</t>
  </si>
  <si>
    <t>1902-Oct-20 05:53</t>
  </si>
  <si>
    <t>1902-Oct-24 20:51</t>
  </si>
  <si>
    <t>1_06:43</t>
  </si>
  <si>
    <t>1902-Oct-25 19:00</t>
  </si>
  <si>
    <t>1902-Oct-26 07:48</t>
  </si>
  <si>
    <t>1902-Nov-07 21:54</t>
  </si>
  <si>
    <t>1902-Nov-12 16:49</t>
  </si>
  <si>
    <t>2_20:20</t>
  </si>
  <si>
    <t>1902-Nov-16 17:27</t>
  </si>
  <si>
    <t>1902-Nov-17 12:58</t>
  </si>
  <si>
    <t>2_21:30</t>
  </si>
  <si>
    <t>1902-Nov-17 20:08</t>
  </si>
  <si>
    <t>1902-Nov-18 08:10</t>
  </si>
  <si>
    <t>1902-Nov-19 12:20</t>
  </si>
  <si>
    <t>1902-Nov-19 13:22</t>
  </si>
  <si>
    <t>1902-Nov-20 01:49</t>
  </si>
  <si>
    <t>1902-Nov-20 21:11</t>
  </si>
  <si>
    <t>1902-Nov-23 19:27</t>
  </si>
  <si>
    <t>1902-Nov-25 06:52</t>
  </si>
  <si>
    <t>4_15:36</t>
  </si>
  <si>
    <t>1902-Nov-30 10:13</t>
  </si>
  <si>
    <t>1902-Dec-02 22:39</t>
  </si>
  <si>
    <t>1902-Dec-06 14:12</t>
  </si>
  <si>
    <t>1902-Dec-15 01:43</t>
  </si>
  <si>
    <t>1902-Dec-15 08:02</t>
  </si>
  <si>
    <t>1902-Dec-18 03:13</t>
  </si>
  <si>
    <t>4_11:27</t>
  </si>
  <si>
    <t>1902-Dec-18 09:44</t>
  </si>
  <si>
    <t>1902-Dec-21 20:04</t>
  </si>
  <si>
    <t>1902-Dec-23 04:45</t>
  </si>
  <si>
    <t>1902-Dec-28 23:50</t>
  </si>
  <si>
    <t>1903-Jan-04 16:20</t>
  </si>
  <si>
    <t>1_03:10</t>
  </si>
  <si>
    <t>1903-Jan-10 19:14</t>
  </si>
  <si>
    <t>1903-Jan-13 10:55</t>
  </si>
  <si>
    <t>1903-Jan-16 08:59</t>
  </si>
  <si>
    <t>1903-Feb-11 11:39</t>
  </si>
  <si>
    <t>1903-Feb-11 22:46</t>
  </si>
  <si>
    <t>1903-Feb-18 08:16</t>
  </si>
  <si>
    <t>1903-Feb-21 14:36</t>
  </si>
  <si>
    <t>2_22:46</t>
  </si>
  <si>
    <t>1903-Feb-27 04:53</t>
  </si>
  <si>
    <t>1903-Feb-28 04:30</t>
  </si>
  <si>
    <t>1903-Mar-01 02:47</t>
  </si>
  <si>
    <t>4_14:03</t>
  </si>
  <si>
    <t>1903-Mar-06 15:25</t>
  </si>
  <si>
    <t>4_07:05</t>
  </si>
  <si>
    <t>1903-Mar-21 10:52</t>
  </si>
  <si>
    <t>8_23:45</t>
  </si>
  <si>
    <t>1903-Mar-27 01:09</t>
  </si>
  <si>
    <t>1903-Mar-28 06:25</t>
  </si>
  <si>
    <t>3_12:08</t>
  </si>
  <si>
    <t>1903-Mar-28 09:01</t>
  </si>
  <si>
    <t>1903-Mar-29 23:29</t>
  </si>
  <si>
    <t>6_09:37</t>
  </si>
  <si>
    <t>1903-Apr-01 01:49</t>
  </si>
  <si>
    <t>6_07:00</t>
  </si>
  <si>
    <t>1903-Apr-02 01:36</t>
  </si>
  <si>
    <t>1903-Apr-02 06:09</t>
  </si>
  <si>
    <t>1903-Apr-07 08:14</t>
  </si>
  <si>
    <t>1903-Apr-24 15:01</t>
  </si>
  <si>
    <t>1903-Apr-26 23:07</t>
  </si>
  <si>
    <t>1903-Apr-29 10:12</t>
  </si>
  <si>
    <t>3_18:46</t>
  </si>
  <si>
    <t>1903-May-07 04:40</t>
  </si>
  <si>
    <t>1_07:51</t>
  </si>
  <si>
    <t>1903-May-07 15:45</t>
  </si>
  <si>
    <t>1903-May-18 18:51</t>
  </si>
  <si>
    <t>1903-May-19 01:01</t>
  </si>
  <si>
    <t>1903-May-21 18:27</t>
  </si>
  <si>
    <t>1903-May-30 23:29</t>
  </si>
  <si>
    <t>1903-May-31 13:17</t>
  </si>
  <si>
    <t>1903-Jun-11 23:07</t>
  </si>
  <si>
    <t>1903-Jun-12 04:33</t>
  </si>
  <si>
    <t>5_21:40</t>
  </si>
  <si>
    <t>1903-Jun-12 08:22</t>
  </si>
  <si>
    <t>9_03:50</t>
  </si>
  <si>
    <t>1903-Jun-12 18:23</t>
  </si>
  <si>
    <t>1903-Jun-16 14:55</t>
  </si>
  <si>
    <t>1903-Jul-17 17:00</t>
  </si>
  <si>
    <t>1903-Jul-19 07:25</t>
  </si>
  <si>
    <t>1903-Jul-26 00:55</t>
  </si>
  <si>
    <t>1903-Jul-27 10:51</t>
  </si>
  <si>
    <t>1903-Aug-03 13:53</t>
  </si>
  <si>
    <t>1903-Aug-09 02:46</t>
  </si>
  <si>
    <t>1903-Aug-13 05:25</t>
  </si>
  <si>
    <t>7_18:19</t>
  </si>
  <si>
    <t>1903-Aug-16 02:12</t>
  </si>
  <si>
    <t>3_13:42</t>
  </si>
  <si>
    <t>1903-Aug-20 17:44</t>
  </si>
  <si>
    <t>1903-Aug-23 05:31</t>
  </si>
  <si>
    <t>1903-Aug-28 16:40</t>
  </si>
  <si>
    <t>1903-Aug-29 05:08</t>
  </si>
  <si>
    <t>1903-Sep-01 01:50</t>
  </si>
  <si>
    <t>1903-Sep-11 16:08</t>
  </si>
  <si>
    <t>3_13:50</t>
  </si>
  <si>
    <t>1903-Sep-14 18:16</t>
  </si>
  <si>
    <t>1903-Sep-19 04:58</t>
  </si>
  <si>
    <t>3_09:43</t>
  </si>
  <si>
    <t>1903-Sep-20 23:26</t>
  </si>
  <si>
    <t>1903-Sep-21 17:16</t>
  </si>
  <si>
    <t>1903-Sep-24 23:55</t>
  </si>
  <si>
    <t>6_04:36</t>
  </si>
  <si>
    <t>1903-Sep-25 08:45</t>
  </si>
  <si>
    <t>1903-Oct-02 07:45</t>
  </si>
  <si>
    <t>1903-Oct-12 00:35</t>
  </si>
  <si>
    <t>1903-Oct-15 13:24</t>
  </si>
  <si>
    <t>1_10:24</t>
  </si>
  <si>
    <t>1903-Oct-17 16:31</t>
  </si>
  <si>
    <t>3_06:48</t>
  </si>
  <si>
    <t>1903-Oct-21 20:12</t>
  </si>
  <si>
    <t>3_01:41</t>
  </si>
  <si>
    <t>1903-Oct-23 05:20</t>
  </si>
  <si>
    <t>1903-Oct-27 12:24</t>
  </si>
  <si>
    <t>1903-Nov-03 00:19</t>
  </si>
  <si>
    <t>1903-Nov-03 22:37</t>
  </si>
  <si>
    <t>1903-Nov-07 02:16</t>
  </si>
  <si>
    <t>1903-Nov-07 17:38</t>
  </si>
  <si>
    <t>1903-Nov-08 11:01</t>
  </si>
  <si>
    <t>1903-Nov-15 00:59</t>
  </si>
  <si>
    <t>1903-Nov-21 14:09</t>
  </si>
  <si>
    <t>8_03:14</t>
  </si>
  <si>
    <t>1903-Nov-23 20:04</t>
  </si>
  <si>
    <t>1903-Nov-25 09:29</t>
  </si>
  <si>
    <t>1903-Nov-30 05:19</t>
  </si>
  <si>
    <t>1903-Dec-11 03:19</t>
  </si>
  <si>
    <t>1903-Dec-12 10:17</t>
  </si>
  <si>
    <t>1903-Dec-15 11:14</t>
  </si>
  <si>
    <t>1_02:09</t>
  </si>
  <si>
    <t>1903-Dec-19 00:16</t>
  </si>
  <si>
    <t>6_22:40</t>
  </si>
  <si>
    <t>1903-Dec-28 19:27</t>
  </si>
  <si>
    <t>1903-Dec-31 09:36</t>
  </si>
  <si>
    <t>1904-Jan-23 12:10</t>
  </si>
  <si>
    <t>1904-Jan-26 10:56</t>
  </si>
  <si>
    <t>1904-Jan-27 04:53</t>
  </si>
  <si>
    <t>1904-Jan-28 00:24</t>
  </si>
  <si>
    <t>1904-Feb-04 07:13</t>
  </si>
  <si>
    <t>1904-Feb-06 05:53</t>
  </si>
  <si>
    <t>1904-Feb-06 22:56</t>
  </si>
  <si>
    <t>1904-Feb-10 09:22</t>
  </si>
  <si>
    <t>1904-Feb-18 18:11</t>
  </si>
  <si>
    <t>4_11:09</t>
  </si>
  <si>
    <t>1904-Feb-19 13:35</t>
  </si>
  <si>
    <t>2_16:40</t>
  </si>
  <si>
    <t>1904-Feb-20 14:54</t>
  </si>
  <si>
    <t>1904-Feb-23 06:32</t>
  </si>
  <si>
    <t>1904-Feb-25 00:57</t>
  </si>
  <si>
    <t>1904-Feb-28 22:19</t>
  </si>
  <si>
    <t>1_10:33</t>
  </si>
  <si>
    <t>1904-Mar-04 08:27</t>
  </si>
  <si>
    <t>1904-Mar-08 04:59</t>
  </si>
  <si>
    <t>2_05:23</t>
  </si>
  <si>
    <t>1904-Mar-10 13:54</t>
  </si>
  <si>
    <t>1904-Mar-12 12:59</t>
  </si>
  <si>
    <t>1904-Mar-15 02:19</t>
  </si>
  <si>
    <t>1904-Mar-17 21:27</t>
  </si>
  <si>
    <t>1904-Mar-19 13:26</t>
  </si>
  <si>
    <t>1904-Mar-19 21:51</t>
  </si>
  <si>
    <t>1904-Mar-23 07:45</t>
  </si>
  <si>
    <t>1904-Mar-24 05:51</t>
  </si>
  <si>
    <t>1904-Mar-28 00:58</t>
  </si>
  <si>
    <t>1904-Apr-05 01:18</t>
  </si>
  <si>
    <t>1904-Apr-14 21:51</t>
  </si>
  <si>
    <t>1904-Apr-17 10:10</t>
  </si>
  <si>
    <t>7_10:19</t>
  </si>
  <si>
    <t>1904-Apr-26 01:55</t>
  </si>
  <si>
    <t>1904-Apr-29 19:43</t>
  </si>
  <si>
    <t>1_23:32</t>
  </si>
  <si>
    <t>1904-May-01 21:11</t>
  </si>
  <si>
    <t>3_18:42</t>
  </si>
  <si>
    <t>1904-May-12 08:08</t>
  </si>
  <si>
    <t>6_12:58</t>
  </si>
  <si>
    <t>1904-May-12 16:16</t>
  </si>
  <si>
    <t>1904-May-16 22:02</t>
  </si>
  <si>
    <t>1904-May-19 15:12</t>
  </si>
  <si>
    <t>4_15:57</t>
  </si>
  <si>
    <t>1904-May-26 15:03</t>
  </si>
  <si>
    <t>1904-May-26 20:31</t>
  </si>
  <si>
    <t>1904-Jun-06 09:25</t>
  </si>
  <si>
    <t>3_10:00</t>
  </si>
  <si>
    <t>1904-Jun-08 23:36</t>
  </si>
  <si>
    <t>1904-Jun-15 23:24</t>
  </si>
  <si>
    <t>1904-Jun-16 07:56</t>
  </si>
  <si>
    <t>1904-Jun-29 16:46</t>
  </si>
  <si>
    <t>1904-Jul-15 08:45</t>
  </si>
  <si>
    <t>1904-Jul-22 07:35</t>
  </si>
  <si>
    <t>1904-Jul-26 08:05</t>
  </si>
  <si>
    <t>1904-Jul-26 22:04</t>
  </si>
  <si>
    <t>1904-Aug-06 22:54</t>
  </si>
  <si>
    <t>1904-Aug-08 05:11</t>
  </si>
  <si>
    <t>1904-Aug-28 13:57</t>
  </si>
  <si>
    <t>1904-Sep-10 00:03</t>
  </si>
  <si>
    <t>1_18:51</t>
  </si>
  <si>
    <t>1904-Sep-13 09:50</t>
  </si>
  <si>
    <t>1904-Sep-15 06:01</t>
  </si>
  <si>
    <t>8_14:52</t>
  </si>
  <si>
    <t>1904-Sep-15 06:04</t>
  </si>
  <si>
    <t>1904-Sep-16 04:11</t>
  </si>
  <si>
    <t>1904-Sep-16 12:48</t>
  </si>
  <si>
    <t>4_14:08</t>
  </si>
  <si>
    <t>1904-Sep-19 10:33</t>
  </si>
  <si>
    <t>5_02:16</t>
  </si>
  <si>
    <t>1904-Sep-27 17:41</t>
  </si>
  <si>
    <t>8_02:38</t>
  </si>
  <si>
    <t>1904-Oct-06 02:44</t>
  </si>
  <si>
    <t>1904-Oct-09 12:24</t>
  </si>
  <si>
    <t>1904-Oct-10 11:33</t>
  </si>
  <si>
    <t>1904-Oct-14 13:13</t>
  </si>
  <si>
    <t>1_01:50</t>
  </si>
  <si>
    <t>1904-Oct-16 11:13</t>
  </si>
  <si>
    <t>1904-Oct-23 13:30</t>
  </si>
  <si>
    <t>8_23:13</t>
  </si>
  <si>
    <t>1904-Oct-26 23:54</t>
  </si>
  <si>
    <t>1904-Oct-27 15:33</t>
  </si>
  <si>
    <t>1904-Oct-28 20:37</t>
  </si>
  <si>
    <t>4_02:02</t>
  </si>
  <si>
    <t>1904-Oct-29 04:06</t>
  </si>
  <si>
    <t>1_08:03</t>
  </si>
  <si>
    <t>1904-Oct-29 15:12</t>
  </si>
  <si>
    <t>1904-Oct-29 21:03</t>
  </si>
  <si>
    <t>6_19:01</t>
  </si>
  <si>
    <t>1904-Oct-29 23:28</t>
  </si>
  <si>
    <t>1904-Oct-31 07:43</t>
  </si>
  <si>
    <t>1904-Nov-07 18:19</t>
  </si>
  <si>
    <t>1904-Nov-15 02:29</t>
  </si>
  <si>
    <t>1904-Nov-17 09:12</t>
  </si>
  <si>
    <t>1904-Nov-21 20:30</t>
  </si>
  <si>
    <t>1_04:53</t>
  </si>
  <si>
    <t>1904-Nov-29 09:28</t>
  </si>
  <si>
    <t>1_14:30</t>
  </si>
  <si>
    <t>1904-Dec-13 11:04</t>
  </si>
  <si>
    <t>1904-Dec-19 21:02</t>
  </si>
  <si>
    <t>1904-Dec-23 10:55</t>
  </si>
  <si>
    <t>1904-Dec-27 19:33</t>
  </si>
  <si>
    <t>1904-Dec-31 11:25</t>
  </si>
  <si>
    <t>8_04:47</t>
  </si>
  <si>
    <t>1905-Jan-19 14:33</t>
  </si>
  <si>
    <t>1_03:06</t>
  </si>
  <si>
    <t>1905-Jan-22 09:48</t>
  </si>
  <si>
    <t>1905-Jan-29 20:08</t>
  </si>
  <si>
    <t>1905-Jan-31 11:46</t>
  </si>
  <si>
    <t>1905-Feb-07 23:00</t>
  </si>
  <si>
    <t>1905-Feb-11 21:48</t>
  </si>
  <si>
    <t>5_03:31</t>
  </si>
  <si>
    <t>1905-Feb-15 10:56</t>
  </si>
  <si>
    <t>1905-Mar-03 14:05</t>
  </si>
  <si>
    <t>5_07:42</t>
  </si>
  <si>
    <t>1905-Mar-06 10:28</t>
  </si>
  <si>
    <t>1905-Mar-07 20:08</t>
  </si>
  <si>
    <t>9_08:11</t>
  </si>
  <si>
    <t>1905-Mar-12 12:23</t>
  </si>
  <si>
    <t>1905-Mar-13 05:54</t>
  </si>
  <si>
    <t>1905-Mar-25 21:44</t>
  </si>
  <si>
    <t>4_23:57</t>
  </si>
  <si>
    <t>1905-Mar-26 08:45</t>
  </si>
  <si>
    <t>1905-Apr-07 09:43</t>
  </si>
  <si>
    <t>1905-Apr-08 21:53</t>
  </si>
  <si>
    <t>4_05:21</t>
  </si>
  <si>
    <t>1905-Apr-11 04:33</t>
  </si>
  <si>
    <t>4_22:53</t>
  </si>
  <si>
    <t>1905-Apr-13 04:23</t>
  </si>
  <si>
    <t>1905-Apr-14 03:49</t>
  </si>
  <si>
    <t>1905-Apr-20 10:53</t>
  </si>
  <si>
    <t>1905-Apr-22 10:08</t>
  </si>
  <si>
    <t>1905-Apr-25 13:21</t>
  </si>
  <si>
    <t>3_14:14</t>
  </si>
  <si>
    <t>1905-Apr-27 03:07</t>
  </si>
  <si>
    <t>1905-Apr-28 10:03</t>
  </si>
  <si>
    <t>1905-Apr-29 18:43</t>
  </si>
  <si>
    <t>1905-May-01 06:43</t>
  </si>
  <si>
    <t>1905-May-01 13:37</t>
  </si>
  <si>
    <t>1905-May-02 04:35</t>
  </si>
  <si>
    <t>1905-May-02 15:23</t>
  </si>
  <si>
    <t>1905-May-09 02:17</t>
  </si>
  <si>
    <t>1905-May-11 06:46</t>
  </si>
  <si>
    <t>4_01:04</t>
  </si>
  <si>
    <t>1905-May-14 00:30</t>
  </si>
  <si>
    <t>2_14:31</t>
  </si>
  <si>
    <t>1905-May-15 10:59</t>
  </si>
  <si>
    <t>1905-May-18 15:59</t>
  </si>
  <si>
    <t>1905-May-22 05:16</t>
  </si>
  <si>
    <t>1905-May-25 13:02</t>
  </si>
  <si>
    <t>2_17:50</t>
  </si>
  <si>
    <t>1905-May-31 22:43</t>
  </si>
  <si>
    <t>4_23:03</t>
  </si>
  <si>
    <t>1905-Jun-03 08:23</t>
  </si>
  <si>
    <t>1905-Jun-07 00:35</t>
  </si>
  <si>
    <t>1_10:54</t>
  </si>
  <si>
    <t>1905-Jun-09 06:59</t>
  </si>
  <si>
    <t>1905-Jun-09 10:48</t>
  </si>
  <si>
    <t>1905-Jun-11 06:41</t>
  </si>
  <si>
    <t>1905-Jun-16 19:08</t>
  </si>
  <si>
    <t>1905-Jun-17 13:52</t>
  </si>
  <si>
    <t>1905-Jun-27 00:24</t>
  </si>
  <si>
    <t>1905-Jul-02 03:12</t>
  </si>
  <si>
    <t>8_00:51</t>
  </si>
  <si>
    <t>1905-Jul-09 02:37</t>
  </si>
  <si>
    <t>1905-Jul-11 18:12</t>
  </si>
  <si>
    <t>1905-Jul-13 07:56</t>
  </si>
  <si>
    <t>1905-Jul-14 01:56</t>
  </si>
  <si>
    <t>1905-Jul-14 10:36</t>
  </si>
  <si>
    <t>1905-Jul-17 00:49</t>
  </si>
  <si>
    <t>1905-Jul-17 03:40</t>
  </si>
  <si>
    <t>7_16:39</t>
  </si>
  <si>
    <t>1905-Jul-20 07:02</t>
  </si>
  <si>
    <t>1905-Jul-28 04:23</t>
  </si>
  <si>
    <t>2_14:33</t>
  </si>
  <si>
    <t>1905-Aug-05 17:33</t>
  </si>
  <si>
    <t>1905-Aug-07 13:41</t>
  </si>
  <si>
    <t>1905-Aug-18 21:38</t>
  </si>
  <si>
    <t>1905-Aug-22 16:39</t>
  </si>
  <si>
    <t>1905-Aug-22 16:40</t>
  </si>
  <si>
    <t>1905-Aug-28 17:39</t>
  </si>
  <si>
    <t>1_01:24</t>
  </si>
  <si>
    <t>1905-Sep-05 05:01</t>
  </si>
  <si>
    <t>1905-Sep-16 06:23</t>
  </si>
  <si>
    <t>1905-Sep-17 02:44</t>
  </si>
  <si>
    <t>1905-Sep-19 01:37</t>
  </si>
  <si>
    <t>1905-Sep-19 19:22</t>
  </si>
  <si>
    <t>1905-Sep-19 21:52</t>
  </si>
  <si>
    <t>3_02:12</t>
  </si>
  <si>
    <t>1905-Sep-30 12:07</t>
  </si>
  <si>
    <t>1905-Oct-08 21:23</t>
  </si>
  <si>
    <t>1905-Oct-09 07:19</t>
  </si>
  <si>
    <t>1_08:35</t>
  </si>
  <si>
    <t>1905-Oct-09 11:16</t>
  </si>
  <si>
    <t>1905-Oct-09 17:23</t>
  </si>
  <si>
    <t>1_20:29</t>
  </si>
  <si>
    <t>1905-Oct-12 20:06</t>
  </si>
  <si>
    <t>3_16:01</t>
  </si>
  <si>
    <t>1905-Oct-22 04:34</t>
  </si>
  <si>
    <t>2_06:50</t>
  </si>
  <si>
    <t>1905-Oct-22 08:19</t>
  </si>
  <si>
    <t>2_14:06</t>
  </si>
  <si>
    <t>1905-Oct-23 02:14</t>
  </si>
  <si>
    <t>1905-Nov-08 21:30</t>
  </si>
  <si>
    <t>1905-Nov-19 08:37</t>
  </si>
  <si>
    <t>1905-Nov-19 13:56</t>
  </si>
  <si>
    <t>1905-Nov-25 10:56</t>
  </si>
  <si>
    <t>1905-Dec-25 01:39</t>
  </si>
  <si>
    <t>1906-Jan-02 06:37</t>
  </si>
  <si>
    <t>2_18:00</t>
  </si>
  <si>
    <t>1906-Jan-03 17:56</t>
  </si>
  <si>
    <t>1906-Jan-05 14:56</t>
  </si>
  <si>
    <t>1906-Jan-07 10:37</t>
  </si>
  <si>
    <t>1906-Jan-08 17:28</t>
  </si>
  <si>
    <t>1906-Jan-12 03:22</t>
  </si>
  <si>
    <t>1906-Jan-13 14:20</t>
  </si>
  <si>
    <t>1906-Jan-18 02:47</t>
  </si>
  <si>
    <t>1906-Jan-26 14:08</t>
  </si>
  <si>
    <t>2_13:48</t>
  </si>
  <si>
    <t>1906-Feb-03 05:15</t>
  </si>
  <si>
    <t>1_18:59</t>
  </si>
  <si>
    <t>1906-Feb-07 02:09</t>
  </si>
  <si>
    <t>1906-Feb-12 02:42</t>
  </si>
  <si>
    <t>1906-Feb-13 00:42</t>
  </si>
  <si>
    <t>1_05:57</t>
  </si>
  <si>
    <t>1906-Feb-25 05:14</t>
  </si>
  <si>
    <t>5_16:59</t>
  </si>
  <si>
    <t>1906-Feb-26 11:49</t>
  </si>
  <si>
    <t>1906-Feb-26 20:07</t>
  </si>
  <si>
    <t>1906-Feb-27 12:35</t>
  </si>
  <si>
    <t>1906-Mar-01 05:33</t>
  </si>
  <si>
    <t>1906-Mar-01 23:50</t>
  </si>
  <si>
    <t>1906-Mar-02 20:46</t>
  </si>
  <si>
    <t>2_07:38</t>
  </si>
  <si>
    <t>1906-Mar-06 00:36</t>
  </si>
  <si>
    <t>1906-Mar-06 13:24</t>
  </si>
  <si>
    <t>1906-Mar-09 16:51</t>
  </si>
  <si>
    <t>1_19:53</t>
  </si>
  <si>
    <t>1906-Mar-18 09:40</t>
  </si>
  <si>
    <t>7_13:02</t>
  </si>
  <si>
    <t>1906-Mar-19 06:19</t>
  </si>
  <si>
    <t>1906-Mar-19 19:16</t>
  </si>
  <si>
    <t>1906-Mar-21 16:41</t>
  </si>
  <si>
    <t>4_19:11</t>
  </si>
  <si>
    <t>1906-Mar-21 16:48</t>
  </si>
  <si>
    <t>1906-Mar-25 22:07</t>
  </si>
  <si>
    <t>1906-Apr-06 18:56</t>
  </si>
  <si>
    <t>1906-Apr-07 09:44</t>
  </si>
  <si>
    <t>1_10:35</t>
  </si>
  <si>
    <t>1906-Apr-07 21:23</t>
  </si>
  <si>
    <t>9_00:11</t>
  </si>
  <si>
    <t>1906-Apr-11 21:01</t>
  </si>
  <si>
    <t>1906-Apr-20 05:57</t>
  </si>
  <si>
    <t>1906-Apr-20 15:47</t>
  </si>
  <si>
    <t>1906-Apr-25 07:32</t>
  </si>
  <si>
    <t>1906-Apr-26 17:35</t>
  </si>
  <si>
    <t>1906-Apr-27 15:11</t>
  </si>
  <si>
    <t>1_21:05</t>
  </si>
  <si>
    <t>1906-May-10 05:35</t>
  </si>
  <si>
    <t>1_05:36</t>
  </si>
  <si>
    <t>1906-May-11 00:44</t>
  </si>
  <si>
    <t>1906-May-11 20:30</t>
  </si>
  <si>
    <t>1906-May-12 12:49</t>
  </si>
  <si>
    <t>1906-May-12 22:55</t>
  </si>
  <si>
    <t>1906-May-21 03:10</t>
  </si>
  <si>
    <t>1906-May-22 18:07</t>
  </si>
  <si>
    <t>1_01:38</t>
  </si>
  <si>
    <t>1906-May-30 01:47</t>
  </si>
  <si>
    <t>1906-May-30 10:51</t>
  </si>
  <si>
    <t>4_16:59</t>
  </si>
  <si>
    <t>1906-Jun-06 15:42</t>
  </si>
  <si>
    <t>1906-Jun-19 19:15</t>
  </si>
  <si>
    <t>2_11:20</t>
  </si>
  <si>
    <t>1906-Jun-22 14:04</t>
  </si>
  <si>
    <t>3_14:44</t>
  </si>
  <si>
    <t>1906-Jun-23 13:12</t>
  </si>
  <si>
    <t>1906-Jul-03 09:30</t>
  </si>
  <si>
    <t>1906-Jul-04 15:53</t>
  </si>
  <si>
    <t>3_16:26</t>
  </si>
  <si>
    <t>1906-Jul-09 06:33</t>
  </si>
  <si>
    <t>6_02:40</t>
  </si>
  <si>
    <t>1906-Jul-12 18:55</t>
  </si>
  <si>
    <t>1906-Jul-13 13:21</t>
  </si>
  <si>
    <t>1906-Jul-14 06:34</t>
  </si>
  <si>
    <t>8_16:27</t>
  </si>
  <si>
    <t>1906-Jul-30 10:04</t>
  </si>
  <si>
    <t>1_08:26</t>
  </si>
  <si>
    <t>1906-Jul-31 11:18</t>
  </si>
  <si>
    <t>1906-Aug-06 03:11</t>
  </si>
  <si>
    <t>1906-Aug-07 05:10</t>
  </si>
  <si>
    <t>1906-Aug-17 07:05</t>
  </si>
  <si>
    <t>7_17:27</t>
  </si>
  <si>
    <t>1906-Aug-23 05:00</t>
  </si>
  <si>
    <t>4_04:21</t>
  </si>
  <si>
    <t>1906-Aug-31 03:36</t>
  </si>
  <si>
    <t>1906-Sep-03 07:10</t>
  </si>
  <si>
    <t>1906-Sep-12 03:56</t>
  </si>
  <si>
    <t>1906-Sep-14 09:46</t>
  </si>
  <si>
    <t>1906-Sep-14 18:25</t>
  </si>
  <si>
    <t>1906-Sep-22 00:52</t>
  </si>
  <si>
    <t>1906-Oct-02 02:25</t>
  </si>
  <si>
    <t>1906-Oct-05 20:25</t>
  </si>
  <si>
    <t>1906-Oct-10 21:06</t>
  </si>
  <si>
    <t>1906-Oct-13 10:27</t>
  </si>
  <si>
    <t>1906-Oct-21 00:00</t>
  </si>
  <si>
    <t>5_21:47</t>
  </si>
  <si>
    <t>1906-Oct-24 14:54</t>
  </si>
  <si>
    <t>1906-Oct-26 03:43</t>
  </si>
  <si>
    <t>1906-Oct-31 04:15</t>
  </si>
  <si>
    <t>1906-Nov-01 20:23</t>
  </si>
  <si>
    <t>1906-Nov-06 11:05</t>
  </si>
  <si>
    <t>1_10:12</t>
  </si>
  <si>
    <t>1906-Nov-06 22:59</t>
  </si>
  <si>
    <t>1906-Nov-08 00:57</t>
  </si>
  <si>
    <t>1906-Nov-12 21:59</t>
  </si>
  <si>
    <t>3_08:02</t>
  </si>
  <si>
    <t>1906-Nov-18 12:17</t>
  </si>
  <si>
    <t>1906-Nov-18 21:08</t>
  </si>
  <si>
    <t>2_07:13</t>
  </si>
  <si>
    <t>1906-Nov-20 03:30</t>
  </si>
  <si>
    <t>5_16:31</t>
  </si>
  <si>
    <t>1906-Nov-26 12:12</t>
  </si>
  <si>
    <t>1906-Dec-02 13:31</t>
  </si>
  <si>
    <t>1906-Dec-08 08:36</t>
  </si>
  <si>
    <t>1906-Dec-13 06:52</t>
  </si>
  <si>
    <t>1906-Dec-25 09:10</t>
  </si>
  <si>
    <t>1906-Dec-28 06:07</t>
  </si>
  <si>
    <t>1906-Dec-28 21:25</t>
  </si>
  <si>
    <t>3_05:26</t>
  </si>
  <si>
    <t>1907-Jan-08 16:46</t>
  </si>
  <si>
    <t>1907-Jan-16 02:34</t>
  </si>
  <si>
    <t>1907-Feb-07 09:04</t>
  </si>
  <si>
    <t>5_11:08</t>
  </si>
  <si>
    <t>1907-Feb-07 15:46</t>
  </si>
  <si>
    <t>1907-Feb-13 22:40</t>
  </si>
  <si>
    <t>8_17:12</t>
  </si>
  <si>
    <t>1907-Feb-18 01:20</t>
  </si>
  <si>
    <t>1907-Feb-21 14:49</t>
  </si>
  <si>
    <t>4_08:23</t>
  </si>
  <si>
    <t>1907-Feb-28 02:05</t>
  </si>
  <si>
    <t>1907-Mar-02 01:49</t>
  </si>
  <si>
    <t>6_06:16</t>
  </si>
  <si>
    <t>1907-Mar-02 23:23</t>
  </si>
  <si>
    <t>1907-Mar-03 15:59</t>
  </si>
  <si>
    <t>1907-Mar-04 00:35</t>
  </si>
  <si>
    <t>1907-Mar-05 04:17</t>
  </si>
  <si>
    <t>4_17:41</t>
  </si>
  <si>
    <t>1907-Mar-20 01:03</t>
  </si>
  <si>
    <t>1_00:13</t>
  </si>
  <si>
    <t>1907-Mar-21 11:41</t>
  </si>
  <si>
    <t>6_10:53</t>
  </si>
  <si>
    <t>1907-Mar-27 22:50</t>
  </si>
  <si>
    <t>1907-Mar-31 07:26</t>
  </si>
  <si>
    <t>1907-Apr-05 18:13</t>
  </si>
  <si>
    <t>1907-Apr-06 17:52</t>
  </si>
  <si>
    <t>1907-Apr-10 23:17</t>
  </si>
  <si>
    <t>1_12:07</t>
  </si>
  <si>
    <t>1907-Apr-11 07:20</t>
  </si>
  <si>
    <t>1907-Apr-13 01:12</t>
  </si>
  <si>
    <t>1907-Apr-14 15:43</t>
  </si>
  <si>
    <t>1907-Apr-15 01:20</t>
  </si>
  <si>
    <t>5_10:13</t>
  </si>
  <si>
    <t>1907-Apr-15 10:26</t>
  </si>
  <si>
    <t>1907-Apr-25 21:25</t>
  </si>
  <si>
    <t>1907-May-01 04:39</t>
  </si>
  <si>
    <t>1_22:58</t>
  </si>
  <si>
    <t>1907-May-08 01:44</t>
  </si>
  <si>
    <t>1907-May-10 17:15</t>
  </si>
  <si>
    <t>8_05:43</t>
  </si>
  <si>
    <t>1907-May-10 20:28</t>
  </si>
  <si>
    <t>1907-May-20 05:50</t>
  </si>
  <si>
    <t>1907-May-29 13:20</t>
  </si>
  <si>
    <t>4_23:15</t>
  </si>
  <si>
    <t>1907-Jun-14 02:15</t>
  </si>
  <si>
    <t>1_06:41</t>
  </si>
  <si>
    <t>1907-Jun-17 19:29</t>
  </si>
  <si>
    <t>9_22:04</t>
  </si>
  <si>
    <t>1907-Jun-24 01:12</t>
  </si>
  <si>
    <t>1907-Jul-10 06:00</t>
  </si>
  <si>
    <t>1907-Jul-11 18:01</t>
  </si>
  <si>
    <t>9_00:52</t>
  </si>
  <si>
    <t>1907-Jul-13 04:17</t>
  </si>
  <si>
    <t>1907-Jul-14 01:44</t>
  </si>
  <si>
    <t>1907-Jul-16 14:20</t>
  </si>
  <si>
    <t>5_19:56</t>
  </si>
  <si>
    <t>1907-Jul-22 16:39</t>
  </si>
  <si>
    <t>6_21:30</t>
  </si>
  <si>
    <t>1907-Jul-27 17:43</t>
  </si>
  <si>
    <t>2_10:36</t>
  </si>
  <si>
    <t>1907-Jul-27 23:07</t>
  </si>
  <si>
    <t>1907-Aug-01 03:08</t>
  </si>
  <si>
    <t>1907-Aug-01 09:46</t>
  </si>
  <si>
    <t>2_07:45</t>
  </si>
  <si>
    <t>1907-Aug-03 02:26</t>
  </si>
  <si>
    <t>1907-Aug-04 02:52</t>
  </si>
  <si>
    <t>1907-Aug-05 03:31</t>
  </si>
  <si>
    <t>1_05:33</t>
  </si>
  <si>
    <t>1907-Aug-06 12:32</t>
  </si>
  <si>
    <t>1907-Aug-06 20:42</t>
  </si>
  <si>
    <t>1907-Aug-10 23:59</t>
  </si>
  <si>
    <t>1907-Aug-25 02:25</t>
  </si>
  <si>
    <t>6_09:48</t>
  </si>
  <si>
    <t>1907-Aug-30 16:08</t>
  </si>
  <si>
    <t>4_09:29</t>
  </si>
  <si>
    <t>1907-Sep-09 08:11</t>
  </si>
  <si>
    <t>1907-Sep-12 09:56</t>
  </si>
  <si>
    <t>7_09:09</t>
  </si>
  <si>
    <t>1907-Sep-18 22:54</t>
  </si>
  <si>
    <t>1907-Sep-22 16:36</t>
  </si>
  <si>
    <t>2_00:39</t>
  </si>
  <si>
    <t>1907-Sep-24 15:06</t>
  </si>
  <si>
    <t>5_15:59</t>
  </si>
  <si>
    <t>1907-Oct-02 11:11</t>
  </si>
  <si>
    <t>1907-Oct-05 07:36</t>
  </si>
  <si>
    <t>1907-Oct-06 00:01</t>
  </si>
  <si>
    <t>1907-Oct-07 07:39</t>
  </si>
  <si>
    <t>1907-Oct-07 15:34</t>
  </si>
  <si>
    <t>1_18:14</t>
  </si>
  <si>
    <t>1907-Oct-08 21:36</t>
  </si>
  <si>
    <t>1907-Oct-11 03:31</t>
  </si>
  <si>
    <t>1907-Oct-17 04:08</t>
  </si>
  <si>
    <t>1907-Oct-21 02:02</t>
  </si>
  <si>
    <t>2_16:13</t>
  </si>
  <si>
    <t>1907-Nov-06 17:36</t>
  </si>
  <si>
    <t>1907-Nov-14 10:56</t>
  </si>
  <si>
    <t>1907-Nov-19 03:48</t>
  </si>
  <si>
    <t>8_23:55</t>
  </si>
  <si>
    <t>1907-Nov-20 13:21</t>
  </si>
  <si>
    <t>2_10:19</t>
  </si>
  <si>
    <t>1907-Nov-26 00:46</t>
  </si>
  <si>
    <t>5_19:08</t>
  </si>
  <si>
    <t>1907-Nov-29 11:00</t>
  </si>
  <si>
    <t>3_15:52</t>
  </si>
  <si>
    <t>1907-Dec-03 07:57</t>
  </si>
  <si>
    <t>1907-Dec-06 02:42</t>
  </si>
  <si>
    <t>1907-Dec-07 00:21</t>
  </si>
  <si>
    <t>1907-Dec-08 03:50</t>
  </si>
  <si>
    <t>1907-Dec-08 14:32</t>
  </si>
  <si>
    <t>1907-Dec-11 22:20</t>
  </si>
  <si>
    <t>6_19:08</t>
  </si>
  <si>
    <t>1907-Dec-12 17:23</t>
  </si>
  <si>
    <t>4_13:22</t>
  </si>
  <si>
    <t>1907-Dec-14 08:41</t>
  </si>
  <si>
    <t>1907-Dec-18 17:44</t>
  </si>
  <si>
    <t>1907-Dec-22 15:15</t>
  </si>
  <si>
    <t>1907-Dec-24 11:09</t>
  </si>
  <si>
    <t>1907-Dec-26 22:33</t>
  </si>
  <si>
    <t>1908-Jan-01 04:38</t>
  </si>
  <si>
    <t>1908-Jan-10 09:25</t>
  </si>
  <si>
    <t>1908-Jan-14 07:48</t>
  </si>
  <si>
    <t>1908-Jan-20 03:15</t>
  </si>
  <si>
    <t>1908-Jan-29 09:54</t>
  </si>
  <si>
    <t>1908-Jan-31 01:31</t>
  </si>
  <si>
    <t>1908-Feb-07 10:16</t>
  </si>
  <si>
    <t>1908-Feb-12 17:21</t>
  </si>
  <si>
    <t>1908-Feb-13 07:51</t>
  </si>
  <si>
    <t>1908-Feb-15 07:02</t>
  </si>
  <si>
    <t>1908-Feb-17 15:43</t>
  </si>
  <si>
    <t>5_01:14</t>
  </si>
  <si>
    <t>1908-Feb-24 04:40</t>
  </si>
  <si>
    <t>1_17:13</t>
  </si>
  <si>
    <t>1908-Feb-24 22:58</t>
  </si>
  <si>
    <t>1908-Mar-02 21:29</t>
  </si>
  <si>
    <t>4_19:01</t>
  </si>
  <si>
    <t>1908-Mar-11 04:23</t>
  </si>
  <si>
    <t>1908-Mar-11 15:33</t>
  </si>
  <si>
    <t>1908-Mar-13 18:54</t>
  </si>
  <si>
    <t>1908-Mar-16 14:54</t>
  </si>
  <si>
    <t>1908-Mar-18 21:58</t>
  </si>
  <si>
    <t>4_17:44</t>
  </si>
  <si>
    <t>1908-Mar-26 08:08</t>
  </si>
  <si>
    <t>1908-Mar-30 12:04</t>
  </si>
  <si>
    <t>3_06:07</t>
  </si>
  <si>
    <t>1908-Apr-01 09:45</t>
  </si>
  <si>
    <t>1908-Apr-02 05:14</t>
  </si>
  <si>
    <t>1908-Apr-06 05:11</t>
  </si>
  <si>
    <t>1908-Apr-11 08:12</t>
  </si>
  <si>
    <t>1908-Apr-23 20:26</t>
  </si>
  <si>
    <t>1908-May-05 03:03</t>
  </si>
  <si>
    <t>1_12:24</t>
  </si>
  <si>
    <t>1908-May-08 11:08</t>
  </si>
  <si>
    <t>1908-May-11 21:44</t>
  </si>
  <si>
    <t>1_09:49</t>
  </si>
  <si>
    <t>1908-May-20 02:22</t>
  </si>
  <si>
    <t>6_10:54</t>
  </si>
  <si>
    <t>1908-May-22 11:07</t>
  </si>
  <si>
    <t>1_02:36</t>
  </si>
  <si>
    <t>1908-May-23 21:12</t>
  </si>
  <si>
    <t>1908-May-29 12:08</t>
  </si>
  <si>
    <t>1908-Jun-01 00:55</t>
  </si>
  <si>
    <t>1908-Jun-02 22:28</t>
  </si>
  <si>
    <t>8_22:40</t>
  </si>
  <si>
    <t>1908-Jun-07 07:00</t>
  </si>
  <si>
    <t>1908-Jun-13 16:03</t>
  </si>
  <si>
    <t>6_09:45</t>
  </si>
  <si>
    <t>1908-Jul-04 17:22</t>
  </si>
  <si>
    <t>3_02:53</t>
  </si>
  <si>
    <t>1908-Jul-05 02:10</t>
  </si>
  <si>
    <t>4_21:01</t>
  </si>
  <si>
    <t>1908-Jul-07 00:43</t>
  </si>
  <si>
    <t>1908-Jul-13 12:16</t>
  </si>
  <si>
    <t>1908-Jul-18 10:17</t>
  </si>
  <si>
    <t>1908-Jul-24 22:47</t>
  </si>
  <si>
    <t>1908-Jul-25 00:31</t>
  </si>
  <si>
    <t>3_22:42</t>
  </si>
  <si>
    <t>1908-Aug-05 22:18</t>
  </si>
  <si>
    <t>1908-Aug-08 21:52</t>
  </si>
  <si>
    <t>3_17:37</t>
  </si>
  <si>
    <t>1908-Aug-11 00:48</t>
  </si>
  <si>
    <t>1908-Aug-13 10:24</t>
  </si>
  <si>
    <t>8_04:45</t>
  </si>
  <si>
    <t>1908-Aug-14 07:02</t>
  </si>
  <si>
    <t>1908-Aug-16 13:20</t>
  </si>
  <si>
    <t>1908-Aug-24 23:23</t>
  </si>
  <si>
    <t>1908-Aug-26 08:06</t>
  </si>
  <si>
    <t>1908-Aug-29 04:41</t>
  </si>
  <si>
    <t>1908-Sep-18 11:48</t>
  </si>
  <si>
    <t>1908-Sep-19 09:26</t>
  </si>
  <si>
    <t>1908-Sep-20 22:46</t>
  </si>
  <si>
    <t>1908-Sep-22 19:41</t>
  </si>
  <si>
    <t>6_21:53</t>
  </si>
  <si>
    <t>1908-Sep-23 00:55</t>
  </si>
  <si>
    <t>1908-Sep-24 05:37</t>
  </si>
  <si>
    <t>4_02:19</t>
  </si>
  <si>
    <t>1908-Sep-27 13:20</t>
  </si>
  <si>
    <t>1908-Oct-03 10:26</t>
  </si>
  <si>
    <t>6_10:05</t>
  </si>
  <si>
    <t>1908-Oct-08 01:57</t>
  </si>
  <si>
    <t>1908-Oct-09 11:21</t>
  </si>
  <si>
    <t>1908-Oct-10 00:08</t>
  </si>
  <si>
    <t>7_08:23</t>
  </si>
  <si>
    <t>1908-Oct-12 10:16</t>
  </si>
  <si>
    <t>1908-Oct-19 19:20</t>
  </si>
  <si>
    <t>1_10:16</t>
  </si>
  <si>
    <t>1908-Oct-21 20:03</t>
  </si>
  <si>
    <t>7_18:48</t>
  </si>
  <si>
    <t>1908-Oct-31 05:36</t>
  </si>
  <si>
    <t>1908-Nov-07 18:08</t>
  </si>
  <si>
    <t>1908-Nov-08 04:43</t>
  </si>
  <si>
    <t>1908-Nov-14 18:09</t>
  </si>
  <si>
    <t>5_15:32</t>
  </si>
  <si>
    <t>1908-Nov-19 02:47</t>
  </si>
  <si>
    <t>1908-Nov-20 03:24</t>
  </si>
  <si>
    <t>1908-Nov-20 09:50</t>
  </si>
  <si>
    <t>1908-Nov-20 19:10</t>
  </si>
  <si>
    <t>1908-Nov-23 23:23</t>
  </si>
  <si>
    <t>1908-Nov-26 06:30</t>
  </si>
  <si>
    <t>2_12:21</t>
  </si>
  <si>
    <t>1908-Nov-27 15:35</t>
  </si>
  <si>
    <t>4_17:50</t>
  </si>
  <si>
    <t>1908-Dec-02 17:14</t>
  </si>
  <si>
    <t>3_11:01</t>
  </si>
  <si>
    <t>1908-Dec-04 16:06</t>
  </si>
  <si>
    <t>1908-Dec-08 06:28</t>
  </si>
  <si>
    <t>1908-Dec-09 15:15</t>
  </si>
  <si>
    <t>4_23:07</t>
  </si>
  <si>
    <t>1908-Dec-15 20:35</t>
  </si>
  <si>
    <t>1908-Dec-16 12:45</t>
  </si>
  <si>
    <t>1908-Dec-19 10:14</t>
  </si>
  <si>
    <t>1909-Jan-09 08:18</t>
  </si>
  <si>
    <t>1909-Jan-17 03:09</t>
  </si>
  <si>
    <t>1909-Jan-17 11:28</t>
  </si>
  <si>
    <t>2_01:27</t>
  </si>
  <si>
    <t>1909-Jan-23 02:41</t>
  </si>
  <si>
    <t>8_09:01</t>
  </si>
  <si>
    <t>1909-Feb-01 00:00</t>
  </si>
  <si>
    <t>1909-Feb-07 08:08</t>
  </si>
  <si>
    <t>1909-Feb-24 06:55</t>
  </si>
  <si>
    <t>1909-Feb-24 18:06</t>
  </si>
  <si>
    <t>2_15:12</t>
  </si>
  <si>
    <t>1909-Feb-27 05:57</t>
  </si>
  <si>
    <t>1909-Mar-04 20:44</t>
  </si>
  <si>
    <t>1_23:25</t>
  </si>
  <si>
    <t>1909-Mar-06 12:35</t>
  </si>
  <si>
    <t>1909-Mar-08 06:39</t>
  </si>
  <si>
    <t>9_22:13</t>
  </si>
  <si>
    <t>1909-Mar-08 13:31</t>
  </si>
  <si>
    <t>1909-Mar-12 09:18</t>
  </si>
  <si>
    <t>1909-Mar-16 08:31</t>
  </si>
  <si>
    <t>3_00:52</t>
  </si>
  <si>
    <t>1909-Mar-19 01:18</t>
  </si>
  <si>
    <t>1_02:56</t>
  </si>
  <si>
    <t>1909-Mar-20 14:01</t>
  </si>
  <si>
    <t>1909-Mar-23 22:45</t>
  </si>
  <si>
    <t>1909-Mar-24 05:51</t>
  </si>
  <si>
    <t>2_00:08</t>
  </si>
  <si>
    <t>1909-Mar-24 10:29</t>
  </si>
  <si>
    <t>1909-Mar-28 04:35</t>
  </si>
  <si>
    <t>1909-Apr-02 04:02</t>
  </si>
  <si>
    <t>1909-Apr-04 01:53</t>
  </si>
  <si>
    <t>1909-Apr-04 14:37</t>
  </si>
  <si>
    <t>1909-Apr-08 10:44</t>
  </si>
  <si>
    <t>1909-Apr-09 06:02</t>
  </si>
  <si>
    <t>1909-Apr-11 05:36</t>
  </si>
  <si>
    <t>1909-Apr-25 09:58</t>
  </si>
  <si>
    <t>2_04:49</t>
  </si>
  <si>
    <t>1909-Apr-29 14:03</t>
  </si>
  <si>
    <t>7_01:00</t>
  </si>
  <si>
    <t>1909-May-04 12:06</t>
  </si>
  <si>
    <t>1909-May-07 06:20</t>
  </si>
  <si>
    <t>1909-May-12 07:50</t>
  </si>
  <si>
    <t>1_04:20</t>
  </si>
  <si>
    <t>1909-May-12 14:49</t>
  </si>
  <si>
    <t>1909-May-14 10:41</t>
  </si>
  <si>
    <t>1909-May-18 12:16</t>
  </si>
  <si>
    <t>3_01:58</t>
  </si>
  <si>
    <t>1909-May-19 12:44</t>
  </si>
  <si>
    <t>1909-May-21 12:02</t>
  </si>
  <si>
    <t>1909-May-29 00:41</t>
  </si>
  <si>
    <t>1909-Jun-01 08:19</t>
  </si>
  <si>
    <t>1909-Jun-03 10:33</t>
  </si>
  <si>
    <t>1909-Jun-06 08:36</t>
  </si>
  <si>
    <t>1909-Jun-07 05:51</t>
  </si>
  <si>
    <t>1909-Jun-08 21:43</t>
  </si>
  <si>
    <t>3_21:30</t>
  </si>
  <si>
    <t>1909-Jun-23 14:15</t>
  </si>
  <si>
    <t>2_03:56</t>
  </si>
  <si>
    <t>1909-Jun-25 01:02</t>
  </si>
  <si>
    <t>1909-Jun-28 03:30</t>
  </si>
  <si>
    <t>1909-Jun-29 06:36</t>
  </si>
  <si>
    <t>1909-Jul-07 08:58</t>
  </si>
  <si>
    <t>4_10:14</t>
  </si>
  <si>
    <t>1909-Jul-09 04:14</t>
  </si>
  <si>
    <t>1909-Aug-05 03:57</t>
  </si>
  <si>
    <t>4_13:00</t>
  </si>
  <si>
    <t>1909-Aug-06 21:31</t>
  </si>
  <si>
    <t>1909-Aug-11 22:51</t>
  </si>
  <si>
    <t>1909-Aug-17 10:14</t>
  </si>
  <si>
    <t>7_20:35</t>
  </si>
  <si>
    <t>1909-Aug-21 15:05</t>
  </si>
  <si>
    <t>1_01:01</t>
  </si>
  <si>
    <t>1909-Aug-27 12:56</t>
  </si>
  <si>
    <t>1909-Aug-27 23:34</t>
  </si>
  <si>
    <t>1909-Aug-28 11:49</t>
  </si>
  <si>
    <t>1909-Aug-30 03:14</t>
  </si>
  <si>
    <t>1909-Aug-31 17:38</t>
  </si>
  <si>
    <t>1909-Sep-07 20:40</t>
  </si>
  <si>
    <t>1909-Sep-11 21:51</t>
  </si>
  <si>
    <t>4_20:59</t>
  </si>
  <si>
    <t>1909-Sep-11 22:32</t>
  </si>
  <si>
    <t>3_04:17</t>
  </si>
  <si>
    <t>1909-Sep-27 14:36</t>
  </si>
  <si>
    <t>1909-Oct-01 20:00</t>
  </si>
  <si>
    <t>1909-Oct-04 23:14</t>
  </si>
  <si>
    <t>1909-Oct-05 13:24</t>
  </si>
  <si>
    <t>1909-Oct-07 14:05</t>
  </si>
  <si>
    <t>1909-Oct-11 13:58</t>
  </si>
  <si>
    <t>1909-Oct-14 04:01</t>
  </si>
  <si>
    <t>1909-Oct-14 07:14</t>
  </si>
  <si>
    <t>1909-Oct-17 12:50</t>
  </si>
  <si>
    <t>1909-Oct-18 02:27</t>
  </si>
  <si>
    <t>1_10:20</t>
  </si>
  <si>
    <t>1909-Oct-18 11:43</t>
  </si>
  <si>
    <t>2_13:56</t>
  </si>
  <si>
    <t>1909-Oct-20 05:31</t>
  </si>
  <si>
    <t>1_07:36</t>
  </si>
  <si>
    <t>1909-Oct-22 19:00</t>
  </si>
  <si>
    <t>1909-Oct-26 23:03</t>
  </si>
  <si>
    <t>1909-Oct-27 00:32</t>
  </si>
  <si>
    <t>1909-Oct-28 13:02</t>
  </si>
  <si>
    <t>1909-Nov-02 07:40</t>
  </si>
  <si>
    <t>1909-Nov-02 21:30</t>
  </si>
  <si>
    <t>1909-Nov-09 00:44</t>
  </si>
  <si>
    <t>1909-Nov-11 05:24</t>
  </si>
  <si>
    <t>1909-Nov-15 14:02</t>
  </si>
  <si>
    <t>4_01:54</t>
  </si>
  <si>
    <t>1909-Nov-16 02:32</t>
  </si>
  <si>
    <t>1909-Nov-23 01:54</t>
  </si>
  <si>
    <t>5_16:04</t>
  </si>
  <si>
    <t>1909-Dec-14 01:22</t>
  </si>
  <si>
    <t>1_11:54</t>
  </si>
  <si>
    <t>1909-Dec-15 02:25</t>
  </si>
  <si>
    <t>1909-Dec-16 04:11</t>
  </si>
  <si>
    <t>1909-Dec-17 17:41</t>
  </si>
  <si>
    <t>1909-Dec-28 00:01</t>
  </si>
  <si>
    <t>1910-Jan-04 14:29</t>
  </si>
  <si>
    <t>1910-Jan-08 11:14</t>
  </si>
  <si>
    <t>3_00:16</t>
  </si>
  <si>
    <t>1910-Jan-12 01:53</t>
  </si>
  <si>
    <t>6_05:49</t>
  </si>
  <si>
    <t>1910-Jan-12 20:19</t>
  </si>
  <si>
    <t>1910-Jan-28 19:35</t>
  </si>
  <si>
    <t>1_17:37</t>
  </si>
  <si>
    <t>1910-Jan-29 01:45</t>
  </si>
  <si>
    <t>1910-Feb-01 06:03</t>
  </si>
  <si>
    <t>1910-Feb-04 21:10</t>
  </si>
  <si>
    <t>2_13:35</t>
  </si>
  <si>
    <t>1910-Feb-15 00:50</t>
  </si>
  <si>
    <t>2_01:15</t>
  </si>
  <si>
    <t>1910-Feb-16 15:32</t>
  </si>
  <si>
    <t>3_05:02</t>
  </si>
  <si>
    <t>1910-Mar-02 07:16</t>
  </si>
  <si>
    <t>1910-Mar-04 14:28</t>
  </si>
  <si>
    <t>9_02:04</t>
  </si>
  <si>
    <t>1910-Mar-04 16:33</t>
  </si>
  <si>
    <t>1910-Mar-11 08:06</t>
  </si>
  <si>
    <t>1910-Mar-14 20:52</t>
  </si>
  <si>
    <t>5_18:38</t>
  </si>
  <si>
    <t>1910-Mar-18 07:47</t>
  </si>
  <si>
    <t>1_10:02</t>
  </si>
  <si>
    <t>1910-Mar-23 12:14</t>
  </si>
  <si>
    <t>8_17:46</t>
  </si>
  <si>
    <t>1910-Mar-24 00:58</t>
  </si>
  <si>
    <t>1910-Mar-29 01:05</t>
  </si>
  <si>
    <t>1910-Apr-01 07:31</t>
  </si>
  <si>
    <t>1910-Apr-10 05:29</t>
  </si>
  <si>
    <t>1910-Apr-11 14:44</t>
  </si>
  <si>
    <t>1910-Apr-12 23:32</t>
  </si>
  <si>
    <t>1910-Apr-18 05:49</t>
  </si>
  <si>
    <t>1910-Apr-26 05:32</t>
  </si>
  <si>
    <t>4_00:42</t>
  </si>
  <si>
    <t>1910-Apr-28 16:39</t>
  </si>
  <si>
    <t>1910-May-03 02:00</t>
  </si>
  <si>
    <t>1910-May-07 04:38</t>
  </si>
  <si>
    <t>1910-May-09 08:37</t>
  </si>
  <si>
    <t>1910-May-14 03:18</t>
  </si>
  <si>
    <t>1910-May-18 18:20</t>
  </si>
  <si>
    <t>4_02:55</t>
  </si>
  <si>
    <t>1910-May-24 16:20</t>
  </si>
  <si>
    <t>1910-May-26 18:02</t>
  </si>
  <si>
    <t>1910-May-29 22:43</t>
  </si>
  <si>
    <t>6_03:39</t>
  </si>
  <si>
    <t>1910-Jun-01 09:03</t>
  </si>
  <si>
    <t>5_00:36</t>
  </si>
  <si>
    <t>1910-Jun-04 01:02</t>
  </si>
  <si>
    <t>3_15:37</t>
  </si>
  <si>
    <t>1910-Jun-13 09:47</t>
  </si>
  <si>
    <t>1910-Jun-19 22:59</t>
  </si>
  <si>
    <t>1910-Jul-01 18:35</t>
  </si>
  <si>
    <t>1910-Jul-02 06:51</t>
  </si>
  <si>
    <t>1910-Jul-09 18:10</t>
  </si>
  <si>
    <t>3_03:32</t>
  </si>
  <si>
    <t>1910-Jul-12 20:33</t>
  </si>
  <si>
    <t>1_09:25</t>
  </si>
  <si>
    <t>1910-Jul-14 20:59</t>
  </si>
  <si>
    <t>1910-Jul-20 05:19</t>
  </si>
  <si>
    <t>1_07:30</t>
  </si>
  <si>
    <t>1910-Jul-20 18:58</t>
  </si>
  <si>
    <t>1910-Jul-21 06:08</t>
  </si>
  <si>
    <t>5_06:49</t>
  </si>
  <si>
    <t>1910-Jul-29 02:25</t>
  </si>
  <si>
    <t>1910-Aug-02 02:47</t>
  </si>
  <si>
    <t>9_14:15</t>
  </si>
  <si>
    <t>1910-Aug-02 17:39</t>
  </si>
  <si>
    <t>1910-Aug-07 06:24</t>
  </si>
  <si>
    <t>1910-Aug-09 13:19</t>
  </si>
  <si>
    <t>1910-Aug-14 00:47</t>
  </si>
  <si>
    <t>1910-Aug-21 07:31</t>
  </si>
  <si>
    <t>3_12:07</t>
  </si>
  <si>
    <t>1910-Aug-24 19:45</t>
  </si>
  <si>
    <t>9_10:28</t>
  </si>
  <si>
    <t>1910-Aug-26 17:48</t>
  </si>
  <si>
    <t>1_17:06</t>
  </si>
  <si>
    <t>1910-Aug-27 03:46</t>
  </si>
  <si>
    <t>1910-Sep-02 20:57</t>
  </si>
  <si>
    <t>6_16:10</t>
  </si>
  <si>
    <t>1910-Sep-10 20:51</t>
  </si>
  <si>
    <t>1910-Sep-28 04:49</t>
  </si>
  <si>
    <t>1910-Oct-01 23:15</t>
  </si>
  <si>
    <t>1910-Oct-02 07:10</t>
  </si>
  <si>
    <t>4_04:58</t>
  </si>
  <si>
    <t>1910-Oct-05 13:15</t>
  </si>
  <si>
    <t>1910-Oct-07 07:23</t>
  </si>
  <si>
    <t>8_09:46</t>
  </si>
  <si>
    <t>1910-Oct-09 12:22</t>
  </si>
  <si>
    <t>1910-Oct-10 13:50</t>
  </si>
  <si>
    <t>1910-Oct-10 21:20</t>
  </si>
  <si>
    <t>1910-Oct-13 04:16</t>
  </si>
  <si>
    <t>1910-Oct-18 22:38</t>
  </si>
  <si>
    <t>9_16:40</t>
  </si>
  <si>
    <t>1910-Oct-22 17:31</t>
  </si>
  <si>
    <t>1910-Oct-26 12:19</t>
  </si>
  <si>
    <t>1910-Oct-26 16:50</t>
  </si>
  <si>
    <t>1910-Oct-31 03:35</t>
  </si>
  <si>
    <t>1910-Nov-02 21:23</t>
  </si>
  <si>
    <t>1910-Nov-13 10:10</t>
  </si>
  <si>
    <t>2_07:51</t>
  </si>
  <si>
    <t>1910-Nov-13 17:25</t>
  </si>
  <si>
    <t>1910-Nov-15 19:16</t>
  </si>
  <si>
    <t>5_15:14</t>
  </si>
  <si>
    <t>1910-Nov-18 04:07</t>
  </si>
  <si>
    <t>1910-Nov-26 19:46</t>
  </si>
  <si>
    <t>1910-Dec-08 01:42</t>
  </si>
  <si>
    <t>1910-Dec-14 12:12</t>
  </si>
  <si>
    <t>1910-Dec-19 12:26</t>
  </si>
  <si>
    <t>1911-Jan-02 23:06</t>
  </si>
  <si>
    <t>6_17:48</t>
  </si>
  <si>
    <t>1911-Jan-06 21:52</t>
  </si>
  <si>
    <t>1911-Jan-14 01:53</t>
  </si>
  <si>
    <t>1911-Jan-14 05:11</t>
  </si>
  <si>
    <t>4_20:42</t>
  </si>
  <si>
    <t>1911-Jan-20 04:43</t>
  </si>
  <si>
    <t>4_03:24</t>
  </si>
  <si>
    <t>1911-Jan-27 00:26</t>
  </si>
  <si>
    <t>1911-Jan-27 13:40</t>
  </si>
  <si>
    <t>6_13:42</t>
  </si>
  <si>
    <t>1911-Jan-29 05:19</t>
  </si>
  <si>
    <t>1911-Feb-03 12:42</t>
  </si>
  <si>
    <t>7_16:48</t>
  </si>
  <si>
    <t>1911-Feb-12 01:09</t>
  </si>
  <si>
    <t>1911-Feb-15 14:03</t>
  </si>
  <si>
    <t>8_12:08</t>
  </si>
  <si>
    <t>1911-Feb-20 18:47</t>
  </si>
  <si>
    <t>1911-Feb-21 22:46</t>
  </si>
  <si>
    <t>1911-Feb-23 00:18</t>
  </si>
  <si>
    <t>5_05:31</t>
  </si>
  <si>
    <t>1911-Mar-01 18:18</t>
  </si>
  <si>
    <t>1911-Mar-06 21:58</t>
  </si>
  <si>
    <t>1911-Mar-18 17:36</t>
  </si>
  <si>
    <t>5_22:48</t>
  </si>
  <si>
    <t>1911-Mar-20 15:42</t>
  </si>
  <si>
    <t>1911-Apr-06 03:30</t>
  </si>
  <si>
    <t>1911-Apr-12 21:45</t>
  </si>
  <si>
    <t>1911-Apr-12 22:29</t>
  </si>
  <si>
    <t>1911-Apr-14 23:38</t>
  </si>
  <si>
    <t>1911-Apr-19 12:25</t>
  </si>
  <si>
    <t>1911-Apr-23 02:21</t>
  </si>
  <si>
    <t>1911-Apr-23 16:48</t>
  </si>
  <si>
    <t>1911-Apr-24 04:04</t>
  </si>
  <si>
    <t>1911-Apr-28 00:09</t>
  </si>
  <si>
    <t>1911-Apr-28 03:17</t>
  </si>
  <si>
    <t>1911-Apr-30 16:44</t>
  </si>
  <si>
    <t>5_08:11</t>
  </si>
  <si>
    <t>1911-May-03 02:15</t>
  </si>
  <si>
    <t>5_21:45</t>
  </si>
  <si>
    <t>1911-May-05 11:02</t>
  </si>
  <si>
    <t>4_18:31</t>
  </si>
  <si>
    <t>1911-May-05 16:14</t>
  </si>
  <si>
    <t>8_22:49</t>
  </si>
  <si>
    <t>1911-May-08 15:57</t>
  </si>
  <si>
    <t>1911-May-09 22:39</t>
  </si>
  <si>
    <t>1911-May-10 09:26</t>
  </si>
  <si>
    <t>1911-May-13 05:53</t>
  </si>
  <si>
    <t>1911-May-17 04:10</t>
  </si>
  <si>
    <t>1911-May-17 07:03</t>
  </si>
  <si>
    <t>7_00:37</t>
  </si>
  <si>
    <t>1911-May-20 16:38</t>
  </si>
  <si>
    <t>1911-May-23 05:49</t>
  </si>
  <si>
    <t>2_15:14</t>
  </si>
  <si>
    <t>1911-May-24 09:12</t>
  </si>
  <si>
    <t>1911-May-26 20:27</t>
  </si>
  <si>
    <t>1911-May-27 03:03</t>
  </si>
  <si>
    <t>2_11:21</t>
  </si>
  <si>
    <t>1911-Jun-07 09:41</t>
  </si>
  <si>
    <t>1_18:03</t>
  </si>
  <si>
    <t>1911-Jun-08 01:11</t>
  </si>
  <si>
    <t>1911-Jun-15 07:44</t>
  </si>
  <si>
    <t>5_23:26</t>
  </si>
  <si>
    <t>1911-Jun-15 21:16</t>
  </si>
  <si>
    <t>1911-Jun-18 06:40</t>
  </si>
  <si>
    <t>1911-Jun-19 01:09</t>
  </si>
  <si>
    <t>1911-Jun-19 09:09</t>
  </si>
  <si>
    <t>1911-Jun-24 13:01</t>
  </si>
  <si>
    <t>1911-Jul-12 13:29</t>
  </si>
  <si>
    <t>1911-Jul-14 01:52</t>
  </si>
  <si>
    <t>7_08:26</t>
  </si>
  <si>
    <t>1911-Jul-19 17:51</t>
  </si>
  <si>
    <t>3_15:10</t>
  </si>
  <si>
    <t>1911-Jul-22 18:29</t>
  </si>
  <si>
    <t>3_04:25</t>
  </si>
  <si>
    <t>1911-Jul-29 03:21</t>
  </si>
  <si>
    <t>1911-Aug-23 06:30</t>
  </si>
  <si>
    <t>1_00:15</t>
  </si>
  <si>
    <t>1911-Aug-23 13:18</t>
  </si>
  <si>
    <t>1_08:47</t>
  </si>
  <si>
    <t>1911-Aug-29 16:33</t>
  </si>
  <si>
    <t>1_08:05</t>
  </si>
  <si>
    <t>1911-Aug-29 19:44</t>
  </si>
  <si>
    <t>1911-Aug-31 17:28</t>
  </si>
  <si>
    <t>1911-Sep-01 18:20</t>
  </si>
  <si>
    <t>1911-Sep-03 09:17</t>
  </si>
  <si>
    <t>4_04:59</t>
  </si>
  <si>
    <t>1911-Sep-04 08:15</t>
  </si>
  <si>
    <t>1_21:54</t>
  </si>
  <si>
    <t>1911-Sep-05 04:54</t>
  </si>
  <si>
    <t>1911-Sep-08 13:52</t>
  </si>
  <si>
    <t>1911-Sep-22 21:18</t>
  </si>
  <si>
    <t>1911-Sep-27 18:17</t>
  </si>
  <si>
    <t>1911-Sep-30 06:25</t>
  </si>
  <si>
    <t>1911-Oct-01 21:52</t>
  </si>
  <si>
    <t>3_01:56</t>
  </si>
  <si>
    <t>1911-Oct-02 13:17</t>
  </si>
  <si>
    <t>5_21:39</t>
  </si>
  <si>
    <t>1911-Oct-02 15:17</t>
  </si>
  <si>
    <t>1911-Oct-05 15:44</t>
  </si>
  <si>
    <t>1911-Oct-10 02:18</t>
  </si>
  <si>
    <t>7_08:04</t>
  </si>
  <si>
    <t>1911-Oct-13 14:25</t>
  </si>
  <si>
    <t>1_07:38</t>
  </si>
  <si>
    <t>1911-Oct-14 08:05</t>
  </si>
  <si>
    <t>1911-Oct-15 11:22</t>
  </si>
  <si>
    <t>1911-Oct-15 14:18</t>
  </si>
  <si>
    <t>1911-Oct-18 15:44</t>
  </si>
  <si>
    <t>7_04:03</t>
  </si>
  <si>
    <t>1911-Oct-20 22:21</t>
  </si>
  <si>
    <t>1911-Oct-23 08:48</t>
  </si>
  <si>
    <t>9_02:16</t>
  </si>
  <si>
    <t>1911-Oct-31 01:01</t>
  </si>
  <si>
    <t>1911-Nov-04 19:49</t>
  </si>
  <si>
    <t>4_19:26</t>
  </si>
  <si>
    <t>1911-Nov-11 02:55</t>
  </si>
  <si>
    <t>1911-Nov-15 11:06</t>
  </si>
  <si>
    <t>5_00:23</t>
  </si>
  <si>
    <t>1911-Nov-17 03:11</t>
  </si>
  <si>
    <t>7_14:07</t>
  </si>
  <si>
    <t>1911-Nov-18 21:59</t>
  </si>
  <si>
    <t>8_11:07</t>
  </si>
  <si>
    <t>1911-Nov-25 15:42</t>
  </si>
  <si>
    <t>1911-Nov-27 20:19</t>
  </si>
  <si>
    <t>1911-Dec-01 05:11</t>
  </si>
  <si>
    <t>1911-Dec-07 22:04</t>
  </si>
  <si>
    <t>1911-Dec-12 18:38</t>
  </si>
  <si>
    <t>1911-Dec-18 07:23</t>
  </si>
  <si>
    <t>1911-Dec-19 11:29</t>
  </si>
  <si>
    <t>1911-Dec-22 08:41</t>
  </si>
  <si>
    <t>1912-Jan-03 16:23</t>
  </si>
  <si>
    <t>1912-Jan-05 05:44</t>
  </si>
  <si>
    <t>1912-Jan-10 09:46</t>
  </si>
  <si>
    <t>8_20:56</t>
  </si>
  <si>
    <t>1912-Jan-15 21:16</t>
  </si>
  <si>
    <t>3_15:40</t>
  </si>
  <si>
    <t>1912-Jan-18 22:52</t>
  </si>
  <si>
    <t>2_05:33</t>
  </si>
  <si>
    <t>1912-Jan-20 03:47</t>
  </si>
  <si>
    <t>1912-Jan-22 05:37</t>
  </si>
  <si>
    <t>1912-Jan-27 03:49</t>
  </si>
  <si>
    <t>2_02:24</t>
  </si>
  <si>
    <t>1912-Jan-30 08:00</t>
  </si>
  <si>
    <t>1912-Feb-04 18:45</t>
  </si>
  <si>
    <t>1912-Feb-07 11:36</t>
  </si>
  <si>
    <t>1_00:51</t>
  </si>
  <si>
    <t>1912-Feb-09 15:54</t>
  </si>
  <si>
    <t>3_10:28</t>
  </si>
  <si>
    <t>1912-Feb-10 00:43</t>
  </si>
  <si>
    <t>1912-Feb-12 23:22</t>
  </si>
  <si>
    <t>3_05:04</t>
  </si>
  <si>
    <t>1912-Feb-15 12:23</t>
  </si>
  <si>
    <t>1912-Feb-19 09:22</t>
  </si>
  <si>
    <t>1912-Feb-23 04:35</t>
  </si>
  <si>
    <t>1_03:04</t>
  </si>
  <si>
    <t>1912-Feb-25 12:17</t>
  </si>
  <si>
    <t>1_05:10</t>
  </si>
  <si>
    <t>1912-Mar-02 20:48</t>
  </si>
  <si>
    <t>1912-Mar-02 23:21</t>
  </si>
  <si>
    <t>1912-Mar-04 07:05</t>
  </si>
  <si>
    <t>2_01:50</t>
  </si>
  <si>
    <t>1912-Mar-19 02:48</t>
  </si>
  <si>
    <t>1912-Mar-23 21:25</t>
  </si>
  <si>
    <t>1912-Apr-02 02:01</t>
  </si>
  <si>
    <t>1912-Apr-02 17:49</t>
  </si>
  <si>
    <t>1912-Apr-04 05:18</t>
  </si>
  <si>
    <t>1912-Apr-08 16:28</t>
  </si>
  <si>
    <t>4_05:54</t>
  </si>
  <si>
    <t>1912-Apr-09 02:19</t>
  </si>
  <si>
    <t>1912-Apr-09 02:33</t>
  </si>
  <si>
    <t>1912-Apr-10 06:41</t>
  </si>
  <si>
    <t>1912-Apr-10 19:03</t>
  </si>
  <si>
    <t>2_01:46</t>
  </si>
  <si>
    <t>1912-Apr-10 23:10</t>
  </si>
  <si>
    <t>9_19:38</t>
  </si>
  <si>
    <t>1912-Apr-16 08:43</t>
  </si>
  <si>
    <t>1912-Apr-30 03:23</t>
  </si>
  <si>
    <t>1912-Apr-30 08:34</t>
  </si>
  <si>
    <t>5_03:32</t>
  </si>
  <si>
    <t>1912-May-01 07:56</t>
  </si>
  <si>
    <t>7_17:08</t>
  </si>
  <si>
    <t>1912-May-05 13:12</t>
  </si>
  <si>
    <t>1912-May-08 18:31</t>
  </si>
  <si>
    <t>1912-May-10 06:47</t>
  </si>
  <si>
    <t>1912-May-13 18:26</t>
  </si>
  <si>
    <t>1912-May-26 22:45</t>
  </si>
  <si>
    <t>1912-May-28 23:42</t>
  </si>
  <si>
    <t>2_19:14</t>
  </si>
  <si>
    <t>1912-Jun-02 17:38</t>
  </si>
  <si>
    <t>1912-Jun-03 11:49</t>
  </si>
  <si>
    <t>1912-Jun-21 08:50</t>
  </si>
  <si>
    <t>1912-Jun-24 03:35</t>
  </si>
  <si>
    <t>1912-Jul-15 02:39</t>
  </si>
  <si>
    <t>5_13:20</t>
  </si>
  <si>
    <t>1912-Jul-20 01:29</t>
  </si>
  <si>
    <t>1912-Jul-25 21:17</t>
  </si>
  <si>
    <t>1912-Jul-27 01:50</t>
  </si>
  <si>
    <t>1912-Aug-15 04:50</t>
  </si>
  <si>
    <t>6_06:15</t>
  </si>
  <si>
    <t>1912-Aug-17 22:09</t>
  </si>
  <si>
    <t>1912-Aug-21 16:55</t>
  </si>
  <si>
    <t>1912-Aug-22 15:43</t>
  </si>
  <si>
    <t>1912-Aug-26 19:30</t>
  </si>
  <si>
    <t>3_11:59</t>
  </si>
  <si>
    <t>1912-Aug-27 19:54</t>
  </si>
  <si>
    <t>1912-Aug-28 02:54</t>
  </si>
  <si>
    <t>1912-Sep-01 02:58</t>
  </si>
  <si>
    <t>2_05:57</t>
  </si>
  <si>
    <t>1912-Sep-03 17:47</t>
  </si>
  <si>
    <t>8_04:03</t>
  </si>
  <si>
    <t>1912-Sep-11 09:09</t>
  </si>
  <si>
    <t>1912-Sep-15 08:52</t>
  </si>
  <si>
    <t>1912-Sep-19 19:19</t>
  </si>
  <si>
    <t>1912-Sep-28 06:20</t>
  </si>
  <si>
    <t>1912-Oct-02 19:16</t>
  </si>
  <si>
    <t>1912-Oct-07 20:54</t>
  </si>
  <si>
    <t>1912-Oct-08 01:36</t>
  </si>
  <si>
    <t>1912-Oct-10 14:28</t>
  </si>
  <si>
    <t>2_16:35</t>
  </si>
  <si>
    <t>1912-Oct-11 11:00</t>
  </si>
  <si>
    <t>2_11:01</t>
  </si>
  <si>
    <t>1912-Oct-16 20:29</t>
  </si>
  <si>
    <t>1912-Oct-27 03:40</t>
  </si>
  <si>
    <t>1912-Oct-29 08:03</t>
  </si>
  <si>
    <t>1912-Nov-01 05:29</t>
  </si>
  <si>
    <t>4_04:00</t>
  </si>
  <si>
    <t>1912-Nov-08 11:17</t>
  </si>
  <si>
    <t>4_10:59</t>
  </si>
  <si>
    <t>1912-Nov-19 15:29</t>
  </si>
  <si>
    <t>1912-Nov-22 19:50</t>
  </si>
  <si>
    <t>1912-Nov-30 16:28</t>
  </si>
  <si>
    <t>1912-Nov-30 23:55</t>
  </si>
  <si>
    <t>1912-Dec-01 08:06</t>
  </si>
  <si>
    <t>1912-Dec-30 11:04</t>
  </si>
  <si>
    <t>1912-Dec-30 13:01</t>
  </si>
  <si>
    <t>1913-Jan-06 05:55</t>
  </si>
  <si>
    <t>1913-Jan-13 19:58</t>
  </si>
  <si>
    <t>6_10:27</t>
  </si>
  <si>
    <t>1913-Jan-14 23:54</t>
  </si>
  <si>
    <t>1913-Jan-22 16:33</t>
  </si>
  <si>
    <t>3_20:16</t>
  </si>
  <si>
    <t>1913-Jan-24 08:06</t>
  </si>
  <si>
    <t>7_22:22</t>
  </si>
  <si>
    <t>1913-Jan-25 13:21</t>
  </si>
  <si>
    <t>1913-Jan-27 13:16</t>
  </si>
  <si>
    <t>1913-Feb-06 09:29</t>
  </si>
  <si>
    <t>1913-Feb-14 08:52</t>
  </si>
  <si>
    <t>1913-Feb-15 19:39</t>
  </si>
  <si>
    <t>2_01:56</t>
  </si>
  <si>
    <t>1913-Feb-24 05:25</t>
  </si>
  <si>
    <t>7_06:20</t>
  </si>
  <si>
    <t>1913-Mar-02 13:36</t>
  </si>
  <si>
    <t>7_17:54</t>
  </si>
  <si>
    <t>1913-Mar-02 21:58</t>
  </si>
  <si>
    <t>1_03:42</t>
  </si>
  <si>
    <t>1913-Mar-03 02:07</t>
  </si>
  <si>
    <t>1913-Mar-03 06:42</t>
  </si>
  <si>
    <t>3_01:45</t>
  </si>
  <si>
    <t>1913-Mar-06 10:38</t>
  </si>
  <si>
    <t>1913-Mar-06 12:48</t>
  </si>
  <si>
    <t>5_09:21</t>
  </si>
  <si>
    <t>1913-Mar-06 14:02</t>
  </si>
  <si>
    <t>8_01:00</t>
  </si>
  <si>
    <t>1913-Mar-10 09:15</t>
  </si>
  <si>
    <t>1913-Mar-18 08:33</t>
  </si>
  <si>
    <t>1_01:09</t>
  </si>
  <si>
    <t>1913-Mar-20 20:36</t>
  </si>
  <si>
    <t>1913-Mar-28 10:03</t>
  </si>
  <si>
    <t>1913-Mar-30 15:25</t>
  </si>
  <si>
    <t>1913-Mar-31 19:20</t>
  </si>
  <si>
    <t>1913-Apr-02 17:57</t>
  </si>
  <si>
    <t>6_01:21</t>
  </si>
  <si>
    <t>1913-Apr-02 18:11</t>
  </si>
  <si>
    <t>1913-Apr-03 17:08</t>
  </si>
  <si>
    <t>2_15:20</t>
  </si>
  <si>
    <t>1913-Apr-10 23:11</t>
  </si>
  <si>
    <t>1913-Apr-11 11:56</t>
  </si>
  <si>
    <t>1913-Apr-22 14:49</t>
  </si>
  <si>
    <t>1913-Apr-28 12:24</t>
  </si>
  <si>
    <t>1913-Apr-30 14:31</t>
  </si>
  <si>
    <t>1913-May-01 20:21</t>
  </si>
  <si>
    <t>1913-May-04 06:12</t>
  </si>
  <si>
    <t>1_00:02</t>
  </si>
  <si>
    <t>1913-May-06 21:59</t>
  </si>
  <si>
    <t>1_06:00</t>
  </si>
  <si>
    <t>1913-May-06 23:18</t>
  </si>
  <si>
    <t>1913-May-07 22:17</t>
  </si>
  <si>
    <t>1913-May-09 12:01</t>
  </si>
  <si>
    <t>5_04:44</t>
  </si>
  <si>
    <t>1913-May-19 02:24</t>
  </si>
  <si>
    <t>1913-May-19 05:24</t>
  </si>
  <si>
    <t>1913-May-19 22:04</t>
  </si>
  <si>
    <t>1913-May-24 08:25</t>
  </si>
  <si>
    <t>1913-May-24 16:04</t>
  </si>
  <si>
    <t>1913-May-28 03:57</t>
  </si>
  <si>
    <t>1913-Jul-04 07:59</t>
  </si>
  <si>
    <t>1913-Jul-06 19:08</t>
  </si>
  <si>
    <t>1913-Jul-13 13:11</t>
  </si>
  <si>
    <t>4_14:48</t>
  </si>
  <si>
    <t>1913-Jul-24 19:43</t>
  </si>
  <si>
    <t>1913-Jul-30 20:41</t>
  </si>
  <si>
    <t>1913-Aug-07 14:53</t>
  </si>
  <si>
    <t>1913-Aug-08 07:28</t>
  </si>
  <si>
    <t>1913-Aug-11 23:22</t>
  </si>
  <si>
    <t>5_09:29</t>
  </si>
  <si>
    <t>1913-Aug-23 20:05</t>
  </si>
  <si>
    <t>1913-Aug-27 13:47</t>
  </si>
  <si>
    <t>1913-Aug-29 04:03</t>
  </si>
  <si>
    <t>1913-Aug-31 16:33</t>
  </si>
  <si>
    <t>1913-Sep-06 03:06</t>
  </si>
  <si>
    <t>3_18:07</t>
  </si>
  <si>
    <t>1913-Sep-14 08:27</t>
  </si>
  <si>
    <t>9_14:17</t>
  </si>
  <si>
    <t>1913-Sep-23 11:40</t>
  </si>
  <si>
    <t>1913-Sep-30 06:55</t>
  </si>
  <si>
    <t>1913-Oct-05 17:52</t>
  </si>
  <si>
    <t>1_09:08</t>
  </si>
  <si>
    <t>1913-Oct-13 13:30</t>
  </si>
  <si>
    <t>3_04:16</t>
  </si>
  <si>
    <t>1913-Oct-19 08:24</t>
  </si>
  <si>
    <t>1913-Oct-20 07:13</t>
  </si>
  <si>
    <t>1913-Oct-21 18:58</t>
  </si>
  <si>
    <t>6_07:42</t>
  </si>
  <si>
    <t>1913-Oct-23 19:29</t>
  </si>
  <si>
    <t>1913-Oct-28 22:25</t>
  </si>
  <si>
    <t>1913-Oct-30 21:26</t>
  </si>
  <si>
    <t>1913-Nov-01 21:06</t>
  </si>
  <si>
    <t>1913-Nov-06 04:08</t>
  </si>
  <si>
    <t>1913-Nov-12 06:53</t>
  </si>
  <si>
    <t>1913-Nov-20 10:09</t>
  </si>
  <si>
    <t>1913-Nov-30 04:00</t>
  </si>
  <si>
    <t>1913-Nov-30 04:03</t>
  </si>
  <si>
    <t>1_17:26</t>
  </si>
  <si>
    <t>1913-Dec-07 08:50</t>
  </si>
  <si>
    <t>1913-Dec-22 12:28</t>
  </si>
  <si>
    <t>1913-Dec-25 02:10</t>
  </si>
  <si>
    <t>1913-Dec-27 02:17</t>
  </si>
  <si>
    <t>1913-Dec-28 00:23</t>
  </si>
  <si>
    <t>1913-Dec-28 23:31</t>
  </si>
  <si>
    <t>1914-Jan-13 11:42</t>
  </si>
  <si>
    <t>1914-Jan-15 05:16</t>
  </si>
  <si>
    <t>5_18:46</t>
  </si>
  <si>
    <t>1914-Jan-19 12:14</t>
  </si>
  <si>
    <t>1914-Jan-22 00:32</t>
  </si>
  <si>
    <t>1914-Jan-31 17:53</t>
  </si>
  <si>
    <t>1914-Feb-04 21:33</t>
  </si>
  <si>
    <t>1914-Feb-10 00:36</t>
  </si>
  <si>
    <t>1914-Feb-12 01:06</t>
  </si>
  <si>
    <t>1914-Feb-15 14:59</t>
  </si>
  <si>
    <t>1914-Feb-18 10:47</t>
  </si>
  <si>
    <t>1_17:08</t>
  </si>
  <si>
    <t>1914-Feb-20 20:01</t>
  </si>
  <si>
    <t>1_14:31</t>
  </si>
  <si>
    <t>1914-Feb-26 00:17</t>
  </si>
  <si>
    <t>1914-Feb-28 19:28</t>
  </si>
  <si>
    <t>4_19:33</t>
  </si>
  <si>
    <t>1914-Mar-04 06:05</t>
  </si>
  <si>
    <t>1914-Mar-09 02:02</t>
  </si>
  <si>
    <t>1914-Mar-09 05:45</t>
  </si>
  <si>
    <t>1_17:33</t>
  </si>
  <si>
    <t>1914-Mar-15 22:06</t>
  </si>
  <si>
    <t>9_05:08</t>
  </si>
  <si>
    <t>1914-Mar-16 11:15</t>
  </si>
  <si>
    <t>1914-Apr-07 17:48</t>
  </si>
  <si>
    <t>1914-Apr-15 22:54</t>
  </si>
  <si>
    <t>2_06:42</t>
  </si>
  <si>
    <t>1914-Apr-21 06:19</t>
  </si>
  <si>
    <t>1914-Apr-23 21:25</t>
  </si>
  <si>
    <t>1914-May-09 20:04</t>
  </si>
  <si>
    <t>1914-May-25 04:22</t>
  </si>
  <si>
    <t>1914-May-29 19:20</t>
  </si>
  <si>
    <t>1914-Jun-04 11:05</t>
  </si>
  <si>
    <t>1914-Jun-06 20:49</t>
  </si>
  <si>
    <t>1914-Jun-16 15:08</t>
  </si>
  <si>
    <t>1914-Jun-18 09:23</t>
  </si>
  <si>
    <t>1914-Jun-25 21:59</t>
  </si>
  <si>
    <t>1914-Jun-27 09:09</t>
  </si>
  <si>
    <t>1914-Jun-28 14:48</t>
  </si>
  <si>
    <t>1914-Jul-04 01:16</t>
  </si>
  <si>
    <t>7_17:31</t>
  </si>
  <si>
    <t>1914-Jul-21 08:37</t>
  </si>
  <si>
    <t>1_07:12</t>
  </si>
  <si>
    <t>1914-Jul-28 20:45</t>
  </si>
  <si>
    <t>1_01:32</t>
  </si>
  <si>
    <t>1914-Aug-02 03:15</t>
  </si>
  <si>
    <t>9_07:44</t>
  </si>
  <si>
    <t>1914-Aug-06 23:50</t>
  </si>
  <si>
    <t>5_10:45</t>
  </si>
  <si>
    <t>1914-Aug-07 23:51</t>
  </si>
  <si>
    <t>1914-Aug-19 04:45</t>
  </si>
  <si>
    <t>1914-Aug-23 08:19</t>
  </si>
  <si>
    <t>2_08:04</t>
  </si>
  <si>
    <t>1914-Aug-27 10:03</t>
  </si>
  <si>
    <t>4_10:58</t>
  </si>
  <si>
    <t>1914-Aug-28 04:09</t>
  </si>
  <si>
    <t>4_08:47</t>
  </si>
  <si>
    <t>1914-Sep-03 22:28</t>
  </si>
  <si>
    <t>1914-Sep-10 09:53</t>
  </si>
  <si>
    <t>9_20:18</t>
  </si>
  <si>
    <t>1914-Sep-12 07:45</t>
  </si>
  <si>
    <t>1914-Sep-23 02:43</t>
  </si>
  <si>
    <t>1914-Sep-24 02:29</t>
  </si>
  <si>
    <t>4_01:51</t>
  </si>
  <si>
    <t>1914-Sep-24 19:20</t>
  </si>
  <si>
    <t>1914-Oct-04 05:25</t>
  </si>
  <si>
    <t>1914-Oct-11 11:55</t>
  </si>
  <si>
    <t>1914-Oct-14 08:45</t>
  </si>
  <si>
    <t>1914-Oct-16 05:46</t>
  </si>
  <si>
    <t>8_01:24</t>
  </si>
  <si>
    <t>1914-Oct-17 20:29</t>
  </si>
  <si>
    <t>1914-Oct-19 17:11</t>
  </si>
  <si>
    <t>1914-Oct-21 05:46</t>
  </si>
  <si>
    <t>3_04:50</t>
  </si>
  <si>
    <t>1914-Oct-25 13:50</t>
  </si>
  <si>
    <t>1914-Oct-27 05:48</t>
  </si>
  <si>
    <t>1914-Oct-29 03:36</t>
  </si>
  <si>
    <t>1914-Nov-05 02:29</t>
  </si>
  <si>
    <t>1914-Nov-05 11:37</t>
  </si>
  <si>
    <t>1_05:11</t>
  </si>
  <si>
    <t>1914-Nov-14 11:08</t>
  </si>
  <si>
    <t>1914-Nov-19 17:27</t>
  </si>
  <si>
    <t>1914-Nov-21 05:32</t>
  </si>
  <si>
    <t>1914-Nov-22 11:39</t>
  </si>
  <si>
    <t>1914-Nov-27 15:28</t>
  </si>
  <si>
    <t>1_09:53</t>
  </si>
  <si>
    <t>1914-Dec-15 06:45</t>
  </si>
  <si>
    <t>1914-Dec-17 22:39</t>
  </si>
  <si>
    <t>6_22:18</t>
  </si>
  <si>
    <t>1914-Dec-22 01:14</t>
  </si>
  <si>
    <t>8_23:37</t>
  </si>
  <si>
    <t>1914-Dec-22 02:25</t>
  </si>
  <si>
    <t>1914-Dec-22 17:16</t>
  </si>
  <si>
    <t>1914-Dec-22 20:18</t>
  </si>
  <si>
    <t>1914-Dec-27 19:25</t>
  </si>
  <si>
    <t>1914-Dec-31 11:00</t>
  </si>
  <si>
    <t>1914-Dec-31 12:00</t>
  </si>
  <si>
    <t>1915-Jan-02 13:00</t>
  </si>
  <si>
    <t>1915-Jan-14 12:32</t>
  </si>
  <si>
    <t>8_23:05</t>
  </si>
  <si>
    <t>1915-Jan-22 22:10</t>
  </si>
  <si>
    <t>2_08:49</t>
  </si>
  <si>
    <t>1915-Jan-24 09:05</t>
  </si>
  <si>
    <t>2_09:00</t>
  </si>
  <si>
    <t>1915-Jan-28 11:09</t>
  </si>
  <si>
    <t>1915-Feb-04 15:09</t>
  </si>
  <si>
    <t>3_22:26</t>
  </si>
  <si>
    <t>1915-Feb-04 23:08</t>
  </si>
  <si>
    <t>1915-Feb-10 07:05</t>
  </si>
  <si>
    <t>5_22:30</t>
  </si>
  <si>
    <t>1915-Feb-10 18:18</t>
  </si>
  <si>
    <t>1_19:32</t>
  </si>
  <si>
    <t>1915-Feb-11 03:12</t>
  </si>
  <si>
    <t>1915-Feb-13 16:58</t>
  </si>
  <si>
    <t>1915-Feb-19 20:50</t>
  </si>
  <si>
    <t>1915-Feb-21 18:24</t>
  </si>
  <si>
    <t>1915-Feb-26 23:47</t>
  </si>
  <si>
    <t>1915-Mar-02 19:57</t>
  </si>
  <si>
    <t>1915-Mar-04 06:04</t>
  </si>
  <si>
    <t>1915-Mar-06 06:53</t>
  </si>
  <si>
    <t>1915-Mar-08 04:20</t>
  </si>
  <si>
    <t>8_17:07</t>
  </si>
  <si>
    <t>1915-Mar-17 06:53</t>
  </si>
  <si>
    <t>1_15:55</t>
  </si>
  <si>
    <t>1915-Mar-20 07:09</t>
  </si>
  <si>
    <t>1_02:12</t>
  </si>
  <si>
    <t>1915-Mar-24 08:14</t>
  </si>
  <si>
    <t>1915-Mar-27 04:48</t>
  </si>
  <si>
    <t>2_07:29</t>
  </si>
  <si>
    <t>1915-Mar-31 02:03</t>
  </si>
  <si>
    <t>1915-Apr-01 09:12</t>
  </si>
  <si>
    <t>1915-Apr-12 02:08</t>
  </si>
  <si>
    <t>4_16:12</t>
  </si>
  <si>
    <t>1915-Apr-19 22:50</t>
  </si>
  <si>
    <t>7_09:29</t>
  </si>
  <si>
    <t>1915-Apr-24 00:56</t>
  </si>
  <si>
    <t>4_00:21</t>
  </si>
  <si>
    <t>1915-Apr-28 19:22</t>
  </si>
  <si>
    <t>1915-May-01 14:11</t>
  </si>
  <si>
    <t>1_19:42</t>
  </si>
  <si>
    <t>1915-May-02 04:03</t>
  </si>
  <si>
    <t>1915-May-08 03:09</t>
  </si>
  <si>
    <t>1915-May-13 05:02</t>
  </si>
  <si>
    <t>1915-May-15 02:18</t>
  </si>
  <si>
    <t>2_11:56</t>
  </si>
  <si>
    <t>1915-May-16 14:14</t>
  </si>
  <si>
    <t>1915-May-21 03:51</t>
  </si>
  <si>
    <t>1915-May-31 04:35</t>
  </si>
  <si>
    <t>1915-May-31 12:29</t>
  </si>
  <si>
    <t>1915-Jun-05 23:39</t>
  </si>
  <si>
    <t>2_05:40</t>
  </si>
  <si>
    <t>1915-Jun-06 18:12</t>
  </si>
  <si>
    <t>1915-Jun-08 10:48</t>
  </si>
  <si>
    <t>1915-Jun-18 15:04</t>
  </si>
  <si>
    <t>9_11:52</t>
  </si>
  <si>
    <t>1915-Jun-19 00:38</t>
  </si>
  <si>
    <t>1915-Jun-19 23:26</t>
  </si>
  <si>
    <t>3_07:06</t>
  </si>
  <si>
    <t>1915-Jun-21 21:41</t>
  </si>
  <si>
    <t>2_02:12</t>
  </si>
  <si>
    <t>1915-Jun-29 07:37</t>
  </si>
  <si>
    <t>1915-Jul-02 18:21</t>
  </si>
  <si>
    <t>1915-Jul-16 16:01</t>
  </si>
  <si>
    <t>1915-Jul-17 07:40</t>
  </si>
  <si>
    <t>3_00:45</t>
  </si>
  <si>
    <t>1915-Jul-19 16:29</t>
  </si>
  <si>
    <t>1_05:25</t>
  </si>
  <si>
    <t>1915-Jul-24 01:45</t>
  </si>
  <si>
    <t>8_01:30</t>
  </si>
  <si>
    <t>1915-Aug-04 11:10</t>
  </si>
  <si>
    <t>1915-Aug-07 17:55</t>
  </si>
  <si>
    <t>3_19:12</t>
  </si>
  <si>
    <t>1915-Aug-12 11:26</t>
  </si>
  <si>
    <t>1_05:05</t>
  </si>
  <si>
    <t>1915-Aug-24 00:59</t>
  </si>
  <si>
    <t>1915-Aug-28 17:42</t>
  </si>
  <si>
    <t>1915-Aug-29 21:43</t>
  </si>
  <si>
    <t>1915-Sep-10 06:13</t>
  </si>
  <si>
    <t>1915-Sep-12 19:16</t>
  </si>
  <si>
    <t>1915-Sep-15 01:31</t>
  </si>
  <si>
    <t>1915-Sep-22 10:41</t>
  </si>
  <si>
    <t>1915-Sep-23 21:13</t>
  </si>
  <si>
    <t>1915-Sep-28 06:55</t>
  </si>
  <si>
    <t>4_03:05</t>
  </si>
  <si>
    <t>1915-Oct-01 05:45</t>
  </si>
  <si>
    <t>1915-Oct-01 18:52</t>
  </si>
  <si>
    <t>1915-Oct-02 03:17</t>
  </si>
  <si>
    <t>1_03:19</t>
  </si>
  <si>
    <t>1915-Oct-04 23:24</t>
  </si>
  <si>
    <t>1915-Oct-08 20:09</t>
  </si>
  <si>
    <t>1915-Oct-08 20:31</t>
  </si>
  <si>
    <t>9_16:22</t>
  </si>
  <si>
    <t>1915-Oct-14 09:06</t>
  </si>
  <si>
    <t>2_01:04</t>
  </si>
  <si>
    <t>1915-Oct-15 12:29</t>
  </si>
  <si>
    <t>1915-Oct-21 17:34</t>
  </si>
  <si>
    <t>1915-Oct-23 07:34</t>
  </si>
  <si>
    <t>1915-Oct-23 12:15</t>
  </si>
  <si>
    <t>1915-Oct-25 15:01</t>
  </si>
  <si>
    <t>6_10:58</t>
  </si>
  <si>
    <t>1915-Oct-28 23:37</t>
  </si>
  <si>
    <t>1915-Oct-29 15:47</t>
  </si>
  <si>
    <t>1915-Oct-30 19:16</t>
  </si>
  <si>
    <t>1_00:04</t>
  </si>
  <si>
    <t>1915-Oct-31 07:26</t>
  </si>
  <si>
    <t>1915-Nov-03 18:41</t>
  </si>
  <si>
    <t>1915-Nov-06 05:16</t>
  </si>
  <si>
    <t>8_15:09</t>
  </si>
  <si>
    <t>1915-Nov-09 06:15</t>
  </si>
  <si>
    <t>1915-Nov-11 09:43</t>
  </si>
  <si>
    <t>2_13:14</t>
  </si>
  <si>
    <t>1915-Nov-14 19:09</t>
  </si>
  <si>
    <t>1915-Nov-19 18:59</t>
  </si>
  <si>
    <t>1915-Nov-21 14:02</t>
  </si>
  <si>
    <t>1915-Nov-21 22:33</t>
  </si>
  <si>
    <t>1915-Nov-22 19:53</t>
  </si>
  <si>
    <t>7_00:39</t>
  </si>
  <si>
    <t>1915-Nov-29 14:09</t>
  </si>
  <si>
    <t>1915-Dec-09 13:23</t>
  </si>
  <si>
    <t>1915-Dec-09 18:50</t>
  </si>
  <si>
    <t>1915-Dec-09 20:02</t>
  </si>
  <si>
    <t>1915-Dec-10 01:46</t>
  </si>
  <si>
    <t>1915-Dec-23 03:44</t>
  </si>
  <si>
    <t>5_11:15</t>
  </si>
  <si>
    <t>1916-Jan-10 05:05</t>
  </si>
  <si>
    <t>4_02:26</t>
  </si>
  <si>
    <t>1916-Jan-13 17:47</t>
  </si>
  <si>
    <t>1916-Jan-29 00:54</t>
  </si>
  <si>
    <t>1916-Jan-30 20:35</t>
  </si>
  <si>
    <t>2_15:59</t>
  </si>
  <si>
    <t>1916-Feb-03 21:57</t>
  </si>
  <si>
    <t>1916-Feb-04 12:45</t>
  </si>
  <si>
    <t>1916-Feb-09 10:17</t>
  </si>
  <si>
    <t>1_00:41</t>
  </si>
  <si>
    <t>1916-Feb-16 03:39</t>
  </si>
  <si>
    <t>1916-Feb-19 13:29</t>
  </si>
  <si>
    <t>1916-Feb-22 20:39</t>
  </si>
  <si>
    <t>1916-Feb-23 07:43</t>
  </si>
  <si>
    <t>6_22:39</t>
  </si>
  <si>
    <t>1916-Mar-07 00:21</t>
  </si>
  <si>
    <t>1916-Mar-11 09:06</t>
  </si>
  <si>
    <t>1916-Mar-12 10:48</t>
  </si>
  <si>
    <t>1916-Mar-12 21:34</t>
  </si>
  <si>
    <t>3_21:11</t>
  </si>
  <si>
    <t>1916-Mar-13 04:03</t>
  </si>
  <si>
    <t>1916-Mar-15 17:11</t>
  </si>
  <si>
    <t>1916-Mar-20 15:38</t>
  </si>
  <si>
    <t>1916-Mar-29 12:38</t>
  </si>
  <si>
    <t>1916-Apr-04 12:17</t>
  </si>
  <si>
    <t>1916-Apr-08 06:53</t>
  </si>
  <si>
    <t>1_12:27</t>
  </si>
  <si>
    <t>1916-Apr-20 16:38</t>
  </si>
  <si>
    <t>2_11:26</t>
  </si>
  <si>
    <t>1916-Apr-25 23:37</t>
  </si>
  <si>
    <t>3_19:19</t>
  </si>
  <si>
    <t>1916-Apr-27 06:44</t>
  </si>
  <si>
    <t>1916-May-01 06:34</t>
  </si>
  <si>
    <t>1916-May-08 09:12</t>
  </si>
  <si>
    <t>4_22:00</t>
  </si>
  <si>
    <t>1916-Jun-03 03:52</t>
  </si>
  <si>
    <t>4_08:15</t>
  </si>
  <si>
    <t>1916-Jun-04 18:14</t>
  </si>
  <si>
    <t>1916-Jun-06 21:24</t>
  </si>
  <si>
    <t>4_01:03</t>
  </si>
  <si>
    <t>1916-Jun-21 07:32</t>
  </si>
  <si>
    <t>1916-Jun-21 22:34</t>
  </si>
  <si>
    <t>5_00:09</t>
  </si>
  <si>
    <t>1916-Jun-22 06:12</t>
  </si>
  <si>
    <t>1916-Jun-22 11:58</t>
  </si>
  <si>
    <t>1_13:33</t>
  </si>
  <si>
    <t>1916-Jun-22 17:37</t>
  </si>
  <si>
    <t>1916-Jun-23 14:49</t>
  </si>
  <si>
    <t>1916-Jun-27 00:03</t>
  </si>
  <si>
    <t>1916-Jul-23 02:20</t>
  </si>
  <si>
    <t>1916-Aug-02 06:00</t>
  </si>
  <si>
    <t>1916-Aug-04 02:13</t>
  </si>
  <si>
    <t>1916-Aug-10 21:42</t>
  </si>
  <si>
    <t>1916-Aug-12 02:38</t>
  </si>
  <si>
    <t>1916-Aug-17 07:25</t>
  </si>
  <si>
    <t>8_20:43</t>
  </si>
  <si>
    <t>1916-Aug-18 20:52</t>
  </si>
  <si>
    <t>1916-Aug-21 21:20</t>
  </si>
  <si>
    <t>1916-Aug-26 07:27</t>
  </si>
  <si>
    <t>1916-Aug-31 06:43</t>
  </si>
  <si>
    <t>1916-Aug-31 17:43</t>
  </si>
  <si>
    <t>3_09:50</t>
  </si>
  <si>
    <t>1916-Sep-05 07:17</t>
  </si>
  <si>
    <t>1916-Sep-06 11:53</t>
  </si>
  <si>
    <t>4_15:59</t>
  </si>
  <si>
    <t>1916-Sep-07 12:44</t>
  </si>
  <si>
    <t>8_02:15</t>
  </si>
  <si>
    <t>1916-Sep-08 04:52</t>
  </si>
  <si>
    <t>1916-Sep-11 02:21</t>
  </si>
  <si>
    <t>1916-Sep-12 12:43</t>
  </si>
  <si>
    <t>1916-Sep-13 10:39</t>
  </si>
  <si>
    <t>1916-Sep-19 14:59</t>
  </si>
  <si>
    <t>1916-Sep-21 00:06</t>
  </si>
  <si>
    <t>1916-Sep-23 01:59</t>
  </si>
  <si>
    <t>2_12:58</t>
  </si>
  <si>
    <t>1916-Sep-26 20:19</t>
  </si>
  <si>
    <t>5_04:07</t>
  </si>
  <si>
    <t>1916-Sep-28 12:35</t>
  </si>
  <si>
    <t>3_21:51</t>
  </si>
  <si>
    <t>1916-Oct-04 12:44</t>
  </si>
  <si>
    <t>2_14:12</t>
  </si>
  <si>
    <t>1916-Oct-05 13:33</t>
  </si>
  <si>
    <t>1916-Oct-06 21:13</t>
  </si>
  <si>
    <t>1_21:35</t>
  </si>
  <si>
    <t>1916-Oct-08 23:50</t>
  </si>
  <si>
    <t>2_20:37</t>
  </si>
  <si>
    <t>1916-Oct-16 14:38</t>
  </si>
  <si>
    <t>1916-Oct-17 02:03</t>
  </si>
  <si>
    <t>3_20:22</t>
  </si>
  <si>
    <t>1916-Oct-17 16:37</t>
  </si>
  <si>
    <t>1916-Oct-30 06:32</t>
  </si>
  <si>
    <t>1916-Oct-30 17:24</t>
  </si>
  <si>
    <t>1916-Oct-30 23:39</t>
  </si>
  <si>
    <t>1916-Nov-04 10:55</t>
  </si>
  <si>
    <t>1916-Nov-04 12:31</t>
  </si>
  <si>
    <t>1916-Nov-04 22:15</t>
  </si>
  <si>
    <t>1916-Nov-07 19:17</t>
  </si>
  <si>
    <t>1916-Nov-13 13:05</t>
  </si>
  <si>
    <t>1916-Nov-16 08:41</t>
  </si>
  <si>
    <t>5_09:59</t>
  </si>
  <si>
    <t>1916-Nov-22 11:28</t>
  </si>
  <si>
    <t>1916-Nov-29 14:57</t>
  </si>
  <si>
    <t>4_07:56</t>
  </si>
  <si>
    <t>1916-Nov-30 05:28</t>
  </si>
  <si>
    <t>1_03:47</t>
  </si>
  <si>
    <t>1916-Nov-30 09:18</t>
  </si>
  <si>
    <t>7_14:43</t>
  </si>
  <si>
    <t>1916-Dec-18 22:48</t>
  </si>
  <si>
    <t>9_03:06</t>
  </si>
  <si>
    <t>1916-Dec-20 04:13</t>
  </si>
  <si>
    <t>1916-Dec-20 19:06</t>
  </si>
  <si>
    <t>1916-Dec-23 19:22</t>
  </si>
  <si>
    <t>5_23:50</t>
  </si>
  <si>
    <t>1916-Dec-28 08:02</t>
  </si>
  <si>
    <t>2_18:48</t>
  </si>
  <si>
    <t>1916-Dec-30 09:58</t>
  </si>
  <si>
    <t>2_08:17</t>
  </si>
  <si>
    <t>1917-Jan-02 21:14</t>
  </si>
  <si>
    <t>3_22:59</t>
  </si>
  <si>
    <t>1917-Jan-11 09:40</t>
  </si>
  <si>
    <t>1917-Jan-20 05:50</t>
  </si>
  <si>
    <t>5_00:05</t>
  </si>
  <si>
    <t>1917-Jan-21 01:34</t>
  </si>
  <si>
    <t>1917-Jan-27 09:39</t>
  </si>
  <si>
    <t>1917-Jan-27 13:08</t>
  </si>
  <si>
    <t>1917-Jan-29 18:22</t>
  </si>
  <si>
    <t>1917-Feb-01 11:47</t>
  </si>
  <si>
    <t>1917-Feb-10 21:26</t>
  </si>
  <si>
    <t>1917-Feb-14 07:36</t>
  </si>
  <si>
    <t>1917-Feb-17 22:45</t>
  </si>
  <si>
    <t>2_10:49</t>
  </si>
  <si>
    <t>1917-Feb-20 21:19</t>
  </si>
  <si>
    <t>2_14:58</t>
  </si>
  <si>
    <t>1917-Mar-09 04:48</t>
  </si>
  <si>
    <t>1_10:10</t>
  </si>
  <si>
    <t>1917-Mar-14 15:24</t>
  </si>
  <si>
    <t>1917-Mar-24 11:15</t>
  </si>
  <si>
    <t>7_12:53</t>
  </si>
  <si>
    <t>1917-Mar-27 09:29</t>
  </si>
  <si>
    <t>1917-Mar-29 17:56</t>
  </si>
  <si>
    <t>1917-Mar-29 18:18</t>
  </si>
  <si>
    <t>1917-Mar-31 05:38</t>
  </si>
  <si>
    <t>1917-Apr-03 06:56</t>
  </si>
  <si>
    <t>2_11:55</t>
  </si>
  <si>
    <t>1917-Apr-14 22:56</t>
  </si>
  <si>
    <t>1917-Apr-21 04:02</t>
  </si>
  <si>
    <t>1_09:06</t>
  </si>
  <si>
    <t>1917-Apr-24 12:57</t>
  </si>
  <si>
    <t>1917-Apr-25 20:03</t>
  </si>
  <si>
    <t>1917-Apr-28 05:15</t>
  </si>
  <si>
    <t>1917-May-02 08:56</t>
  </si>
  <si>
    <t>1917-May-02 10:32</t>
  </si>
  <si>
    <t>2_23:05</t>
  </si>
  <si>
    <t>1917-May-10 17:31</t>
  </si>
  <si>
    <t>1917-May-16 12:28</t>
  </si>
  <si>
    <t>1917-May-29 14:52</t>
  </si>
  <si>
    <t>8_08:35</t>
  </si>
  <si>
    <t>1917-Jun-07 04:30</t>
  </si>
  <si>
    <t>1917-Jun-18 04:12</t>
  </si>
  <si>
    <t>1_18:27</t>
  </si>
  <si>
    <t>1917-Jun-23 02:54</t>
  </si>
  <si>
    <t>1_17:53</t>
  </si>
  <si>
    <t>1917-Jun-28 11:11</t>
  </si>
  <si>
    <t>1917-Jul-18 23:02</t>
  </si>
  <si>
    <t>1917-Jul-26 08:59</t>
  </si>
  <si>
    <t>1917-Jul-27 03:12</t>
  </si>
  <si>
    <t>7_02:22</t>
  </si>
  <si>
    <t>1917-Aug-12 10:32</t>
  </si>
  <si>
    <t>1917-Aug-19 08:59</t>
  </si>
  <si>
    <t>1917-Aug-21 07:29</t>
  </si>
  <si>
    <t>1917-Aug-28 13:55</t>
  </si>
  <si>
    <t>1917-Sep-01 03:41</t>
  </si>
  <si>
    <t>2_00:21</t>
  </si>
  <si>
    <t>1917-Sep-09 12:47</t>
  </si>
  <si>
    <t>5_21:22</t>
  </si>
  <si>
    <t>1917-Sep-11 12:04</t>
  </si>
  <si>
    <t>1917-Sep-15 06:26</t>
  </si>
  <si>
    <t>4_03:27</t>
  </si>
  <si>
    <t>1917-Oct-03 17:22</t>
  </si>
  <si>
    <t>6_22:29</t>
  </si>
  <si>
    <t>1917-Oct-04 03:42</t>
  </si>
  <si>
    <t>2_15:37</t>
  </si>
  <si>
    <t>1917-Oct-05 17:12</t>
  </si>
  <si>
    <t>5_17:54</t>
  </si>
  <si>
    <t>1917-Oct-16 08:48</t>
  </si>
  <si>
    <t>1917-Oct-16 14:05</t>
  </si>
  <si>
    <t>6_05:20</t>
  </si>
  <si>
    <t>1917-Oct-19 08:00</t>
  </si>
  <si>
    <t>1917-Oct-19 19:48</t>
  </si>
  <si>
    <t>1917-Oct-20 06:24</t>
  </si>
  <si>
    <t>5_07:48</t>
  </si>
  <si>
    <t>1917-Oct-23 01:25</t>
  </si>
  <si>
    <t>1917-Oct-26 23:28</t>
  </si>
  <si>
    <t>5_11:33</t>
  </si>
  <si>
    <t>1917-Nov-01 02:27</t>
  </si>
  <si>
    <t>1917-Nov-03 01:46</t>
  </si>
  <si>
    <t>1917-Nov-06 04:34</t>
  </si>
  <si>
    <t>1_13:45</t>
  </si>
  <si>
    <t>1917-Nov-08 14:43</t>
  </si>
  <si>
    <t>1917-Nov-15 03:32</t>
  </si>
  <si>
    <t>1917-Nov-15 10:51</t>
  </si>
  <si>
    <t>1917-Nov-18 10:12</t>
  </si>
  <si>
    <t>1917-Nov-21 11:12</t>
  </si>
  <si>
    <t>1917-Nov-23 01:37</t>
  </si>
  <si>
    <t>1917-Dec-01 21:08</t>
  </si>
  <si>
    <t>1917-Dec-03 11:28</t>
  </si>
  <si>
    <t>1917-Dec-09 12:03</t>
  </si>
  <si>
    <t>5_16:55</t>
  </si>
  <si>
    <t>1917-Dec-22 15:39</t>
  </si>
  <si>
    <t>1917-Dec-25 04:14</t>
  </si>
  <si>
    <t>3_01:14</t>
  </si>
  <si>
    <t>1918-Jan-04 02:26</t>
  </si>
  <si>
    <t>9_22:10</t>
  </si>
  <si>
    <t>1918-Jan-14 10:34</t>
  </si>
  <si>
    <t>1918-Jan-16 13:11</t>
  </si>
  <si>
    <t>6_11:44</t>
  </si>
  <si>
    <t>1918-Jan-17 09:58</t>
  </si>
  <si>
    <t>7_02:49</t>
  </si>
  <si>
    <t>1918-Jan-20 10:02</t>
  </si>
  <si>
    <t>5_20:50</t>
  </si>
  <si>
    <t>1918-Jan-26 06:39</t>
  </si>
  <si>
    <t>4_01:29</t>
  </si>
  <si>
    <t>1918-Jan-28 13:41</t>
  </si>
  <si>
    <t>1918-Jan-29 13:21</t>
  </si>
  <si>
    <t>1918-Feb-03 22:34</t>
  </si>
  <si>
    <t>6_02:57</t>
  </si>
  <si>
    <t>1918-Feb-09 14:30</t>
  </si>
  <si>
    <t>1918-Feb-17 03:50</t>
  </si>
  <si>
    <t>1918-Feb-18 03:14</t>
  </si>
  <si>
    <t>1918-Mar-02 11:54</t>
  </si>
  <si>
    <t>7_15:20</t>
  </si>
  <si>
    <t>1918-Mar-02 17:55</t>
  </si>
  <si>
    <t>1918-Mar-10 13:23</t>
  </si>
  <si>
    <t>1918-Mar-11 02:35</t>
  </si>
  <si>
    <t>1918-Mar-16 04:22</t>
  </si>
  <si>
    <t>7_15:12</t>
  </si>
  <si>
    <t>1918-Mar-16 06:29</t>
  </si>
  <si>
    <t>1_22:51</t>
  </si>
  <si>
    <t>1918-Mar-18 14:13</t>
  </si>
  <si>
    <t>1918-Mar-19 12:33</t>
  </si>
  <si>
    <t>1918-Mar-29 21:24</t>
  </si>
  <si>
    <t>3_07:57</t>
  </si>
  <si>
    <t>1918-Apr-02 04:01</t>
  </si>
  <si>
    <t>1918-Apr-07 00:27</t>
  </si>
  <si>
    <t>1_08:09</t>
  </si>
  <si>
    <t>1918-Apr-11 11:17</t>
  </si>
  <si>
    <t>1918-Apr-12 07:03</t>
  </si>
  <si>
    <t>1918-Apr-14 10:44</t>
  </si>
  <si>
    <t>1918-Apr-15 19:44</t>
  </si>
  <si>
    <t>1918-Apr-26 15:57</t>
  </si>
  <si>
    <t>1918-May-23 19:19</t>
  </si>
  <si>
    <t>1918-May-26 19:46</t>
  </si>
  <si>
    <t>1918-Jun-05 00:54</t>
  </si>
  <si>
    <t>1_12:04</t>
  </si>
  <si>
    <t>1918-Jun-08 00:18</t>
  </si>
  <si>
    <t>1918-Jun-21 22:06</t>
  </si>
  <si>
    <t>1918-Jul-05 19:24</t>
  </si>
  <si>
    <t>1918-Jul-12 13:35</t>
  </si>
  <si>
    <t>1918-Jul-14 21:42</t>
  </si>
  <si>
    <t>1_13:55</t>
  </si>
  <si>
    <t>1918-Jul-19 10:51</t>
  </si>
  <si>
    <t>1_22:21</t>
  </si>
  <si>
    <t>1918-Jul-25 22:13</t>
  </si>
  <si>
    <t>7_11:11</t>
  </si>
  <si>
    <t>1918-Aug-09 16:45</t>
  </si>
  <si>
    <t>5_23:09</t>
  </si>
  <si>
    <t>1918-Aug-11 06:23</t>
  </si>
  <si>
    <t>1918-Aug-20 19:04</t>
  </si>
  <si>
    <t>1918-Aug-23 11:31</t>
  </si>
  <si>
    <t>1918-Sep-01 20:14</t>
  </si>
  <si>
    <t>1918-Sep-02 08:16</t>
  </si>
  <si>
    <t>4_07:50</t>
  </si>
  <si>
    <t>1918-Sep-07 08:36</t>
  </si>
  <si>
    <t>1918-Sep-08 15:08</t>
  </si>
  <si>
    <t>1918-Sep-09 20:00</t>
  </si>
  <si>
    <t>1918-Sep-12 05:09</t>
  </si>
  <si>
    <t>1918-Sep-16 14:58</t>
  </si>
  <si>
    <t>1_16:51</t>
  </si>
  <si>
    <t>1918-Sep-17 22:24</t>
  </si>
  <si>
    <t>1918-Sep-19 14:52</t>
  </si>
  <si>
    <t>1918-Sep-24 00:12</t>
  </si>
  <si>
    <t>1918-Sep-24 05:27</t>
  </si>
  <si>
    <t>4_06:28</t>
  </si>
  <si>
    <t>1918-Oct-01 19:37</t>
  </si>
  <si>
    <t>7_21:10</t>
  </si>
  <si>
    <t>1918-Oct-03 06:11</t>
  </si>
  <si>
    <t>2_09:20</t>
  </si>
  <si>
    <t>1918-Oct-04 20:26</t>
  </si>
  <si>
    <t>1_02:24</t>
  </si>
  <si>
    <t>1918-Oct-05 17:42</t>
  </si>
  <si>
    <t>1918-Oct-08 15:24</t>
  </si>
  <si>
    <t>1918-Oct-09 08:26</t>
  </si>
  <si>
    <t>4_06:00</t>
  </si>
  <si>
    <t>1918-Oct-11 23:07</t>
  </si>
  <si>
    <t>1918-Oct-13 04:55</t>
  </si>
  <si>
    <t>1918-Oct-18 10:47</t>
  </si>
  <si>
    <t>1918-Oct-22 20:26</t>
  </si>
  <si>
    <t>1918-Oct-25 18:43</t>
  </si>
  <si>
    <t>1918-Oct-29 15:20</t>
  </si>
  <si>
    <t>4_10:37</t>
  </si>
  <si>
    <t>1918-Nov-05 04:44</t>
  </si>
  <si>
    <t>1918-Nov-16 12:13</t>
  </si>
  <si>
    <t>2_10:38</t>
  </si>
  <si>
    <t>1918-Nov-17 16:16</t>
  </si>
  <si>
    <t>1918-Nov-20 11:15</t>
  </si>
  <si>
    <t>1918-Nov-20 11:37</t>
  </si>
  <si>
    <t>3_00:38</t>
  </si>
  <si>
    <t>1918-Nov-21 18:46</t>
  </si>
  <si>
    <t>1918-Nov-24 16:07</t>
  </si>
  <si>
    <t>1918-Dec-07 05:58</t>
  </si>
  <si>
    <t>1918-Dec-13 17:49</t>
  </si>
  <si>
    <t>1918-Dec-16 16:48</t>
  </si>
  <si>
    <t>5_17:29</t>
  </si>
  <si>
    <t>1918-Dec-19 18:47</t>
  </si>
  <si>
    <t>1918-Dec-20 17:51</t>
  </si>
  <si>
    <t>1918-Dec-28 04:15</t>
  </si>
  <si>
    <t>1918-Dec-29 16:11</t>
  </si>
  <si>
    <t>1918-Dec-31 18:21</t>
  </si>
  <si>
    <t>1919-Jan-04 10:47</t>
  </si>
  <si>
    <t>1919-Jan-11 06:15</t>
  </si>
  <si>
    <t>2_14:04</t>
  </si>
  <si>
    <t>1919-Jan-11 14:34</t>
  </si>
  <si>
    <t>5_20:45</t>
  </si>
  <si>
    <t>1919-Jan-16 11:12</t>
  </si>
  <si>
    <t>1919-Jan-26 17:02</t>
  </si>
  <si>
    <t>1919-Jan-26 22:53</t>
  </si>
  <si>
    <t>1_22:09</t>
  </si>
  <si>
    <t>1919-Jan-30 08:42</t>
  </si>
  <si>
    <t>3_23:58</t>
  </si>
  <si>
    <t>1919-Feb-13 20:37</t>
  </si>
  <si>
    <t>1919-Feb-17 08:40</t>
  </si>
  <si>
    <t>1919-Feb-18 11:00</t>
  </si>
  <si>
    <t>1919-Feb-19 23:15</t>
  </si>
  <si>
    <t>1919-Feb-22 22:48</t>
  </si>
  <si>
    <t>1919-Mar-11 18:38</t>
  </si>
  <si>
    <t>1919-Mar-22 17:01</t>
  </si>
  <si>
    <t>1919-Mar-23 09:34</t>
  </si>
  <si>
    <t>3_13:27</t>
  </si>
  <si>
    <t>1919-Mar-24 11:56</t>
  </si>
  <si>
    <t>1919-Mar-27 02:10</t>
  </si>
  <si>
    <t>9_19:17</t>
  </si>
  <si>
    <t>1919-Mar-28 14:57</t>
  </si>
  <si>
    <t>4_17:13</t>
  </si>
  <si>
    <t>1919-Mar-29 07:07</t>
  </si>
  <si>
    <t>1919-Mar-29 15:05</t>
  </si>
  <si>
    <t>1919-Apr-02 00:54</t>
  </si>
  <si>
    <t>1919-Apr-15 15:46</t>
  </si>
  <si>
    <t>1919-Apr-22 04:26</t>
  </si>
  <si>
    <t>1919-Apr-26 11:42</t>
  </si>
  <si>
    <t>3_09:39</t>
  </si>
  <si>
    <t>1919-Apr-28 03:27</t>
  </si>
  <si>
    <t>1_04:34</t>
  </si>
  <si>
    <t>1919-May-13 00:16</t>
  </si>
  <si>
    <t>1919-May-15 14:46</t>
  </si>
  <si>
    <t>2_12:47</t>
  </si>
  <si>
    <t>1919-May-19 09:15</t>
  </si>
  <si>
    <t>1919-May-20 06:07</t>
  </si>
  <si>
    <t>1919-May-29 16:10</t>
  </si>
  <si>
    <t>3_12:01</t>
  </si>
  <si>
    <t>1919-May-29 18:48</t>
  </si>
  <si>
    <t>1_17:02</t>
  </si>
  <si>
    <t>1919-Jun-01 12:36</t>
  </si>
  <si>
    <t>1_07:05</t>
  </si>
  <si>
    <t>1919-Jun-06 20:10</t>
  </si>
  <si>
    <t>2_23:54</t>
  </si>
  <si>
    <t>1919-Jun-09 17:21</t>
  </si>
  <si>
    <t>1919-Jun-12 19:19</t>
  </si>
  <si>
    <t>7_00:32</t>
  </si>
  <si>
    <t>1919-Jun-12 23:00</t>
  </si>
  <si>
    <t>4_05:32</t>
  </si>
  <si>
    <t>1919-Jun-16 01:51</t>
  </si>
  <si>
    <t>1919-Jun-18 05:57</t>
  </si>
  <si>
    <t>2_20:11</t>
  </si>
  <si>
    <t>1919-Jun-22 10:54</t>
  </si>
  <si>
    <t>1919-Jun-22 12:06</t>
  </si>
  <si>
    <t>1919-Jun-23 00:09</t>
  </si>
  <si>
    <t>4_20:36</t>
  </si>
  <si>
    <t>1919-Jun-23 03:56</t>
  </si>
  <si>
    <t>7_15:08</t>
  </si>
  <si>
    <t>1919-Jun-28 04:05</t>
  </si>
  <si>
    <t>1919-Jun-30 06:37</t>
  </si>
  <si>
    <t>1919-Jul-04 06:34</t>
  </si>
  <si>
    <t>1919-Jul-20 20:31</t>
  </si>
  <si>
    <t>1919-Jul-26 20:58</t>
  </si>
  <si>
    <t>1919-Jul-27 22:26</t>
  </si>
  <si>
    <t>1919-Aug-03 06:07</t>
  </si>
  <si>
    <t>1919-Aug-07 13:52</t>
  </si>
  <si>
    <t>1919-Aug-09 08:07</t>
  </si>
  <si>
    <t>1919-Aug-09 21:10</t>
  </si>
  <si>
    <t>1919-Aug-12 06:27</t>
  </si>
  <si>
    <t>1919-Aug-24 22:22</t>
  </si>
  <si>
    <t>1919-Aug-29 21:57</t>
  </si>
  <si>
    <t>1919-Aug-31 23:55</t>
  </si>
  <si>
    <t>3_07:14</t>
  </si>
  <si>
    <t>1919-Sep-01 20:30</t>
  </si>
  <si>
    <t>1919-Sep-04 20:25</t>
  </si>
  <si>
    <t>1919-Sep-07 18:43</t>
  </si>
  <si>
    <t>1919-Sep-09 13:46</t>
  </si>
  <si>
    <t>1_14:11</t>
  </si>
  <si>
    <t>1919-Sep-20 02:26</t>
  </si>
  <si>
    <t>1_01:15</t>
  </si>
  <si>
    <t>1919-Sep-27 16:24</t>
  </si>
  <si>
    <t>1_01:00</t>
  </si>
  <si>
    <t>1919-Sep-30 01:03</t>
  </si>
  <si>
    <t>1919-Sep-30 22:45</t>
  </si>
  <si>
    <t>1919-Oct-01 00:38</t>
  </si>
  <si>
    <t>1919-Oct-01 15:36</t>
  </si>
  <si>
    <t>1919-Oct-04 07:48</t>
  </si>
  <si>
    <t>4_23:25</t>
  </si>
  <si>
    <t>1919-Oct-05 11:31</t>
  </si>
  <si>
    <t>1_09:52</t>
  </si>
  <si>
    <t>1919-Oct-07 08:47</t>
  </si>
  <si>
    <t>1919-Oct-08 02:57</t>
  </si>
  <si>
    <t>7_03:13</t>
  </si>
  <si>
    <t>1919-Oct-08 15:46</t>
  </si>
  <si>
    <t>1919-Oct-09 09:18</t>
  </si>
  <si>
    <t>1919-Oct-11 03:05</t>
  </si>
  <si>
    <t>1919-Oct-11 06:06</t>
  </si>
  <si>
    <t>4_09:20</t>
  </si>
  <si>
    <t>1919-Oct-13 03:55</t>
  </si>
  <si>
    <t>1919-Oct-13 20:21</t>
  </si>
  <si>
    <t>1919-Oct-14 03:21</t>
  </si>
  <si>
    <t>1919-Oct-17 04:19</t>
  </si>
  <si>
    <t>2_15:23</t>
  </si>
  <si>
    <t>1919-Oct-17 06:07</t>
  </si>
  <si>
    <t>2_16:22</t>
  </si>
  <si>
    <t>1919-Oct-22 03:42</t>
  </si>
  <si>
    <t>4_03:42</t>
  </si>
  <si>
    <t>1919-Oct-22 08:55</t>
  </si>
  <si>
    <t>1919-Oct-26 07:16</t>
  </si>
  <si>
    <t>1919-Nov-02 15:47</t>
  </si>
  <si>
    <t>6_23:39</t>
  </si>
  <si>
    <t>1919-Nov-04 07:36</t>
  </si>
  <si>
    <t>4_05:02</t>
  </si>
  <si>
    <t>1919-Nov-12 17:16</t>
  </si>
  <si>
    <t>1919-Nov-13 06:45</t>
  </si>
  <si>
    <t>1919-Nov-13 22:03</t>
  </si>
  <si>
    <t>1919-Nov-16 02:57</t>
  </si>
  <si>
    <t>1919-Nov-16 03:49</t>
  </si>
  <si>
    <t>3_08:47</t>
  </si>
  <si>
    <t>1919-Nov-16 20:38</t>
  </si>
  <si>
    <t>6_05:48</t>
  </si>
  <si>
    <t>1919-Nov-26 14:18</t>
  </si>
  <si>
    <t>6_07:47</t>
  </si>
  <si>
    <t>1919-Dec-07 16:50</t>
  </si>
  <si>
    <t>K192/11</t>
  </si>
  <si>
    <t>1919-Dec-08 14:24</t>
  </si>
  <si>
    <t>1919-Dec-09 22:42</t>
  </si>
  <si>
    <t>1919-Dec-17 05:50</t>
  </si>
  <si>
    <t>1919-Dec-19 03:32</t>
  </si>
  <si>
    <t>1919-Dec-19 15:41</t>
  </si>
  <si>
    <t>4_15:06</t>
  </si>
  <si>
    <t>1919-Dec-21 19:54</t>
  </si>
  <si>
    <t>1_16:58</t>
  </si>
  <si>
    <t>1919-Dec-31 02:47</t>
  </si>
  <si>
    <t>1920-Jan-04 19:35</t>
  </si>
  <si>
    <t>1920-Jan-21 16:49</t>
  </si>
  <si>
    <t>7_13:15</t>
  </si>
  <si>
    <t>1920-Jan-21 17:19</t>
  </si>
  <si>
    <t>1920-Jan-21 22:17</t>
  </si>
  <si>
    <t>6_00:32</t>
  </si>
  <si>
    <t>1920-Jan-21 23:57</t>
  </si>
  <si>
    <t>1920-Jan-28 10:31</t>
  </si>
  <si>
    <t>1920-Feb-10 15:49</t>
  </si>
  <si>
    <t>4_16:26</t>
  </si>
  <si>
    <t>1920-Feb-17 17:10</t>
  </si>
  <si>
    <t>3_13:29</t>
  </si>
  <si>
    <t>1920-Feb-20 07:05</t>
  </si>
  <si>
    <t>1920-Feb-21 17:30</t>
  </si>
  <si>
    <t>1_04:04</t>
  </si>
  <si>
    <t>1920-Feb-29 02:37</t>
  </si>
  <si>
    <t>3_08:13</t>
  </si>
  <si>
    <t>1920-Feb-29 04:35</t>
  </si>
  <si>
    <t>8_04:07</t>
  </si>
  <si>
    <t>1920-Feb-29 18:13</t>
  </si>
  <si>
    <t>1920-Mar-03 12:37</t>
  </si>
  <si>
    <t>1920-Mar-06 19:46</t>
  </si>
  <si>
    <t>5_07:34</t>
  </si>
  <si>
    <t>1920-Mar-11 03:12</t>
  </si>
  <si>
    <t>7_05:18</t>
  </si>
  <si>
    <t>1920-Mar-14 15:27</t>
  </si>
  <si>
    <t>1920-Mar-16 16:50</t>
  </si>
  <si>
    <t>1920-Mar-17 06:36</t>
  </si>
  <si>
    <t>1920-Mar-19 20:03</t>
  </si>
  <si>
    <t>1_02:06</t>
  </si>
  <si>
    <t>1920-Mar-29 01:49</t>
  </si>
  <si>
    <t>1920-Mar-30 19:00</t>
  </si>
  <si>
    <t>1920-Mar-31 22:58</t>
  </si>
  <si>
    <t>8_01:44</t>
  </si>
  <si>
    <t>1920-Apr-02 03:47</t>
  </si>
  <si>
    <t>1920-Apr-02 09:28</t>
  </si>
  <si>
    <t>1920-Apr-09 21:04</t>
  </si>
  <si>
    <t>1920-Apr-12 07:37</t>
  </si>
  <si>
    <t>6_10:16</t>
  </si>
  <si>
    <t>1920-Apr-15 19:26</t>
  </si>
  <si>
    <t>1920-Apr-19 20:51</t>
  </si>
  <si>
    <t>2_09:02</t>
  </si>
  <si>
    <t>1920-Apr-23 10:40</t>
  </si>
  <si>
    <t>1920-Apr-23 23:18</t>
  </si>
  <si>
    <t>1920-Apr-30 15:20</t>
  </si>
  <si>
    <t>1920-May-09 09:10</t>
  </si>
  <si>
    <t>1920-May-12 03:38</t>
  </si>
  <si>
    <t>7_05:21</t>
  </si>
  <si>
    <t>1920-May-21 22:37</t>
  </si>
  <si>
    <t>5_10:20</t>
  </si>
  <si>
    <t>1920-May-28 10:47</t>
  </si>
  <si>
    <t>3_19:34</t>
  </si>
  <si>
    <t>1920-Jun-09 02:40</t>
  </si>
  <si>
    <t>1920-Jun-12 04:10</t>
  </si>
  <si>
    <t>3_12:18</t>
  </si>
  <si>
    <t>1920-Jun-16 15:39</t>
  </si>
  <si>
    <t>1_18:26</t>
  </si>
  <si>
    <t>1920-Jun-20 17:53</t>
  </si>
  <si>
    <t>7_11:41</t>
  </si>
  <si>
    <t>1920-Jun-21 18:25</t>
  </si>
  <si>
    <t>1920-Jun-22 11:39</t>
  </si>
  <si>
    <t>1920-Jun-26 16:39</t>
  </si>
  <si>
    <t>1920-Jun-29 20:00</t>
  </si>
  <si>
    <t>1920-Jul-06 09:32</t>
  </si>
  <si>
    <t>1920-Jul-08 18:55</t>
  </si>
  <si>
    <t>1920-Jul-22 01:27</t>
  </si>
  <si>
    <t>1920-Aug-05 03:08</t>
  </si>
  <si>
    <t>1920-Aug-16 04:48</t>
  </si>
  <si>
    <t>1920-Aug-28 09:04</t>
  </si>
  <si>
    <t>1920-Sep-05 20:04</t>
  </si>
  <si>
    <t>4_01:58</t>
  </si>
  <si>
    <t>1920-Sep-06 22:33</t>
  </si>
  <si>
    <t>1920-Sep-15 20:51</t>
  </si>
  <si>
    <t>3_03:43</t>
  </si>
  <si>
    <t>1920-Sep-16 06:41</t>
  </si>
  <si>
    <t>1920-Sep-17 04:02</t>
  </si>
  <si>
    <t>5_13:51</t>
  </si>
  <si>
    <t>1920-Sep-19 23:37</t>
  </si>
  <si>
    <t>1920-Sep-26 02:40</t>
  </si>
  <si>
    <t>8_12:53</t>
  </si>
  <si>
    <t>1920-Sep-28 18:22</t>
  </si>
  <si>
    <t>2_14:22</t>
  </si>
  <si>
    <t>1920-Oct-02 00:01</t>
  </si>
  <si>
    <t>1920-Oct-04 14:48</t>
  </si>
  <si>
    <t>1920-Oct-08 07:58</t>
  </si>
  <si>
    <t>1920-Oct-08 22:00</t>
  </si>
  <si>
    <t>1920-Oct-09 07:19</t>
  </si>
  <si>
    <t>1920-Oct-10 21:10</t>
  </si>
  <si>
    <t>1920-Oct-17 13:33</t>
  </si>
  <si>
    <t>3_18:02</t>
  </si>
  <si>
    <t>1920-Oct-18 04:49</t>
  </si>
  <si>
    <t>1920-Oct-20 22:30</t>
  </si>
  <si>
    <t>9_00:36</t>
  </si>
  <si>
    <t>1920-Oct-23 16:45</t>
  </si>
  <si>
    <t>1_06:46</t>
  </si>
  <si>
    <t>1920-Oct-26 02:58</t>
  </si>
  <si>
    <t>1920-Oct-26 06:00</t>
  </si>
  <si>
    <t>1920-Oct-29 22:24</t>
  </si>
  <si>
    <t>1920-Nov-02 00:39</t>
  </si>
  <si>
    <t>1920-Nov-02 03:59</t>
  </si>
  <si>
    <t>1920-Nov-02 08:50</t>
  </si>
  <si>
    <t>1920-Nov-04 08:55</t>
  </si>
  <si>
    <t>1920-Nov-08 21:55</t>
  </si>
  <si>
    <t>1920-Nov-11 14:02</t>
  </si>
  <si>
    <t>1_16:29</t>
  </si>
  <si>
    <t>1920-Nov-14 02:10</t>
  </si>
  <si>
    <t>1920-Nov-21 15:38</t>
  </si>
  <si>
    <t>1920-Nov-26 09:41</t>
  </si>
  <si>
    <t>1920-Nov-27 06:25</t>
  </si>
  <si>
    <t>1920-Nov-30 12:17</t>
  </si>
  <si>
    <t>1920-Dec-10 10:43</t>
  </si>
  <si>
    <t>2_21:45</t>
  </si>
  <si>
    <t>1920-Dec-13 21:07</t>
  </si>
  <si>
    <t>1920-Dec-16 13:43</t>
  </si>
  <si>
    <t>1920-Dec-19 17:57</t>
  </si>
  <si>
    <t>4_15:32</t>
  </si>
  <si>
    <t>1920-Dec-25 10:42</t>
  </si>
  <si>
    <t>1920-Dec-26 12:19</t>
  </si>
  <si>
    <t>1920-Dec-29 18:19</t>
  </si>
  <si>
    <t>1_21:46</t>
  </si>
  <si>
    <t>1921-Jan-19 21:22</t>
  </si>
  <si>
    <t>1_06:57</t>
  </si>
  <si>
    <t>1921-Feb-02 10:47</t>
  </si>
  <si>
    <t>1921-Feb-03 16:35</t>
  </si>
  <si>
    <t>1921-Feb-03 23:01</t>
  </si>
  <si>
    <t>1921-Feb-20 18:04</t>
  </si>
  <si>
    <t>1921-Feb-25 20:44</t>
  </si>
  <si>
    <t>1921-Mar-03 17:23</t>
  </si>
  <si>
    <t>4_00:08</t>
  </si>
  <si>
    <t>1921-Mar-22 20:24</t>
  </si>
  <si>
    <t>8_06:13</t>
  </si>
  <si>
    <t>1921-Mar-29 16:58</t>
  </si>
  <si>
    <t>1921-Mar-30 00:40</t>
  </si>
  <si>
    <t>1921-Mar-30 07:07</t>
  </si>
  <si>
    <t>1_06:54</t>
  </si>
  <si>
    <t>1921-Mar-30 21:22</t>
  </si>
  <si>
    <t>1921-Apr-14 02:29</t>
  </si>
  <si>
    <t>6_05:07</t>
  </si>
  <si>
    <t>1921-Apr-24 01:18</t>
  </si>
  <si>
    <t>3_20:25</t>
  </si>
  <si>
    <t>1921-May-04 01:10</t>
  </si>
  <si>
    <t>1921-May-07 05:09</t>
  </si>
  <si>
    <t>1921-May-11 08:15</t>
  </si>
  <si>
    <t>1921-May-18 18:02</t>
  </si>
  <si>
    <t>7_14:52</t>
  </si>
  <si>
    <t>1921-May-20 07:30</t>
  </si>
  <si>
    <t>1_15:39</t>
  </si>
  <si>
    <t>1921-Jun-02 16:37</t>
  </si>
  <si>
    <t>8_05:06</t>
  </si>
  <si>
    <t>1921-Jun-09 17:17</t>
  </si>
  <si>
    <t>1921-Jun-11 06:11</t>
  </si>
  <si>
    <t>9_21:22</t>
  </si>
  <si>
    <t>1921-Jun-13 23:07</t>
  </si>
  <si>
    <t>1921-Jun-22 01:49</t>
  </si>
  <si>
    <t>2_21:49</t>
  </si>
  <si>
    <t>1921-Jun-29 13:40</t>
  </si>
  <si>
    <t>1921-Jul-06 01:07</t>
  </si>
  <si>
    <t>1921-Jul-07 10:46</t>
  </si>
  <si>
    <t>1921-Jul-08 23:08</t>
  </si>
  <si>
    <t>1921-Aug-19 11:26</t>
  </si>
  <si>
    <t>1_14:46</t>
  </si>
  <si>
    <t>1921-Aug-21 22:08</t>
  </si>
  <si>
    <t>6_13:02</t>
  </si>
  <si>
    <t>1921-Aug-22 08:11</t>
  </si>
  <si>
    <t>1921-Aug-23 02:33</t>
  </si>
  <si>
    <t>1921-Aug-23 07:43</t>
  </si>
  <si>
    <t>1921-Aug-30 10:08</t>
  </si>
  <si>
    <t>1921-Sep-01 07:42</t>
  </si>
  <si>
    <t>1_18:23</t>
  </si>
  <si>
    <t>1921-Sep-03 14:29</t>
  </si>
  <si>
    <t>1921-Sep-05 05:43</t>
  </si>
  <si>
    <t>1921-Sep-27 11:20</t>
  </si>
  <si>
    <t>1921-Oct-08 01:00</t>
  </si>
  <si>
    <t>1921-Oct-11 10:09</t>
  </si>
  <si>
    <t>1921-Oct-12 11:29</t>
  </si>
  <si>
    <t>1921-Oct-18 21:07</t>
  </si>
  <si>
    <t>1921-Oct-19 19:24</t>
  </si>
  <si>
    <t>3_15:18</t>
  </si>
  <si>
    <t>1921-Oct-20 17:38</t>
  </si>
  <si>
    <t>1921-Oct-22 12:59</t>
  </si>
  <si>
    <t>1921-Oct-23 23:21</t>
  </si>
  <si>
    <t>1921-Nov-08 02:15</t>
  </si>
  <si>
    <t>2_18:22</t>
  </si>
  <si>
    <t>1921-Nov-08 16:55</t>
  </si>
  <si>
    <t>8_13:28</t>
  </si>
  <si>
    <t>1921-Nov-09 04:30</t>
  </si>
  <si>
    <t>1_20:24</t>
  </si>
  <si>
    <t>1921-Nov-15 00:26</t>
  </si>
  <si>
    <t>1921-Nov-16 23:53</t>
  </si>
  <si>
    <t>1921-Nov-17 14:59</t>
  </si>
  <si>
    <t>1921-Nov-21 04:45</t>
  </si>
  <si>
    <t>1921-Nov-21 11:23</t>
  </si>
  <si>
    <t>1921-Nov-23 22:20</t>
  </si>
  <si>
    <t>8_18:07</t>
  </si>
  <si>
    <t>1921-Nov-25 21:58</t>
  </si>
  <si>
    <t>1921-Nov-29 23:23</t>
  </si>
  <si>
    <t>1921-Nov-30 02:55</t>
  </si>
  <si>
    <t>1921-Dec-02 01:48</t>
  </si>
  <si>
    <t>2_14:09</t>
  </si>
  <si>
    <t>1921-Dec-13 12:37</t>
  </si>
  <si>
    <t>1921-Dec-21 08:04</t>
  </si>
  <si>
    <t>1922-Jan-08 14:48</t>
  </si>
  <si>
    <t>2_19:53</t>
  </si>
  <si>
    <t>1922-Jan-11 14:05</t>
  </si>
  <si>
    <t>1922-Jan-18 05:35</t>
  </si>
  <si>
    <t>1922-Jan-25 07:35</t>
  </si>
  <si>
    <t>1922-Feb-03 04:24</t>
  </si>
  <si>
    <t>1922-Feb-03 08:02</t>
  </si>
  <si>
    <t>1922-Feb-11 13:34</t>
  </si>
  <si>
    <t>2_01:48</t>
  </si>
  <si>
    <t>1922-Feb-15 17:57</t>
  </si>
  <si>
    <t>1922-Feb-21 06:16</t>
  </si>
  <si>
    <t>3_04:58</t>
  </si>
  <si>
    <t>1922-Feb-22 16:02</t>
  </si>
  <si>
    <t>9_02:08</t>
  </si>
  <si>
    <t>1922-Feb-23 06:22</t>
  </si>
  <si>
    <t>1922-Feb-25 14:30</t>
  </si>
  <si>
    <t>1922-Mar-03 03:07</t>
  </si>
  <si>
    <t>1922-Mar-07 14:18</t>
  </si>
  <si>
    <t>1922-Mar-14 15:58</t>
  </si>
  <si>
    <t>1922-Mar-14 18:59</t>
  </si>
  <si>
    <t>7_14:15</t>
  </si>
  <si>
    <t>1922-Mar-14 23:33</t>
  </si>
  <si>
    <t>6_03:13</t>
  </si>
  <si>
    <t>1922-Mar-15 01:32</t>
  </si>
  <si>
    <t>1922-Mar-23 21:40</t>
  </si>
  <si>
    <t>1922-Apr-18 20:57</t>
  </si>
  <si>
    <t>1922-Apr-23 03:49</t>
  </si>
  <si>
    <t>1922-Apr-23 05:38</t>
  </si>
  <si>
    <t>1922-Apr-27 11:03</t>
  </si>
  <si>
    <t>1922-Apr-30 12:54</t>
  </si>
  <si>
    <t>1922-Apr-30 21:45</t>
  </si>
  <si>
    <t>1922-Apr-30 23:40</t>
  </si>
  <si>
    <t>1922-May-11 13:10</t>
  </si>
  <si>
    <t>1922-May-13 23:58</t>
  </si>
  <si>
    <t>9_11:37</t>
  </si>
  <si>
    <t>1922-May-18 02:03</t>
  </si>
  <si>
    <t>1922-May-18 11:03</t>
  </si>
  <si>
    <t>1922-May-23 15:05</t>
  </si>
  <si>
    <t>1922-Jun-05 02:00</t>
  </si>
  <si>
    <t>1922-Jun-07 23:27</t>
  </si>
  <si>
    <t>5_23:44</t>
  </si>
  <si>
    <t>1922-Jun-26 07:04</t>
  </si>
  <si>
    <t>7_10:07</t>
  </si>
  <si>
    <t>1922-Jun-27 14:57</t>
  </si>
  <si>
    <t>2_22:26</t>
  </si>
  <si>
    <t>1922-Jun-28 09:04</t>
  </si>
  <si>
    <t>1922-Jul-04 17:44</t>
  </si>
  <si>
    <t>4_21:17</t>
  </si>
  <si>
    <t>1922-Jul-05 16:02</t>
  </si>
  <si>
    <t>1922-Jul-09 04:18</t>
  </si>
  <si>
    <t>1922-Jul-10 09:06</t>
  </si>
  <si>
    <t>1922-Jul-23 13:50</t>
  </si>
  <si>
    <t>1922-Jul-29 00:19</t>
  </si>
  <si>
    <t>1922-Aug-15 02:06</t>
  </si>
  <si>
    <t>1922-Aug-19 04:39</t>
  </si>
  <si>
    <t>4_04:25</t>
  </si>
  <si>
    <t>1922-Aug-19 18:08</t>
  </si>
  <si>
    <t>1922-Aug-22 12:12</t>
  </si>
  <si>
    <t>2_17:57</t>
  </si>
  <si>
    <t>1922-Aug-22 22:23</t>
  </si>
  <si>
    <t>1922-Aug-23 12:59</t>
  </si>
  <si>
    <t>1_04:12</t>
  </si>
  <si>
    <t>1922-Aug-24 05:19</t>
  </si>
  <si>
    <t>1922-Aug-28 17:35</t>
  </si>
  <si>
    <t>1922-Sep-12 08:25</t>
  </si>
  <si>
    <t>3_18:18</t>
  </si>
  <si>
    <t>1922-Sep-14 02:25</t>
  </si>
  <si>
    <t>1922-Sep-14 13:19</t>
  </si>
  <si>
    <t>5_23:48</t>
  </si>
  <si>
    <t>1922-Sep-16 00:18</t>
  </si>
  <si>
    <t>1922-Sep-16 05:49</t>
  </si>
  <si>
    <t>1922-Sep-20 05:12</t>
  </si>
  <si>
    <t>1_17:01</t>
  </si>
  <si>
    <t>1922-Sep-20 11:10</t>
  </si>
  <si>
    <t>1922-Sep-21 18:50</t>
  </si>
  <si>
    <t>2_08:52</t>
  </si>
  <si>
    <t>1922-Sep-22 15:02</t>
  </si>
  <si>
    <t>1922-Sep-24 03:22</t>
  </si>
  <si>
    <t>1922-Sep-26 15:02</t>
  </si>
  <si>
    <t>1922-Sep-28 03:29</t>
  </si>
  <si>
    <t>1922-Sep-28 11:51</t>
  </si>
  <si>
    <t>1922-Oct-01 22:13</t>
  </si>
  <si>
    <t>3_10:08</t>
  </si>
  <si>
    <t>1922-Oct-04 02:17</t>
  </si>
  <si>
    <t>1922-Oct-08 01:12</t>
  </si>
  <si>
    <t>1922-Oct-11 02:14</t>
  </si>
  <si>
    <t>1922-Oct-11 18:55</t>
  </si>
  <si>
    <t>2_16:50</t>
  </si>
  <si>
    <t>1922-Oct-12 11:22</t>
  </si>
  <si>
    <t>1922-Oct-15 15:55</t>
  </si>
  <si>
    <t>1922-Oct-19 12:18</t>
  </si>
  <si>
    <t>1922-Oct-22 11:06</t>
  </si>
  <si>
    <t>1922-Oct-24 13:05</t>
  </si>
  <si>
    <t>1922-Oct-28 12:56</t>
  </si>
  <si>
    <t>3_18:03</t>
  </si>
  <si>
    <t>1922-Oct-29 10:14</t>
  </si>
  <si>
    <t>2_08:09</t>
  </si>
  <si>
    <t>1922-Oct-30 01:46</t>
  </si>
  <si>
    <t>8_13:51</t>
  </si>
  <si>
    <t>1922-Oct-31 17:54</t>
  </si>
  <si>
    <t>1922-Oct-31 22:16</t>
  </si>
  <si>
    <t>1922-Nov-01 11:13</t>
  </si>
  <si>
    <t>1922-Nov-03 05:24</t>
  </si>
  <si>
    <t>1922-Nov-10 23:59</t>
  </si>
  <si>
    <t>6_21:42</t>
  </si>
  <si>
    <t>1922-Nov-11 07:08</t>
  </si>
  <si>
    <t>1922-Nov-12 05:46</t>
  </si>
  <si>
    <t>1922-Nov-14 18:23</t>
  </si>
  <si>
    <t>1922-Nov-17 11:07</t>
  </si>
  <si>
    <t>3_16:45</t>
  </si>
  <si>
    <t>1922-Dec-08 17:47</t>
  </si>
  <si>
    <t>2_04:07</t>
  </si>
  <si>
    <t>1922-Dec-09 00:24</t>
  </si>
  <si>
    <t>1922-Dec-16 11:57</t>
  </si>
  <si>
    <t>1922-Dec-21 07:56</t>
  </si>
  <si>
    <t>1922-Dec-27 08:15</t>
  </si>
  <si>
    <t>1922-Dec-27 13:41</t>
  </si>
  <si>
    <t>1922-Dec-31 18:02</t>
  </si>
  <si>
    <t>1923-Jan-02 19:22</t>
  </si>
  <si>
    <t>1923-Jan-08 14:44</t>
  </si>
  <si>
    <t>3_20:17</t>
  </si>
  <si>
    <t>1923-Jan-14 01:54</t>
  </si>
  <si>
    <t>1923-Jan-22 07:33</t>
  </si>
  <si>
    <t>1_17:46</t>
  </si>
  <si>
    <t>1923-Jan-22 14:21</t>
  </si>
  <si>
    <t>1923-Feb-01 00:33</t>
  </si>
  <si>
    <t>1923-Feb-04 09:02</t>
  </si>
  <si>
    <t>1923-Feb-07 10:03</t>
  </si>
  <si>
    <t>9_21:26</t>
  </si>
  <si>
    <t>1923-Feb-07 14:07</t>
  </si>
  <si>
    <t>1_07:07</t>
  </si>
  <si>
    <t>1923-Feb-07 22:53</t>
  </si>
  <si>
    <t>8_13:08</t>
  </si>
  <si>
    <t>1923-Feb-18 23:54</t>
  </si>
  <si>
    <t>5_10:23</t>
  </si>
  <si>
    <t>1923-Feb-25 10:06</t>
  </si>
  <si>
    <t>1923-Feb-26 19:51</t>
  </si>
  <si>
    <t>1923-Mar-01 20:47</t>
  </si>
  <si>
    <t>3_15:07</t>
  </si>
  <si>
    <t>1923-Mar-02 05:10</t>
  </si>
  <si>
    <t>7_21:03</t>
  </si>
  <si>
    <t>1923-Mar-05 22:37</t>
  </si>
  <si>
    <t>1923-Mar-09 00:52</t>
  </si>
  <si>
    <t>2_13:17</t>
  </si>
  <si>
    <t>1923-Mar-10 08:46</t>
  </si>
  <si>
    <t>1_21:33</t>
  </si>
  <si>
    <t>1923-Mar-10 22:07</t>
  </si>
  <si>
    <t>8_07:18</t>
  </si>
  <si>
    <t>1923-Mar-11 12:56</t>
  </si>
  <si>
    <t>1923-Mar-15 00:14</t>
  </si>
  <si>
    <t>1923-Mar-18 21:16</t>
  </si>
  <si>
    <t>6_06:58</t>
  </si>
  <si>
    <t>1923-Mar-23 17:35</t>
  </si>
  <si>
    <t>8_17:32</t>
  </si>
  <si>
    <t>1923-Mar-26 08:24</t>
  </si>
  <si>
    <t>1923-Apr-11 12:11</t>
  </si>
  <si>
    <t>8_12:58</t>
  </si>
  <si>
    <t>1923-Apr-13 02:48</t>
  </si>
  <si>
    <t>1923-Apr-13 15:06</t>
  </si>
  <si>
    <t>1923-Apr-16 08:12</t>
  </si>
  <si>
    <t>9_05:02</t>
  </si>
  <si>
    <t>1923-Apr-17 04:44</t>
  </si>
  <si>
    <t>1923-Apr-17 17:55</t>
  </si>
  <si>
    <t>1923-Apr-18 01:04</t>
  </si>
  <si>
    <t>1_21:02</t>
  </si>
  <si>
    <t>1923-Apr-21 20:02</t>
  </si>
  <si>
    <t>1923-Apr-25 10:44</t>
  </si>
  <si>
    <t>1923-May-04 11:31</t>
  </si>
  <si>
    <t>1_13:09</t>
  </si>
  <si>
    <t>1923-May-04 18:07</t>
  </si>
  <si>
    <t>1923-May-07 00:31</t>
  </si>
  <si>
    <t>1_03:09</t>
  </si>
  <si>
    <t>1923-May-08 07:29</t>
  </si>
  <si>
    <t>1923-May-10 04:43</t>
  </si>
  <si>
    <t>2_03:39</t>
  </si>
  <si>
    <t>1923-May-11 16:05</t>
  </si>
  <si>
    <t>1923-May-12 09:26</t>
  </si>
  <si>
    <t>7_10:10</t>
  </si>
  <si>
    <t>1923-May-15 10:43</t>
  </si>
  <si>
    <t>1923-Jun-04 12:11</t>
  </si>
  <si>
    <t>5_20:09</t>
  </si>
  <si>
    <t>1923-Jun-07 08:25</t>
  </si>
  <si>
    <t>1_13:49</t>
  </si>
  <si>
    <t>1923-Jun-25 09:50</t>
  </si>
  <si>
    <t>1923-Jun-26 01:07</t>
  </si>
  <si>
    <t>1923-Jun-27 15:05</t>
  </si>
  <si>
    <t>9_10:49</t>
  </si>
  <si>
    <t>1923-Jun-30 00:23</t>
  </si>
  <si>
    <t>4_13:26</t>
  </si>
  <si>
    <t>1923-Jun-30 01:08</t>
  </si>
  <si>
    <t>1923-Jul-09 02:50</t>
  </si>
  <si>
    <t>1923-Jul-09 11:44</t>
  </si>
  <si>
    <t>1923-Jul-16 18:18</t>
  </si>
  <si>
    <t>1923-Jul-17 01:45</t>
  </si>
  <si>
    <t>1923-Jul-24 18:12</t>
  </si>
  <si>
    <t>5_01:37</t>
  </si>
  <si>
    <t>1923-Jul-29 10:14</t>
  </si>
  <si>
    <t>1923-Jul-31 07:20</t>
  </si>
  <si>
    <t>1923-Aug-07 18:51</t>
  </si>
  <si>
    <t>1923-Aug-14 00:56</t>
  </si>
  <si>
    <t>1923-Aug-23 10:10</t>
  </si>
  <si>
    <t>1923-Aug-30 20:33</t>
  </si>
  <si>
    <t>1923-Sep-10 13:02</t>
  </si>
  <si>
    <t>1923-Sep-13 12:16</t>
  </si>
  <si>
    <t>5_14:35</t>
  </si>
  <si>
    <t>1923-Oct-08 12:08</t>
  </si>
  <si>
    <t>1923-Oct-09 02:24</t>
  </si>
  <si>
    <t>des</t>
  </si>
  <si>
    <t>jd</t>
  </si>
  <si>
    <t>cd</t>
  </si>
  <si>
    <t>dist</t>
  </si>
  <si>
    <t>dist_min</t>
  </si>
  <si>
    <t>dist_max</t>
  </si>
  <si>
    <t>v_rel</t>
  </si>
  <si>
    <t>v_inf</t>
  </si>
  <si>
    <t>t_sigma_f</t>
  </si>
  <si>
    <t>h</t>
  </si>
  <si>
    <t xml:space="preserve">
</t>
  </si>
  <si>
    <t xml:space="preserve">                            Cosmic Watch: Visual Insights into Asteroid Encounters</t>
  </si>
  <si>
    <t>🛰️ Total Asteroid</t>
  </si>
  <si>
    <t>☄️ % Potential Hazards</t>
  </si>
  <si>
    <t>💨 Avg. Speed (km/s)</t>
  </si>
  <si>
    <t>🪐 Closest Approach (AU)</t>
  </si>
  <si>
    <t>Count of Designation</t>
  </si>
  <si>
    <t>Average of velocity_rel_kms</t>
  </si>
  <si>
    <t>Average of distance_au</t>
  </si>
  <si>
    <t>January</t>
  </si>
  <si>
    <t>February</t>
  </si>
  <si>
    <t>March</t>
  </si>
  <si>
    <t>April</t>
  </si>
  <si>
    <t>May</t>
  </si>
  <si>
    <t>June</t>
  </si>
  <si>
    <t>July</t>
  </si>
  <si>
    <t>August</t>
  </si>
  <si>
    <t>September</t>
  </si>
  <si>
    <t>October</t>
  </si>
  <si>
    <t>November</t>
  </si>
  <si>
    <t>December</t>
  </si>
  <si>
    <t>Min of distance_au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</si>
</sst>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sz val="12"/>
      <color theme="1"/>
      <name val="Calibri"/>
      <family val="2"/>
      <scheme val="minor"/>
    </font>
    <font>
      <b/>
      <sz val="8"/>
      <color rgb="FF000000"/>
      <name val="Helvetica Neue"/>
      <charset val="1"/>
    </font>
    <font>
      <sz val="8"/>
      <color rgb="FF000000"/>
      <name val="Helvetica Neue"/>
      <charset val="1"/>
    </font>
    <font>
      <sz val="9"/>
      <color theme="1"/>
      <name val="Helvetica"/>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theme="4"/>
        <bgColor indexed="64"/>
      </patternFill>
    </fill>
    <fill>
      <patternFill patternType="solid">
        <fgColor rgb="FFB0B3B2"/>
        <bgColor indexed="64"/>
      </patternFill>
    </fill>
    <fill>
      <patternFill patternType="solid">
        <fgColor rgb="FFD4D4D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20" fontId="0" fillId="0" borderId="0" xfId="0" applyNumberFormat="1"/>
    <xf numFmtId="11" fontId="0" fillId="0" borderId="0" xfId="0" applyNumberFormat="1"/>
    <xf numFmtId="14" fontId="0" fillId="0" borderId="0" xfId="0" applyNumberFormat="1"/>
    <xf numFmtId="164" fontId="0" fillId="0" borderId="0" xfId="0" applyNumberFormat="1"/>
    <xf numFmtId="0" fontId="0" fillId="33" borderId="10" xfId="0" applyFill="1" applyBorder="1"/>
    <xf numFmtId="0" fontId="0" fillId="0" borderId="0" xfId="0" pivotButton="1"/>
    <xf numFmtId="0" fontId="0" fillId="0" borderId="0" xfId="0" applyAlignment="1">
      <alignment horizontal="left"/>
    </xf>
    <xf numFmtId="0" fontId="0" fillId="0" borderId="10" xfId="0" applyBorder="1"/>
    <xf numFmtId="0" fontId="0" fillId="34" borderId="0" xfId="0" applyFill="1"/>
    <xf numFmtId="0" fontId="19" fillId="34" borderId="0" xfId="0" applyFont="1" applyFill="1"/>
    <xf numFmtId="0" fontId="0" fillId="0" borderId="0" xfId="0" applyAlignment="1">
      <alignment horizontal="left" indent="1"/>
    </xf>
    <xf numFmtId="0" fontId="18" fillId="35" borderId="11" xfId="0" applyFont="1" applyFill="1" applyBorder="1" applyAlignment="1">
      <alignment horizontal="center"/>
    </xf>
    <xf numFmtId="0" fontId="18" fillId="35" borderId="12" xfId="0" applyFont="1" applyFill="1" applyBorder="1" applyAlignment="1">
      <alignment horizontal="center"/>
    </xf>
    <xf numFmtId="0" fontId="18" fillId="35" borderId="13" xfId="0" applyFont="1" applyFill="1" applyBorder="1" applyAlignment="1">
      <alignment horizontal="center"/>
    </xf>
    <xf numFmtId="0" fontId="20" fillId="36" borderId="14" xfId="0" applyFont="1" applyFill="1" applyBorder="1"/>
    <xf numFmtId="0" fontId="20" fillId="37" borderId="14" xfId="0" applyFont="1" applyFill="1" applyBorder="1"/>
    <xf numFmtId="0" fontId="21" fillId="0" borderId="14" xfId="0" applyFont="1" applyBorder="1"/>
    <xf numFmtId="20" fontId="21" fillId="0" borderId="14" xfId="0" applyNumberFormat="1" applyFont="1" applyBorder="1"/>
    <xf numFmtId="11" fontId="21" fillId="0" borderId="14" xfId="0" applyNumberFormat="1" applyFont="1" applyBorder="1"/>
    <xf numFmtId="0" fontId="22" fillId="0" borderId="14" xfId="0" applyFon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165" formatCode="hh:mm"/>
    </dxf>
    <dxf>
      <numFmt numFmtId="166" formatCode="dd/mm/yyyy"/>
    </dxf>
    <dxf>
      <numFmt numFmtId="166"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CLOSEST ASTEROID</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0"/>
              <c:pt idx="0">
                <c:v>2016 UO41</c:v>
              </c:pt>
              <c:pt idx="1">
                <c:v>153249</c:v>
              </c:pt>
              <c:pt idx="2">
                <c:v>228368</c:v>
              </c:pt>
              <c:pt idx="3">
                <c:v>2007 RF2</c:v>
              </c:pt>
              <c:pt idx="4">
                <c:v>2011 EX4</c:v>
              </c:pt>
              <c:pt idx="5">
                <c:v>2014 VA</c:v>
              </c:pt>
              <c:pt idx="6">
                <c:v>434196</c:v>
              </c:pt>
              <c:pt idx="7">
                <c:v>2023 XX12</c:v>
              </c:pt>
              <c:pt idx="8">
                <c:v>2016 CO246</c:v>
              </c:pt>
              <c:pt idx="9">
                <c:v>2008 WH96</c:v>
              </c:pt>
            </c:strLit>
          </c:cat>
          <c:val>
            <c:numLit>
              <c:formatCode>General</c:formatCode>
              <c:ptCount val="10"/>
              <c:pt idx="0">
                <c:v>4.9514032413917899E-2</c:v>
              </c:pt>
              <c:pt idx="1">
                <c:v>4.9574914191125398E-2</c:v>
              </c:pt>
              <c:pt idx="2">
                <c:v>4.9608476806712799E-2</c:v>
              </c:pt>
              <c:pt idx="3">
                <c:v>4.9626589855174201E-2</c:v>
              </c:pt>
              <c:pt idx="4">
                <c:v>4.9628455852650702E-2</c:v>
              </c:pt>
              <c:pt idx="5">
                <c:v>4.9658737700942999E-2</c:v>
              </c:pt>
              <c:pt idx="6">
                <c:v>4.9891793658406097E-2</c:v>
              </c:pt>
              <c:pt idx="7">
                <c:v>4.9912664563456798E-2</c:v>
              </c:pt>
              <c:pt idx="8">
                <c:v>4.9923903520995502E-2</c:v>
              </c:pt>
              <c:pt idx="9">
                <c:v>4.9938731806150397E-2</c:v>
              </c:pt>
            </c:numLit>
          </c:val>
          <c:extLst>
            <c:ext xmlns:c16="http://schemas.microsoft.com/office/drawing/2014/chart" uri="{C3380CC4-5D6E-409C-BE32-E72D297353CC}">
              <c16:uniqueId val="{00000000-EBCC-4DED-8AAD-41D8A2A51134}"/>
            </c:ext>
          </c:extLst>
        </c:ser>
        <c:dLbls>
          <c:dLblPos val="inEnd"/>
          <c:showLegendKey val="0"/>
          <c:showVal val="1"/>
          <c:showCatName val="0"/>
          <c:showSerName val="0"/>
          <c:showPercent val="0"/>
          <c:showBubbleSize val="0"/>
        </c:dLbls>
        <c:gapWidth val="182"/>
        <c:overlap val="-50"/>
        <c:axId val="709181663"/>
        <c:axId val="709173983"/>
      </c:barChart>
      <c:catAx>
        <c:axId val="7091816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173983"/>
        <c:crosses val="autoZero"/>
        <c:auto val="1"/>
        <c:lblAlgn val="ctr"/>
        <c:lblOffset val="100"/>
        <c:noMultiLvlLbl val="0"/>
      </c:catAx>
      <c:valAx>
        <c:axId val="70917398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18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dashboard.xlsx]yearly avg speed and distance!PivotTable2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avg speed and distance</a:t>
            </a:r>
          </a:p>
        </c:rich>
      </c:tx>
      <c:layout>
        <c:manualLayout>
          <c:xMode val="edge"/>
          <c:yMode val="edge"/>
          <c:x val="4.6300130208333339E-2"/>
          <c:y val="1.9816080729166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avg speed and distance'!$B$3</c:f>
              <c:strCache>
                <c:ptCount val="1"/>
                <c:pt idx="0">
                  <c:v>Average of velocity_rel_kms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'yearly avg speed and distance'!$A$4:$A$28</c:f>
              <c:strCache>
                <c:ptCount val="2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strCache>
            </c:strRef>
          </c:cat>
          <c:val>
            <c:numRef>
              <c:f>'yearly avg speed and distance'!$B$4:$B$28</c:f>
              <c:numCache>
                <c:formatCode>General</c:formatCode>
                <c:ptCount val="24"/>
                <c:pt idx="0">
                  <c:v>11.834443761783948</c:v>
                </c:pt>
                <c:pt idx="1">
                  <c:v>11.977564290817236</c:v>
                </c:pt>
                <c:pt idx="2">
                  <c:v>10.155164113939769</c:v>
                </c:pt>
                <c:pt idx="3">
                  <c:v>9.5148877316160068</c:v>
                </c:pt>
                <c:pt idx="4">
                  <c:v>10.476059393670035</c:v>
                </c:pt>
                <c:pt idx="5">
                  <c:v>11.239992393828119</c:v>
                </c:pt>
                <c:pt idx="6">
                  <c:v>10.538771679181201</c:v>
                </c:pt>
                <c:pt idx="7">
                  <c:v>10.274686312085668</c:v>
                </c:pt>
                <c:pt idx="8">
                  <c:v>11.151914691701108</c:v>
                </c:pt>
                <c:pt idx="9">
                  <c:v>11.922089739150854</c:v>
                </c:pt>
                <c:pt idx="10">
                  <c:v>9.2183562519851758</c:v>
                </c:pt>
                <c:pt idx="11">
                  <c:v>11.107378361309758</c:v>
                </c:pt>
                <c:pt idx="12">
                  <c:v>11.404308801307504</c:v>
                </c:pt>
                <c:pt idx="13">
                  <c:v>10.595500159889649</c:v>
                </c:pt>
                <c:pt idx="14">
                  <c:v>10.796690624237469</c:v>
                </c:pt>
                <c:pt idx="15">
                  <c:v>10.435759442463304</c:v>
                </c:pt>
                <c:pt idx="16">
                  <c:v>9.5625275354128974</c:v>
                </c:pt>
                <c:pt idx="17">
                  <c:v>10.47295984804323</c:v>
                </c:pt>
                <c:pt idx="18">
                  <c:v>10.138064488086819</c:v>
                </c:pt>
                <c:pt idx="19">
                  <c:v>10.416462579167188</c:v>
                </c:pt>
                <c:pt idx="20">
                  <c:v>10.149093923028984</c:v>
                </c:pt>
                <c:pt idx="21">
                  <c:v>10.601070540679938</c:v>
                </c:pt>
                <c:pt idx="22">
                  <c:v>11.368306876332491</c:v>
                </c:pt>
                <c:pt idx="23">
                  <c:v>10.209271352665395</c:v>
                </c:pt>
              </c:numCache>
            </c:numRef>
          </c:val>
          <c:extLst>
            <c:ext xmlns:c16="http://schemas.microsoft.com/office/drawing/2014/chart" uri="{C3380CC4-5D6E-409C-BE32-E72D297353CC}">
              <c16:uniqueId val="{00000001-4768-4267-907F-7AF018ABD8A8}"/>
            </c:ext>
          </c:extLst>
        </c:ser>
        <c:dLbls>
          <c:showLegendKey val="0"/>
          <c:showVal val="0"/>
          <c:showCatName val="0"/>
          <c:showSerName val="0"/>
          <c:showPercent val="0"/>
          <c:showBubbleSize val="0"/>
        </c:dLbls>
        <c:gapWidth val="150"/>
        <c:axId val="753893895"/>
        <c:axId val="753895943"/>
      </c:barChart>
      <c:lineChart>
        <c:grouping val="standard"/>
        <c:varyColors val="0"/>
        <c:ser>
          <c:idx val="1"/>
          <c:order val="1"/>
          <c:tx>
            <c:strRef>
              <c:f>'yearly avg speed and distance'!$C$3</c:f>
              <c:strCache>
                <c:ptCount val="1"/>
                <c:pt idx="0">
                  <c:v>Average of distance_au</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'yearly avg speed and distance'!$A$4:$A$28</c:f>
              <c:strCache>
                <c:ptCount val="2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strCache>
            </c:strRef>
          </c:cat>
          <c:val>
            <c:numRef>
              <c:f>'yearly avg speed and distance'!$C$4:$C$28</c:f>
              <c:numCache>
                <c:formatCode>General</c:formatCode>
                <c:ptCount val="24"/>
                <c:pt idx="0">
                  <c:v>3.3086056389886077E-2</c:v>
                </c:pt>
                <c:pt idx="1">
                  <c:v>3.2100452111113995E-2</c:v>
                </c:pt>
                <c:pt idx="2">
                  <c:v>3.1948415252217671E-2</c:v>
                </c:pt>
                <c:pt idx="3">
                  <c:v>3.203291798590488E-2</c:v>
                </c:pt>
                <c:pt idx="4">
                  <c:v>3.2932629325460594E-2</c:v>
                </c:pt>
                <c:pt idx="5">
                  <c:v>3.1916038875414339E-2</c:v>
                </c:pt>
                <c:pt idx="6">
                  <c:v>3.0934847376856776E-2</c:v>
                </c:pt>
                <c:pt idx="7">
                  <c:v>2.9777351602199478E-2</c:v>
                </c:pt>
                <c:pt idx="8">
                  <c:v>3.3992452669662054E-2</c:v>
                </c:pt>
                <c:pt idx="9">
                  <c:v>3.1983593899303955E-2</c:v>
                </c:pt>
                <c:pt idx="10">
                  <c:v>3.3764945119719447E-2</c:v>
                </c:pt>
                <c:pt idx="11">
                  <c:v>3.1187145636781419E-2</c:v>
                </c:pt>
                <c:pt idx="12">
                  <c:v>3.1018558468506274E-2</c:v>
                </c:pt>
                <c:pt idx="13">
                  <c:v>3.1489571798659417E-2</c:v>
                </c:pt>
                <c:pt idx="14">
                  <c:v>2.930140892024154E-2</c:v>
                </c:pt>
                <c:pt idx="15">
                  <c:v>3.0659161827348125E-2</c:v>
                </c:pt>
                <c:pt idx="16">
                  <c:v>3.2168187455750022E-2</c:v>
                </c:pt>
                <c:pt idx="17">
                  <c:v>3.0274088559749082E-2</c:v>
                </c:pt>
                <c:pt idx="18">
                  <c:v>3.445480426095552E-2</c:v>
                </c:pt>
                <c:pt idx="19">
                  <c:v>3.2138533377142807E-2</c:v>
                </c:pt>
                <c:pt idx="20">
                  <c:v>3.0443634483362677E-2</c:v>
                </c:pt>
                <c:pt idx="21">
                  <c:v>3.5427085963849504E-2</c:v>
                </c:pt>
                <c:pt idx="22">
                  <c:v>3.2571614358380539E-2</c:v>
                </c:pt>
                <c:pt idx="23">
                  <c:v>3.1761905983792499E-2</c:v>
                </c:pt>
              </c:numCache>
            </c:numRef>
          </c:val>
          <c:smooth val="0"/>
          <c:extLst>
            <c:ext xmlns:c16="http://schemas.microsoft.com/office/drawing/2014/chart" uri="{C3380CC4-5D6E-409C-BE32-E72D297353CC}">
              <c16:uniqueId val="{00000003-4768-4267-907F-7AF018ABD8A8}"/>
            </c:ext>
          </c:extLst>
        </c:ser>
        <c:dLbls>
          <c:showLegendKey val="0"/>
          <c:showVal val="0"/>
          <c:showCatName val="0"/>
          <c:showSerName val="0"/>
          <c:showPercent val="0"/>
          <c:showBubbleSize val="0"/>
        </c:dLbls>
        <c:marker val="1"/>
        <c:smooth val="0"/>
        <c:axId val="753903111"/>
        <c:axId val="753880583"/>
      </c:lineChart>
      <c:catAx>
        <c:axId val="753893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895943"/>
        <c:crosses val="autoZero"/>
        <c:auto val="1"/>
        <c:lblAlgn val="ctr"/>
        <c:lblOffset val="100"/>
        <c:noMultiLvlLbl val="0"/>
      </c:catAx>
      <c:valAx>
        <c:axId val="753895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893895"/>
        <c:crosses val="autoZero"/>
        <c:crossBetween val="between"/>
      </c:valAx>
      <c:valAx>
        <c:axId val="7538805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903111"/>
        <c:crosses val="max"/>
        <c:crossBetween val="between"/>
      </c:valAx>
      <c:catAx>
        <c:axId val="753903111"/>
        <c:scaling>
          <c:orientation val="minMax"/>
        </c:scaling>
        <c:delete val="1"/>
        <c:axPos val="b"/>
        <c:numFmt formatCode="General" sourceLinked="1"/>
        <c:majorTickMark val="none"/>
        <c:minorTickMark val="none"/>
        <c:tickLblPos val="nextTo"/>
        <c:crossAx val="753880583"/>
        <c:crosses val="autoZero"/>
        <c:auto val="1"/>
        <c:lblAlgn val="ctr"/>
        <c:lblOffset val="100"/>
        <c:noMultiLvlLbl val="0"/>
      </c:catAx>
      <c:spPr>
        <a:noFill/>
        <a:ln>
          <a:noFill/>
        </a:ln>
        <a:effectLst/>
      </c:spPr>
    </c:plotArea>
    <c:legend>
      <c:legendPos val="b"/>
      <c:layout>
        <c:manualLayout>
          <c:xMode val="edge"/>
          <c:yMode val="edge"/>
          <c:x val="0.14808523092328302"/>
          <c:y val="0.10199598097112857"/>
          <c:w val="0.7896528871391076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dashboard.xlsx]Monthly count of asteroid!PivotTable3</c:name>
    <c:fmtId val="1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'Monthly count of asteroid'!$B$3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0DA-44F6-9ABA-C64AED83A3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0DA-44F6-9ABA-C64AED83A3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0DA-44F6-9ABA-C64AED83A3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0DA-44F6-9ABA-C64AED83A3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0DA-44F6-9ABA-C64AED83A38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0DA-44F6-9ABA-C64AED83A38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0DA-44F6-9ABA-C64AED83A38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0DA-44F6-9ABA-C64AED83A38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0DA-44F6-9ABA-C64AED83A38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0DA-44F6-9ABA-C64AED83A38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0DA-44F6-9ABA-C64AED83A38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0DA-44F6-9ABA-C64AED83A3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count of asteroid'!$A$4:$A$16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count of asteroid'!$B$4:$B$16</c:f>
              <c:numCache>
                <c:formatCode>General</c:formatCode>
                <c:ptCount val="12"/>
                <c:pt idx="0">
                  <c:v>136</c:v>
                </c:pt>
                <c:pt idx="1">
                  <c:v>161</c:v>
                </c:pt>
                <c:pt idx="2">
                  <c:v>204</c:v>
                </c:pt>
                <c:pt idx="3">
                  <c:v>187</c:v>
                </c:pt>
                <c:pt idx="4">
                  <c:v>169</c:v>
                </c:pt>
                <c:pt idx="5">
                  <c:v>144</c:v>
                </c:pt>
                <c:pt idx="6">
                  <c:v>119</c:v>
                </c:pt>
                <c:pt idx="7">
                  <c:v>150</c:v>
                </c:pt>
                <c:pt idx="8">
                  <c:v>165</c:v>
                </c:pt>
                <c:pt idx="9">
                  <c:v>248</c:v>
                </c:pt>
                <c:pt idx="10">
                  <c:v>180</c:v>
                </c:pt>
                <c:pt idx="11">
                  <c:v>137</c:v>
                </c:pt>
              </c:numCache>
            </c:numRef>
          </c:val>
          <c:extLst>
            <c:ext xmlns:c16="http://schemas.microsoft.com/office/drawing/2014/chart" uri="{C3380CC4-5D6E-409C-BE32-E72D297353CC}">
              <c16:uniqueId val="{00000001-DB7D-4B1F-A285-6435AFF597DE}"/>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dashboard.xlsx]Closest approach by year!PivotTable5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Closest</a:t>
            </a:r>
            <a:r>
              <a:rPr lang="en-US" baseline="0"/>
              <a:t> approaches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555555555555559"/>
          <c:w val="0.94166666666666665"/>
          <c:h val="0.60009921440232339"/>
        </c:manualLayout>
      </c:layout>
      <c:lineChart>
        <c:grouping val="standard"/>
        <c:varyColors val="0"/>
        <c:ser>
          <c:idx val="0"/>
          <c:order val="0"/>
          <c:tx>
            <c:strRef>
              <c:f>'Closest approach by year'!$B$3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'Closest approach by year'!$A$4:$A$28</c:f>
              <c:strCache>
                <c:ptCount val="2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strCache>
            </c:strRef>
          </c:cat>
          <c:val>
            <c:numRef>
              <c:f>'Closest approach by year'!$B$4:$B$28</c:f>
              <c:numCache>
                <c:formatCode>General</c:formatCode>
                <c:ptCount val="24"/>
                <c:pt idx="0">
                  <c:v>9.6318386169879401E-3</c:v>
                </c:pt>
                <c:pt idx="1">
                  <c:v>8.6292075268461603E-3</c:v>
                </c:pt>
                <c:pt idx="2">
                  <c:v>4.6632962130715803E-3</c:v>
                </c:pt>
                <c:pt idx="3">
                  <c:v>7.5937598762526003E-3</c:v>
                </c:pt>
                <c:pt idx="4">
                  <c:v>4.7159604951093103E-3</c:v>
                </c:pt>
                <c:pt idx="5">
                  <c:v>2.98216908207356E-3</c:v>
                </c:pt>
                <c:pt idx="6">
                  <c:v>5.8998966044563703E-3</c:v>
                </c:pt>
                <c:pt idx="7">
                  <c:v>5.8269745396518904E-3</c:v>
                </c:pt>
                <c:pt idx="8">
                  <c:v>7.4713203734413404E-3</c:v>
                </c:pt>
                <c:pt idx="9">
                  <c:v>2.9726621393173802E-3</c:v>
                </c:pt>
                <c:pt idx="10">
                  <c:v>1.16885620109981E-3</c:v>
                </c:pt>
                <c:pt idx="11">
                  <c:v>2.2062390145646698E-3</c:v>
                </c:pt>
                <c:pt idx="12">
                  <c:v>3.15101117346301E-3</c:v>
                </c:pt>
                <c:pt idx="13">
                  <c:v>5.6021313477652296E-3</c:v>
                </c:pt>
                <c:pt idx="14">
                  <c:v>1.5590055137192601E-3</c:v>
                </c:pt>
                <c:pt idx="15">
                  <c:v>3.0964570404131298E-3</c:v>
                </c:pt>
                <c:pt idx="16">
                  <c:v>9.0407932018194102E-3</c:v>
                </c:pt>
                <c:pt idx="17">
                  <c:v>4.0692212840572799E-3</c:v>
                </c:pt>
                <c:pt idx="18">
                  <c:v>2.33959635482377E-3</c:v>
                </c:pt>
                <c:pt idx="19">
                  <c:v>7.5015799083441896E-4</c:v>
                </c:pt>
                <c:pt idx="20">
                  <c:v>1.8111977755356299E-3</c:v>
                </c:pt>
                <c:pt idx="21">
                  <c:v>3.9850597007283096E-3</c:v>
                </c:pt>
                <c:pt idx="22">
                  <c:v>3.4652985054492799E-4</c:v>
                </c:pt>
                <c:pt idx="23">
                  <c:v>2.4661639543516198E-3</c:v>
                </c:pt>
              </c:numCache>
            </c:numRef>
          </c:val>
          <c:smooth val="0"/>
          <c:extLst>
            <c:ext xmlns:c16="http://schemas.microsoft.com/office/drawing/2014/chart" uri="{C3380CC4-5D6E-409C-BE32-E72D297353CC}">
              <c16:uniqueId val="{00000001-989C-4EFA-BDE0-BB912158E73F}"/>
            </c:ext>
          </c:extLst>
        </c:ser>
        <c:dLbls>
          <c:dLblPos val="ctr"/>
          <c:showLegendKey val="0"/>
          <c:showVal val="1"/>
          <c:showCatName val="0"/>
          <c:showSerName val="0"/>
          <c:showPercent val="0"/>
          <c:showBubbleSize val="0"/>
        </c:dLbls>
        <c:marker val="1"/>
        <c:smooth val="0"/>
        <c:axId val="135952391"/>
        <c:axId val="1205686279"/>
      </c:lineChart>
      <c:catAx>
        <c:axId val="1359523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5686279"/>
        <c:crosses val="autoZero"/>
        <c:auto val="1"/>
        <c:lblAlgn val="ctr"/>
        <c:lblOffset val="100"/>
        <c:noMultiLvlLbl val="0"/>
      </c:catAx>
      <c:valAx>
        <c:axId val="1205686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95239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dashboard.xlsx]Hazard Status!PivotTable2</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Hazard Status</a:t>
            </a:r>
          </a:p>
        </c:rich>
      </c:tx>
      <c:layout>
        <c:manualLayout>
          <c:xMode val="edge"/>
          <c:yMode val="edge"/>
          <c:x val="0.43284011373578302"/>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777777777777779E-2"/>
          <c:y val="0.15884040536599592"/>
          <c:w val="0.6669116360454943"/>
          <c:h val="0.58292104111985998"/>
        </c:manualLayout>
      </c:layout>
      <c:pie3DChart>
        <c:varyColors val="1"/>
        <c:ser>
          <c:idx val="0"/>
          <c:order val="0"/>
          <c:tx>
            <c:strRef>
              <c:f>'Hazard Status'!$B$3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F2D-4906-AC19-1527C0DD357E}"/>
              </c:ext>
            </c:extLst>
          </c:dPt>
          <c:dPt>
            <c:idx val="1"/>
            <c:bubble3D val="0"/>
            <c:spPr>
              <a:solidFill>
                <a:schemeClr val="bg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9E5-414A-8DC1-C09411FF569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F2D-4906-AC19-1527C0DD357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F2D-4906-AC19-1527C0DD357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F2D-4906-AC19-1527C0DD357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F2D-4906-AC19-1527C0DD357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F2D-4906-AC19-1527C0DD357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F2D-4906-AC19-1527C0DD357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F2D-4906-AC19-1527C0DD357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F2D-4906-AC19-1527C0DD357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3F2D-4906-AC19-1527C0DD357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3F2D-4906-AC19-1527C0DD357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3F2D-4906-AC19-1527C0DD357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3F2D-4906-AC19-1527C0DD357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3F2D-4906-AC19-1527C0DD357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3F2D-4906-AC19-1527C0DD357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3F2D-4906-AC19-1527C0DD357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3F2D-4906-AC19-1527C0DD357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3F2D-4906-AC19-1527C0DD357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3F2D-4906-AC19-1527C0DD357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3F2D-4906-AC19-1527C0DD357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3F2D-4906-AC19-1527C0DD357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3F2D-4906-AC19-1527C0DD357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3F2D-4906-AC19-1527C0DD357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3F2D-4906-AC19-1527C0DD357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3F2D-4906-AC19-1527C0DD357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3F2D-4906-AC19-1527C0DD357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3F2D-4906-AC19-1527C0DD357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3F2D-4906-AC19-1527C0DD357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3F2D-4906-AC19-1527C0DD357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3F2D-4906-AC19-1527C0DD357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3F2D-4906-AC19-1527C0DD357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3F2D-4906-AC19-1527C0DD357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3F2D-4906-AC19-1527C0DD357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3F2D-4906-AC19-1527C0DD357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3F2D-4906-AC19-1527C0DD357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3F2D-4906-AC19-1527C0DD357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3F2D-4906-AC19-1527C0DD357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3F2D-4906-AC19-1527C0DD357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3F2D-4906-AC19-1527C0DD357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3F2D-4906-AC19-1527C0DD357E}"/>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3F2D-4906-AC19-1527C0DD357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3F2D-4906-AC19-1527C0DD357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3F2D-4906-AC19-1527C0DD357E}"/>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3F2D-4906-AC19-1527C0DD357E}"/>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3F2D-4906-AC19-1527C0DD357E}"/>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3F2D-4906-AC19-1527C0DD357E}"/>
              </c:ext>
            </c:extLst>
          </c:dPt>
          <c:cat>
            <c:multiLvlStrRef>
              <c:f>'Hazard Status'!$A$4:$A$75</c:f>
              <c:multiLvlStrCache>
                <c:ptCount val="47"/>
                <c:lvl>
                  <c:pt idx="0">
                    <c:v>Hazadous</c:v>
                  </c:pt>
                  <c:pt idx="1">
                    <c:v>Not Hazardous</c:v>
                  </c:pt>
                  <c:pt idx="2">
                    <c:v>Hazadous</c:v>
                  </c:pt>
                  <c:pt idx="3">
                    <c:v>Not Hazardous</c:v>
                  </c:pt>
                  <c:pt idx="4">
                    <c:v>Hazadous</c:v>
                  </c:pt>
                  <c:pt idx="5">
                    <c:v>Not Hazardous</c:v>
                  </c:pt>
                  <c:pt idx="6">
                    <c:v>Hazadous</c:v>
                  </c:pt>
                  <c:pt idx="7">
                    <c:v>Not Hazardous</c:v>
                  </c:pt>
                  <c:pt idx="8">
                    <c:v>Hazadous</c:v>
                  </c:pt>
                  <c:pt idx="9">
                    <c:v>Not Hazardous</c:v>
                  </c:pt>
                  <c:pt idx="10">
                    <c:v>Hazadous</c:v>
                  </c:pt>
                  <c:pt idx="11">
                    <c:v>Not Hazardous</c:v>
                  </c:pt>
                  <c:pt idx="12">
                    <c:v>Hazadous</c:v>
                  </c:pt>
                  <c:pt idx="13">
                    <c:v>Not Hazardous</c:v>
                  </c:pt>
                  <c:pt idx="14">
                    <c:v>Hazadous</c:v>
                  </c:pt>
                  <c:pt idx="15">
                    <c:v>Hazadous</c:v>
                  </c:pt>
                  <c:pt idx="16">
                    <c:v>Not Hazardous</c:v>
                  </c:pt>
                  <c:pt idx="17">
                    <c:v>Hazadous</c:v>
                  </c:pt>
                  <c:pt idx="18">
                    <c:v>Not Hazardous</c:v>
                  </c:pt>
                  <c:pt idx="19">
                    <c:v>Hazadous</c:v>
                  </c:pt>
                  <c:pt idx="20">
                    <c:v>Not Hazardous</c:v>
                  </c:pt>
                  <c:pt idx="21">
                    <c:v>Hazadous</c:v>
                  </c:pt>
                  <c:pt idx="22">
                    <c:v>Not Hazardous</c:v>
                  </c:pt>
                  <c:pt idx="23">
                    <c:v>Hazadous</c:v>
                  </c:pt>
                  <c:pt idx="24">
                    <c:v>Not Hazardous</c:v>
                  </c:pt>
                  <c:pt idx="25">
                    <c:v>Hazadous</c:v>
                  </c:pt>
                  <c:pt idx="26">
                    <c:v>Not Hazardous</c:v>
                  </c:pt>
                  <c:pt idx="27">
                    <c:v>Hazadous</c:v>
                  </c:pt>
                  <c:pt idx="28">
                    <c:v>Not Hazardous</c:v>
                  </c:pt>
                  <c:pt idx="29">
                    <c:v>Hazadous</c:v>
                  </c:pt>
                  <c:pt idx="30">
                    <c:v>Not Hazardous</c:v>
                  </c:pt>
                  <c:pt idx="31">
                    <c:v>Hazadous</c:v>
                  </c:pt>
                  <c:pt idx="32">
                    <c:v>Not Hazardous</c:v>
                  </c:pt>
                  <c:pt idx="33">
                    <c:v>Hazadous</c:v>
                  </c:pt>
                  <c:pt idx="34">
                    <c:v>Not Hazardous</c:v>
                  </c:pt>
                  <c:pt idx="35">
                    <c:v>Hazadous</c:v>
                  </c:pt>
                  <c:pt idx="36">
                    <c:v>Not Hazardous</c:v>
                  </c:pt>
                  <c:pt idx="37">
                    <c:v>Hazadous</c:v>
                  </c:pt>
                  <c:pt idx="38">
                    <c:v>Not Hazardous</c:v>
                  </c:pt>
                  <c:pt idx="39">
                    <c:v>Hazadous</c:v>
                  </c:pt>
                  <c:pt idx="40">
                    <c:v>Not Hazardous</c:v>
                  </c:pt>
                  <c:pt idx="41">
                    <c:v>Hazadous</c:v>
                  </c:pt>
                  <c:pt idx="42">
                    <c:v>Not Hazardous</c:v>
                  </c:pt>
                  <c:pt idx="43">
                    <c:v>Hazadous</c:v>
                  </c:pt>
                  <c:pt idx="44">
                    <c:v>Not Hazardous</c:v>
                  </c:pt>
                  <c:pt idx="45">
                    <c:v>Hazadous</c:v>
                  </c:pt>
                  <c:pt idx="46">
                    <c:v>Not Hazardous</c:v>
                  </c:pt>
                </c:lvl>
                <c:lvl>
                  <c:pt idx="0">
                    <c:v>1900</c:v>
                  </c:pt>
                  <c:pt idx="2">
                    <c:v>1901</c:v>
                  </c:pt>
                  <c:pt idx="4">
                    <c:v>1902</c:v>
                  </c:pt>
                  <c:pt idx="6">
                    <c:v>1903</c:v>
                  </c:pt>
                  <c:pt idx="8">
                    <c:v>1904</c:v>
                  </c:pt>
                  <c:pt idx="10">
                    <c:v>1905</c:v>
                  </c:pt>
                  <c:pt idx="12">
                    <c:v>1906</c:v>
                  </c:pt>
                  <c:pt idx="14">
                    <c:v>1907</c:v>
                  </c:pt>
                  <c:pt idx="15">
                    <c:v>1908</c:v>
                  </c:pt>
                  <c:pt idx="17">
                    <c:v>1909</c:v>
                  </c:pt>
                  <c:pt idx="19">
                    <c:v>1910</c:v>
                  </c:pt>
                  <c:pt idx="21">
                    <c:v>1911</c:v>
                  </c:pt>
                  <c:pt idx="23">
                    <c:v>1912</c:v>
                  </c:pt>
                  <c:pt idx="25">
                    <c:v>1913</c:v>
                  </c:pt>
                  <c:pt idx="27">
                    <c:v>1914</c:v>
                  </c:pt>
                  <c:pt idx="29">
                    <c:v>1915</c:v>
                  </c:pt>
                  <c:pt idx="31">
                    <c:v>1916</c:v>
                  </c:pt>
                  <c:pt idx="33">
                    <c:v>1917</c:v>
                  </c:pt>
                  <c:pt idx="35">
                    <c:v>1918</c:v>
                  </c:pt>
                  <c:pt idx="37">
                    <c:v>1919</c:v>
                  </c:pt>
                  <c:pt idx="39">
                    <c:v>1920</c:v>
                  </c:pt>
                  <c:pt idx="41">
                    <c:v>1921</c:v>
                  </c:pt>
                  <c:pt idx="43">
                    <c:v>1922</c:v>
                  </c:pt>
                  <c:pt idx="45">
                    <c:v>1923</c:v>
                  </c:pt>
                </c:lvl>
              </c:multiLvlStrCache>
            </c:multiLvlStrRef>
          </c:cat>
          <c:val>
            <c:numRef>
              <c:f>'Hazard Status'!$B$4:$B$75</c:f>
              <c:numCache>
                <c:formatCode>General</c:formatCode>
                <c:ptCount val="47"/>
                <c:pt idx="0">
                  <c:v>76</c:v>
                </c:pt>
                <c:pt idx="1">
                  <c:v>8</c:v>
                </c:pt>
                <c:pt idx="2">
                  <c:v>83</c:v>
                </c:pt>
                <c:pt idx="3">
                  <c:v>4</c:v>
                </c:pt>
                <c:pt idx="4">
                  <c:v>92</c:v>
                </c:pt>
                <c:pt idx="5">
                  <c:v>3</c:v>
                </c:pt>
                <c:pt idx="6">
                  <c:v>78</c:v>
                </c:pt>
                <c:pt idx="7">
                  <c:v>1</c:v>
                </c:pt>
                <c:pt idx="8">
                  <c:v>77</c:v>
                </c:pt>
                <c:pt idx="9">
                  <c:v>4</c:v>
                </c:pt>
                <c:pt idx="10">
                  <c:v>77</c:v>
                </c:pt>
                <c:pt idx="11">
                  <c:v>4</c:v>
                </c:pt>
                <c:pt idx="12">
                  <c:v>90</c:v>
                </c:pt>
                <c:pt idx="13">
                  <c:v>2</c:v>
                </c:pt>
                <c:pt idx="14">
                  <c:v>85</c:v>
                </c:pt>
                <c:pt idx="15">
                  <c:v>78</c:v>
                </c:pt>
                <c:pt idx="16">
                  <c:v>7</c:v>
                </c:pt>
                <c:pt idx="17">
                  <c:v>85</c:v>
                </c:pt>
                <c:pt idx="18">
                  <c:v>5</c:v>
                </c:pt>
                <c:pt idx="19">
                  <c:v>80</c:v>
                </c:pt>
                <c:pt idx="20">
                  <c:v>1</c:v>
                </c:pt>
                <c:pt idx="21">
                  <c:v>91</c:v>
                </c:pt>
                <c:pt idx="22">
                  <c:v>4</c:v>
                </c:pt>
                <c:pt idx="23">
                  <c:v>76</c:v>
                </c:pt>
                <c:pt idx="24">
                  <c:v>4</c:v>
                </c:pt>
                <c:pt idx="25">
                  <c:v>78</c:v>
                </c:pt>
                <c:pt idx="26">
                  <c:v>2</c:v>
                </c:pt>
                <c:pt idx="27">
                  <c:v>72</c:v>
                </c:pt>
                <c:pt idx="28">
                  <c:v>2</c:v>
                </c:pt>
                <c:pt idx="29">
                  <c:v>88</c:v>
                </c:pt>
                <c:pt idx="30">
                  <c:v>5</c:v>
                </c:pt>
                <c:pt idx="31">
                  <c:v>83</c:v>
                </c:pt>
                <c:pt idx="32">
                  <c:v>2</c:v>
                </c:pt>
                <c:pt idx="33">
                  <c:v>65</c:v>
                </c:pt>
                <c:pt idx="34">
                  <c:v>4</c:v>
                </c:pt>
                <c:pt idx="35">
                  <c:v>76</c:v>
                </c:pt>
                <c:pt idx="36">
                  <c:v>4</c:v>
                </c:pt>
                <c:pt idx="37">
                  <c:v>97</c:v>
                </c:pt>
                <c:pt idx="38">
                  <c:v>2</c:v>
                </c:pt>
                <c:pt idx="39">
                  <c:v>85</c:v>
                </c:pt>
                <c:pt idx="40">
                  <c:v>4</c:v>
                </c:pt>
                <c:pt idx="41">
                  <c:v>58</c:v>
                </c:pt>
                <c:pt idx="42">
                  <c:v>3</c:v>
                </c:pt>
                <c:pt idx="43">
                  <c:v>88</c:v>
                </c:pt>
                <c:pt idx="44">
                  <c:v>4</c:v>
                </c:pt>
                <c:pt idx="45">
                  <c:v>61</c:v>
                </c:pt>
                <c:pt idx="46">
                  <c:v>2</c:v>
                </c:pt>
              </c:numCache>
            </c:numRef>
          </c:val>
          <c:extLst>
            <c:ext xmlns:c16="http://schemas.microsoft.com/office/drawing/2014/chart" uri="{C3380CC4-5D6E-409C-BE32-E72D297353CC}">
              <c16:uniqueId val="{00000000-C9E5-414A-8DC1-C09411FF5691}"/>
            </c:ext>
          </c:extLst>
        </c:ser>
        <c:dLbls>
          <c:showLegendKey val="0"/>
          <c:showVal val="0"/>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71968941382327223"/>
          <c:y val="0.31648257509477984"/>
          <c:w val="0.25531058617672792"/>
          <c:h val="0.44356262758821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dashboard.xlsx]yearly avg speed and distance!PivotTable2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avg speed and distance</a:t>
            </a:r>
          </a:p>
        </c:rich>
      </c:tx>
      <c:layout>
        <c:manualLayout>
          <c:xMode val="edge"/>
          <c:yMode val="edge"/>
          <c:x val="4.6300130208333339E-2"/>
          <c:y val="1.9816080729166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avg speed and distance'!$B$3</c:f>
              <c:strCache>
                <c:ptCount val="1"/>
                <c:pt idx="0">
                  <c:v>Average of velocity_rel_kms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'yearly avg speed and distance'!$A$4:$A$28</c:f>
              <c:strCache>
                <c:ptCount val="2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strCache>
            </c:strRef>
          </c:cat>
          <c:val>
            <c:numRef>
              <c:f>'yearly avg speed and distance'!$B$4:$B$28</c:f>
              <c:numCache>
                <c:formatCode>General</c:formatCode>
                <c:ptCount val="24"/>
                <c:pt idx="0">
                  <c:v>11.834443761783948</c:v>
                </c:pt>
                <c:pt idx="1">
                  <c:v>11.977564290817236</c:v>
                </c:pt>
                <c:pt idx="2">
                  <c:v>10.155164113939769</c:v>
                </c:pt>
                <c:pt idx="3">
                  <c:v>9.5148877316160068</c:v>
                </c:pt>
                <c:pt idx="4">
                  <c:v>10.476059393670035</c:v>
                </c:pt>
                <c:pt idx="5">
                  <c:v>11.239992393828119</c:v>
                </c:pt>
                <c:pt idx="6">
                  <c:v>10.538771679181201</c:v>
                </c:pt>
                <c:pt idx="7">
                  <c:v>10.274686312085668</c:v>
                </c:pt>
                <c:pt idx="8">
                  <c:v>11.151914691701108</c:v>
                </c:pt>
                <c:pt idx="9">
                  <c:v>11.922089739150854</c:v>
                </c:pt>
                <c:pt idx="10">
                  <c:v>9.2183562519851758</c:v>
                </c:pt>
                <c:pt idx="11">
                  <c:v>11.107378361309758</c:v>
                </c:pt>
                <c:pt idx="12">
                  <c:v>11.404308801307504</c:v>
                </c:pt>
                <c:pt idx="13">
                  <c:v>10.595500159889649</c:v>
                </c:pt>
                <c:pt idx="14">
                  <c:v>10.796690624237469</c:v>
                </c:pt>
                <c:pt idx="15">
                  <c:v>10.435759442463304</c:v>
                </c:pt>
                <c:pt idx="16">
                  <c:v>9.5625275354128974</c:v>
                </c:pt>
                <c:pt idx="17">
                  <c:v>10.47295984804323</c:v>
                </c:pt>
                <c:pt idx="18">
                  <c:v>10.138064488086819</c:v>
                </c:pt>
                <c:pt idx="19">
                  <c:v>10.416462579167188</c:v>
                </c:pt>
                <c:pt idx="20">
                  <c:v>10.149093923028984</c:v>
                </c:pt>
                <c:pt idx="21">
                  <c:v>10.601070540679938</c:v>
                </c:pt>
                <c:pt idx="22">
                  <c:v>11.368306876332491</c:v>
                </c:pt>
                <c:pt idx="23">
                  <c:v>10.209271352665395</c:v>
                </c:pt>
              </c:numCache>
            </c:numRef>
          </c:val>
          <c:extLst>
            <c:ext xmlns:c16="http://schemas.microsoft.com/office/drawing/2014/chart" uri="{C3380CC4-5D6E-409C-BE32-E72D297353CC}">
              <c16:uniqueId val="{00000000-7E70-4984-9ACB-27A7256657D5}"/>
            </c:ext>
          </c:extLst>
        </c:ser>
        <c:dLbls>
          <c:showLegendKey val="0"/>
          <c:showVal val="0"/>
          <c:showCatName val="0"/>
          <c:showSerName val="0"/>
          <c:showPercent val="0"/>
          <c:showBubbleSize val="0"/>
        </c:dLbls>
        <c:gapWidth val="150"/>
        <c:axId val="753893895"/>
        <c:axId val="753895943"/>
      </c:barChart>
      <c:lineChart>
        <c:grouping val="standard"/>
        <c:varyColors val="0"/>
        <c:ser>
          <c:idx val="1"/>
          <c:order val="1"/>
          <c:tx>
            <c:strRef>
              <c:f>'yearly avg speed and distance'!$C$3</c:f>
              <c:strCache>
                <c:ptCount val="1"/>
                <c:pt idx="0">
                  <c:v>Average of distance_au</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'yearly avg speed and distance'!$A$4:$A$28</c:f>
              <c:strCache>
                <c:ptCount val="2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strCache>
            </c:strRef>
          </c:cat>
          <c:val>
            <c:numRef>
              <c:f>'yearly avg speed and distance'!$C$4:$C$28</c:f>
              <c:numCache>
                <c:formatCode>General</c:formatCode>
                <c:ptCount val="24"/>
                <c:pt idx="0">
                  <c:v>3.3086056389886077E-2</c:v>
                </c:pt>
                <c:pt idx="1">
                  <c:v>3.2100452111113995E-2</c:v>
                </c:pt>
                <c:pt idx="2">
                  <c:v>3.1948415252217671E-2</c:v>
                </c:pt>
                <c:pt idx="3">
                  <c:v>3.203291798590488E-2</c:v>
                </c:pt>
                <c:pt idx="4">
                  <c:v>3.2932629325460594E-2</c:v>
                </c:pt>
                <c:pt idx="5">
                  <c:v>3.1916038875414339E-2</c:v>
                </c:pt>
                <c:pt idx="6">
                  <c:v>3.0934847376856776E-2</c:v>
                </c:pt>
                <c:pt idx="7">
                  <c:v>2.9777351602199478E-2</c:v>
                </c:pt>
                <c:pt idx="8">
                  <c:v>3.3992452669662054E-2</c:v>
                </c:pt>
                <c:pt idx="9">
                  <c:v>3.1983593899303955E-2</c:v>
                </c:pt>
                <c:pt idx="10">
                  <c:v>3.3764945119719447E-2</c:v>
                </c:pt>
                <c:pt idx="11">
                  <c:v>3.1187145636781419E-2</c:v>
                </c:pt>
                <c:pt idx="12">
                  <c:v>3.1018558468506274E-2</c:v>
                </c:pt>
                <c:pt idx="13">
                  <c:v>3.1489571798659417E-2</c:v>
                </c:pt>
                <c:pt idx="14">
                  <c:v>2.930140892024154E-2</c:v>
                </c:pt>
                <c:pt idx="15">
                  <c:v>3.0659161827348125E-2</c:v>
                </c:pt>
                <c:pt idx="16">
                  <c:v>3.2168187455750022E-2</c:v>
                </c:pt>
                <c:pt idx="17">
                  <c:v>3.0274088559749082E-2</c:v>
                </c:pt>
                <c:pt idx="18">
                  <c:v>3.445480426095552E-2</c:v>
                </c:pt>
                <c:pt idx="19">
                  <c:v>3.2138533377142807E-2</c:v>
                </c:pt>
                <c:pt idx="20">
                  <c:v>3.0443634483362677E-2</c:v>
                </c:pt>
                <c:pt idx="21">
                  <c:v>3.5427085963849504E-2</c:v>
                </c:pt>
                <c:pt idx="22">
                  <c:v>3.2571614358380539E-2</c:v>
                </c:pt>
                <c:pt idx="23">
                  <c:v>3.1761905983792499E-2</c:v>
                </c:pt>
              </c:numCache>
            </c:numRef>
          </c:val>
          <c:smooth val="0"/>
          <c:extLst>
            <c:ext xmlns:c16="http://schemas.microsoft.com/office/drawing/2014/chart" uri="{C3380CC4-5D6E-409C-BE32-E72D297353CC}">
              <c16:uniqueId val="{00000001-7E70-4984-9ACB-27A7256657D5}"/>
            </c:ext>
          </c:extLst>
        </c:ser>
        <c:dLbls>
          <c:showLegendKey val="0"/>
          <c:showVal val="0"/>
          <c:showCatName val="0"/>
          <c:showSerName val="0"/>
          <c:showPercent val="0"/>
          <c:showBubbleSize val="0"/>
        </c:dLbls>
        <c:marker val="1"/>
        <c:smooth val="0"/>
        <c:axId val="753903111"/>
        <c:axId val="753880583"/>
      </c:lineChart>
      <c:catAx>
        <c:axId val="753893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895943"/>
        <c:crosses val="autoZero"/>
        <c:auto val="1"/>
        <c:lblAlgn val="ctr"/>
        <c:lblOffset val="100"/>
        <c:noMultiLvlLbl val="0"/>
      </c:catAx>
      <c:valAx>
        <c:axId val="753895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893895"/>
        <c:crosses val="autoZero"/>
        <c:crossBetween val="between"/>
      </c:valAx>
      <c:valAx>
        <c:axId val="7538805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903111"/>
        <c:crosses val="max"/>
        <c:crossBetween val="between"/>
      </c:valAx>
      <c:catAx>
        <c:axId val="753903111"/>
        <c:scaling>
          <c:orientation val="minMax"/>
        </c:scaling>
        <c:delete val="1"/>
        <c:axPos val="b"/>
        <c:numFmt formatCode="General" sourceLinked="1"/>
        <c:majorTickMark val="none"/>
        <c:minorTickMark val="none"/>
        <c:tickLblPos val="nextTo"/>
        <c:crossAx val="753880583"/>
        <c:crosses val="autoZero"/>
        <c:auto val="1"/>
        <c:lblAlgn val="ctr"/>
        <c:lblOffset val="100"/>
        <c:noMultiLvlLbl val="0"/>
      </c:catAx>
      <c:spPr>
        <a:noFill/>
        <a:ln>
          <a:noFill/>
        </a:ln>
        <a:effectLst/>
      </c:spPr>
    </c:plotArea>
    <c:legend>
      <c:legendPos val="b"/>
      <c:layout>
        <c:manualLayout>
          <c:xMode val="edge"/>
          <c:yMode val="edge"/>
          <c:x val="3.2344539114745663E-2"/>
          <c:y val="0.12245001923651501"/>
          <c:w val="0.7896528871391076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[excel dashboard.xlsx]Yearly count of asteroid!PivotTable1</c:name>
    <c:fmtId val="2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Yearly</a:t>
            </a:r>
            <a:r>
              <a:rPr lang="en-US" baseline="0">
                <a:solidFill>
                  <a:schemeClr val="bg1"/>
                </a:solidFill>
              </a:rPr>
              <a:t> count of astreoid</a:t>
            </a:r>
          </a:p>
          <a:p>
            <a:pPr>
              <a:defRPr>
                <a:solidFill>
                  <a:schemeClr val="bg1"/>
                </a:solidFill>
              </a:defRPr>
            </a:pPr>
            <a:endParaRPr lang="en-US">
              <a:solidFill>
                <a:schemeClr val="bg1"/>
              </a:solidFill>
            </a:endParaRPr>
          </a:p>
        </c:rich>
      </c:tx>
      <c:overlay val="1"/>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5358705161854769E-2"/>
          <c:y val="3.6655211912943873E-2"/>
          <c:w val="0.93464129483814529"/>
          <c:h val="0.80147378484905885"/>
        </c:manualLayout>
      </c:layout>
      <c:barChart>
        <c:barDir val="col"/>
        <c:grouping val="clustered"/>
        <c:varyColors val="0"/>
        <c:ser>
          <c:idx val="0"/>
          <c:order val="0"/>
          <c:tx>
            <c:strRef>
              <c:f>'Yearly count of asteroid'!$B$3</c:f>
              <c:strCache>
                <c:ptCount val="1"/>
                <c:pt idx="0">
                  <c:v>Total</c:v>
                </c:pt>
              </c:strCache>
            </c:strRef>
          </c:tx>
          <c:spPr>
            <a:solidFill>
              <a:schemeClr val="accent1"/>
            </a:solidFill>
            <a:ln>
              <a:noFill/>
            </a:ln>
            <a:effectLst>
              <a:outerShdw blurRad="57150" dist="19050" dir="5400000" algn="ctr" rotWithShape="0">
                <a:srgbClr val="000000">
                  <a:alpha val="63000"/>
                </a:srgbClr>
              </a:outerShdw>
            </a:effectLst>
          </c:spPr>
          <c:invertIfNegative val="0"/>
          <c:cat>
            <c:strRef>
              <c:f>'Yearly count of asteroid'!$A$4:$A$28</c:f>
              <c:strCache>
                <c:ptCount val="2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strCache>
            </c:strRef>
          </c:cat>
          <c:val>
            <c:numRef>
              <c:f>'Yearly count of asteroid'!$B$4:$B$28</c:f>
              <c:numCache>
                <c:formatCode>General</c:formatCode>
                <c:ptCount val="24"/>
                <c:pt idx="0">
                  <c:v>84</c:v>
                </c:pt>
                <c:pt idx="1">
                  <c:v>87</c:v>
                </c:pt>
                <c:pt idx="2">
                  <c:v>95</c:v>
                </c:pt>
                <c:pt idx="3">
                  <c:v>79</c:v>
                </c:pt>
                <c:pt idx="4">
                  <c:v>81</c:v>
                </c:pt>
                <c:pt idx="5">
                  <c:v>81</c:v>
                </c:pt>
                <c:pt idx="6">
                  <c:v>92</c:v>
                </c:pt>
                <c:pt idx="7">
                  <c:v>85</c:v>
                </c:pt>
                <c:pt idx="8">
                  <c:v>85</c:v>
                </c:pt>
                <c:pt idx="9">
                  <c:v>90</c:v>
                </c:pt>
                <c:pt idx="10">
                  <c:v>81</c:v>
                </c:pt>
                <c:pt idx="11">
                  <c:v>95</c:v>
                </c:pt>
                <c:pt idx="12">
                  <c:v>80</c:v>
                </c:pt>
                <c:pt idx="13">
                  <c:v>80</c:v>
                </c:pt>
                <c:pt idx="14">
                  <c:v>74</c:v>
                </c:pt>
                <c:pt idx="15">
                  <c:v>93</c:v>
                </c:pt>
                <c:pt idx="16">
                  <c:v>85</c:v>
                </c:pt>
                <c:pt idx="17">
                  <c:v>69</c:v>
                </c:pt>
                <c:pt idx="18">
                  <c:v>80</c:v>
                </c:pt>
                <c:pt idx="19">
                  <c:v>99</c:v>
                </c:pt>
                <c:pt idx="20">
                  <c:v>89</c:v>
                </c:pt>
                <c:pt idx="21">
                  <c:v>61</c:v>
                </c:pt>
                <c:pt idx="22">
                  <c:v>92</c:v>
                </c:pt>
                <c:pt idx="23">
                  <c:v>63</c:v>
                </c:pt>
              </c:numCache>
            </c:numRef>
          </c:val>
          <c:extLst>
            <c:ext xmlns:c16="http://schemas.microsoft.com/office/drawing/2014/chart" uri="{C3380CC4-5D6E-409C-BE32-E72D297353CC}">
              <c16:uniqueId val="{00000000-7060-451C-9E1F-F8ED83B8C3FC}"/>
            </c:ext>
          </c:extLst>
        </c:ser>
        <c:dLbls>
          <c:showLegendKey val="0"/>
          <c:showVal val="0"/>
          <c:showCatName val="0"/>
          <c:showSerName val="0"/>
          <c:showPercent val="0"/>
          <c:showBubbleSize val="0"/>
        </c:dLbls>
        <c:gapWidth val="100"/>
        <c:overlap val="-24"/>
        <c:axId val="2076489735"/>
        <c:axId val="1135484936"/>
      </c:barChart>
      <c:catAx>
        <c:axId val="20764897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5484936"/>
        <c:crosses val="autoZero"/>
        <c:auto val="1"/>
        <c:lblAlgn val="ctr"/>
        <c:lblOffset val="100"/>
        <c:noMultiLvlLbl val="0"/>
      </c:catAx>
      <c:valAx>
        <c:axId val="113548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6489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dashboard.xlsx]Monthly count of asteroid!PivotTable3</c:name>
    <c:fmtId val="17"/>
  </c:pivotSource>
  <c:chart>
    <c:title>
      <c:overlay val="0"/>
      <c:spPr>
        <a:solidFill>
          <a:schemeClr val="tx1">
            <a:lumMod val="50000"/>
            <a:lumOff val="50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'Monthly count of asteroid'!$B$3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67-4228-A54E-5C7F320848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67-4228-A54E-5C7F320848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67-4228-A54E-5C7F3208485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67-4228-A54E-5C7F3208485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267-4228-A54E-5C7F3208485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267-4228-A54E-5C7F3208485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267-4228-A54E-5C7F3208485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267-4228-A54E-5C7F3208485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267-4228-A54E-5C7F3208485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267-4228-A54E-5C7F3208485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267-4228-A54E-5C7F3208485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267-4228-A54E-5C7F320848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count of asteroid'!$A$4:$A$16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count of asteroid'!$B$4:$B$16</c:f>
              <c:numCache>
                <c:formatCode>General</c:formatCode>
                <c:ptCount val="12"/>
                <c:pt idx="0">
                  <c:v>136</c:v>
                </c:pt>
                <c:pt idx="1">
                  <c:v>161</c:v>
                </c:pt>
                <c:pt idx="2">
                  <c:v>204</c:v>
                </c:pt>
                <c:pt idx="3">
                  <c:v>187</c:v>
                </c:pt>
                <c:pt idx="4">
                  <c:v>169</c:v>
                </c:pt>
                <c:pt idx="5">
                  <c:v>144</c:v>
                </c:pt>
                <c:pt idx="6">
                  <c:v>119</c:v>
                </c:pt>
                <c:pt idx="7">
                  <c:v>150</c:v>
                </c:pt>
                <c:pt idx="8">
                  <c:v>165</c:v>
                </c:pt>
                <c:pt idx="9">
                  <c:v>248</c:v>
                </c:pt>
                <c:pt idx="10">
                  <c:v>180</c:v>
                </c:pt>
                <c:pt idx="11">
                  <c:v>137</c:v>
                </c:pt>
              </c:numCache>
            </c:numRef>
          </c:val>
          <c:extLst>
            <c:ext xmlns:c16="http://schemas.microsoft.com/office/drawing/2014/chart" uri="{C3380CC4-5D6E-409C-BE32-E72D297353CC}">
              <c16:uniqueId val="{00000018-D267-4228-A54E-5C7F32084850}"/>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dashboard.xlsx]Closest approach by year!PivotTable5</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Closest</a:t>
            </a:r>
            <a:r>
              <a:rPr lang="en-US" baseline="0"/>
              <a:t> approaches</a:t>
            </a:r>
          </a:p>
          <a:p>
            <a:pPr>
              <a:defRPr/>
            </a:pPr>
            <a:endParaRPr lang="en-US"/>
          </a:p>
        </c:rich>
      </c:tx>
      <c:layout>
        <c:manualLayout>
          <c:xMode val="edge"/>
          <c:yMode val="edge"/>
          <c:x val="0.31342464692455996"/>
          <c:y val="0"/>
        </c:manualLayout>
      </c:layout>
      <c:overlay val="0"/>
      <c:spPr>
        <a:solidFill>
          <a:srgbClr val="595959"/>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555555555555559"/>
          <c:w val="0.94166666666666665"/>
          <c:h val="0.60009921440232339"/>
        </c:manualLayout>
      </c:layout>
      <c:lineChart>
        <c:grouping val="standard"/>
        <c:varyColors val="0"/>
        <c:ser>
          <c:idx val="0"/>
          <c:order val="0"/>
          <c:tx>
            <c:strRef>
              <c:f>'Closest approach by year'!$B$3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'Closest approach by year'!$A$4:$A$28</c:f>
              <c:strCache>
                <c:ptCount val="2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strCache>
            </c:strRef>
          </c:cat>
          <c:val>
            <c:numRef>
              <c:f>'Closest approach by year'!$B$4:$B$28</c:f>
              <c:numCache>
                <c:formatCode>General</c:formatCode>
                <c:ptCount val="24"/>
                <c:pt idx="0">
                  <c:v>9.6318386169879401E-3</c:v>
                </c:pt>
                <c:pt idx="1">
                  <c:v>8.6292075268461603E-3</c:v>
                </c:pt>
                <c:pt idx="2">
                  <c:v>4.6632962130715803E-3</c:v>
                </c:pt>
                <c:pt idx="3">
                  <c:v>7.5937598762526003E-3</c:v>
                </c:pt>
                <c:pt idx="4">
                  <c:v>4.7159604951093103E-3</c:v>
                </c:pt>
                <c:pt idx="5">
                  <c:v>2.98216908207356E-3</c:v>
                </c:pt>
                <c:pt idx="6">
                  <c:v>5.8998966044563703E-3</c:v>
                </c:pt>
                <c:pt idx="7">
                  <c:v>5.8269745396518904E-3</c:v>
                </c:pt>
                <c:pt idx="8">
                  <c:v>7.4713203734413404E-3</c:v>
                </c:pt>
                <c:pt idx="9">
                  <c:v>2.9726621393173802E-3</c:v>
                </c:pt>
                <c:pt idx="10">
                  <c:v>1.16885620109981E-3</c:v>
                </c:pt>
                <c:pt idx="11">
                  <c:v>2.2062390145646698E-3</c:v>
                </c:pt>
                <c:pt idx="12">
                  <c:v>3.15101117346301E-3</c:v>
                </c:pt>
                <c:pt idx="13">
                  <c:v>5.6021313477652296E-3</c:v>
                </c:pt>
                <c:pt idx="14">
                  <c:v>1.5590055137192601E-3</c:v>
                </c:pt>
                <c:pt idx="15">
                  <c:v>3.0964570404131298E-3</c:v>
                </c:pt>
                <c:pt idx="16">
                  <c:v>9.0407932018194102E-3</c:v>
                </c:pt>
                <c:pt idx="17">
                  <c:v>4.0692212840572799E-3</c:v>
                </c:pt>
                <c:pt idx="18">
                  <c:v>2.33959635482377E-3</c:v>
                </c:pt>
                <c:pt idx="19">
                  <c:v>7.5015799083441896E-4</c:v>
                </c:pt>
                <c:pt idx="20">
                  <c:v>1.8111977755356299E-3</c:v>
                </c:pt>
                <c:pt idx="21">
                  <c:v>3.9850597007283096E-3</c:v>
                </c:pt>
                <c:pt idx="22">
                  <c:v>3.4652985054492799E-4</c:v>
                </c:pt>
                <c:pt idx="23">
                  <c:v>2.4661639543516198E-3</c:v>
                </c:pt>
              </c:numCache>
            </c:numRef>
          </c:val>
          <c:smooth val="0"/>
          <c:extLst>
            <c:ext xmlns:c16="http://schemas.microsoft.com/office/drawing/2014/chart" uri="{C3380CC4-5D6E-409C-BE32-E72D297353CC}">
              <c16:uniqueId val="{00000000-ABB9-4982-95AD-B921C085E3AF}"/>
            </c:ext>
          </c:extLst>
        </c:ser>
        <c:dLbls>
          <c:dLblPos val="ctr"/>
          <c:showLegendKey val="0"/>
          <c:showVal val="1"/>
          <c:showCatName val="0"/>
          <c:showSerName val="0"/>
          <c:showPercent val="0"/>
          <c:showBubbleSize val="0"/>
        </c:dLbls>
        <c:marker val="1"/>
        <c:smooth val="0"/>
        <c:axId val="135952391"/>
        <c:axId val="1205686279"/>
      </c:lineChart>
      <c:catAx>
        <c:axId val="135952391"/>
        <c:scaling>
          <c:orientation val="minMax"/>
        </c:scaling>
        <c:delete val="0"/>
        <c:axPos val="b"/>
        <c:numFmt formatCode="General" sourceLinked="1"/>
        <c:majorTickMark val="none"/>
        <c:minorTickMark val="none"/>
        <c:tickLblPos val="nextTo"/>
        <c:spPr>
          <a:noFill/>
          <a:ln w="19050" cap="flat" cmpd="sng" algn="ctr">
            <a:solidFill>
              <a:srgbClr val="FFFFFF"/>
            </a:solidFill>
            <a:prstDash val="solid"/>
            <a:round/>
          </a:ln>
          <a:effectLst/>
        </c:spPr>
        <c:txPr>
          <a:bodyPr rot="-60000000" spcFirstLastPara="1" vertOverflow="ellipsis" vert="horz" wrap="square" anchor="ctr" anchorCtr="1"/>
          <a:lstStyle/>
          <a:p>
            <a:pPr>
              <a:defRPr sz="900" b="0" i="0" u="none" strike="noStrike" kern="1200" cap="all" baseline="0">
                <a:solidFill>
                  <a:srgbClr val="FFFFFF"/>
                </a:solidFill>
                <a:latin typeface="+mn-lt"/>
                <a:ea typeface="+mn-ea"/>
                <a:cs typeface="+mn-cs"/>
              </a:defRPr>
            </a:pPr>
            <a:endParaRPr lang="en-US"/>
          </a:p>
        </c:txPr>
        <c:crossAx val="1205686279"/>
        <c:crosses val="autoZero"/>
        <c:auto val="1"/>
        <c:lblAlgn val="ctr"/>
        <c:lblOffset val="100"/>
        <c:noMultiLvlLbl val="0"/>
      </c:catAx>
      <c:valAx>
        <c:axId val="1205686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95239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65000"/>
        <a:lumOff val="3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CLOSEST ASTEROID</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0"/>
              <c:pt idx="0">
                <c:v>2016 UO41</c:v>
              </c:pt>
              <c:pt idx="1">
                <c:v>153249</c:v>
              </c:pt>
              <c:pt idx="2">
                <c:v>228368</c:v>
              </c:pt>
              <c:pt idx="3">
                <c:v>2007 RF2</c:v>
              </c:pt>
              <c:pt idx="4">
                <c:v>2011 EX4</c:v>
              </c:pt>
              <c:pt idx="5">
                <c:v>2014 VA</c:v>
              </c:pt>
              <c:pt idx="6">
                <c:v>434196</c:v>
              </c:pt>
              <c:pt idx="7">
                <c:v>2023 XX12</c:v>
              </c:pt>
              <c:pt idx="8">
                <c:v>2016 CO246</c:v>
              </c:pt>
              <c:pt idx="9">
                <c:v>2008 WH96</c:v>
              </c:pt>
            </c:strLit>
          </c:cat>
          <c:val>
            <c:numLit>
              <c:formatCode>General</c:formatCode>
              <c:ptCount val="10"/>
              <c:pt idx="0">
                <c:v>4.9514032413917899E-2</c:v>
              </c:pt>
              <c:pt idx="1">
                <c:v>4.9574914191125398E-2</c:v>
              </c:pt>
              <c:pt idx="2">
                <c:v>4.9608476806712799E-2</c:v>
              </c:pt>
              <c:pt idx="3">
                <c:v>4.9626589855174201E-2</c:v>
              </c:pt>
              <c:pt idx="4">
                <c:v>4.9628455852650702E-2</c:v>
              </c:pt>
              <c:pt idx="5">
                <c:v>4.9658737700942999E-2</c:v>
              </c:pt>
              <c:pt idx="6">
                <c:v>4.9891793658406097E-2</c:v>
              </c:pt>
              <c:pt idx="7">
                <c:v>4.9912664563456798E-2</c:v>
              </c:pt>
              <c:pt idx="8">
                <c:v>4.9923903520995502E-2</c:v>
              </c:pt>
              <c:pt idx="9">
                <c:v>4.9938731806150397E-2</c:v>
              </c:pt>
            </c:numLit>
          </c:val>
          <c:extLst>
            <c:ext xmlns:c16="http://schemas.microsoft.com/office/drawing/2014/chart" uri="{C3380CC4-5D6E-409C-BE32-E72D297353CC}">
              <c16:uniqueId val="{00000000-F625-4006-A411-E3F023305EB6}"/>
            </c:ext>
          </c:extLst>
        </c:ser>
        <c:dLbls>
          <c:dLblPos val="inEnd"/>
          <c:showLegendKey val="0"/>
          <c:showVal val="1"/>
          <c:showCatName val="0"/>
          <c:showSerName val="0"/>
          <c:showPercent val="0"/>
          <c:showBubbleSize val="0"/>
        </c:dLbls>
        <c:gapWidth val="182"/>
        <c:overlap val="-50"/>
        <c:axId val="709181663"/>
        <c:axId val="709173983"/>
      </c:barChart>
      <c:catAx>
        <c:axId val="7091816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173983"/>
        <c:crosses val="autoZero"/>
        <c:auto val="1"/>
        <c:lblAlgn val="ctr"/>
        <c:lblOffset val="100"/>
        <c:noMultiLvlLbl val="0"/>
      </c:catAx>
      <c:valAx>
        <c:axId val="70917398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18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dashboard.xlsx]Hazard Status!PivotTable2</c:name>
    <c:fmtId val="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Hazard Status</a:t>
            </a:r>
          </a:p>
        </c:rich>
      </c:tx>
      <c:layout>
        <c:manualLayout>
          <c:xMode val="edge"/>
          <c:yMode val="edge"/>
          <c:x val="0.43284011373578302"/>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solidFill>
            <a:schemeClr val="bg1"/>
          </a:soli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solidFill>
            <a:schemeClr val="bg1"/>
          </a:soli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777777777777779E-2"/>
          <c:y val="0.15884040536599592"/>
          <c:w val="0.6669116360454943"/>
          <c:h val="0.58292104111985998"/>
        </c:manualLayout>
      </c:layout>
      <c:pie3DChart>
        <c:varyColors val="1"/>
        <c:ser>
          <c:idx val="0"/>
          <c:order val="0"/>
          <c:tx>
            <c:strRef>
              <c:f>'Hazard Status'!$B$3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775-4683-9242-65CA7C7CF7E8}"/>
              </c:ext>
            </c:extLst>
          </c:dPt>
          <c:dPt>
            <c:idx val="1"/>
            <c:bubble3D val="0"/>
            <c:spPr>
              <a:solidFill>
                <a:schemeClr val="bg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775-4683-9242-65CA7C7CF7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775-4683-9242-65CA7C7CF7E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775-4683-9242-65CA7C7CF7E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775-4683-9242-65CA7C7CF7E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775-4683-9242-65CA7C7CF7E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775-4683-9242-65CA7C7CF7E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775-4683-9242-65CA7C7CF7E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B775-4683-9242-65CA7C7CF7E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B775-4683-9242-65CA7C7CF7E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B775-4683-9242-65CA7C7CF7E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B775-4683-9242-65CA7C7CF7E8}"/>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B775-4683-9242-65CA7C7CF7E8}"/>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B775-4683-9242-65CA7C7CF7E8}"/>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B775-4683-9242-65CA7C7CF7E8}"/>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B775-4683-9242-65CA7C7CF7E8}"/>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B775-4683-9242-65CA7C7CF7E8}"/>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B775-4683-9242-65CA7C7CF7E8}"/>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B775-4683-9242-65CA7C7CF7E8}"/>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B775-4683-9242-65CA7C7CF7E8}"/>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B775-4683-9242-65CA7C7CF7E8}"/>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B775-4683-9242-65CA7C7CF7E8}"/>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B775-4683-9242-65CA7C7CF7E8}"/>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B775-4683-9242-65CA7C7CF7E8}"/>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B775-4683-9242-65CA7C7CF7E8}"/>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B775-4683-9242-65CA7C7CF7E8}"/>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B775-4683-9242-65CA7C7CF7E8}"/>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B775-4683-9242-65CA7C7CF7E8}"/>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B775-4683-9242-65CA7C7CF7E8}"/>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B775-4683-9242-65CA7C7CF7E8}"/>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B775-4683-9242-65CA7C7CF7E8}"/>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B775-4683-9242-65CA7C7CF7E8}"/>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B775-4683-9242-65CA7C7CF7E8}"/>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B775-4683-9242-65CA7C7CF7E8}"/>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B775-4683-9242-65CA7C7CF7E8}"/>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B775-4683-9242-65CA7C7CF7E8}"/>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B775-4683-9242-65CA7C7CF7E8}"/>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B775-4683-9242-65CA7C7CF7E8}"/>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B775-4683-9242-65CA7C7CF7E8}"/>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B775-4683-9242-65CA7C7CF7E8}"/>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B775-4683-9242-65CA7C7CF7E8}"/>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B775-4683-9242-65CA7C7CF7E8}"/>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B775-4683-9242-65CA7C7CF7E8}"/>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B775-4683-9242-65CA7C7CF7E8}"/>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B775-4683-9242-65CA7C7CF7E8}"/>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B775-4683-9242-65CA7C7CF7E8}"/>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B775-4683-9242-65CA7C7CF7E8}"/>
              </c:ext>
            </c:extLst>
          </c:dPt>
          <c:cat>
            <c:multiLvlStrRef>
              <c:f>'Hazard Status'!$A$4:$A$75</c:f>
              <c:multiLvlStrCache>
                <c:ptCount val="47"/>
                <c:lvl>
                  <c:pt idx="0">
                    <c:v>Hazadous</c:v>
                  </c:pt>
                  <c:pt idx="1">
                    <c:v>Not Hazardous</c:v>
                  </c:pt>
                  <c:pt idx="2">
                    <c:v>Hazadous</c:v>
                  </c:pt>
                  <c:pt idx="3">
                    <c:v>Not Hazardous</c:v>
                  </c:pt>
                  <c:pt idx="4">
                    <c:v>Hazadous</c:v>
                  </c:pt>
                  <c:pt idx="5">
                    <c:v>Not Hazardous</c:v>
                  </c:pt>
                  <c:pt idx="6">
                    <c:v>Hazadous</c:v>
                  </c:pt>
                  <c:pt idx="7">
                    <c:v>Not Hazardous</c:v>
                  </c:pt>
                  <c:pt idx="8">
                    <c:v>Hazadous</c:v>
                  </c:pt>
                  <c:pt idx="9">
                    <c:v>Not Hazardous</c:v>
                  </c:pt>
                  <c:pt idx="10">
                    <c:v>Hazadous</c:v>
                  </c:pt>
                  <c:pt idx="11">
                    <c:v>Not Hazardous</c:v>
                  </c:pt>
                  <c:pt idx="12">
                    <c:v>Hazadous</c:v>
                  </c:pt>
                  <c:pt idx="13">
                    <c:v>Not Hazardous</c:v>
                  </c:pt>
                  <c:pt idx="14">
                    <c:v>Hazadous</c:v>
                  </c:pt>
                  <c:pt idx="15">
                    <c:v>Hazadous</c:v>
                  </c:pt>
                  <c:pt idx="16">
                    <c:v>Not Hazardous</c:v>
                  </c:pt>
                  <c:pt idx="17">
                    <c:v>Hazadous</c:v>
                  </c:pt>
                  <c:pt idx="18">
                    <c:v>Not Hazardous</c:v>
                  </c:pt>
                  <c:pt idx="19">
                    <c:v>Hazadous</c:v>
                  </c:pt>
                  <c:pt idx="20">
                    <c:v>Not Hazardous</c:v>
                  </c:pt>
                  <c:pt idx="21">
                    <c:v>Hazadous</c:v>
                  </c:pt>
                  <c:pt idx="22">
                    <c:v>Not Hazardous</c:v>
                  </c:pt>
                  <c:pt idx="23">
                    <c:v>Hazadous</c:v>
                  </c:pt>
                  <c:pt idx="24">
                    <c:v>Not Hazardous</c:v>
                  </c:pt>
                  <c:pt idx="25">
                    <c:v>Hazadous</c:v>
                  </c:pt>
                  <c:pt idx="26">
                    <c:v>Not Hazardous</c:v>
                  </c:pt>
                  <c:pt idx="27">
                    <c:v>Hazadous</c:v>
                  </c:pt>
                  <c:pt idx="28">
                    <c:v>Not Hazardous</c:v>
                  </c:pt>
                  <c:pt idx="29">
                    <c:v>Hazadous</c:v>
                  </c:pt>
                  <c:pt idx="30">
                    <c:v>Not Hazardous</c:v>
                  </c:pt>
                  <c:pt idx="31">
                    <c:v>Hazadous</c:v>
                  </c:pt>
                  <c:pt idx="32">
                    <c:v>Not Hazardous</c:v>
                  </c:pt>
                  <c:pt idx="33">
                    <c:v>Hazadous</c:v>
                  </c:pt>
                  <c:pt idx="34">
                    <c:v>Not Hazardous</c:v>
                  </c:pt>
                  <c:pt idx="35">
                    <c:v>Hazadous</c:v>
                  </c:pt>
                  <c:pt idx="36">
                    <c:v>Not Hazardous</c:v>
                  </c:pt>
                  <c:pt idx="37">
                    <c:v>Hazadous</c:v>
                  </c:pt>
                  <c:pt idx="38">
                    <c:v>Not Hazardous</c:v>
                  </c:pt>
                  <c:pt idx="39">
                    <c:v>Hazadous</c:v>
                  </c:pt>
                  <c:pt idx="40">
                    <c:v>Not Hazardous</c:v>
                  </c:pt>
                  <c:pt idx="41">
                    <c:v>Hazadous</c:v>
                  </c:pt>
                  <c:pt idx="42">
                    <c:v>Not Hazardous</c:v>
                  </c:pt>
                  <c:pt idx="43">
                    <c:v>Hazadous</c:v>
                  </c:pt>
                  <c:pt idx="44">
                    <c:v>Not Hazardous</c:v>
                  </c:pt>
                  <c:pt idx="45">
                    <c:v>Hazadous</c:v>
                  </c:pt>
                  <c:pt idx="46">
                    <c:v>Not Hazardous</c:v>
                  </c:pt>
                </c:lvl>
                <c:lvl>
                  <c:pt idx="0">
                    <c:v>1900</c:v>
                  </c:pt>
                  <c:pt idx="2">
                    <c:v>1901</c:v>
                  </c:pt>
                  <c:pt idx="4">
                    <c:v>1902</c:v>
                  </c:pt>
                  <c:pt idx="6">
                    <c:v>1903</c:v>
                  </c:pt>
                  <c:pt idx="8">
                    <c:v>1904</c:v>
                  </c:pt>
                  <c:pt idx="10">
                    <c:v>1905</c:v>
                  </c:pt>
                  <c:pt idx="12">
                    <c:v>1906</c:v>
                  </c:pt>
                  <c:pt idx="14">
                    <c:v>1907</c:v>
                  </c:pt>
                  <c:pt idx="15">
                    <c:v>1908</c:v>
                  </c:pt>
                  <c:pt idx="17">
                    <c:v>1909</c:v>
                  </c:pt>
                  <c:pt idx="19">
                    <c:v>1910</c:v>
                  </c:pt>
                  <c:pt idx="21">
                    <c:v>1911</c:v>
                  </c:pt>
                  <c:pt idx="23">
                    <c:v>1912</c:v>
                  </c:pt>
                  <c:pt idx="25">
                    <c:v>1913</c:v>
                  </c:pt>
                  <c:pt idx="27">
                    <c:v>1914</c:v>
                  </c:pt>
                  <c:pt idx="29">
                    <c:v>1915</c:v>
                  </c:pt>
                  <c:pt idx="31">
                    <c:v>1916</c:v>
                  </c:pt>
                  <c:pt idx="33">
                    <c:v>1917</c:v>
                  </c:pt>
                  <c:pt idx="35">
                    <c:v>1918</c:v>
                  </c:pt>
                  <c:pt idx="37">
                    <c:v>1919</c:v>
                  </c:pt>
                  <c:pt idx="39">
                    <c:v>1920</c:v>
                  </c:pt>
                  <c:pt idx="41">
                    <c:v>1921</c:v>
                  </c:pt>
                  <c:pt idx="43">
                    <c:v>1922</c:v>
                  </c:pt>
                  <c:pt idx="45">
                    <c:v>1923</c:v>
                  </c:pt>
                </c:lvl>
              </c:multiLvlStrCache>
            </c:multiLvlStrRef>
          </c:cat>
          <c:val>
            <c:numRef>
              <c:f>'Hazard Status'!$B$4:$B$75</c:f>
              <c:numCache>
                <c:formatCode>General</c:formatCode>
                <c:ptCount val="47"/>
                <c:pt idx="0">
                  <c:v>76</c:v>
                </c:pt>
                <c:pt idx="1">
                  <c:v>8</c:v>
                </c:pt>
                <c:pt idx="2">
                  <c:v>83</c:v>
                </c:pt>
                <c:pt idx="3">
                  <c:v>4</c:v>
                </c:pt>
                <c:pt idx="4">
                  <c:v>92</c:v>
                </c:pt>
                <c:pt idx="5">
                  <c:v>3</c:v>
                </c:pt>
                <c:pt idx="6">
                  <c:v>78</c:v>
                </c:pt>
                <c:pt idx="7">
                  <c:v>1</c:v>
                </c:pt>
                <c:pt idx="8">
                  <c:v>77</c:v>
                </c:pt>
                <c:pt idx="9">
                  <c:v>4</c:v>
                </c:pt>
                <c:pt idx="10">
                  <c:v>77</c:v>
                </c:pt>
                <c:pt idx="11">
                  <c:v>4</c:v>
                </c:pt>
                <c:pt idx="12">
                  <c:v>90</c:v>
                </c:pt>
                <c:pt idx="13">
                  <c:v>2</c:v>
                </c:pt>
                <c:pt idx="14">
                  <c:v>85</c:v>
                </c:pt>
                <c:pt idx="15">
                  <c:v>78</c:v>
                </c:pt>
                <c:pt idx="16">
                  <c:v>7</c:v>
                </c:pt>
                <c:pt idx="17">
                  <c:v>85</c:v>
                </c:pt>
                <c:pt idx="18">
                  <c:v>5</c:v>
                </c:pt>
                <c:pt idx="19">
                  <c:v>80</c:v>
                </c:pt>
                <c:pt idx="20">
                  <c:v>1</c:v>
                </c:pt>
                <c:pt idx="21">
                  <c:v>91</c:v>
                </c:pt>
                <c:pt idx="22">
                  <c:v>4</c:v>
                </c:pt>
                <c:pt idx="23">
                  <c:v>76</c:v>
                </c:pt>
                <c:pt idx="24">
                  <c:v>4</c:v>
                </c:pt>
                <c:pt idx="25">
                  <c:v>78</c:v>
                </c:pt>
                <c:pt idx="26">
                  <c:v>2</c:v>
                </c:pt>
                <c:pt idx="27">
                  <c:v>72</c:v>
                </c:pt>
                <c:pt idx="28">
                  <c:v>2</c:v>
                </c:pt>
                <c:pt idx="29">
                  <c:v>88</c:v>
                </c:pt>
                <c:pt idx="30">
                  <c:v>5</c:v>
                </c:pt>
                <c:pt idx="31">
                  <c:v>83</c:v>
                </c:pt>
                <c:pt idx="32">
                  <c:v>2</c:v>
                </c:pt>
                <c:pt idx="33">
                  <c:v>65</c:v>
                </c:pt>
                <c:pt idx="34">
                  <c:v>4</c:v>
                </c:pt>
                <c:pt idx="35">
                  <c:v>76</c:v>
                </c:pt>
                <c:pt idx="36">
                  <c:v>4</c:v>
                </c:pt>
                <c:pt idx="37">
                  <c:v>97</c:v>
                </c:pt>
                <c:pt idx="38">
                  <c:v>2</c:v>
                </c:pt>
                <c:pt idx="39">
                  <c:v>85</c:v>
                </c:pt>
                <c:pt idx="40">
                  <c:v>4</c:v>
                </c:pt>
                <c:pt idx="41">
                  <c:v>58</c:v>
                </c:pt>
                <c:pt idx="42">
                  <c:v>3</c:v>
                </c:pt>
                <c:pt idx="43">
                  <c:v>88</c:v>
                </c:pt>
                <c:pt idx="44">
                  <c:v>4</c:v>
                </c:pt>
                <c:pt idx="45">
                  <c:v>61</c:v>
                </c:pt>
                <c:pt idx="46">
                  <c:v>2</c:v>
                </c:pt>
              </c:numCache>
            </c:numRef>
          </c:val>
          <c:extLst>
            <c:ext xmlns:c16="http://schemas.microsoft.com/office/drawing/2014/chart" uri="{C3380CC4-5D6E-409C-BE32-E72D297353CC}">
              <c16:uniqueId val="{0000005E-B775-4683-9242-65CA7C7CF7E8}"/>
            </c:ext>
          </c:extLst>
        </c:ser>
        <c:dLbls>
          <c:showLegendKey val="0"/>
          <c:showVal val="0"/>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71968941382327223"/>
          <c:y val="0.31648257509477984"/>
          <c:w val="0.25531058617672792"/>
          <c:h val="0.44356262758821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dashboard.xlsx]Yearly count of asteroid!PivotTable1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Yearly</a:t>
            </a:r>
            <a:r>
              <a:rPr lang="en-US" baseline="0"/>
              <a:t> count of astreoid</a:t>
            </a:r>
          </a:p>
          <a:p>
            <a:pPr>
              <a:defRPr/>
            </a:pPr>
            <a:endParaRPr lang="en-US"/>
          </a:p>
        </c:rich>
      </c:tx>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5.0400916380297825E-2"/>
          <c:w val="0.89019685039370078"/>
          <c:h val="0.81063758782729478"/>
        </c:manualLayout>
      </c:layout>
      <c:barChart>
        <c:barDir val="col"/>
        <c:grouping val="clustered"/>
        <c:varyColors val="0"/>
        <c:ser>
          <c:idx val="0"/>
          <c:order val="0"/>
          <c:tx>
            <c:strRef>
              <c:f>'Yearly count of asteroid'!$B$3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'Yearly count of asteroid'!$A$4:$A$28</c:f>
              <c:strCache>
                <c:ptCount val="2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strCache>
            </c:strRef>
          </c:cat>
          <c:val>
            <c:numRef>
              <c:f>'Yearly count of asteroid'!$B$4:$B$28</c:f>
              <c:numCache>
                <c:formatCode>General</c:formatCode>
                <c:ptCount val="24"/>
                <c:pt idx="0">
                  <c:v>84</c:v>
                </c:pt>
                <c:pt idx="1">
                  <c:v>87</c:v>
                </c:pt>
                <c:pt idx="2">
                  <c:v>95</c:v>
                </c:pt>
                <c:pt idx="3">
                  <c:v>79</c:v>
                </c:pt>
                <c:pt idx="4">
                  <c:v>81</c:v>
                </c:pt>
                <c:pt idx="5">
                  <c:v>81</c:v>
                </c:pt>
                <c:pt idx="6">
                  <c:v>92</c:v>
                </c:pt>
                <c:pt idx="7">
                  <c:v>85</c:v>
                </c:pt>
                <c:pt idx="8">
                  <c:v>85</c:v>
                </c:pt>
                <c:pt idx="9">
                  <c:v>90</c:v>
                </c:pt>
                <c:pt idx="10">
                  <c:v>81</c:v>
                </c:pt>
                <c:pt idx="11">
                  <c:v>95</c:v>
                </c:pt>
                <c:pt idx="12">
                  <c:v>80</c:v>
                </c:pt>
                <c:pt idx="13">
                  <c:v>80</c:v>
                </c:pt>
                <c:pt idx="14">
                  <c:v>74</c:v>
                </c:pt>
                <c:pt idx="15">
                  <c:v>93</c:v>
                </c:pt>
                <c:pt idx="16">
                  <c:v>85</c:v>
                </c:pt>
                <c:pt idx="17">
                  <c:v>69</c:v>
                </c:pt>
                <c:pt idx="18">
                  <c:v>80</c:v>
                </c:pt>
                <c:pt idx="19">
                  <c:v>99</c:v>
                </c:pt>
                <c:pt idx="20">
                  <c:v>89</c:v>
                </c:pt>
                <c:pt idx="21">
                  <c:v>61</c:v>
                </c:pt>
                <c:pt idx="22">
                  <c:v>92</c:v>
                </c:pt>
                <c:pt idx="23">
                  <c:v>63</c:v>
                </c:pt>
              </c:numCache>
            </c:numRef>
          </c:val>
          <c:extLst>
            <c:ext xmlns:c16="http://schemas.microsoft.com/office/drawing/2014/chart" uri="{C3380CC4-5D6E-409C-BE32-E72D297353CC}">
              <c16:uniqueId val="{00000001-8007-4557-B7F9-D7C1D737ED4D}"/>
            </c:ext>
          </c:extLst>
        </c:ser>
        <c:dLbls>
          <c:showLegendKey val="0"/>
          <c:showVal val="0"/>
          <c:showCatName val="0"/>
          <c:showSerName val="0"/>
          <c:showPercent val="0"/>
          <c:showBubbleSize val="0"/>
        </c:dLbls>
        <c:gapWidth val="100"/>
        <c:overlap val="-24"/>
        <c:axId val="2076489735"/>
        <c:axId val="1135484936"/>
      </c:barChart>
      <c:catAx>
        <c:axId val="20764897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84936"/>
        <c:crosses val="autoZero"/>
        <c:auto val="1"/>
        <c:lblAlgn val="ctr"/>
        <c:lblOffset val="100"/>
        <c:noMultiLvlLbl val="0"/>
      </c:catAx>
      <c:valAx>
        <c:axId val="113548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89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clusteredColumn" uniqueId="{4C523C2B-F9F2-448B-98F3-F5EDEA7B89AC}">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Speed </a:t>
            </a:r>
            <a:r>
              <a:rPr lang="en-US"/>
              <a:t>distribution </a:t>
            </a:r>
            <a:endParaRPr/>
          </a:p>
        </cx:rich>
      </cx:tx>
    </cx:title>
    <cx:plotArea>
      <cx:plotAreaRegion>
        <cx:series layoutId="clusteredColumn" uniqueId="{01DAABD8-8216-4D02-B789-BADF3E2530AF}">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vertOverflow="overflow" horzOverflow="overflow" wrap="square" lIns="0" tIns="0" rIns="0" bIns="0"/>
          <a:lstStyle/>
          <a:p>
            <a:pPr algn="ctr" rtl="0">
              <a:defRPr sz="1400" b="1" i="0">
                <a:solidFill>
                  <a:srgbClr val="7F7F7F"/>
                </a:solidFill>
                <a:latin typeface="Calibri" panose="020F0502020204030204" pitchFamily="34" charset="0"/>
                <a:ea typeface="Calibri" panose="020F0502020204030204" pitchFamily="34" charset="0"/>
                <a:cs typeface="Calibri" panose="020F0502020204030204" pitchFamily="34" charset="0"/>
              </a:defRPr>
            </a:pPr>
            <a:r>
              <a:rPr b="1"/>
              <a:t>Speed </a:t>
            </a:r>
            <a:r>
              <a:rPr lang="en-US" b="1"/>
              <a:t>distribution </a:t>
            </a:r>
            <a:endParaRPr b="1"/>
          </a:p>
        </cx:rich>
      </cx:tx>
      <cx:spPr>
        <a:solidFill>
          <a:srgbClr val="FFFFFF"/>
        </a:solidFill>
      </cx:spPr>
    </cx:title>
    <cx:plotArea>
      <cx:plotAreaRegion>
        <cx:series layoutId="clusteredColumn" uniqueId="{01DAABD8-8216-4D02-B789-BADF3E2530AF}">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chart" Target="../charts/chart6.xml"/><Relationship Id="rId4"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80010</xdr:colOff>
      <xdr:row>1</xdr:row>
      <xdr:rowOff>72390</xdr:rowOff>
    </xdr:from>
    <xdr:to>
      <xdr:col>11</xdr:col>
      <xdr:colOff>11430</xdr:colOff>
      <xdr:row>16</xdr:row>
      <xdr:rowOff>87630</xdr:rowOff>
    </xdr:to>
    <xdr:graphicFrame macro="">
      <xdr:nvGraphicFramePr>
        <xdr:cNvPr id="4" name="Chart 3">
          <a:extLst>
            <a:ext uri="{FF2B5EF4-FFF2-40B4-BE49-F238E27FC236}">
              <a16:creationId xmlns:a16="http://schemas.microsoft.com/office/drawing/2014/main" id="{475FFFE7-D3F5-4C70-B663-35C8BB30A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144780</xdr:colOff>
      <xdr:row>3</xdr:row>
      <xdr:rowOff>110490</xdr:rowOff>
    </xdr:from>
    <xdr:to>
      <xdr:col>10</xdr:col>
      <xdr:colOff>320040</xdr:colOff>
      <xdr:row>18</xdr:row>
      <xdr:rowOff>110490</xdr:rowOff>
    </xdr:to>
    <xdr:graphicFrame macro="">
      <xdr:nvGraphicFramePr>
        <xdr:cNvPr id="2" name="Chart 1">
          <a:extLst>
            <a:ext uri="{FF2B5EF4-FFF2-40B4-BE49-F238E27FC236}">
              <a16:creationId xmlns:a16="http://schemas.microsoft.com/office/drawing/2014/main" id="{C84A0B4A-0C3C-ACE6-A558-3D454816B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438150</xdr:colOff>
      <xdr:row>1978</xdr:row>
      <xdr:rowOff>133350</xdr:rowOff>
    </xdr:from>
    <xdr:to>
      <xdr:col>22</xdr:col>
      <xdr:colOff>133350</xdr:colOff>
      <xdr:row>1993</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A2A62E4-6AE4-8116-725D-32478F9748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171450</xdr:colOff>
      <xdr:row>1</xdr:row>
      <xdr:rowOff>19050</xdr:rowOff>
    </xdr:from>
    <xdr:to>
      <xdr:col>10</xdr:col>
      <xdr:colOff>476250</xdr:colOff>
      <xdr:row>16</xdr:row>
      <xdr:rowOff>47625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6CE907C-9129-95C5-09F3-4C0B12A0A8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228600</xdr:colOff>
      <xdr:row>7</xdr:row>
      <xdr:rowOff>28575</xdr:rowOff>
    </xdr:from>
    <xdr:to>
      <xdr:col>9</xdr:col>
      <xdr:colOff>533400</xdr:colOff>
      <xdr:row>21</xdr:row>
      <xdr:rowOff>76200</xdr:rowOff>
    </xdr:to>
    <xdr:graphicFrame macro="">
      <xdr:nvGraphicFramePr>
        <xdr:cNvPr id="2" name="Chart 1">
          <a:extLst>
            <a:ext uri="{FF2B5EF4-FFF2-40B4-BE49-F238E27FC236}">
              <a16:creationId xmlns:a16="http://schemas.microsoft.com/office/drawing/2014/main" id="{0ED9E0AC-72F4-4975-8836-209FE9B64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569595</xdr:colOff>
      <xdr:row>18</xdr:row>
      <xdr:rowOff>74295</xdr:rowOff>
    </xdr:from>
    <xdr:to>
      <xdr:col>17</xdr:col>
      <xdr:colOff>283845</xdr:colOff>
      <xdr:row>33</xdr:row>
      <xdr:rowOff>102870</xdr:rowOff>
    </xdr:to>
    <xdr:graphicFrame macro="">
      <xdr:nvGraphicFramePr>
        <xdr:cNvPr id="3" name="Chart 2">
          <a:extLst>
            <a:ext uri="{FF2B5EF4-FFF2-40B4-BE49-F238E27FC236}">
              <a16:creationId xmlns:a16="http://schemas.microsoft.com/office/drawing/2014/main" id="{6A4EB937-378E-41D0-AD95-A7A65D6F20F5}"/>
            </a:ext>
            <a:ext uri="{147F2762-F138-4A5C-976F-8EAC2B608ADB}">
              <a16:predDERef xmlns:a16="http://schemas.microsoft.com/office/drawing/2014/main" pred="{0ED9E0AC-72F4-4975-8836-209FE9B64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179070</xdr:colOff>
      <xdr:row>21</xdr:row>
      <xdr:rowOff>146685</xdr:rowOff>
    </xdr:from>
    <xdr:to>
      <xdr:col>9</xdr:col>
      <xdr:colOff>483870</xdr:colOff>
      <xdr:row>36</xdr:row>
      <xdr:rowOff>175260</xdr:rowOff>
    </xdr:to>
    <xdr:graphicFrame macro="">
      <xdr:nvGraphicFramePr>
        <xdr:cNvPr id="4" name="Chart 3">
          <a:extLst>
            <a:ext uri="{FF2B5EF4-FFF2-40B4-BE49-F238E27FC236}">
              <a16:creationId xmlns:a16="http://schemas.microsoft.com/office/drawing/2014/main" id="{C924CE9A-691E-411B-BB21-D149BD29A1E4}"/>
            </a:ext>
            <a:ext uri="{147F2762-F138-4A5C-976F-8EAC2B608ADB}">
              <a16:predDERef xmlns:a16="http://schemas.microsoft.com/office/drawing/2014/main" pred="{6A4EB937-378E-41D0-AD95-A7A65D6F2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342900</xdr:colOff>
      <xdr:row>16</xdr:row>
      <xdr:rowOff>106680</xdr:rowOff>
    </xdr:from>
    <xdr:to>
      <xdr:col>25</xdr:col>
      <xdr:colOff>57150</xdr:colOff>
      <xdr:row>31</xdr:row>
      <xdr:rowOff>125730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1FA0CFB-0F35-4E4A-8D78-7A7AB98D5A00}"/>
                </a:ext>
                <a:ext uri="{147F2762-F138-4A5C-976F-8EAC2B608ADB}">
                  <a16:predDERef xmlns:a16="http://schemas.microsoft.com/office/drawing/2014/main" pred="{C924CE9A-691E-411B-BB21-D149BD29A1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 a different file format will permanently break the chart.</a:t>
              </a:r>
            </a:p>
          </xdr:txBody>
        </xdr:sp>
      </mc:Fallback>
    </mc:AlternateContent>
    <xdr:clientData/>
  </xdr:twoCellAnchor>
  <xdr:twoCellAnchor>
    <xdr:from>
      <xdr:col>17</xdr:col>
      <xdr:colOff>123825</xdr:colOff>
      <xdr:row>1</xdr:row>
      <xdr:rowOff>38100</xdr:rowOff>
    </xdr:from>
    <xdr:to>
      <xdr:col>24</xdr:col>
      <xdr:colOff>257175</xdr:colOff>
      <xdr:row>16</xdr:row>
      <xdr:rowOff>66675</xdr:rowOff>
    </xdr:to>
    <xdr:graphicFrame macro="">
      <xdr:nvGraphicFramePr>
        <xdr:cNvPr id="6" name="Chart 5">
          <a:extLst>
            <a:ext uri="{FF2B5EF4-FFF2-40B4-BE49-F238E27FC236}">
              <a16:creationId xmlns:a16="http://schemas.microsoft.com/office/drawing/2014/main" id="{4D87425B-FA51-4CA8-8E16-B9A41BB49138}"/>
            </a:ext>
            <a:ext uri="{147F2762-F138-4A5C-976F-8EAC2B608ADB}">
              <a16:predDERef xmlns:a16="http://schemas.microsoft.com/office/drawing/2014/main" pred="{01FA0CFB-0F35-4E4A-8D78-7A7AB98D5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209550</xdr:colOff>
      <xdr:row>1</xdr:row>
      <xdr:rowOff>47626</xdr:rowOff>
    </xdr:from>
    <xdr:to>
      <xdr:col>1</xdr:col>
      <xdr:colOff>537210</xdr:colOff>
      <xdr:row>9</xdr:row>
      <xdr:rowOff>85726</xdr:rowOff>
    </xdr:to>
    <mc:AlternateContent xmlns:mc="http://schemas.openxmlformats.org/markup-compatibility/2006" xmlns:a14="http://schemas.microsoft.com/office/drawing/2010/main">
      <mc:Choice Requires="a14">
        <xdr:graphicFrame macro="">
          <xdr:nvGraphicFramePr>
            <xdr:cNvPr id="8" name="Designation">
              <a:extLst>
                <a:ext uri="{FF2B5EF4-FFF2-40B4-BE49-F238E27FC236}">
                  <a16:creationId xmlns:a16="http://schemas.microsoft.com/office/drawing/2014/main" id="{02051F5A-F330-171E-EDBC-1764BE1A337E}"/>
                </a:ext>
                <a:ext uri="{147F2762-F138-4A5C-976F-8EAC2B608ADB}">
                  <a16:predDERef xmlns:a16="http://schemas.microsoft.com/office/drawing/2014/main" pred="{4D87425B-FA51-4CA8-8E16-B9A41BB49138}"/>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266700" y="373381"/>
              <a:ext cx="112776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163830</xdr:colOff>
      <xdr:row>10</xdr:row>
      <xdr:rowOff>13335</xdr:rowOff>
    </xdr:from>
    <xdr:to>
      <xdr:col>1</xdr:col>
      <xdr:colOff>563880</xdr:colOff>
      <xdr:row>17</xdr:row>
      <xdr:rowOff>127634</xdr:rowOff>
    </xdr:to>
    <mc:AlternateContent xmlns:mc="http://schemas.openxmlformats.org/markup-compatibility/2006" xmlns:a14="http://schemas.microsoft.com/office/drawing/2010/main">
      <mc:Choice Requires="a14">
        <xdr:graphicFrame macro="">
          <xdr:nvGraphicFramePr>
            <xdr:cNvPr id="9" name="            Year">
              <a:extLst>
                <a:ext uri="{FF2B5EF4-FFF2-40B4-BE49-F238E27FC236}">
                  <a16:creationId xmlns:a16="http://schemas.microsoft.com/office/drawing/2014/main" id="{CDB7FE8F-8323-4115-2FDD-437F14EF283D}"/>
                </a:ext>
                <a:ext uri="{147F2762-F138-4A5C-976F-8EAC2B608ADB}">
                  <a16:predDERef xmlns:a16="http://schemas.microsoft.com/office/drawing/2014/main" pred="{02051F5A-F330-171E-EDBC-1764BE1A337E}"/>
                </a:ext>
              </a:extLst>
            </xdr:cNvPr>
            <xdr:cNvGraphicFramePr/>
          </xdr:nvGraphicFramePr>
          <xdr:xfrm>
            <a:off x="0" y="0"/>
            <a:ext cx="0" cy="0"/>
          </xdr:xfrm>
          <a:graphic>
            <a:graphicData uri="http://schemas.microsoft.com/office/drawing/2010/slicer">
              <sle:slicer xmlns:sle="http://schemas.microsoft.com/office/drawing/2010/slicer" name="            Year"/>
            </a:graphicData>
          </a:graphic>
        </xdr:graphicFrame>
      </mc:Choice>
      <mc:Fallback xmlns="">
        <xdr:sp macro="" textlink="">
          <xdr:nvSpPr>
            <xdr:cNvPr id="0" name=""/>
            <xdr:cNvSpPr>
              <a:spLocks noTextEdit="1"/>
            </xdr:cNvSpPr>
          </xdr:nvSpPr>
          <xdr:spPr>
            <a:xfrm>
              <a:off x="220980" y="2004060"/>
              <a:ext cx="1219200" cy="1394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18</xdr:row>
      <xdr:rowOff>91440</xdr:rowOff>
    </xdr:from>
    <xdr:to>
      <xdr:col>2</xdr:col>
      <xdr:colOff>38100</xdr:colOff>
      <xdr:row>27</xdr:row>
      <xdr:rowOff>60959</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99A319EB-65E9-4EAB-9D6B-5959CA47FA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0020" y="3550920"/>
              <a:ext cx="1287780" cy="1615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28575</xdr:colOff>
      <xdr:row>2</xdr:row>
      <xdr:rowOff>123825</xdr:rowOff>
    </xdr:from>
    <xdr:to>
      <xdr:col>17</xdr:col>
      <xdr:colOff>76200</xdr:colOff>
      <xdr:row>17</xdr:row>
      <xdr:rowOff>47625</xdr:rowOff>
    </xdr:to>
    <xdr:graphicFrame macro="">
      <xdr:nvGraphicFramePr>
        <xdr:cNvPr id="11" name="Chart 10">
          <a:extLst>
            <a:ext uri="{FF2B5EF4-FFF2-40B4-BE49-F238E27FC236}">
              <a16:creationId xmlns:a16="http://schemas.microsoft.com/office/drawing/2014/main" id="{512F7255-3C8E-4C76-A9CC-C699F487396A}"/>
            </a:ext>
            <a:ext uri="{147F2762-F138-4A5C-976F-8EAC2B608ADB}">
              <a16:predDERef xmlns:a16="http://schemas.microsoft.com/office/drawing/2014/main" pred="{99A319EB-65E9-4EAB-9D6B-5959CA47F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238125</xdr:colOff>
      <xdr:row>1</xdr:row>
      <xdr:rowOff>47625</xdr:rowOff>
    </xdr:from>
    <xdr:to>
      <xdr:col>6</xdr:col>
      <xdr:colOff>219075</xdr:colOff>
      <xdr:row>3</xdr:row>
      <xdr:rowOff>95250</xdr:rowOff>
    </xdr:to>
    <xdr:sp macro="" textlink="">
      <xdr:nvSpPr>
        <xdr:cNvPr id="12" name="Rectangle: Rounded Corners 11">
          <a:extLst>
            <a:ext uri="{FF2B5EF4-FFF2-40B4-BE49-F238E27FC236}">
              <a16:creationId xmlns:a16="http://schemas.microsoft.com/office/drawing/2014/main" id="{85B75B89-D6C2-88A6-7142-75E60B6C6443}"/>
            </a:ext>
            <a:ext uri="{147F2762-F138-4A5C-976F-8EAC2B608ADB}">
              <a16:predDERef xmlns:a16="http://schemas.microsoft.com/office/drawing/2014/main" pred="{512F7255-3C8E-4C76-A9CC-C699F487396A}"/>
            </a:ext>
          </a:extLst>
        </xdr:cNvPr>
        <xdr:cNvSpPr/>
      </xdr:nvSpPr>
      <xdr:spPr>
        <a:xfrm>
          <a:off x="1609725" y="381000"/>
          <a:ext cx="2343150" cy="409575"/>
        </a:xfrm>
        <a:prstGeom prst="roundRect">
          <a:avLst>
            <a:gd name="adj"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          </a:t>
          </a:r>
          <a:r>
            <a:rPr lang="en-US" sz="1100">
              <a:solidFill>
                <a:schemeClr val="lt1"/>
              </a:solidFill>
              <a:latin typeface="+mn-lt"/>
              <a:ea typeface="+mn-lt"/>
              <a:cs typeface="+mn-lt"/>
            </a:rPr>
            <a:t>🛰️ Total Asteroids:999 </a:t>
          </a: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xdr:txBody>
    </xdr:sp>
    <xdr:clientData/>
  </xdr:twoCellAnchor>
  <xdr:twoCellAnchor>
    <xdr:from>
      <xdr:col>6</xdr:col>
      <xdr:colOff>228600</xdr:colOff>
      <xdr:row>1</xdr:row>
      <xdr:rowOff>47625</xdr:rowOff>
    </xdr:from>
    <xdr:to>
      <xdr:col>10</xdr:col>
      <xdr:colOff>38100</xdr:colOff>
      <xdr:row>3</xdr:row>
      <xdr:rowOff>104775</xdr:rowOff>
    </xdr:to>
    <xdr:sp macro="" textlink="">
      <xdr:nvSpPr>
        <xdr:cNvPr id="14" name="Rectangle: Rounded Corners 13">
          <a:extLst>
            <a:ext uri="{FF2B5EF4-FFF2-40B4-BE49-F238E27FC236}">
              <a16:creationId xmlns:a16="http://schemas.microsoft.com/office/drawing/2014/main" id="{FF00B212-EF62-4868-991E-916DEADAA476}"/>
            </a:ext>
            <a:ext uri="{147F2762-F138-4A5C-976F-8EAC2B608ADB}">
              <a16:predDERef xmlns:a16="http://schemas.microsoft.com/office/drawing/2014/main" pred="{85B75B89-D6C2-88A6-7142-75E60B6C6443}"/>
            </a:ext>
          </a:extLst>
        </xdr:cNvPr>
        <xdr:cNvSpPr/>
      </xdr:nvSpPr>
      <xdr:spPr>
        <a:xfrm>
          <a:off x="3962400" y="381000"/>
          <a:ext cx="2171700" cy="419100"/>
        </a:xfrm>
        <a:prstGeom prst="roundRect">
          <a:avLst>
            <a:gd name="adj"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      </a:t>
          </a:r>
          <a:r>
            <a:rPr lang="en-US" sz="1100">
              <a:solidFill>
                <a:schemeClr val="lt1"/>
              </a:solidFill>
              <a:latin typeface="+mn-lt"/>
              <a:ea typeface="+mn-lt"/>
              <a:cs typeface="+mn-lt"/>
            </a:rPr>
            <a:t>☄️ % Potential Hazards:0.109109</a:t>
          </a:r>
        </a:p>
        <a:p>
          <a:pPr marL="0" indent="0" algn="l"/>
          <a:endParaRPr lang="en-US" sz="1100">
            <a:solidFill>
              <a:schemeClr val="lt1"/>
            </a:solidFill>
            <a:latin typeface="+mn-lt"/>
            <a:ea typeface="+mn-lt"/>
            <a:cs typeface="+mn-lt"/>
          </a:endParaRPr>
        </a:p>
      </xdr:txBody>
    </xdr:sp>
    <xdr:clientData/>
  </xdr:twoCellAnchor>
  <xdr:twoCellAnchor>
    <xdr:from>
      <xdr:col>28</xdr:col>
      <xdr:colOff>0</xdr:colOff>
      <xdr:row>13</xdr:row>
      <xdr:rowOff>45720</xdr:rowOff>
    </xdr:from>
    <xdr:to>
      <xdr:col>28</xdr:col>
      <xdr:colOff>373380</xdr:colOff>
      <xdr:row>13</xdr:row>
      <xdr:rowOff>144780</xdr:rowOff>
    </xdr:to>
    <xdr:sp macro="" textlink="">
      <xdr:nvSpPr>
        <xdr:cNvPr id="4099" name="Text Box 3">
          <a:extLst>
            <a:ext uri="{FF2B5EF4-FFF2-40B4-BE49-F238E27FC236}">
              <a16:creationId xmlns:a16="http://schemas.microsoft.com/office/drawing/2014/main" id="{3CBCE55C-26AD-EFE1-7B6E-3EF36274F46F}"/>
            </a:ext>
          </a:extLst>
        </xdr:cNvPr>
        <xdr:cNvSpPr txBox="1">
          <a:spLocks noChangeArrowheads="1"/>
        </xdr:cNvSpPr>
      </xdr:nvSpPr>
      <xdr:spPr bwMode="auto">
        <a:xfrm>
          <a:off x="17259300" y="2575560"/>
          <a:ext cx="373380" cy="9906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100" b="0" i="0" u="none" strike="noStrike" baseline="0">
              <a:solidFill>
                <a:srgbClr val="000000"/>
              </a:solidFill>
              <a:latin typeface="Calibri"/>
              <a:ea typeface="Calibri"/>
              <a:cs typeface="Calibri"/>
            </a:rPr>
            <a:t>☄️ % Potential Hazards</a:t>
          </a:r>
        </a:p>
      </xdr:txBody>
    </xdr:sp>
    <xdr:clientData/>
  </xdr:twoCellAnchor>
  <xdr:twoCellAnchor>
    <xdr:from>
      <xdr:col>26</xdr:col>
      <xdr:colOff>533400</xdr:colOff>
      <xdr:row>6</xdr:row>
      <xdr:rowOff>114299</xdr:rowOff>
    </xdr:from>
    <xdr:to>
      <xdr:col>26</xdr:col>
      <xdr:colOff>579119</xdr:colOff>
      <xdr:row>6</xdr:row>
      <xdr:rowOff>160018</xdr:rowOff>
    </xdr:to>
    <xdr:sp macro="" textlink="">
      <xdr:nvSpPr>
        <xdr:cNvPr id="4102" name="Text Box 6">
          <a:extLst>
            <a:ext uri="{FF2B5EF4-FFF2-40B4-BE49-F238E27FC236}">
              <a16:creationId xmlns:a16="http://schemas.microsoft.com/office/drawing/2014/main" id="{55C5C0DA-309B-CCC3-EC70-B945DB2BB539}"/>
            </a:ext>
          </a:extLst>
        </xdr:cNvPr>
        <xdr:cNvSpPr txBox="1">
          <a:spLocks noChangeArrowheads="1"/>
        </xdr:cNvSpPr>
      </xdr:nvSpPr>
      <xdr:spPr bwMode="auto">
        <a:xfrm flipV="1">
          <a:off x="16573500" y="1363979"/>
          <a:ext cx="45719" cy="45719"/>
        </a:xfrm>
        <a:prstGeom prst="rect">
          <a:avLst/>
        </a:prstGeom>
        <a:solidFill>
          <a:schemeClr val="tx1">
            <a:lumMod val="50000"/>
            <a:lumOff val="50000"/>
          </a:schemeClr>
        </a:solidFill>
        <a:ln w="9525">
          <a:solidFill>
            <a:srgbClr val="000000"/>
          </a:solidFill>
          <a:miter lim="800000"/>
          <a:headEnd/>
          <a:tailEnd/>
        </a:ln>
      </xdr:spPr>
      <xdr:txBody>
        <a:bodyPr vertOverflow="clip" wrap="square" lIns="36576" tIns="32004" rIns="0" bIns="0" anchor="t" upright="1"/>
        <a:lstStyle/>
        <a:p>
          <a:pPr algn="l" rtl="0">
            <a:defRPr sz="1000"/>
          </a:pPr>
          <a:r>
            <a:rPr lang="en-US" sz="1100" b="0" i="0" u="none" strike="noStrike" baseline="0">
              <a:solidFill>
                <a:srgbClr val="000000"/>
              </a:solidFill>
              <a:latin typeface="Calibri"/>
              <a:ea typeface="Calibri"/>
              <a:cs typeface="Calibri"/>
            </a:rPr>
            <a:t>☄️ % Potental Hazards</a:t>
          </a:r>
        </a:p>
      </xdr:txBody>
    </xdr:sp>
    <xdr:clientData/>
  </xdr:twoCellAnchor>
  <xdr:twoCellAnchor>
    <xdr:from>
      <xdr:col>2</xdr:col>
      <xdr:colOff>238125</xdr:colOff>
      <xdr:row>3</xdr:row>
      <xdr:rowOff>123825</xdr:rowOff>
    </xdr:from>
    <xdr:to>
      <xdr:col>6</xdr:col>
      <xdr:colOff>200025</xdr:colOff>
      <xdr:row>6</xdr:row>
      <xdr:rowOff>38100</xdr:rowOff>
    </xdr:to>
    <xdr:sp macro="" textlink="">
      <xdr:nvSpPr>
        <xdr:cNvPr id="16" name="Rectangle: Rounded Corners 15">
          <a:extLst>
            <a:ext uri="{FF2B5EF4-FFF2-40B4-BE49-F238E27FC236}">
              <a16:creationId xmlns:a16="http://schemas.microsoft.com/office/drawing/2014/main" id="{CFC77F7F-E4A5-4F9B-9438-05867367439C}"/>
            </a:ext>
            <a:ext uri="{147F2762-F138-4A5C-976F-8EAC2B608ADB}">
              <a16:predDERef xmlns:a16="http://schemas.microsoft.com/office/drawing/2014/main" pred="{55C5C0DA-309B-CCC3-EC70-B945DB2BB539}"/>
            </a:ext>
          </a:extLst>
        </xdr:cNvPr>
        <xdr:cNvSpPr/>
      </xdr:nvSpPr>
      <xdr:spPr>
        <a:xfrm>
          <a:off x="1609725" y="819150"/>
          <a:ext cx="2324100" cy="457200"/>
        </a:xfrm>
        <a:prstGeom prst="roundRect">
          <a:avLst>
            <a:gd name="adj"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         </a:t>
          </a:r>
          <a:r>
            <a:rPr lang="en-US" sz="1100">
              <a:solidFill>
                <a:schemeClr val="lt1"/>
              </a:solidFill>
              <a:latin typeface="+mn-lt"/>
              <a:ea typeface="+mn-lt"/>
              <a:cs typeface="+mn-lt"/>
            </a:rPr>
            <a:t>💨 Avg. Speed (km/s) :0.0272</a:t>
          </a: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xdr:txBody>
    </xdr:sp>
    <xdr:clientData/>
  </xdr:twoCellAnchor>
  <xdr:twoCellAnchor>
    <xdr:from>
      <xdr:col>6</xdr:col>
      <xdr:colOff>200025</xdr:colOff>
      <xdr:row>3</xdr:row>
      <xdr:rowOff>133350</xdr:rowOff>
    </xdr:from>
    <xdr:to>
      <xdr:col>10</xdr:col>
      <xdr:colOff>28575</xdr:colOff>
      <xdr:row>6</xdr:row>
      <xdr:rowOff>0</xdr:rowOff>
    </xdr:to>
    <xdr:sp macro="" textlink="">
      <xdr:nvSpPr>
        <xdr:cNvPr id="17" name="Rectangle: Rounded Corners 16">
          <a:extLst>
            <a:ext uri="{FF2B5EF4-FFF2-40B4-BE49-F238E27FC236}">
              <a16:creationId xmlns:a16="http://schemas.microsoft.com/office/drawing/2014/main" id="{2F34FA74-D83B-4304-83EC-F8A6D4239A01}"/>
            </a:ext>
            <a:ext uri="{147F2762-F138-4A5C-976F-8EAC2B608ADB}">
              <a16:predDERef xmlns:a16="http://schemas.microsoft.com/office/drawing/2014/main" pred="{CFC77F7F-E4A5-4F9B-9438-05867367439C}"/>
            </a:ext>
          </a:extLst>
        </xdr:cNvPr>
        <xdr:cNvSpPr/>
      </xdr:nvSpPr>
      <xdr:spPr>
        <a:xfrm>
          <a:off x="3933825" y="828675"/>
          <a:ext cx="2190750" cy="409575"/>
        </a:xfrm>
        <a:prstGeom prst="roundRect">
          <a:avLst>
            <a:gd name="adj" fmla="val 0"/>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 </a:t>
          </a:r>
          <a:r>
            <a:rPr lang="en-US" sz="1100">
              <a:solidFill>
                <a:schemeClr val="lt1"/>
              </a:solidFill>
              <a:latin typeface="+mn-lt"/>
              <a:ea typeface="+mn-lt"/>
              <a:cs typeface="+mn-lt"/>
            </a:rPr>
            <a:t> </a:t>
          </a: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    </a:t>
          </a:r>
          <a:r>
            <a:rPr lang="en-US" sz="1100">
              <a:solidFill>
                <a:schemeClr val="lt1"/>
              </a:solidFill>
              <a:latin typeface="+mn-lt"/>
              <a:ea typeface="+mn-lt"/>
              <a:cs typeface="+mn-lt"/>
            </a:rPr>
            <a:t>🪐 Closest Approach (AU):0.001169</a:t>
          </a: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xdr:txBody>
    </xdr:sp>
    <xdr:clientData/>
  </xdr:twoCellAnchor>
  <xdr:twoCellAnchor>
    <xdr:from>
      <xdr:col>9</xdr:col>
      <xdr:colOff>552450</xdr:colOff>
      <xdr:row>33</xdr:row>
      <xdr:rowOff>171450</xdr:rowOff>
    </xdr:from>
    <xdr:to>
      <xdr:col>17</xdr:col>
      <xdr:colOff>266700</xdr:colOff>
      <xdr:row>48</xdr:row>
      <xdr:rowOff>171450</xdr:rowOff>
    </xdr:to>
    <xdr:graphicFrame macro="">
      <xdr:nvGraphicFramePr>
        <xdr:cNvPr id="7" name="Chart 6">
          <a:extLst>
            <a:ext uri="{FF2B5EF4-FFF2-40B4-BE49-F238E27FC236}">
              <a16:creationId xmlns:a16="http://schemas.microsoft.com/office/drawing/2014/main" id="{1C5476C1-DE6D-4085-A1C6-91C78D924446}"/>
            </a:ext>
            <a:ext uri="{147F2762-F138-4A5C-976F-8EAC2B608ADB}">
              <a16:predDERef xmlns:a16="http://schemas.microsoft.com/office/drawing/2014/main" pred="{2F34FA74-D83B-4304-83EC-F8A6D4239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182880</xdr:colOff>
      <xdr:row>27</xdr:row>
      <xdr:rowOff>68581</xdr:rowOff>
    </xdr:from>
    <xdr:to>
      <xdr:col>1</xdr:col>
      <xdr:colOff>571500</xdr:colOff>
      <xdr:row>33</xdr:row>
      <xdr:rowOff>152401</xdr:rowOff>
    </xdr:to>
    <mc:AlternateContent xmlns:mc="http://schemas.openxmlformats.org/markup-compatibility/2006" xmlns:a14="http://schemas.microsoft.com/office/drawing/2010/main">
      <mc:Choice Requires="a14">
        <xdr:graphicFrame macro="">
          <xdr:nvGraphicFramePr>
            <xdr:cNvPr id="13" name="Hazard status">
              <a:extLst>
                <a:ext uri="{FF2B5EF4-FFF2-40B4-BE49-F238E27FC236}">
                  <a16:creationId xmlns:a16="http://schemas.microsoft.com/office/drawing/2014/main" id="{B09360A6-AF62-7F5F-E6FE-45C7D782DD38}"/>
                </a:ext>
              </a:extLst>
            </xdr:cNvPr>
            <xdr:cNvGraphicFramePr/>
          </xdr:nvGraphicFramePr>
          <xdr:xfrm>
            <a:off x="0" y="0"/>
            <a:ext cx="0" cy="0"/>
          </xdr:xfrm>
          <a:graphic>
            <a:graphicData uri="http://schemas.microsoft.com/office/drawing/2010/slicer">
              <sle:slicer xmlns:sle="http://schemas.microsoft.com/office/drawing/2010/slicer" name="Hazard status"/>
            </a:graphicData>
          </a:graphic>
        </xdr:graphicFrame>
      </mc:Choice>
      <mc:Fallback xmlns="">
        <xdr:sp macro="" textlink="">
          <xdr:nvSpPr>
            <xdr:cNvPr id="0" name=""/>
            <xdr:cNvSpPr>
              <a:spLocks noTextEdit="1"/>
            </xdr:cNvSpPr>
          </xdr:nvSpPr>
          <xdr:spPr>
            <a:xfrm>
              <a:off x="182880" y="5173981"/>
              <a:ext cx="118872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504825</xdr:colOff>
      <xdr:row>22</xdr:row>
      <xdr:rowOff>28575</xdr:rowOff>
    </xdr:from>
    <xdr:to>
      <xdr:col>8</xdr:col>
      <xdr:colOff>180975</xdr:colOff>
      <xdr:row>24</xdr:row>
      <xdr:rowOff>9525</xdr:rowOff>
    </xdr:to>
    <xdr:sp macro="" textlink="">
      <xdr:nvSpPr>
        <xdr:cNvPr id="15" name="TextBox 14">
          <a:extLst>
            <a:ext uri="{FF2B5EF4-FFF2-40B4-BE49-F238E27FC236}">
              <a16:creationId xmlns:a16="http://schemas.microsoft.com/office/drawing/2014/main" id="{A8C3CD74-5800-E58A-5475-0D2147AD68B1}"/>
            </a:ext>
            <a:ext uri="{147F2762-F138-4A5C-976F-8EAC2B608ADB}">
              <a16:predDERef xmlns:a16="http://schemas.microsoft.com/office/drawing/2014/main" pred="{B09360A6-AF62-7F5F-E6FE-45C7D782DD38}"/>
            </a:ext>
          </a:extLst>
        </xdr:cNvPr>
        <xdr:cNvSpPr txBox="1"/>
      </xdr:nvSpPr>
      <xdr:spPr>
        <a:xfrm>
          <a:off x="2466975" y="4171950"/>
          <a:ext cx="2628900" cy="342900"/>
        </a:xfrm>
        <a:prstGeom prst="rect">
          <a:avLst/>
        </a:prstGeom>
        <a:ln/>
      </xdr:spPr>
      <xdr:style>
        <a:lnRef idx="2">
          <a:schemeClr val="dk1">
            <a:shade val="15000"/>
          </a:schemeClr>
        </a:lnRef>
        <a:fillRef idx="1">
          <a:schemeClr val="dk1"/>
        </a:fillRef>
        <a:effectRef idx="0">
          <a:schemeClr val="dk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2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Monthly Asteroid Approach Frequency</a:t>
          </a:r>
        </a:p>
        <a:p>
          <a:pPr marL="0" indent="0" algn="l"/>
          <a:endParaRPr lang="en-US" sz="12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19</xdr:col>
      <xdr:colOff>295275</xdr:colOff>
      <xdr:row>1</xdr:row>
      <xdr:rowOff>133350</xdr:rowOff>
    </xdr:from>
    <xdr:to>
      <xdr:col>23</xdr:col>
      <xdr:colOff>190500</xdr:colOff>
      <xdr:row>3</xdr:row>
      <xdr:rowOff>114300</xdr:rowOff>
    </xdr:to>
    <xdr:sp macro="" textlink="">
      <xdr:nvSpPr>
        <xdr:cNvPr id="18" name="TextBox 17">
          <a:extLst>
            <a:ext uri="{FF2B5EF4-FFF2-40B4-BE49-F238E27FC236}">
              <a16:creationId xmlns:a16="http://schemas.microsoft.com/office/drawing/2014/main" id="{0553225C-3D58-B58F-B57F-FB10F9358AF8}"/>
            </a:ext>
            <a:ext uri="{147F2762-F138-4A5C-976F-8EAC2B608ADB}">
              <a16:predDERef xmlns:a16="http://schemas.microsoft.com/office/drawing/2014/main" pred="{A8C3CD74-5800-E58A-5475-0D2147AD68B1}"/>
            </a:ext>
          </a:extLst>
        </xdr:cNvPr>
        <xdr:cNvSpPr txBox="1"/>
      </xdr:nvSpPr>
      <xdr:spPr>
        <a:xfrm>
          <a:off x="11706225" y="466725"/>
          <a:ext cx="2257425" cy="342900"/>
        </a:xfrm>
        <a:prstGeom prst="rect">
          <a:avLst/>
        </a:prstGeom>
        <a:solidFill>
          <a:schemeClr val="tx1">
            <a:lumMod val="75000"/>
            <a:lumOff val="25000"/>
          </a:schemeClr>
        </a:solidFill>
        <a:ln w="9525" cmpd="sng">
          <a:solidFill>
            <a:schemeClr val="bg1"/>
          </a:solidFill>
        </a:ln>
      </xdr:spPr>
      <xdr:txBody>
        <a:bodyPr spcFirstLastPara="0" vertOverflow="clip" horzOverflow="clip" wrap="square" lIns="91440" tIns="45720" rIns="91440" bIns="45720" rtlCol="0" anchor="t">
          <a:noAutofit/>
        </a:bodyPr>
        <a:lstStyle/>
        <a:p>
          <a:pPr marL="0" indent="0" algn="l"/>
          <a:r>
            <a:rPr lang="en-US" sz="14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Closest Approaches</a:t>
          </a:r>
        </a:p>
        <a:p>
          <a:pPr marL="0" indent="0" algn="l"/>
          <a:endParaRPr lang="en-US" sz="1400" b="0"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390525</xdr:colOff>
      <xdr:row>2</xdr:row>
      <xdr:rowOff>0</xdr:rowOff>
    </xdr:from>
    <xdr:to>
      <xdr:col>11</xdr:col>
      <xdr:colOff>85725</xdr:colOff>
      <xdr:row>17</xdr:row>
      <xdr:rowOff>28575</xdr:rowOff>
    </xdr:to>
    <xdr:graphicFrame macro="">
      <xdr:nvGraphicFramePr>
        <xdr:cNvPr id="2" name="Chart 1">
          <a:extLst>
            <a:ext uri="{FF2B5EF4-FFF2-40B4-BE49-F238E27FC236}">
              <a16:creationId xmlns:a16="http://schemas.microsoft.com/office/drawing/2014/main" id="{AF2DA557-6275-40F0-2C79-6CDF6B51D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190500</xdr:colOff>
      <xdr:row>1</xdr:row>
      <xdr:rowOff>152400</xdr:rowOff>
    </xdr:from>
    <xdr:to>
      <xdr:col>10</xdr:col>
      <xdr:colOff>495300</xdr:colOff>
      <xdr:row>17</xdr:row>
      <xdr:rowOff>0</xdr:rowOff>
    </xdr:to>
    <xdr:graphicFrame macro="">
      <xdr:nvGraphicFramePr>
        <xdr:cNvPr id="3" name="Chart 2">
          <a:extLst>
            <a:ext uri="{FF2B5EF4-FFF2-40B4-BE49-F238E27FC236}">
              <a16:creationId xmlns:a16="http://schemas.microsoft.com/office/drawing/2014/main" id="{1F8A52B7-C508-95F5-3B43-6648A7DAA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600075</xdr:colOff>
      <xdr:row>2</xdr:row>
      <xdr:rowOff>9525</xdr:rowOff>
    </xdr:from>
    <xdr:to>
      <xdr:col>11</xdr:col>
      <xdr:colOff>295275</xdr:colOff>
      <xdr:row>17</xdr:row>
      <xdr:rowOff>38100</xdr:rowOff>
    </xdr:to>
    <xdr:graphicFrame macro="">
      <xdr:nvGraphicFramePr>
        <xdr:cNvPr id="6" name="Chart 5">
          <a:extLst>
            <a:ext uri="{FF2B5EF4-FFF2-40B4-BE49-F238E27FC236}">
              <a16:creationId xmlns:a16="http://schemas.microsoft.com/office/drawing/2014/main" id="{4E254C7F-4E4B-6217-8218-7B7A04C270E2}"/>
            </a:ext>
            <a:ext uri="{147F2762-F138-4A5C-976F-8EAC2B608ADB}">
              <a16:predDERef xmlns:a16="http://schemas.microsoft.com/office/drawing/2014/main" pred="{65F948F1-05E8-B2CA-E75F-A4A2A3ABE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2</xdr:row>
      <xdr:rowOff>28575</xdr:rowOff>
    </xdr:from>
    <xdr:to>
      <xdr:col>9</xdr:col>
      <xdr:colOff>542925</xdr:colOff>
      <xdr:row>3</xdr:row>
      <xdr:rowOff>152400</xdr:rowOff>
    </xdr:to>
    <xdr:sp macro="" textlink="">
      <xdr:nvSpPr>
        <xdr:cNvPr id="2" name="TextBox 1">
          <a:extLst>
            <a:ext uri="{FF2B5EF4-FFF2-40B4-BE49-F238E27FC236}">
              <a16:creationId xmlns:a16="http://schemas.microsoft.com/office/drawing/2014/main" id="{C4714057-88D0-FCB1-61AA-1BEA14A5ED7A}"/>
            </a:ext>
            <a:ext uri="{147F2762-F138-4A5C-976F-8EAC2B608ADB}">
              <a16:predDERef xmlns:a16="http://schemas.microsoft.com/office/drawing/2014/main" pred="{4E254C7F-4E4B-6217-8218-7B7A04C270E2}"/>
            </a:ext>
          </a:extLst>
        </xdr:cNvPr>
        <xdr:cNvSpPr txBox="1"/>
      </xdr:nvSpPr>
      <xdr:spPr>
        <a:xfrm>
          <a:off x="4019550" y="390525"/>
          <a:ext cx="2886075" cy="304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Monthly asteeroid approach frequency</a:t>
          </a:r>
        </a:p>
        <a:p>
          <a:pPr marL="0" indent="0" algn="l"/>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49530</xdr:colOff>
      <xdr:row>4</xdr:row>
      <xdr:rowOff>28575</xdr:rowOff>
    </xdr:from>
    <xdr:to>
      <xdr:col>11</xdr:col>
      <xdr:colOff>354330</xdr:colOff>
      <xdr:row>19</xdr:row>
      <xdr:rowOff>57150</xdr:rowOff>
    </xdr:to>
    <xdr:graphicFrame macro="">
      <xdr:nvGraphicFramePr>
        <xdr:cNvPr id="3" name="Chart 2">
          <a:extLst>
            <a:ext uri="{FF2B5EF4-FFF2-40B4-BE49-F238E27FC236}">
              <a16:creationId xmlns:a16="http://schemas.microsoft.com/office/drawing/2014/main" id="{EA976F2F-7BF2-53E8-9711-6AE66D2CF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wani Agrawal" refreshedDate="45759.677244675928" createdVersion="8" refreshedVersion="8" minRefreshableVersion="3" recordCount="2000" xr:uid="{F6207D5B-156A-4FA0-9703-EF39B9EDBE11}">
  <cacheSource type="worksheet">
    <worksheetSource name="AsteroidsTable"/>
  </cacheSource>
  <cacheFields count="15">
    <cacheField name="Designation" numFmtId="0">
      <sharedItems containsMixedTypes="1" containsNumber="1" containsInteger="1" minValue="1620" maxValue="762379" count="1653">
        <n v="509352"/>
        <s v="2014 SC324"/>
        <s v="2012 UK171"/>
        <s v="2024 BA5"/>
        <s v="2024 BW1"/>
        <n v="4660"/>
        <s v="2015 RW83"/>
        <s v="2009 BW2"/>
        <s v="2002 LY1"/>
        <n v="348306"/>
        <n v="378160"/>
        <s v="2020 DK"/>
        <n v="669051"/>
        <s v="2024 YQ8"/>
        <s v="2021 DE"/>
        <s v="2019 DB"/>
        <s v="2019 CW"/>
        <s v="2013 RZ5"/>
        <n v="419472"/>
        <s v="2015 EQ"/>
        <s v="2019 VV"/>
        <s v="2007 ED125"/>
        <s v="2021 EM3"/>
        <s v="2019 EW1"/>
        <s v="2021 ER4"/>
        <s v="2023 EC"/>
        <s v="2019 CJ"/>
        <s v="2023 ED1"/>
        <s v="2003 FK1"/>
        <n v="756065"/>
        <s v="2017 FX101"/>
        <s v="2021 GT16"/>
        <s v="2005 EU2"/>
        <n v="448721"/>
        <s v="2023 HU3"/>
        <s v="2010 JL1"/>
        <s v="2017 KD3"/>
        <s v="2020 YE5"/>
        <s v="2018 JM2"/>
        <s v="2016 JC6"/>
        <n v="326290"/>
        <n v="461852"/>
        <s v="2016 GW221"/>
        <s v="2021 JF1"/>
        <n v="620085"/>
        <s v="2014 MZ17"/>
        <s v="2010 MA"/>
        <s v="2019 VL5"/>
        <s v="2007 UL12"/>
        <s v="2008 KV2"/>
        <s v="2022 KQ5"/>
        <s v="2023 YL"/>
        <s v="2019 OY3"/>
        <s v="2007 HE15"/>
        <s v="2011 EL11"/>
        <s v="2015 PK9"/>
        <s v="2014 SS1"/>
        <s v="2016 TH10"/>
        <s v="2021 RB16"/>
        <s v="2007 RX8"/>
        <s v="2016 RU33"/>
        <n v="523598"/>
        <s v="2010 SD"/>
        <s v="2020 SW3"/>
        <s v="2021 TC"/>
        <n v="8014"/>
        <s v="2019 SG4"/>
        <s v="2018 RQ1"/>
        <s v="2015 TD323"/>
        <s v="2021 TN14"/>
        <s v="2024 TA3"/>
        <s v="2022 UE3"/>
        <s v="2015 TX24"/>
        <s v="2017 TS3"/>
        <s v="2005 VS"/>
        <s v="2024 WX15"/>
        <s v="2011 YV62"/>
        <s v="2014 JV54"/>
        <n v="450300"/>
        <s v="2011 WS74"/>
        <s v="2024 XT8"/>
        <s v="2020 RG6"/>
        <s v="2008 YC3"/>
        <s v="2014 OA339"/>
        <s v="2019 AR7"/>
        <n v="199003"/>
        <s v="2002 AB2"/>
        <s v="2019 CS1"/>
        <s v="2020 OP3"/>
        <n v="523606"/>
        <s v="2013 QU1"/>
        <s v="2022 DG2"/>
        <s v="2009 DM45"/>
        <s v="2022 ER"/>
        <s v="2016 ED"/>
        <s v="2014 EL"/>
        <s v="2007 EG"/>
        <n v="410627"/>
        <s v="2012 FX35"/>
        <s v="2022 DV1"/>
        <n v="317255"/>
        <s v="2015 SO2"/>
        <s v="2025 FP6"/>
        <s v="2021 HS1"/>
        <s v="2011 GK44"/>
        <s v="2020 GH1"/>
        <n v="216258"/>
        <s v="2016 GC221"/>
        <s v="2020 XH2"/>
        <s v="2018 HU"/>
        <s v="2006 HC2"/>
        <n v="712200"/>
        <s v="2024 HL1"/>
        <s v="2011 UW255"/>
        <s v="2000 HB24"/>
        <s v="2022 UL13"/>
        <n v="164121"/>
        <s v="2017 HW4"/>
        <n v="467460"/>
        <s v="2018 JH1"/>
        <s v="2014 GP17"/>
        <s v="2013 LE7"/>
        <s v="2021 JX3"/>
        <s v="2015 KO57"/>
        <s v="2019 AY3"/>
        <n v="387746"/>
        <s v="2014 HQ124"/>
        <s v="2024 UY3"/>
        <s v="2021 LK6"/>
        <s v="2021 VO6"/>
        <n v="226554"/>
        <s v="2017 MA5"/>
        <s v="2011 OB"/>
        <s v="2023 NT1"/>
        <s v="2021 XD6"/>
        <n v="523664"/>
        <s v="2008 GO20"/>
        <s v="2011 DS"/>
        <s v="2014 MR26"/>
        <n v="1620"/>
        <s v="2012 DM32"/>
        <s v="2016 CO246"/>
        <s v="2006 BE55"/>
        <s v="2023 DU"/>
        <n v="226514"/>
        <s v="2010 FX9"/>
        <s v="2012 RT16"/>
        <s v="2022 SA8"/>
        <s v="2015 CX12"/>
        <s v="2001 GO2"/>
        <s v="2008 RW24"/>
        <s v="2017 SU17"/>
        <s v="2024 RP15"/>
        <s v="2016 HS19"/>
        <n v="180186"/>
        <s v="2019 UH14"/>
        <n v="306383"/>
        <s v="2010 VP21"/>
        <s v="2022 RB5"/>
        <s v="2006 UZ215"/>
        <s v="2008 VR4"/>
        <s v="2021 UZ4"/>
        <s v="2004 GD"/>
        <s v="2023 WC"/>
        <s v="2023 VT7"/>
        <s v="2017 XS"/>
        <s v="2019 WB7"/>
        <n v="418849"/>
        <s v="2019 YW2"/>
        <s v="2022 YJ3"/>
        <s v="2021 AO4"/>
        <s v="2017 AG13"/>
        <s v="2021 AG6"/>
        <s v="2024 AT2"/>
        <s v="2009 HL21"/>
        <s v="2021 EP2"/>
        <s v="2019 AM10"/>
        <s v="2023 BC2"/>
        <s v="2020 BL8"/>
        <s v="2013 CW32"/>
        <s v="2018 AJ"/>
        <s v="2025 BM2"/>
        <s v="2009 BE58"/>
        <s v="2020 DP16"/>
        <s v="2010 XQ69"/>
        <s v="2017 FL127"/>
        <s v="2022 DY1"/>
        <s v="2001 CP36"/>
        <s v="2016 FU12"/>
        <s v="2003 OC3"/>
        <s v="2014 QJ33"/>
        <s v="2023 EJ1"/>
        <s v="2014 TU"/>
        <s v="2023 FR"/>
        <s v="2014 NZ64"/>
        <s v="2021 TJ10"/>
        <s v="2001 FC58"/>
        <s v="2017 FU101"/>
        <s v="2022 DX4"/>
        <s v="2014 HC177"/>
        <s v="2015 TM143"/>
        <s v="2017 HZ"/>
        <n v="25143"/>
        <s v="2014 HH4"/>
        <s v="2006 HW50"/>
        <s v="2024 GM1"/>
        <s v="2006 HV50"/>
        <s v="2022 AA5"/>
        <n v="418135"/>
        <s v="2011 EX4"/>
        <s v="2021 AE4"/>
        <s v="2024 JD1"/>
        <s v="2018 KS"/>
        <s v="2024 JZ6"/>
        <s v="2007 VD12"/>
        <s v="2020 WY"/>
        <s v="2016 DB"/>
        <s v="2003 HP32"/>
        <s v="2020 KY"/>
        <s v="2019 GT1"/>
        <s v="2020 MK3"/>
        <n v="756880"/>
        <s v="2017 YL6"/>
        <s v="2019 MB4"/>
        <s v="2015 ME131"/>
        <s v="2014 VA"/>
        <s v="2008 HB38"/>
        <n v="310560"/>
        <s v="2020 UQ3"/>
        <s v="2021 SY3"/>
        <s v="2016 RQ1"/>
        <s v="2017 TZ5"/>
        <s v="2014 SU1"/>
        <s v="2022 EA6"/>
        <s v="2006 TL"/>
        <s v="2021 GN16"/>
        <s v="2024 WJ4"/>
        <s v="1991 GO"/>
        <s v="2014 WQ202"/>
        <s v="2023 VN7"/>
        <s v="2022 WQ"/>
        <s v="2019 WK4"/>
        <s v="2010 VQ"/>
        <s v="2012 UX68"/>
        <s v="2023 WK3"/>
        <s v="2019 OR1"/>
        <s v="2023 VW5"/>
        <s v="2014 WT202"/>
        <s v="1998 VD32"/>
        <s v="2023 WJ1"/>
        <s v="2019 MF3"/>
        <s v="2009 WY7"/>
        <s v="2022 WJ5"/>
        <s v="2019 UO"/>
        <s v="2021 PD24"/>
        <s v="2016 YE"/>
        <n v="525268"/>
        <s v="2019 XQ3"/>
        <s v="2011 YE40"/>
        <s v="2019 YV"/>
        <s v="2016 CF137"/>
        <s v="2010 WZ8"/>
        <s v="2012 BV13"/>
        <s v="2019 CN2"/>
        <s v="2019 YP5"/>
        <n v="208023"/>
        <s v="2024 BC8"/>
        <s v="2015 BK509"/>
        <s v="2009 DS43"/>
        <s v="2019 NQ5"/>
        <s v="2011 GE3"/>
        <s v="2010 FY9"/>
        <s v="2004 HD"/>
        <s v="2023 DX2"/>
        <s v="2014 GY44"/>
        <s v="1994 GL"/>
        <s v="2017 TG4"/>
        <s v="2007 VG"/>
        <s v="2023 HP4"/>
        <s v="2024 HO2"/>
        <s v="2016 JU28"/>
        <n v="528159"/>
        <s v="2004 KG1"/>
        <s v="2001 CQ36"/>
        <s v="2017 XR61"/>
        <s v="2022 VR1"/>
        <s v="2014 LK21"/>
        <s v="2024 VU1"/>
        <s v="2004 FJ11"/>
        <s v="2011 GG60"/>
        <n v="153958"/>
        <s v="2015 UW67"/>
        <n v="212546"/>
        <s v="2015 GK"/>
        <s v="2022 BF1"/>
        <s v="2006 QQ23"/>
        <n v="482796"/>
        <s v="2003 QB30"/>
        <s v="2022 QP31"/>
        <s v="2024 RU13"/>
        <s v="2012 QG42"/>
        <s v="2020 SA3"/>
        <s v="2024 TX9"/>
        <s v="2023 SQ"/>
        <n v="138404"/>
        <s v="2018 TA2"/>
        <s v="2019 UV"/>
        <s v="2021 TV3"/>
        <s v="2024 SE26"/>
        <s v="2019 GF1"/>
        <s v="2020 TF"/>
        <s v="2007 WM3"/>
        <n v="68346"/>
        <n v="525484"/>
        <s v="2006 LD1"/>
        <s v="2023 WU"/>
        <s v="2020 WW3"/>
        <s v="2022 WU4"/>
        <s v="2010 UK8"/>
        <s v="2006 UQ17"/>
        <s v="2005 AZ28"/>
        <s v="2020 YF"/>
        <s v="2013 YA14"/>
        <s v="2015 FW284"/>
        <s v="2022 AN5"/>
        <s v="2021 CC"/>
        <s v="2000 CN33"/>
        <n v="27002"/>
        <n v="276033"/>
        <s v="2016 NG33"/>
        <s v="2020 BW"/>
        <s v="2022 RG"/>
        <s v="2021 DC1"/>
        <s v="2008 AH33"/>
        <s v="2016 EH1"/>
        <s v="2017 BM123"/>
        <s v="2018 XN"/>
        <n v="143487"/>
        <s v="2017 RO2"/>
        <s v="2001 SQ3"/>
        <s v="2022 OC1"/>
        <n v="354182"/>
        <s v="2006 SF7"/>
        <s v="2016 SR2"/>
        <s v="2020 AY1"/>
        <s v="2015 CW13"/>
        <s v="2023 GA2"/>
        <s v="2021 GX3"/>
        <s v="2019 HP3"/>
        <s v="2022 JW2"/>
        <s v="2024 HV1"/>
        <s v="2019 GK20"/>
        <s v="2021 HJ2"/>
        <n v="614433"/>
        <s v="2009 DL46"/>
        <s v="1998 KY26"/>
        <s v="2023 LV1"/>
        <s v="2011 HP"/>
        <s v="2013 AT27"/>
        <s v="2012 KT12"/>
        <s v="2015 MT200"/>
        <s v="2010 PK9"/>
        <n v="523732"/>
        <s v="2014 RA12"/>
        <n v="173561"/>
        <s v="2009 RU1"/>
        <s v="2024 SK2"/>
        <s v="2021 RK14"/>
        <s v="2022 SE"/>
        <s v="2013 RZ73"/>
        <s v="2015 SY"/>
        <s v="2020 SN4"/>
        <s v="2023 BA10"/>
        <s v="2019 TE3"/>
        <n v="162120"/>
        <s v="2003 SS84"/>
        <s v="2023 TC7"/>
        <s v="2016 VV5"/>
        <s v="2019 TV"/>
        <n v="454100"/>
        <s v="2004 HQ1"/>
        <s v="2017 CF32"/>
        <s v="2024 UU1"/>
        <s v="2024 UP27"/>
        <n v="260141"/>
        <s v="2002 VX91"/>
        <s v="2006 WB"/>
        <s v="2006 WJ3"/>
        <s v="2023 VW7"/>
        <s v="2020 KZ2"/>
        <s v="2023 FK"/>
        <n v="54509"/>
        <s v="2013 AG53"/>
        <s v="2022 VP1"/>
        <s v="2016 PO38"/>
        <s v="2008 RU"/>
        <n v="487583"/>
        <s v="2018 PC"/>
        <s v="2016 BQ"/>
        <s v="2020 BT2"/>
        <s v="2015 DT"/>
        <s v="2024 CK8"/>
        <s v="2013 QP48"/>
        <s v="2019 SS2"/>
        <s v="2008 EL"/>
        <s v="2018 FP5"/>
        <n v="533011"/>
        <s v="2018 FD"/>
        <s v="2015 GU"/>
        <s v="2023 XD3"/>
        <s v="2013 GT66"/>
        <s v="2020 HY"/>
        <s v="2019 FN2"/>
        <s v="2020 SR1"/>
        <s v="2015 HK"/>
        <s v="2002 VR85"/>
        <s v="2017 HT49"/>
        <s v="2016 FY3"/>
        <s v="2016 HK"/>
        <s v="2008 PR9"/>
        <s v="2017 HQ49"/>
        <s v="2020 HR3"/>
        <s v="2021 GM10"/>
        <s v="2011 AX22"/>
        <s v="2019 JG1"/>
        <s v="2020 HG9"/>
        <s v="2023 JM1"/>
        <s v="2007 LU19"/>
        <s v="2019 LK6"/>
        <s v="2016 JG38"/>
        <s v="2015 KP18"/>
        <n v="613913"/>
        <s v="2022 AC1"/>
        <s v="2021 NR1"/>
        <s v="2017 OO19"/>
        <s v="2007 YM56"/>
        <s v="2014 MV18"/>
        <s v="2017 NM6"/>
        <s v="2015 LK"/>
        <s v="2020 NM"/>
        <s v="2019 NG2"/>
        <s v="2020 BR2"/>
        <s v="2020 PN1"/>
        <s v="2019 PY"/>
        <s v="2011 EW4"/>
        <n v="451370"/>
        <s v="2019 DP"/>
        <s v="2014 SM1"/>
        <s v="2009 QN5"/>
        <s v="2013 JL22"/>
        <n v="414286"/>
        <s v="2021 QV6"/>
        <s v="2022 SK4"/>
        <s v="2020 TE"/>
        <n v="679786"/>
        <s v="2023 TX6"/>
        <n v="516454"/>
        <s v="2020 TR3"/>
        <s v="2024 TX5"/>
        <s v="2020 FB1"/>
        <s v="2024 DQ"/>
        <s v="2022 UM11"/>
        <s v="2015 VH65"/>
        <s v="2021 FR1"/>
        <s v="2016 UY56"/>
        <s v="2020 VZ5"/>
        <s v="2018 YO2"/>
        <s v="2023 XX12"/>
        <s v="2021 AC"/>
        <s v="2007 TL23"/>
        <s v="2012 FO62"/>
        <s v="2014 YT34"/>
        <s v="2011 YH40"/>
        <s v="2010 AF40"/>
        <s v="2023 BS5"/>
        <s v="2020 BL11"/>
        <s v="2016 DJ"/>
        <s v="2024 BR4"/>
        <s v="2019 DB1"/>
        <s v="2014 PW59"/>
        <s v="2004 FH"/>
        <s v="2020 BX15"/>
        <n v="613726"/>
        <s v="2018 DV1"/>
        <s v="2021 EZ3"/>
        <n v="1915"/>
        <s v="2011 CD22"/>
        <s v="2024 EB3"/>
        <s v="2017 FT90"/>
        <s v="2003 BB21"/>
        <s v="2018 EC1"/>
        <s v="2017 FK"/>
        <s v="2014 TN17"/>
        <s v="2014 FO38"/>
        <s v="2023 GC2"/>
        <s v="2023 GV"/>
        <s v="2022 GK4"/>
        <s v="2011 UH20"/>
        <s v="2021 HD"/>
        <s v="2011 GM62"/>
        <n v="363116"/>
        <s v="2014 HS124"/>
        <s v="2024 GD5"/>
        <s v="2012 NN"/>
        <s v="2007 UN12"/>
        <s v="2009 HV2"/>
        <s v="2013 JK14"/>
        <s v="2014 KC45"/>
        <s v="2023 BM4"/>
        <s v="2021 KO2"/>
        <s v="2021 LW3"/>
        <s v="2020 LG"/>
        <s v="2018 XB4"/>
        <s v="2020 MX"/>
        <s v="2011 OB57"/>
        <s v="2024 NB1"/>
        <s v="2012 BB14"/>
        <s v="2002 AA29"/>
        <s v="2018 EY3"/>
        <s v="2022 NU1"/>
        <s v="2020 MX3"/>
        <s v="2016 CW247"/>
        <s v="2023 QB1"/>
        <s v="2017 PV25"/>
        <s v="1998 SD9"/>
        <n v="518810"/>
        <n v="678927"/>
        <s v="2022 SW"/>
        <s v="2007 GU4"/>
        <s v="2002 TZ66"/>
        <s v="2016 VO1"/>
        <s v="2016 UO41"/>
        <s v="2020 TM6"/>
        <s v="2016 TA57"/>
        <s v="2024 UL6"/>
        <s v="2023 VS4"/>
        <s v="2015 JJ"/>
        <s v="2013 VJ11"/>
        <n v="381906"/>
        <s v="2017 WF29"/>
        <s v="2018 WU"/>
        <s v="2022 WJ11"/>
        <s v="2013 XY8"/>
        <s v="2022 RC7"/>
        <s v="2014 HM4"/>
        <s v="2019 AX5"/>
        <s v="2021 AC1"/>
        <s v="2021 CE5"/>
        <s v="2019 DA"/>
        <s v="2010 CA"/>
        <s v="2015 CT13"/>
        <s v="1993 DA"/>
        <s v="2019 EM1"/>
        <s v="2017 DS37"/>
        <s v="2025 DJ22"/>
        <s v="2017 DA38"/>
        <s v="2022 CC1"/>
        <s v="2022 FD"/>
        <s v="2023 FD3"/>
        <s v="2001 EC16"/>
        <s v="2004 FC18"/>
        <s v="2005 TS15"/>
        <s v="2022 GE2"/>
        <s v="2003 WH166"/>
        <n v="99942"/>
        <s v="2003 GR22"/>
        <n v="741537"/>
        <s v="2020 JG"/>
        <s v="2005 KA"/>
        <n v="612267"/>
        <s v="2024 LS5"/>
        <s v="2023 LN1"/>
        <s v="2013 NV"/>
        <s v="2024 MC1"/>
        <s v="2007 DG8"/>
        <s v="2014 OC4"/>
        <s v="2007 HB15"/>
        <s v="2022 QD3"/>
        <s v="2019 YM6"/>
        <s v="2021 PH2"/>
        <s v="2020 QQ4"/>
        <s v="2021 CU4"/>
        <s v="2008 BD15"/>
        <s v="2019 NN4"/>
        <s v="2008 CS1"/>
        <n v="163697"/>
        <s v="2018 BP3"/>
        <s v="2022 RT"/>
        <s v="2017 MV2"/>
        <s v="2015 EO"/>
        <s v="2000 TL1"/>
        <s v="2023 TX9"/>
        <s v="2019 RB3"/>
        <s v="2024 RH45"/>
        <s v="2016 TQ56"/>
        <s v="1999 SF10"/>
        <s v="2017 UT1"/>
        <s v="2017 YD2"/>
        <s v="2018 EB"/>
        <s v="2010 FV9"/>
        <s v="2018 TP1"/>
        <s v="2023 TA"/>
        <s v="2023 VP3"/>
        <s v="2022 VP2"/>
        <s v="2016 UB107"/>
        <s v="2020 WZ4"/>
        <s v="2006 WJ130"/>
        <s v="2024 WJ12"/>
        <s v="2019 WW"/>
        <n v="279744"/>
        <s v="2001 XX4"/>
        <s v="2019 XT2"/>
        <s v="2023 XZ2"/>
        <s v="2013 XS23"/>
        <s v="2015 AH"/>
        <s v="2022 YE"/>
        <s v="2019 AK8"/>
        <s v="2024 UV"/>
        <s v="2004 XK14"/>
        <s v="2018 AM12"/>
        <s v="2019 WC5"/>
        <s v="2013 AT72"/>
        <s v="2012 XF55"/>
        <s v="2015 AB44"/>
        <s v="2019 SK1"/>
        <s v="2020 DE1"/>
        <s v="2019 EO"/>
        <s v="2012 EJ5"/>
        <s v="2011 FS9"/>
        <s v="2024 FQ"/>
        <s v="2018 KR"/>
        <s v="2023 FE"/>
        <s v="2022 FF2"/>
        <s v="2022 ED3"/>
        <s v="2015 EO61"/>
        <s v="2016 TP11"/>
        <s v="2019 FZ"/>
        <n v="350751"/>
        <s v="2015 GA14"/>
        <s v="2021 HG1"/>
        <n v="612356"/>
        <s v="2001 XP31"/>
        <s v="2018 KK1"/>
        <s v="2022 KL1"/>
        <s v="2021 KC"/>
        <s v="2015 WG9"/>
        <s v="2020 KQ1"/>
        <s v="2001 LD"/>
        <s v="2024 LS4"/>
        <s v="2019 YS"/>
        <s v="2022 NR"/>
        <s v="2017 MB5"/>
        <n v="314082"/>
        <s v="2021 MJ"/>
        <s v="2009 OF"/>
        <s v="2021 CN9"/>
        <s v="2025 DO"/>
        <s v="2022 CX2"/>
        <s v="2007 RR17"/>
        <s v="2018 RC"/>
        <s v="2015 RT1"/>
        <n v="385252"/>
        <s v="2022 QB37"/>
        <s v="2023 RK3"/>
        <s v="2007 TQ24"/>
        <s v="2024 SO2"/>
        <s v="2007 EV"/>
        <s v="2017 EB3"/>
        <s v="2020 JN3"/>
        <s v="2006 SG7"/>
        <s v="2006 GB1"/>
        <s v="2021 TC1"/>
        <s v="2012 UC"/>
        <s v="2022 GC1"/>
        <s v="2011 VG9"/>
        <s v="2019 UE13"/>
        <s v="2024 VZ"/>
        <s v="2006 WP3"/>
        <s v="2014 WY4"/>
        <s v="2019 WQ19"/>
        <s v="2012 KO11"/>
        <n v="386454"/>
        <s v="2016 WU7"/>
        <s v="2021 XX1"/>
        <s v="2019 XQ"/>
        <s v="2024 XC6"/>
        <s v="2015 XB"/>
        <s v="2018 FQ4"/>
        <n v="33342"/>
        <s v="2018 UY"/>
        <n v="141432"/>
        <s v="2009 BH2"/>
        <s v="2021 BC"/>
        <s v="2016 EJ27"/>
        <s v="2017 BF29"/>
        <n v="162567"/>
        <s v="2023 DS1"/>
        <n v="462550"/>
        <s v="2024 EJ4"/>
        <n v="474158"/>
        <s v="2021 DW1"/>
        <s v="2015 FD"/>
        <s v="2012 DH54"/>
        <s v="2021 FA"/>
        <s v="2022 FN"/>
        <s v="2021 EM4"/>
        <s v="2025 EW"/>
        <s v="2021 FT1"/>
        <s v="2017 FR63"/>
        <n v="215588"/>
        <s v="2014 GS1"/>
        <n v="514596"/>
        <s v="2023 LZ1"/>
        <s v="2024 GJ2"/>
        <s v="2015 XF261"/>
        <s v="2012 TP139"/>
        <s v="2024 HU1"/>
        <s v="2015 YC2"/>
        <s v="2023 RN7"/>
        <s v="2016 LW9"/>
        <s v="2018 VX8"/>
        <s v="2021 FN4"/>
        <s v="2016 WU"/>
        <s v="2016 KD"/>
        <s v="2022 KH1"/>
        <s v="2012 MX2"/>
        <s v="2015 EG"/>
        <s v="2020 KK3"/>
        <s v="2020 LV"/>
        <s v="2020 MK"/>
        <s v="2021 NO1"/>
        <s v="2018 NA"/>
        <s v="2018 WA"/>
        <s v="2017 MC4"/>
        <s v="2009 QC23"/>
        <s v="2024 PO3"/>
        <s v="2017 FG3"/>
        <s v="2023 QC7"/>
        <n v="696513"/>
        <n v="221455"/>
        <s v="2016 QA2"/>
        <s v="2020 RL"/>
        <s v="2024 RL8"/>
        <s v="2017 QK18"/>
        <s v="2007 RF2"/>
        <s v="2019 JR1"/>
        <s v="2017 UN1"/>
        <n v="363027"/>
        <s v="2005 TE49"/>
        <s v="2023 UR3"/>
        <s v="2022 UO10"/>
        <s v="2023 UW"/>
        <n v="742415"/>
        <s v="2015 RN35"/>
        <s v="2015 GY"/>
        <s v="2022 UA14"/>
        <s v="2017 HJ49"/>
        <s v="2018 VZ5"/>
        <s v="2010 VB"/>
        <s v="2014 US56"/>
        <s v="2022 WS2"/>
        <s v="2024 TT1"/>
        <s v="2005 YR3"/>
        <s v="2012 MS4"/>
        <s v="2014 WL6"/>
        <s v="2010 NK1"/>
        <s v="2021 AN"/>
        <s v="2021 AM2"/>
        <s v="2019 YQ5"/>
        <s v="2024 RR14"/>
        <s v="2024 QH3"/>
        <n v="357439"/>
        <s v="2018 YH"/>
        <s v="2024 YY21"/>
        <s v="2025 DC"/>
        <s v="2017 ED"/>
        <s v="2022 DN1"/>
        <s v="2012 EO5"/>
        <s v="2017 FN127"/>
        <s v="2022 EC6"/>
        <s v="2025 FS6"/>
        <s v="2022 FS2"/>
        <s v="2004 OW10"/>
        <s v="2003 LW2"/>
        <n v="138175"/>
        <s v="2007 DS84"/>
        <s v="2024 GB15"/>
        <s v="2013 GA80"/>
        <s v="2014 JU15"/>
        <s v="1996 TD9"/>
        <s v="2018 VO6"/>
        <s v="2007 JB21"/>
        <s v="2009 FU4"/>
        <s v="2018 KD2"/>
        <s v="2022 JU1"/>
        <s v="2018 WW1"/>
        <s v="2018 HF2"/>
        <s v="2022 LE1"/>
        <s v="2024 WR17"/>
        <s v="2024 MC"/>
        <n v="154590"/>
        <s v="2020 NO"/>
        <s v="2019 KD3"/>
        <s v="2020 OA3"/>
        <s v="2025 BL"/>
        <s v="2020 OD"/>
        <s v="2017 BL30"/>
        <s v="2015 LE21"/>
        <s v="2019 QW2"/>
        <s v="2019 QK7"/>
        <s v="2016 DV1"/>
        <s v="2004 PR92"/>
        <s v="2006 BZ147"/>
        <s v="2024 RE"/>
        <n v="4769"/>
        <s v="2024 RK1"/>
        <s v="2004 RO111"/>
        <s v="2010 VZ"/>
        <s v="2013 TR12"/>
        <s v="2001 TD"/>
        <s v="2013 TJ6"/>
        <s v="2021 TO8"/>
        <s v="2020 TK5"/>
        <s v="2018 GL2"/>
        <s v="2007 SQ6"/>
        <s v="2016 TM56"/>
        <s v="2008 GC110"/>
        <s v="2022 UV5"/>
        <s v="2024 VO2"/>
        <s v="2008 WM61"/>
        <s v="2022 WK3"/>
        <s v="2020 UB5"/>
        <s v="2017 WO16"/>
        <s v="2015 WA13"/>
        <n v="481817"/>
        <s v="2008 YZ28"/>
        <s v="2019 AS7"/>
        <n v="264357"/>
        <s v="2005 YU128"/>
        <s v="2013 TG6"/>
        <s v="2011 AB37"/>
        <n v="438661"/>
        <s v="2022 QG8"/>
        <s v="2018 CA1"/>
        <s v="2013 DU"/>
        <s v="2006 BJ55"/>
        <s v="2022 JH1"/>
        <s v="2016 DB1"/>
        <s v="2016 EF28"/>
        <n v="531060"/>
        <s v="2025 FC"/>
        <s v="2022 FP"/>
        <n v="503911"/>
        <s v="2023 KU"/>
        <s v="2020 HJ6"/>
        <s v="2009 WV25"/>
        <s v="2017 SK16"/>
        <s v="2003 HN16"/>
        <s v="2021 CP6"/>
        <s v="2018 GY1"/>
        <s v="2003 LN6"/>
        <s v="2015 BW516"/>
        <s v="2018 VS6"/>
        <s v="2021 GP3"/>
        <s v="2022 JL1"/>
        <n v="141495"/>
        <s v="2009 FU23"/>
        <s v="2018 JX"/>
        <s v="2023 KO"/>
        <s v="2024 HP"/>
        <s v="2024 JC1"/>
        <s v="2016 HP6"/>
        <s v="2018 WX1"/>
        <s v="2021 KA1"/>
        <s v="2019 LU5"/>
        <n v="424482"/>
        <s v="2019 UN13"/>
        <s v="2023 MP"/>
        <n v="620056"/>
        <s v="2020 DY1"/>
        <s v="2018 KC3"/>
        <s v="2014 MW26"/>
        <s v="2017 MS7"/>
        <s v="2019 OK1"/>
        <s v="2022 OK"/>
        <s v="2004 RJ9"/>
        <s v="2013 PA39"/>
        <s v="2019 RP"/>
        <s v="2022 RA"/>
        <s v="2014 QY33"/>
        <s v="2016 RJ20"/>
        <s v="2025 DY29"/>
        <s v="2021 RH"/>
        <s v="2005 FG"/>
        <n v="8566"/>
        <n v="101955"/>
        <s v="2017 FE65"/>
        <s v="2016 RD34"/>
        <s v="2023 FW3"/>
        <s v="2022 SW1"/>
        <s v="2004 RE84"/>
        <s v="2024 CL1"/>
        <s v="2010 WD9"/>
        <s v="2022 RX3"/>
        <s v="2017 UZ44"/>
        <n v="363305"/>
        <s v="2018 TU4"/>
        <s v="2018 UO1"/>
        <s v="2022 UD7"/>
        <n v="444193"/>
        <s v="2024 UT7"/>
        <s v="2016 JG12"/>
        <s v="2011 UY192"/>
        <s v="2023 UO"/>
        <s v="2014 WE6"/>
        <s v="2013 UB3"/>
        <n v="416801"/>
        <s v="2024 SS3"/>
        <n v="499582"/>
        <s v="2019 XB"/>
        <s v="2006 CT"/>
        <n v="481457"/>
        <n v="453563"/>
        <s v="2017 DX34"/>
        <s v="2014 BG25"/>
        <s v="2010 XC25"/>
        <s v="2020 AD1"/>
        <s v="2014 BT8"/>
        <s v="2010 LZ63"/>
        <s v="2015 CL"/>
        <s v="2015 DC155"/>
        <s v="2013 BV15"/>
        <s v="2023 AB2"/>
        <s v="2017 BS31"/>
        <s v="2014 CE13"/>
        <s v="2020 DO3"/>
        <s v="2025 BT1"/>
        <s v="2016 EJ156"/>
        <s v="2022 DK1"/>
        <s v="2020 TC"/>
        <s v="2021 FH1"/>
        <n v="234145"/>
        <s v="2014 GC49"/>
        <n v="613400"/>
        <s v="2016 GA3"/>
        <s v="2023 FM"/>
        <n v="678964"/>
        <s v="2003 FF5"/>
        <s v="2019 GU20"/>
        <s v="2007 HL4"/>
        <s v="2006 KS1"/>
        <s v="2018 GR2"/>
        <s v="2024 GK5"/>
        <s v="2011 HJ7"/>
        <s v="2021 AF8"/>
        <s v="2020 KV"/>
        <s v="2020 KJ1"/>
        <n v="418094"/>
        <s v="2010 VB1"/>
        <n v="308242"/>
        <s v="2020 SR6"/>
        <s v="2020 OT6"/>
        <s v="2021 CX4"/>
        <s v="2002 NY40"/>
        <n v="496005"/>
        <s v="2019 OM"/>
        <s v="2023 RC8"/>
        <s v="2022 RK"/>
        <s v="2001 FA58"/>
        <s v="2022 SW3"/>
        <s v="2014 TC"/>
        <s v="2016 QE45"/>
        <s v="2024 RS15"/>
        <s v="2024 UQ5"/>
        <n v="250620"/>
        <s v="2018 GS1"/>
        <s v="2023 VH1"/>
        <s v="2023 BY"/>
        <s v="2024 UU9"/>
        <n v="481394"/>
        <s v="1994 WR12"/>
        <s v="2014 WZ120"/>
        <s v="2021 WH2"/>
        <s v="2007 VM184"/>
        <s v="2016 PZ39"/>
        <s v="2023 AW"/>
        <s v="2016 BF1"/>
        <s v="2005 BU"/>
        <s v="2003 YS17"/>
        <s v="2024 YB26"/>
        <s v="2017 BZ6"/>
        <s v="2021 BJ1"/>
        <n v="756064"/>
        <s v="2020 CL1"/>
        <s v="2024 WH3"/>
        <s v="2023 DK"/>
        <s v="2020 DZ3"/>
        <s v="2012 EA"/>
        <s v="2003 EM1"/>
        <s v="2022 DO4"/>
        <s v="2009 EH1"/>
        <s v="2008 UB95"/>
        <s v="2017 FQ63"/>
        <s v="2019 RC2"/>
        <s v="2023 RO49"/>
        <s v="2010 GD35"/>
        <s v="2020 GY1"/>
        <s v="2025 FB6"/>
        <s v="2009 FH"/>
        <s v="2017 JT2"/>
        <s v="2019 GL4"/>
        <s v="2017 UO7"/>
        <s v="2020 JM"/>
        <s v="2022 HA2"/>
        <s v="2009 HG21"/>
        <s v="2019 HV3"/>
        <s v="2015 JR1"/>
        <s v="2021 TG4"/>
        <s v="2004 HX53"/>
        <s v="2017 HK1"/>
        <s v="2023 KD2"/>
        <s v="2017 HG4"/>
        <s v="2018 FO5"/>
        <s v="2015 KQ18"/>
        <s v="2008 XH"/>
        <n v="523808"/>
        <n v="331876"/>
        <n v="423709"/>
        <s v="2022 GM1"/>
        <s v="2021 PX1"/>
        <s v="2019 LX4"/>
        <s v="2016 NF23"/>
        <s v="2020 QV6"/>
        <s v="2011 ES4"/>
        <s v="2021 RH2"/>
        <s v="2019 YL"/>
        <s v="2012 GV17"/>
        <s v="2023 TC"/>
        <s v="2022 UT63"/>
        <s v="2007 US12"/>
        <s v="2013 UB"/>
        <s v="2019 UF5"/>
        <s v="2018 VB1"/>
        <n v="525229"/>
        <s v="2015 VZ2"/>
        <n v="450237"/>
        <n v="612856"/>
        <s v="2019 SF6"/>
        <s v="2014 WF201"/>
        <s v="2022 WO7"/>
        <s v="2020 KS"/>
        <s v="2019 WR3"/>
        <s v="2020 YO3"/>
        <s v="2006 QV89"/>
        <s v="2023 MJ"/>
        <s v="2004 BH11"/>
        <s v="2011 OV18"/>
        <s v="2011 AH5"/>
        <s v="2021 AB7"/>
        <s v="2018 BF5"/>
        <s v="2012 OQ"/>
        <s v="2016 AU65"/>
        <s v="2022 BX4"/>
        <n v="674590"/>
        <s v="2014 DH"/>
        <s v="2018 CW2"/>
        <n v="613995"/>
        <s v="2018 DA"/>
        <s v="2023 RW3"/>
        <s v="2009 PQ1"/>
        <s v="2020 DA4"/>
        <s v="2016 CY135"/>
        <s v="2019 DL1"/>
        <n v="455148"/>
        <s v="2012 EM8"/>
        <s v="2019 GV5"/>
        <n v="679656"/>
        <s v="2015 HX181"/>
        <n v="89136"/>
        <n v="66391"/>
        <n v="68347"/>
        <s v="2005 LX36"/>
        <n v="494690"/>
        <s v="2018 LK"/>
        <s v="2018 LJ1"/>
        <n v="152637"/>
        <s v="2012 XJ134"/>
        <s v="2021 PF1"/>
        <s v="2022 OK5"/>
        <s v="2010 CO44"/>
        <s v="2019 PH1"/>
        <s v="2019 AV13"/>
        <s v="2023 QE"/>
        <s v="2014 QZ265"/>
        <s v="2019 SC2"/>
        <n v="359170"/>
        <s v="2008 EY84"/>
        <s v="2023 JH6"/>
        <s v="2003 TM1"/>
        <n v="613862"/>
        <s v="2017 US"/>
        <s v="2011 TX8"/>
        <s v="2020 RV5"/>
        <s v="2019 UH9"/>
        <s v="2015 TD144"/>
        <s v="2022 UG2"/>
        <s v="2004 TD10"/>
        <s v="2010 UP"/>
        <n v="69230"/>
        <s v="2005 UV64"/>
        <s v="2020 FC4"/>
        <s v="2024 WU3"/>
        <s v="2023 XQ"/>
        <s v="2017 YE"/>
        <s v="2022 YO5"/>
        <s v="2010 XN"/>
        <s v="2019 YU3"/>
        <s v="2021 VL12"/>
        <n v="745311"/>
        <s v="2018 YM2"/>
        <n v="152680"/>
        <n v="613286"/>
        <s v="2018 AZ11"/>
        <s v="2009 BG11"/>
        <s v="2017 BR6"/>
        <s v="2022 BX6"/>
        <s v="2005 CE41"/>
        <s v="2009 YF"/>
        <s v="2008 CD70"/>
        <s v="2015 FV284"/>
        <s v="1996 GQ"/>
        <s v="2005 EQ95"/>
        <s v="2017 EH1"/>
        <n v="154019"/>
        <s v="2017 VR12"/>
        <s v="2002 AT4"/>
        <s v="2021 RZ5"/>
        <s v="2023 EY"/>
        <s v="2020 DW3"/>
        <s v="2017 HG"/>
        <s v="2021 HP2"/>
        <n v="154302"/>
        <n v="525498"/>
        <s v="2000 SL10"/>
        <s v="2015 DP155"/>
        <s v="2024 LE1"/>
        <n v="163348"/>
        <s v="2015 LG"/>
        <n v="509821"/>
        <s v="2022 MH"/>
        <s v="2022 MM1"/>
        <s v="2011 AT26"/>
        <s v="2019 NF1"/>
        <s v="2024 LY2"/>
        <s v="2014 HN178"/>
        <s v="2018 CZ2"/>
        <s v="2018 MD7"/>
        <s v="2004 RQ10"/>
        <s v="2022 ST124"/>
        <s v="2017 RK15"/>
        <s v="2010 RF12"/>
        <s v="2023 SP2"/>
        <s v="2012 QV2"/>
        <n v="523654"/>
        <s v="2015 FB"/>
        <s v="2017 TN2"/>
        <s v="2009 UG"/>
        <s v="2024 RU9"/>
        <s v="2015 KW120"/>
        <s v="2018 TB"/>
        <s v="2022 SE10"/>
        <s v="2012 VE46"/>
        <s v="2021 RS"/>
        <s v="2015 LR21"/>
        <s v="2013 LB"/>
        <s v="2001 KF54"/>
        <s v="2009 UX87"/>
        <s v="2016 XP23"/>
        <s v="2018 TF3"/>
        <s v="2021 VV3"/>
        <s v="2017 VD15"/>
        <s v="2007 WP3"/>
        <s v="2010 WH1"/>
        <n v="163014"/>
        <s v="2020 WK1"/>
        <s v="2023 XJ13"/>
        <s v="2003 WP7"/>
        <n v="454101"/>
        <s v="2015 MC"/>
        <n v="613471"/>
        <s v="2024 BU2"/>
        <s v="2018 NT2"/>
        <s v="2016 BU"/>
        <s v="2019 LH5"/>
        <s v="2021 EZ2"/>
        <s v="2024 CU1"/>
        <s v="2022 EZ6"/>
        <s v="2013 PY38"/>
        <s v="2021 UH2"/>
        <n v="216985"/>
        <s v="2022 UV2"/>
        <n v="389694"/>
        <s v="2019 GJ4"/>
        <s v="2018 TC5"/>
        <s v="2015 FL290"/>
        <s v="2018 HP"/>
        <s v="2020 UN3"/>
        <s v="2018 LE4"/>
        <s v="2023 JQ5"/>
        <n v="170086"/>
        <n v="523788"/>
        <s v="2014 LZ20"/>
        <n v="159504"/>
        <s v="2016 AW65"/>
        <s v="2018 UL"/>
        <s v="2010 HA"/>
        <s v="2023 CY"/>
        <s v="2022 QW33"/>
        <s v="2008 QT11"/>
        <s v="2023 CF3"/>
        <n v="53550"/>
        <n v="4450"/>
        <s v="2019 RA"/>
        <s v="2021 QW"/>
        <s v="2017 BB30"/>
        <s v="2004 SS"/>
        <s v="2024 SE"/>
        <s v="2024 TV6"/>
        <s v="2024 TW"/>
        <s v="2010 TK19"/>
        <s v="2020 DG3"/>
        <s v="2009 TQ"/>
        <s v="2019 UZ3"/>
        <s v="2007 TR68"/>
        <s v="2019 UP13"/>
        <s v="2012 UU68"/>
        <n v="363505"/>
        <s v="2013 VO5"/>
        <s v="2024 VR2"/>
        <s v="2024 UE4"/>
        <s v="2021 VU2"/>
        <s v="2021 XH3"/>
        <s v="2005 XY4"/>
        <s v="2019 WL3"/>
        <s v="2024 YM5"/>
        <n v="443104"/>
        <s v="2016 AF2"/>
        <s v="2022 AD1"/>
        <s v="2023 YH2"/>
        <s v="2023 XC14"/>
        <s v="2017 AF3"/>
        <s v="2022 BQ"/>
        <s v="2013 BN18"/>
        <s v="2010 AG40"/>
        <s v="2022 BV6"/>
        <s v="2012 BA62"/>
        <s v="2017 BB7"/>
        <s v="2016 CC136"/>
        <s v="2015 QR3"/>
        <s v="2024 CH2"/>
        <s v="2012 DY13"/>
        <s v="2012 UW68"/>
        <s v="2016 GK135"/>
        <s v="2014 GC34"/>
        <n v="310442"/>
        <s v="2022 FM2"/>
        <s v="2012 UU158"/>
        <s v="2023 HG3"/>
        <s v="2023 HJ4"/>
        <s v="2020 HW3"/>
        <n v="382745"/>
        <s v="2008 LG2"/>
        <s v="2019 JU5"/>
        <s v="2021 JU3"/>
        <s v="2019 KK3"/>
        <s v="2020 KE4"/>
        <s v="2014 MA18"/>
        <s v="2013 ND15"/>
        <s v="2020 JR3"/>
        <n v="99248"/>
        <s v="2016 BP14"/>
        <s v="2017 DR109"/>
        <s v="2020 PL2"/>
        <n v="3362"/>
        <s v="2022 RT1"/>
        <s v="2010 RM82"/>
        <s v="2021 ED3"/>
        <s v="2008 TC3"/>
        <s v="2015 TQ21"/>
        <s v="2015 VV"/>
        <s v="2024 GQ6"/>
        <s v="2012 TP231"/>
        <s v="2022 SY10"/>
        <s v="2022 UV4"/>
        <s v="2017 HS3"/>
        <s v="2013 VA10"/>
        <s v="2016 WR"/>
        <s v="2010 VK139"/>
        <n v="418416"/>
        <n v="202683"/>
        <n v="415713"/>
        <s v="2024 XC15"/>
        <s v="2014 YE15"/>
        <n v="163899"/>
        <s v="2022 EL5"/>
        <s v="2011 AA23"/>
        <s v="2018 BG5"/>
        <s v="2022 BE1"/>
        <s v="2021 VR27"/>
        <s v="2019 BG3"/>
        <s v="2003 BR47"/>
        <s v="2024 BH"/>
        <n v="367943"/>
        <s v="2021 BS3"/>
        <s v="2024 VH1"/>
        <s v="2005 EO30"/>
        <s v="2001 SY169"/>
        <s v="2010 FK"/>
        <s v="2021 RZ3"/>
        <s v="2017 FY101"/>
        <s v="2007 YF"/>
        <s v="2015 UG51"/>
        <s v="2015 HH"/>
        <s v="2020 FM6"/>
        <s v="2012 FA14"/>
        <s v="2023 KZ"/>
        <s v="2019 LC5"/>
        <s v="2012 GK"/>
        <s v="2018 KP1"/>
        <s v="2024 NA2"/>
        <s v="2023 MG6"/>
        <s v="2023 OQ2"/>
        <n v="153249"/>
        <s v="2021 NY1"/>
        <s v="2014 RE11"/>
        <s v="2019 XR1"/>
        <s v="2005 DD"/>
        <s v="2018 RO5"/>
        <n v="87684"/>
        <s v="2019 GE20"/>
        <n v="458732"/>
        <s v="2020 GU1"/>
        <s v="2023 EN2"/>
        <s v="2022 SW55"/>
        <s v="2020 SN3"/>
        <s v="2009 SR171"/>
        <s v="2010 RA91"/>
        <s v="2019 TV1"/>
        <s v="2024 TU6"/>
        <s v="2024 UB1"/>
        <s v="2011 UJ21"/>
        <s v="2010 UJ7"/>
        <s v="2018 KC2"/>
        <s v="2022 WJ10"/>
        <n v="529366"/>
        <s v="2016 WD7"/>
        <s v="2017 WJ16"/>
        <s v="2001 SP263"/>
        <s v="2010 WR7"/>
        <s v="2018 YJ2"/>
        <s v="2020 YH1"/>
        <s v="2023 MZ5"/>
        <s v="2013 AF53"/>
        <s v="2016 AX164"/>
        <s v="2021 CZ2"/>
        <s v="2023 OE5"/>
        <s v="2020 VW"/>
        <s v="2024 BA3"/>
        <s v="2024 CS7"/>
        <s v="2014 EY24"/>
        <s v="2017 BK92"/>
        <s v="2013 GS66"/>
        <s v="2019 FE"/>
        <s v="2015 CA1"/>
        <s v="2016 GH134"/>
        <n v="762379"/>
        <s v="2024 FQ5"/>
        <s v="2011 GP59"/>
        <s v="2005 YA37"/>
        <s v="2021 EZ4"/>
        <s v="2012 VU76"/>
        <s v="2019 JH7"/>
        <s v="1996 VB3"/>
        <n v="163364"/>
        <s v="2003 LH"/>
        <s v="2011 KY15"/>
        <s v="2017 XM1"/>
        <s v="2018 LG4"/>
        <s v="2022 GO2"/>
        <s v="2014 LL26"/>
        <n v="530520"/>
        <s v="2024 MM"/>
        <n v="756998"/>
        <s v="2023 VC7"/>
        <s v="2015 MN11"/>
        <s v="2021 VW3"/>
        <s v="2024 WQ15"/>
        <n v="612901"/>
        <s v="2017 OM1"/>
        <n v="613291"/>
        <s v="2005 OX"/>
        <s v="2012 BB124"/>
        <n v="398188"/>
        <s v="2013 TD"/>
        <s v="2025 DU7"/>
        <s v="2022 UU11"/>
        <s v="2019 QZ3"/>
        <s v="2017 RX2"/>
        <s v="2018 TZ1"/>
        <s v="2015 RF36"/>
        <s v="2018 UM1"/>
        <s v="2019 QO6"/>
        <s v="2018 TS6"/>
        <s v="2008 TD"/>
        <s v="2014 OM339"/>
        <s v="2017 TU1"/>
        <s v="2013 TM127"/>
        <s v="2003 UY12"/>
        <s v="2022 UP"/>
        <s v="2024 UM"/>
        <s v="2020 UX"/>
        <s v="2020 UT4"/>
        <s v="2001 UP"/>
        <s v="2023 TG14"/>
        <s v="2016 TW18"/>
        <s v="2019 UR4"/>
        <s v="2010 JG"/>
        <n v="450142"/>
        <n v="228368"/>
        <s v="2019 WQ2"/>
        <s v="2005 XC"/>
        <s v="2022 WA4"/>
        <s v="2000 YS134"/>
        <s v="289P"/>
        <s v="2006 XO4"/>
        <s v="2017 FP127"/>
        <s v="2015 YQ1"/>
        <s v="2025 AA1"/>
        <s v="2015 BC"/>
        <s v="2020 BF8"/>
        <s v="2009 BS5"/>
        <s v="2021 BO"/>
        <n v="504256"/>
        <s v="2019 CB2"/>
        <s v="2016 DF"/>
        <s v="2023 FY"/>
        <s v="2022 CF3"/>
        <s v="2022 EE"/>
        <s v="2025 EZ3"/>
        <s v="2022 EB3"/>
        <s v="2017 EK"/>
        <s v="2022 EY5"/>
        <s v="2014 QN266"/>
        <n v="447755"/>
        <s v="2010 GF7"/>
        <s v="2005 GU"/>
        <s v="2011 JY1"/>
        <n v="434326"/>
        <s v="2016 LG"/>
        <s v="2021 JO3"/>
        <s v="2014 FA44"/>
        <s v="2023 MC1"/>
        <s v="2024 LQ5"/>
        <s v="2017 HP49"/>
        <s v="2017 MF"/>
        <s v="2022 GU6"/>
        <s v="2012 FQ1"/>
        <n v="612012"/>
        <s v="2018 NV"/>
        <n v="349068"/>
        <s v="2023 PM"/>
        <n v="162000"/>
        <s v="2020 JU3"/>
        <s v="2016 SC"/>
        <s v="2017 AY13"/>
        <s v="2023 RV12"/>
        <s v="2018 HR1"/>
        <s v="2009 DO111"/>
        <s v="2007 SG11"/>
        <s v="2007 XK11"/>
        <s v="2020 RO1"/>
        <s v="2011 TB4"/>
        <s v="2005 TF49"/>
        <s v="2020 TX4"/>
        <s v="2020 TK4"/>
        <s v="2015 WA2"/>
        <s v="2021 TJ14"/>
        <s v="2011 HO5"/>
        <s v="2016 VZ"/>
        <s v="2024 VX3"/>
        <n v="252399"/>
        <n v="153201"/>
        <s v="2022 KM1"/>
        <n v="620100"/>
        <s v="2000 YA"/>
        <s v="2022 TE14"/>
        <s v="2018 BH3"/>
        <s v="2000 CK59"/>
        <s v="2014 CS13"/>
        <s v="2020 DC"/>
        <s v="2019 DW"/>
        <s v="2022 DA"/>
        <s v="2022 EH5"/>
        <s v="2005 ER70"/>
        <s v="2016 FW3"/>
        <s v="2017 FR91"/>
        <s v="2025 FR13"/>
        <s v="2007 FY20"/>
        <s v="2024 GA1"/>
        <s v="2014 AD16"/>
        <s v="2020 TJ3"/>
        <s v="2010 FA81"/>
        <s v="2020 TE2"/>
        <s v="2016 CF194"/>
        <s v="2008 WH96"/>
        <s v="2024 YB"/>
        <s v="2004 LO2"/>
        <s v="2023 MR1"/>
        <s v="2024 JJ25"/>
        <s v="2019 NN3"/>
        <s v="2021 NF"/>
        <s v="2019 BK"/>
        <s v="2021 PT"/>
        <s v="2018 PL10"/>
        <s v="2021 PO"/>
        <s v="2017 QY34"/>
        <n v="86819"/>
        <n v="675603"/>
        <s v="2020 PT4"/>
        <s v="2006 SS134"/>
        <s v="2023 UZ2"/>
        <s v="2013 RV9"/>
        <s v="2017 UU1"/>
        <n v="2340"/>
        <n v="434196"/>
        <s v="2021 VV22"/>
        <s v="2022 UL6"/>
        <s v="2016 FC"/>
        <n v="433953"/>
        <s v="2024 XY7"/>
        <s v="2006 HD2"/>
        <s v="2022 WO2"/>
        <s v="2010 XF3"/>
        <s v="2015 AE45"/>
        <s v="2015 TJ1"/>
        <n v="265482"/>
        <n v="468727"/>
        <s v="2021 CK2"/>
        <n v="462238"/>
        <s v="2025 DE"/>
        <s v="2010 CD55"/>
        <s v="2009 DE1"/>
        <s v="2016 DW1"/>
        <s v="2000 RE52"/>
        <s v="2014 CU13"/>
        <s v="2022 SE4"/>
        <s v="2018 EX"/>
        <s v="2011 BO59"/>
        <s v="2015 HW10"/>
        <s v="2020 AD3"/>
        <s v="2017 XO2"/>
        <s v="2005 JZ93"/>
        <s v="2018 WB"/>
        <s v="2016 GS2"/>
        <s v="2023 LB"/>
        <s v="2017 LD"/>
        <s v="2024 MS"/>
        <s v="2019 MJ1"/>
        <s v="2021 NM"/>
        <s v="2022 KY4"/>
        <s v="2017 AN19"/>
        <n v="437844"/>
        <s v="2020 PF5"/>
        <s v="2016 CZ31"/>
        <s v="2012 EC"/>
        <s v="2023 SD3"/>
        <s v="2023 QM7"/>
        <s v="2022 QU3"/>
        <s v="2021 QE2"/>
        <s v="2023 BY9"/>
        <s v="2016 PQ8"/>
        <s v="2012 TF79"/>
        <s v="2016 UH101"/>
        <s v="2023 RA10"/>
        <n v="408792"/>
        <n v="465617"/>
        <s v="2020 TY4"/>
        <s v="2022 FY2"/>
        <s v="2016 SJ35"/>
        <s v="2021 SG1"/>
        <s v="2009 FZ4"/>
        <s v="2024 TQ"/>
        <s v="2016 JA"/>
        <s v="2013 JN7"/>
        <n v="152770"/>
        <s v="2017 TJ2"/>
        <s v="2010 XP69"/>
        <s v="2011 SM68"/>
        <s v="2002 SQ41"/>
        <s v="2021 UO1"/>
        <s v="2021 US2"/>
        <s v="2023 JV"/>
        <s v="2017 FZ2"/>
        <n v="746192"/>
        <s v="2023 RF3"/>
        <n v="494658"/>
        <s v="2023 XN"/>
        <s v="2020 VY"/>
        <n v="490581"/>
        <n v="469896"/>
        <n v="428209"/>
        <s v="2022 YP6"/>
        <s v="2001 GT2"/>
        <s v="2024 AW"/>
        <s v="2018 BP1"/>
        <s v="2009 BJ2"/>
        <s v="2011 MW1"/>
        <n v="454094"/>
        <s v="2010 CB19"/>
        <s v="2016 CY137"/>
        <s v="2016 CO29"/>
        <s v="2012 DK31"/>
        <s v="2023 DK1"/>
        <s v="2018 RC2"/>
        <s v="2023 EQ1"/>
        <s v="2017 EV"/>
        <s v="2022 EA1"/>
        <s v="2016 FB"/>
        <s v="2017 FP128"/>
        <s v="2012 UE34"/>
        <s v="2019 GE1"/>
        <s v="2022 HX"/>
        <s v="2021 JN2"/>
        <s v="2019 GS1"/>
        <s v="2017 ED3"/>
        <s v="2019 AQ2"/>
        <s v="2024 JM2"/>
        <s v="2015 YV20"/>
        <s v="2024 YX3"/>
        <s v="2020 KA1"/>
        <s v="2015 HU9"/>
        <s v="2013 GH84"/>
        <s v="2013 XA22"/>
        <n v="494999"/>
        <s v="2021 MK1"/>
        <s v="2005 WC"/>
        <n v="90403"/>
        <s v="2022 BX1"/>
        <s v="2021 GM4"/>
        <s v="2015 OQ21"/>
        <s v="2003 OT13"/>
        <n v="468910"/>
        <s v="2021 SJ88"/>
      </sharedItems>
    </cacheField>
    <cacheField name="orbit_id" numFmtId="0">
      <sharedItems containsMixedTypes="1" containsNumber="1" containsInteger="1" minValue="1" maxValue="764"/>
    </cacheField>
    <cacheField name="julian_date" numFmtId="0">
      <sharedItems containsSemiMixedTypes="0" containsString="0" containsNumber="1" minValue="2415024.4337895699" maxValue="2423701.5997554702"/>
    </cacheField>
    <cacheField name="calender_date" numFmtId="14">
      <sharedItems count="2000">
        <s v="1900-Jan-04 22:25"/>
        <s v="1900-Jan-11 01:07"/>
        <s v="1900-Jan-12 23:02"/>
        <s v="1900-Jan-25 06:22"/>
        <s v="1900-Jan-25 19:29"/>
        <s v="1900-Jan-29 18:09"/>
        <s v="1900-Feb-04 03:50"/>
        <s v="1900-Feb-04 06:16"/>
        <s v="1900-Feb-05 22:08"/>
        <s v="1900-Feb-05 23:42"/>
        <s v="1900-Feb-10 05:07"/>
        <s v="1900-Feb-10 17:56"/>
        <s v="1900-Feb-18 08:31"/>
        <s v="1900-Feb-20 20:31"/>
        <s v="1900-Feb-24 12:01"/>
        <s v="1900-Feb-27 07:41"/>
        <s v="1900-Feb-27 07:57"/>
        <s v="1900-Feb-27 20:35"/>
        <s v="1900-Feb-27 22:51"/>
        <s v="1900-Mar-02 08:20"/>
        <s v="1900-Mar-03 06:23"/>
        <s v="1900-Mar-04 16:04"/>
        <s v="1900-Mar-09 04:14"/>
        <s v="1900-Mar-10 05:53"/>
        <s v="1900-Mar-10 17:55"/>
        <s v="1900-Mar-12 18:25"/>
        <s v="1900-Mar-14 01:49"/>
        <s v="1900-Mar-14 23:35"/>
        <s v="1900-Mar-15 12:43"/>
        <s v="1900-Mar-22 05:50"/>
        <s v="1900-Apr-03 19:19"/>
        <s v="1900-Apr-06 12:38"/>
        <s v="1900-Apr-12 15:24"/>
        <s v="1900-Apr-13 06:39"/>
        <s v="1900-Apr-18 21:51"/>
        <s v="1900-May-01 20:09"/>
        <s v="1900-May-02 16:33"/>
        <s v="1900-May-03 17:15"/>
        <s v="1900-May-06 08:41"/>
        <s v="1900-May-09 13:21"/>
        <s v="1900-May-10 11:19"/>
        <s v="1900-May-12 01:16"/>
        <s v="1900-May-23 11:34"/>
        <s v="1900-May-25 18:23"/>
        <s v="1900-Jun-02 19:19"/>
        <s v="1900-Jun-06 09:28"/>
        <s v="1900-Jun-14 05:42"/>
        <s v="1900-Jun-14 23:29"/>
        <s v="1900-Jun-25 20:04"/>
        <s v="1900-Jun-25 21:59"/>
        <s v="1900-Jul-02 16:10"/>
        <s v="1900-Jul-08 02:13"/>
        <s v="1900-Jul-18 03:25"/>
        <s v="1900-Jul-24 06:24"/>
        <s v="1900-Jul-30 02:29"/>
        <s v="1900-Aug-07 17:06"/>
        <s v="1900-Aug-12 21:16"/>
        <s v="1900-Aug-15 18:29"/>
        <s v="1900-Sep-01 12:04"/>
        <s v="1900-Sep-03 03:33"/>
        <s v="1900-Sep-14 11:24"/>
        <s v="1900-Sep-18 09:16"/>
        <s v="1900-Sep-19 10:16"/>
        <s v="1900-Sep-21 07:10"/>
        <s v="1900-Sep-24 23:15"/>
        <s v="1900-Sep-27 07:41"/>
        <s v="1900-Oct-01 11:26"/>
        <s v="1900-Oct-07 11:36"/>
        <s v="1900-Oct-09 15:46"/>
        <s v="1900-Oct-12 05:42"/>
        <s v="1900-Oct-12 06:25"/>
        <s v="1900-Oct-13 21:15"/>
        <s v="1900-Oct-26 03:17"/>
        <s v="1900-Oct-27 09:53"/>
        <s v="1900-Nov-07 02:57"/>
        <s v="1900-Nov-09 01:09"/>
        <s v="1900-Nov-16 08:49"/>
        <s v="1900-Nov-22 21:10"/>
        <s v="1900-Nov-28 19:20"/>
        <s v="1900-Dec-02 08:51"/>
        <s v="1900-Dec-03 16:15"/>
        <s v="1900-Dec-22 22:52"/>
        <s v="1900-Dec-24 12:14"/>
        <s v="1900-Dec-28 07:22"/>
        <s v="1901-Jan-05 00:38"/>
        <s v="1901-Jan-09 01:53"/>
        <s v="1901-Jan-13 12:37"/>
        <s v="1901-Jan-25 11:00"/>
        <s v="1901-Jan-28 20:03"/>
        <s v="1901-Feb-05 03:36"/>
        <s v="1901-Feb-17 05:55"/>
        <s v="1901-Feb-18 01:22"/>
        <s v="1901-Feb-24 06:48"/>
        <s v="1901-Feb-26 02:39"/>
        <s v="1901-Mar-01 17:34"/>
        <s v="1901-Mar-02 12:30"/>
        <s v="1901-Mar-02 21:27"/>
        <s v="1901-Mar-03 23:45"/>
        <s v="1901-Mar-21 21:35"/>
        <s v="1901-Mar-21 23:10"/>
        <s v="1901-Mar-29 16:38"/>
        <s v="1901-Apr-01 10:55"/>
        <s v="1901-Apr-02 08:55"/>
        <s v="1901-Apr-04 22:59"/>
        <s v="1901-Apr-08 13:51"/>
        <s v="1901-Apr-10 17:57"/>
        <s v="1901-Apr-12 00:37"/>
        <s v="1901-Apr-14 15:39"/>
        <s v="1901-Apr-15 01:45"/>
        <s v="1901-Apr-17 09:35"/>
        <s v="1901-Apr-19 19:01"/>
        <s v="1901-Apr-20 20:14"/>
        <s v="1901-Apr-22 08:43"/>
        <s v="1901-Apr-23 17:44"/>
        <s v="1901-Apr-24 18:40"/>
        <s v="1901-Apr-25 19:05"/>
        <s v="1901-Apr-26 12:50"/>
        <s v="1901-Apr-30 01:55"/>
        <s v="1901-Apr-30 02:33"/>
        <s v="1901-Apr-30 22:08"/>
        <s v="1901-May-01 04:16"/>
        <s v="1901-May-09 17:00"/>
        <s v="1901-May-11 10:34"/>
        <s v="1901-May-15 07:28"/>
        <s v="1901-May-22 13:42"/>
        <s v="1901-Jun-04 10:24"/>
        <s v="1901-Jun-07 13:03"/>
        <s v="1901-Jun-07 16:17"/>
        <s v="1901-Jun-09 17:25"/>
        <s v="1901-Jun-12 07:41"/>
        <s v="1901-Jun-16 00:42"/>
        <s v="1901-Jun-26 20:27"/>
        <s v="1901-Jul-06 17:53"/>
        <s v="1901-Jul-09 07:04"/>
        <s v="1901-Jul-09 11:34"/>
        <s v="1901-Jul-21 09:29"/>
        <s v="1901-Jul-27 19:35"/>
        <s v="1901-Aug-04 06:36"/>
        <s v="1901-Aug-14 19:10"/>
        <s v="1901-Aug-17 02:12"/>
        <s v="1901-Aug-23 17:36"/>
        <s v="1901-Aug-31 03:46"/>
        <s v="1901-Aug-31 17:17"/>
        <s v="1901-Sep-06 11:09"/>
        <s v="1901-Sep-06 18:11"/>
        <s v="1901-Sep-07 12:23"/>
        <s v="1901-Sep-10 09:05"/>
        <s v="1901-Sep-11 16:47"/>
        <s v="1901-Sep-18 01:47"/>
        <s v="1901-Sep-18 09:27"/>
        <s v="1901-Sep-23 07:07"/>
        <s v="1901-Sep-24 21:16"/>
        <s v="1901-Sep-27 10:57"/>
        <s v="1901-Sep-27 13:34"/>
        <s v="1901-Oct-02 02:44"/>
        <s v="1901-Oct-07 23:48"/>
        <s v="1901-Oct-15 06:23"/>
        <s v="1901-Oct-23 09:18"/>
        <s v="1901-Oct-23 16:05"/>
        <s v="1901-Oct-24 18:25"/>
        <s v="1901-Oct-27 11:59"/>
        <s v="1901-Oct-29 10:27"/>
        <s v="1901-Nov-01 08:54"/>
        <s v="1901-Nov-01 22:46"/>
        <s v="1901-Nov-15 22:39"/>
        <s v="1901-Nov-21 11:42"/>
        <s v="1901-Dec-07 15:29"/>
        <s v="1901-Dec-18 01:27"/>
        <s v="1901-Dec-22 02:37"/>
        <s v="1901-Dec-22 23:47"/>
        <s v="1901-Dec-25 21:19"/>
        <s v="1902-Jan-04 12:38"/>
        <s v="1902-Jan-10 13:39"/>
        <s v="1902-Jan-10 22:41"/>
        <s v="1902-Jan-12 21:38"/>
        <s v="1902-Jan-14 00:04"/>
        <s v="1902-Jan-15 08:51"/>
        <s v="1902-Jan-16 16:59"/>
        <s v="1902-Jan-19 09:29"/>
        <s v="1902-Jan-23 04:09"/>
        <s v="1902-Jan-29 05:18"/>
        <s v="1902-Feb-06 02:53"/>
        <s v="1902-Feb-09 15:45"/>
        <s v="1902-Feb-10 22:45"/>
        <s v="1902-Feb-14 19:38"/>
        <s v="1902-Feb-20 08:41"/>
        <s v="1902-Feb-21 03:31"/>
        <s v="1902-Feb-25 11:51"/>
        <s v="1902-Feb-25 21:35"/>
        <s v="1902-Feb-27 19:33"/>
        <s v="1902-Mar-07 09:45"/>
        <s v="1902-Mar-08 22:55"/>
        <s v="1902-Mar-12 02:02"/>
        <s v="1902-Mar-12 08:18"/>
        <s v="1902-Mar-13 14:32"/>
        <s v="1902-Mar-14 07:50"/>
        <s v="1902-Mar-18 12:31"/>
        <s v="1902-Mar-22 04:21"/>
        <s v="1902-Mar-26 23:51"/>
        <s v="1902-Apr-01 01:55"/>
        <s v="1902-Apr-01 17:00"/>
        <s v="1902-Apr-06 08:07"/>
        <s v="1902-Apr-06 13:08"/>
        <s v="1902-Apr-11 00:06"/>
        <s v="1902-Apr-14 17:09"/>
        <s v="1902-Apr-16 08:00"/>
        <s v="1902-Apr-17 01:51"/>
        <s v="1902-Apr-17 22:55"/>
        <s v="1902-Apr-22 18:50"/>
        <s v="1902-Apr-22 20:53"/>
        <s v="1902-Apr-25 12:44"/>
        <s v="1902-May-09 19:33"/>
        <s v="1902-May-10 03:31"/>
        <s v="1902-May-15 21:28"/>
        <s v="1902-May-21 07:03"/>
        <s v="1902-May-22 05:27"/>
        <s v="1902-May-23 17:20"/>
        <s v="1902-May-25 18:38"/>
        <s v="1902-May-26 08:50"/>
        <s v="1902-Jun-01 09:54"/>
        <s v="1902-Jun-06 08:44"/>
        <s v="1902-Jun-08 21:18"/>
        <s v="1902-Jun-22 13:25"/>
        <s v="1902-Jun-24 00:37"/>
        <s v="1902-Jun-28 10:25"/>
        <s v="1902-Jul-11 23:06"/>
        <s v="1902-Jul-13 12:42"/>
        <s v="1902-Jul-20 22:46"/>
        <s v="1902-Aug-10 08:28"/>
        <s v="1902-Aug-14 01:02"/>
        <s v="1902-Sep-04 19:14"/>
        <s v="1902-Sep-09 22:52"/>
        <s v="1902-Sep-12 04:33"/>
        <s v="1902-Sep-20 02:24"/>
        <s v="1902-Sep-20 17:47"/>
        <s v="1902-Sep-28 08:12"/>
        <s v="1902-Sep-29 15:26"/>
        <s v="1902-Oct-11 21:04"/>
        <s v="1902-Oct-12 23:21"/>
        <s v="1902-Oct-19 22:28"/>
        <s v="1902-Oct-20 05:53"/>
        <s v="1902-Oct-24 20:51"/>
        <s v="1902-Oct-25 19:00"/>
        <s v="1902-Oct-26 07:48"/>
        <s v="1902-Nov-07 21:54"/>
        <s v="1902-Nov-12 16:49"/>
        <s v="1902-Nov-16 17:27"/>
        <s v="1902-Nov-17 12:58"/>
        <s v="1902-Nov-17 20:08"/>
        <s v="1902-Nov-18 08:10"/>
        <s v="1902-Nov-19 12:20"/>
        <s v="1902-Nov-19 13:22"/>
        <s v="1902-Nov-20 01:49"/>
        <s v="1902-Nov-20 21:11"/>
        <s v="1902-Nov-23 19:27"/>
        <s v="1902-Nov-25 06:52"/>
        <s v="1902-Nov-30 10:13"/>
        <s v="1902-Dec-02 22:39"/>
        <s v="1902-Dec-06 14:12"/>
        <s v="1902-Dec-15 01:43"/>
        <s v="1902-Dec-15 08:02"/>
        <s v="1902-Dec-18 03:13"/>
        <s v="1902-Dec-18 09:44"/>
        <s v="1902-Dec-21 20:04"/>
        <s v="1902-Dec-23 04:45"/>
        <s v="1902-Dec-28 23:50"/>
        <s v="1903-Jan-04 16:20"/>
        <s v="1903-Jan-10 19:14"/>
        <s v="1903-Jan-13 10:55"/>
        <s v="1903-Jan-16 08:59"/>
        <s v="1903-Feb-11 11:39"/>
        <s v="1903-Feb-11 22:46"/>
        <s v="1903-Feb-18 08:16"/>
        <s v="1903-Feb-21 14:36"/>
        <s v="1903-Feb-27 04:53"/>
        <s v="1903-Feb-28 04:30"/>
        <s v="1903-Mar-01 02:47"/>
        <s v="1903-Mar-06 15:25"/>
        <s v="1903-Mar-21 10:52"/>
        <s v="1903-Mar-27 01:09"/>
        <s v="1903-Mar-28 06:25"/>
        <s v="1903-Mar-28 09:01"/>
        <s v="1903-Mar-29 23:29"/>
        <s v="1903-Apr-01 01:49"/>
        <s v="1903-Apr-02 01:36"/>
        <s v="1903-Apr-02 06:09"/>
        <s v="1903-Apr-07 08:14"/>
        <s v="1903-Apr-24 15:01"/>
        <s v="1903-Apr-26 23:07"/>
        <s v="1903-Apr-29 10:12"/>
        <s v="1903-May-07 04:40"/>
        <s v="1903-May-07 15:45"/>
        <s v="1903-May-18 18:51"/>
        <s v="1903-May-19 01:01"/>
        <s v="1903-May-21 18:27"/>
        <s v="1903-May-30 23:29"/>
        <s v="1903-May-31 13:17"/>
        <s v="1903-Jun-11 23:07"/>
        <s v="1903-Jun-12 04:33"/>
        <s v="1903-Jun-12 08:22"/>
        <s v="1903-Jun-12 18:23"/>
        <s v="1903-Jun-16 14:55"/>
        <s v="1903-Jul-17 17:00"/>
        <s v="1903-Jul-19 07:25"/>
        <s v="1903-Jul-26 00:55"/>
        <s v="1903-Jul-27 10:51"/>
        <s v="1903-Aug-03 13:53"/>
        <s v="1903-Aug-09 02:46"/>
        <s v="1903-Aug-13 05:25"/>
        <s v="1903-Aug-16 02:12"/>
        <s v="1903-Aug-20 17:44"/>
        <s v="1903-Aug-23 05:31"/>
        <s v="1903-Aug-28 16:40"/>
        <s v="1903-Aug-29 05:08"/>
        <s v="1903-Sep-01 01:50"/>
        <s v="1903-Sep-11 16:08"/>
        <s v="1903-Sep-14 18:16"/>
        <s v="1903-Sep-19 04:58"/>
        <s v="1903-Sep-20 23:26"/>
        <s v="1903-Sep-21 17:16"/>
        <s v="1903-Sep-24 23:55"/>
        <s v="1903-Sep-25 08:45"/>
        <s v="1903-Oct-02 07:45"/>
        <s v="1903-Oct-12 00:35"/>
        <s v="1903-Oct-15 13:24"/>
        <s v="1903-Oct-17 16:31"/>
        <s v="1903-Oct-21 20:12"/>
        <s v="1903-Oct-23 05:20"/>
        <s v="1903-Oct-27 12:24"/>
        <s v="1903-Nov-03 00:19"/>
        <s v="1903-Nov-03 22:37"/>
        <s v="1903-Nov-07 02:16"/>
        <s v="1903-Nov-07 17:38"/>
        <s v="1903-Nov-08 11:01"/>
        <s v="1903-Nov-15 00:59"/>
        <s v="1903-Nov-21 14:09"/>
        <s v="1903-Nov-23 20:04"/>
        <s v="1903-Nov-25 09:29"/>
        <s v="1903-Nov-30 05:19"/>
        <s v="1903-Dec-11 03:19"/>
        <s v="1903-Dec-12 10:17"/>
        <s v="1903-Dec-15 11:14"/>
        <s v="1903-Dec-19 00:16"/>
        <s v="1903-Dec-28 19:27"/>
        <s v="1903-Dec-31 09:36"/>
        <s v="1904-Jan-23 12:10"/>
        <s v="1904-Jan-26 10:56"/>
        <s v="1904-Jan-27 04:53"/>
        <s v="1904-Jan-28 00:24"/>
        <s v="1904-Feb-04 07:13"/>
        <s v="1904-Feb-06 05:53"/>
        <s v="1904-Feb-06 22:56"/>
        <s v="1904-Feb-10 09:22"/>
        <s v="1904-Feb-18 18:11"/>
        <s v="1904-Feb-19 13:35"/>
        <s v="1904-Feb-20 14:54"/>
        <s v="1904-Feb-23 06:32"/>
        <s v="1904-Feb-25 00:57"/>
        <s v="1904-Feb-28 22:19"/>
        <s v="1904-Mar-04 08:27"/>
        <s v="1904-Mar-08 04:59"/>
        <s v="1904-Mar-10 13:54"/>
        <s v="1904-Mar-12 12:59"/>
        <s v="1904-Mar-15 02:19"/>
        <s v="1904-Mar-17 21:27"/>
        <s v="1904-Mar-19 13:26"/>
        <s v="1904-Mar-19 21:51"/>
        <s v="1904-Mar-23 07:45"/>
        <s v="1904-Mar-24 05:51"/>
        <s v="1904-Mar-28 00:58"/>
        <s v="1904-Apr-05 01:18"/>
        <s v="1904-Apr-14 21:51"/>
        <s v="1904-Apr-17 10:10"/>
        <s v="1904-Apr-26 01:55"/>
        <s v="1904-Apr-29 19:43"/>
        <s v="1904-May-01 21:11"/>
        <s v="1904-May-12 08:08"/>
        <s v="1904-May-12 16:16"/>
        <s v="1904-May-16 22:02"/>
        <s v="1904-May-19 15:12"/>
        <s v="1904-May-26 15:03"/>
        <s v="1904-May-26 20:31"/>
        <s v="1904-Jun-06 09:25"/>
        <s v="1904-Jun-08 23:36"/>
        <s v="1904-Jun-15 23:24"/>
        <s v="1904-Jun-16 07:56"/>
        <s v="1904-Jun-29 16:46"/>
        <s v="1904-Jul-15 08:45"/>
        <s v="1904-Jul-22 07:35"/>
        <s v="1904-Jul-26 08:05"/>
        <s v="1904-Jul-26 22:04"/>
        <s v="1904-Aug-06 22:54"/>
        <s v="1904-Aug-08 05:11"/>
        <s v="1904-Aug-28 13:57"/>
        <s v="1904-Sep-10 00:03"/>
        <s v="1904-Sep-13 09:50"/>
        <s v="1904-Sep-15 06:01"/>
        <s v="1904-Sep-15 06:04"/>
        <s v="1904-Sep-16 04:11"/>
        <s v="1904-Sep-16 12:48"/>
        <s v="1904-Sep-19 10:33"/>
        <s v="1904-Sep-27 17:41"/>
        <s v="1904-Oct-06 02:44"/>
        <s v="1904-Oct-09 12:24"/>
        <s v="1904-Oct-10 11:33"/>
        <s v="1904-Oct-14 13:13"/>
        <s v="1904-Oct-16 11:13"/>
        <s v="1904-Oct-23 13:30"/>
        <s v="1904-Oct-26 23:54"/>
        <s v="1904-Oct-27 15:33"/>
        <s v="1904-Oct-28 20:37"/>
        <s v="1904-Oct-29 04:06"/>
        <s v="1904-Oct-29 15:12"/>
        <s v="1904-Oct-29 21:03"/>
        <s v="1904-Oct-29 23:28"/>
        <s v="1904-Oct-31 07:43"/>
        <s v="1904-Nov-07 18:19"/>
        <s v="1904-Nov-15 02:29"/>
        <s v="1904-Nov-17 09:12"/>
        <s v="1904-Nov-21 20:30"/>
        <s v="1904-Nov-29 09:28"/>
        <s v="1904-Dec-13 11:04"/>
        <s v="1904-Dec-19 21:02"/>
        <s v="1904-Dec-23 10:55"/>
        <s v="1904-Dec-27 19:33"/>
        <s v="1904-Dec-31 11:25"/>
        <s v="1905-Jan-19 14:33"/>
        <s v="1905-Jan-22 09:48"/>
        <s v="1905-Jan-29 20:08"/>
        <s v="1905-Jan-31 11:46"/>
        <s v="1905-Feb-07 23:00"/>
        <s v="1905-Feb-11 21:48"/>
        <s v="1905-Feb-15 10:56"/>
        <s v="1905-Mar-03 14:05"/>
        <s v="1905-Mar-06 10:28"/>
        <s v="1905-Mar-07 20:08"/>
        <s v="1905-Mar-12 12:23"/>
        <s v="1905-Mar-13 05:54"/>
        <s v="1905-Mar-25 21:44"/>
        <s v="1905-Mar-26 08:45"/>
        <s v="1905-Apr-07 09:43"/>
        <s v="1905-Apr-08 21:53"/>
        <s v="1905-Apr-11 04:33"/>
        <s v="1905-Apr-13 04:23"/>
        <s v="1905-Apr-14 03:49"/>
        <s v="1905-Apr-20 10:53"/>
        <s v="1905-Apr-22 10:08"/>
        <s v="1905-Apr-25 13:21"/>
        <s v="1905-Apr-27 03:07"/>
        <s v="1905-Apr-28 10:03"/>
        <s v="1905-Apr-29 18:43"/>
        <s v="1905-May-01 06:43"/>
        <s v="1905-May-01 13:37"/>
        <s v="1905-May-02 04:35"/>
        <s v="1905-May-02 15:23"/>
        <s v="1905-May-09 02:17"/>
        <s v="1905-May-11 06:46"/>
        <s v="1905-May-14 00:30"/>
        <s v="1905-May-15 10:59"/>
        <s v="1905-May-18 15:59"/>
        <s v="1905-May-22 05:16"/>
        <s v="1905-May-25 13:02"/>
        <s v="1905-May-31 22:43"/>
        <s v="1905-Jun-03 08:23"/>
        <s v="1905-Jun-07 00:35"/>
        <s v="1905-Jun-09 06:59"/>
        <s v="1905-Jun-09 10:48"/>
        <s v="1905-Jun-11 06:41"/>
        <s v="1905-Jun-16 19:08"/>
        <s v="1905-Jun-17 13:52"/>
        <s v="1905-Jun-27 00:24"/>
        <s v="1905-Jul-02 03:12"/>
        <s v="1905-Jul-09 02:37"/>
        <s v="1905-Jul-11 18:12"/>
        <s v="1905-Jul-13 07:56"/>
        <s v="1905-Jul-14 01:56"/>
        <s v="1905-Jul-14 10:36"/>
        <s v="1905-Jul-17 00:49"/>
        <s v="1905-Jul-17 03:40"/>
        <s v="1905-Jul-20 07:02"/>
        <s v="1905-Jul-28 04:23"/>
        <s v="1905-Aug-05 17:33"/>
        <s v="1905-Aug-07 13:41"/>
        <s v="1905-Aug-18 21:38"/>
        <s v="1905-Aug-22 16:39"/>
        <s v="1905-Aug-22 16:40"/>
        <s v="1905-Aug-28 17:39"/>
        <s v="1905-Sep-05 05:01"/>
        <s v="1905-Sep-16 06:23"/>
        <s v="1905-Sep-17 02:44"/>
        <s v="1905-Sep-19 01:37"/>
        <s v="1905-Sep-19 19:22"/>
        <s v="1905-Sep-19 21:52"/>
        <s v="1905-Sep-30 12:07"/>
        <s v="1905-Oct-08 21:23"/>
        <s v="1905-Oct-09 07:19"/>
        <s v="1905-Oct-09 11:16"/>
        <s v="1905-Oct-09 17:23"/>
        <s v="1905-Oct-12 20:06"/>
        <s v="1905-Oct-22 04:34"/>
        <s v="1905-Oct-22 08:19"/>
        <s v="1905-Oct-23 02:14"/>
        <s v="1905-Nov-08 21:30"/>
        <s v="1905-Nov-19 08:37"/>
        <s v="1905-Nov-19 13:56"/>
        <s v="1905-Nov-25 10:56"/>
        <s v="1905-Dec-25 01:39"/>
        <s v="1906-Jan-02 06:37"/>
        <s v="1906-Jan-03 17:56"/>
        <s v="1906-Jan-05 14:56"/>
        <s v="1906-Jan-07 10:37"/>
        <s v="1906-Jan-08 17:28"/>
        <s v="1906-Jan-12 03:22"/>
        <s v="1906-Jan-13 14:20"/>
        <s v="1906-Jan-18 02:47"/>
        <s v="1906-Jan-26 14:08"/>
        <s v="1906-Feb-03 05:15"/>
        <s v="1906-Feb-07 02:09"/>
        <s v="1906-Feb-12 02:42"/>
        <s v="1906-Feb-13 00:42"/>
        <s v="1906-Feb-25 05:14"/>
        <s v="1906-Feb-26 11:49"/>
        <s v="1906-Feb-26 20:07"/>
        <s v="1906-Feb-27 12:35"/>
        <s v="1906-Mar-01 05:33"/>
        <s v="1906-Mar-01 23:50"/>
        <s v="1906-Mar-02 20:46"/>
        <s v="1906-Mar-06 00:36"/>
        <s v="1906-Mar-06 13:24"/>
        <s v="1906-Mar-09 16:51"/>
        <s v="1906-Mar-18 09:40"/>
        <s v="1906-Mar-19 06:19"/>
        <s v="1906-Mar-19 19:16"/>
        <s v="1906-Mar-21 16:41"/>
        <s v="1906-Mar-21 16:48"/>
        <s v="1906-Mar-25 22:07"/>
        <s v="1906-Apr-06 18:56"/>
        <s v="1906-Apr-07 09:44"/>
        <s v="1906-Apr-07 21:23"/>
        <s v="1906-Apr-11 21:01"/>
        <s v="1906-Apr-20 05:57"/>
        <s v="1906-Apr-20 15:47"/>
        <s v="1906-Apr-25 07:32"/>
        <s v="1906-Apr-26 17:35"/>
        <s v="1906-Apr-27 15:11"/>
        <s v="1906-May-10 05:35"/>
        <s v="1906-May-11 00:44"/>
        <s v="1906-May-11 20:30"/>
        <s v="1906-May-12 12:49"/>
        <s v="1906-May-12 22:55"/>
        <s v="1906-May-21 03:10"/>
        <s v="1906-May-22 18:07"/>
        <s v="1906-May-30 01:47"/>
        <s v="1906-May-30 10:51"/>
        <s v="1906-Jun-06 15:42"/>
        <s v="1906-Jun-19 19:15"/>
        <s v="1906-Jun-22 14:04"/>
        <s v="1906-Jun-23 13:12"/>
        <s v="1906-Jul-03 09:30"/>
        <s v="1906-Jul-04 15:53"/>
        <s v="1906-Jul-09 06:33"/>
        <s v="1906-Jul-12 18:55"/>
        <s v="1906-Jul-13 13:21"/>
        <s v="1906-Jul-14 06:34"/>
        <s v="1906-Jul-30 10:04"/>
        <s v="1906-Jul-31 11:18"/>
        <s v="1906-Aug-06 03:11"/>
        <s v="1906-Aug-07 05:10"/>
        <s v="1906-Aug-17 07:05"/>
        <s v="1906-Aug-23 05:00"/>
        <s v="1906-Aug-31 03:36"/>
        <s v="1906-Sep-03 07:10"/>
        <s v="1906-Sep-12 03:56"/>
        <s v="1906-Sep-14 09:46"/>
        <s v="1906-Sep-14 18:25"/>
        <s v="1906-Sep-22 00:52"/>
        <s v="1906-Oct-02 02:25"/>
        <s v="1906-Oct-05 20:25"/>
        <s v="1906-Oct-10 21:06"/>
        <s v="1906-Oct-13 10:27"/>
        <s v="1906-Oct-21 00:00"/>
        <s v="1906-Oct-24 14:54"/>
        <s v="1906-Oct-26 03:43"/>
        <s v="1906-Oct-31 04:15"/>
        <s v="1906-Nov-01 20:23"/>
        <s v="1906-Nov-06 11:05"/>
        <s v="1906-Nov-06 22:59"/>
        <s v="1906-Nov-08 00:57"/>
        <s v="1906-Nov-12 21:59"/>
        <s v="1906-Nov-18 12:17"/>
        <s v="1906-Nov-18 21:08"/>
        <s v="1906-Nov-20 03:30"/>
        <s v="1906-Nov-26 12:12"/>
        <s v="1906-Dec-02 13:31"/>
        <s v="1906-Dec-08 08:36"/>
        <s v="1906-Dec-13 06:52"/>
        <s v="1906-Dec-25 09:10"/>
        <s v="1906-Dec-28 06:07"/>
        <s v="1906-Dec-28 21:25"/>
        <s v="1907-Jan-08 16:46"/>
        <s v="1907-Jan-16 02:34"/>
        <s v="1907-Feb-07 09:04"/>
        <s v="1907-Feb-07 15:46"/>
        <s v="1907-Feb-13 22:40"/>
        <s v="1907-Feb-18 01:20"/>
        <s v="1907-Feb-21 14:49"/>
        <s v="1907-Feb-28 02:05"/>
        <s v="1907-Mar-02 01:49"/>
        <s v="1907-Mar-02 23:23"/>
        <s v="1907-Mar-03 15:59"/>
        <s v="1907-Mar-04 00:35"/>
        <s v="1907-Mar-05 04:17"/>
        <s v="1907-Mar-20 01:03"/>
        <s v="1907-Mar-21 11:41"/>
        <s v="1907-Mar-27 22:50"/>
        <s v="1907-Mar-31 07:26"/>
        <s v="1907-Apr-05 18:13"/>
        <s v="1907-Apr-06 17:52"/>
        <s v="1907-Apr-10 23:17"/>
        <s v="1907-Apr-11 07:20"/>
        <s v="1907-Apr-13 01:12"/>
        <s v="1907-Apr-14 15:43"/>
        <s v="1907-Apr-15 01:20"/>
        <s v="1907-Apr-15 10:26"/>
        <s v="1907-Apr-25 21:25"/>
        <s v="1907-May-01 04:39"/>
        <s v="1907-May-08 01:44"/>
        <s v="1907-May-10 17:15"/>
        <s v="1907-May-10 20:28"/>
        <s v="1907-May-20 05:50"/>
        <s v="1907-May-29 13:20"/>
        <s v="1907-Jun-14 02:15"/>
        <s v="1907-Jun-17 19:29"/>
        <s v="1907-Jun-24 01:12"/>
        <s v="1907-Jul-10 06:00"/>
        <s v="1907-Jul-11 18:01"/>
        <s v="1907-Jul-13 04:17"/>
        <s v="1907-Jul-14 01:44"/>
        <s v="1907-Jul-16 14:20"/>
        <s v="1907-Jul-22 16:39"/>
        <s v="1907-Jul-27 17:43"/>
        <s v="1907-Jul-27 23:07"/>
        <s v="1907-Aug-01 03:08"/>
        <s v="1907-Aug-01 09:46"/>
        <s v="1907-Aug-03 02:26"/>
        <s v="1907-Aug-04 02:52"/>
        <s v="1907-Aug-05 03:31"/>
        <s v="1907-Aug-06 12:32"/>
        <s v="1907-Aug-06 20:42"/>
        <s v="1907-Aug-10 23:59"/>
        <s v="1907-Aug-25 02:25"/>
        <s v="1907-Aug-30 16:08"/>
        <s v="1907-Sep-09 08:11"/>
        <s v="1907-Sep-12 09:56"/>
        <s v="1907-Sep-18 22:54"/>
        <s v="1907-Sep-22 16:36"/>
        <s v="1907-Sep-24 15:06"/>
        <s v="1907-Oct-02 11:11"/>
        <s v="1907-Oct-05 07:36"/>
        <s v="1907-Oct-06 00:01"/>
        <s v="1907-Oct-07 07:39"/>
        <s v="1907-Oct-07 15:34"/>
        <s v="1907-Oct-08 21:36"/>
        <s v="1907-Oct-11 03:31"/>
        <s v="1907-Oct-17 04:08"/>
        <s v="1907-Oct-21 02:02"/>
        <s v="1907-Nov-06 17:36"/>
        <s v="1907-Nov-14 10:56"/>
        <s v="1907-Nov-19 03:48"/>
        <s v="1907-Nov-20 13:21"/>
        <s v="1907-Nov-26 00:46"/>
        <s v="1907-Nov-29 11:00"/>
        <s v="1907-Dec-03 07:57"/>
        <s v="1907-Dec-06 02:42"/>
        <s v="1907-Dec-07 00:21"/>
        <s v="1907-Dec-08 03:50"/>
        <s v="1907-Dec-08 14:32"/>
        <s v="1907-Dec-11 22:20"/>
        <s v="1907-Dec-12 17:23"/>
        <s v="1907-Dec-14 08:41"/>
        <s v="1907-Dec-18 17:44"/>
        <s v="1907-Dec-22 15:15"/>
        <s v="1907-Dec-24 11:09"/>
        <s v="1907-Dec-26 22:33"/>
        <s v="1908-Jan-01 04:38"/>
        <s v="1908-Jan-10 09:25"/>
        <s v="1908-Jan-14 07:48"/>
        <s v="1908-Jan-20 03:15"/>
        <s v="1908-Jan-29 09:54"/>
        <s v="1908-Jan-31 01:31"/>
        <s v="1908-Feb-07 10:16"/>
        <s v="1908-Feb-12 17:21"/>
        <s v="1908-Feb-13 07:51"/>
        <s v="1908-Feb-15 07:02"/>
        <s v="1908-Feb-17 15:43"/>
        <s v="1908-Feb-24 04:40"/>
        <s v="1908-Feb-24 22:58"/>
        <s v="1908-Mar-02 21:29"/>
        <s v="1908-Mar-11 04:23"/>
        <s v="1908-Mar-11 15:33"/>
        <s v="1908-Mar-13 18:54"/>
        <s v="1908-Mar-16 14:54"/>
        <s v="1908-Mar-18 21:58"/>
        <s v="1908-Mar-26 08:08"/>
        <s v="1908-Mar-30 12:04"/>
        <s v="1908-Apr-01 09:45"/>
        <s v="1908-Apr-02 05:14"/>
        <s v="1908-Apr-06 05:11"/>
        <s v="1908-Apr-11 08:12"/>
        <s v="1908-Apr-23 20:26"/>
        <s v="1908-May-05 03:03"/>
        <s v="1908-May-08 11:08"/>
        <s v="1908-May-11 21:44"/>
        <s v="1908-May-20 02:22"/>
        <s v="1908-May-22 11:07"/>
        <s v="1908-May-23 21:12"/>
        <s v="1908-May-29 12:08"/>
        <s v="1908-Jun-01 00:55"/>
        <s v="1908-Jun-02 22:28"/>
        <s v="1908-Jun-07 07:00"/>
        <s v="1908-Jun-13 16:03"/>
        <s v="1908-Jul-04 17:22"/>
        <s v="1908-Jul-05 02:10"/>
        <s v="1908-Jul-07 00:43"/>
        <s v="1908-Jul-13 12:16"/>
        <s v="1908-Jul-18 10:17"/>
        <s v="1908-Jul-24 22:47"/>
        <s v="1908-Jul-25 00:31"/>
        <s v="1908-Aug-05 22:18"/>
        <s v="1908-Aug-08 21:52"/>
        <s v="1908-Aug-11 00:48"/>
        <s v="1908-Aug-13 10:24"/>
        <s v="1908-Aug-14 07:02"/>
        <s v="1908-Aug-16 13:20"/>
        <s v="1908-Aug-24 23:23"/>
        <s v="1908-Aug-26 08:06"/>
        <s v="1908-Aug-29 04:41"/>
        <s v="1908-Sep-18 11:48"/>
        <s v="1908-Sep-19 09:26"/>
        <s v="1908-Sep-20 22:46"/>
        <s v="1908-Sep-22 19:41"/>
        <s v="1908-Sep-23 00:55"/>
        <s v="1908-Sep-24 05:37"/>
        <s v="1908-Sep-27 13:20"/>
        <s v="1908-Oct-03 10:26"/>
        <s v="1908-Oct-08 01:57"/>
        <s v="1908-Oct-09 11:21"/>
        <s v="1908-Oct-10 00:08"/>
        <s v="1908-Oct-12 10:16"/>
        <s v="1908-Oct-19 19:20"/>
        <s v="1908-Oct-21 20:03"/>
        <s v="1908-Oct-31 05:36"/>
        <s v="1908-Nov-07 18:08"/>
        <s v="1908-Nov-08 04:43"/>
        <s v="1908-Nov-14 18:09"/>
        <s v="1908-Nov-19 02:47"/>
        <s v="1908-Nov-20 03:24"/>
        <s v="1908-Nov-20 09:50"/>
        <s v="1908-Nov-20 19:10"/>
        <s v="1908-Nov-23 23:23"/>
        <s v="1908-Nov-26 06:30"/>
        <s v="1908-Nov-27 15:35"/>
        <s v="1908-Dec-02 17:14"/>
        <s v="1908-Dec-04 16:06"/>
        <s v="1908-Dec-08 06:28"/>
        <s v="1908-Dec-09 15:15"/>
        <s v="1908-Dec-15 20:35"/>
        <s v="1908-Dec-16 12:45"/>
        <s v="1908-Dec-19 10:14"/>
        <s v="1909-Jan-09 08:18"/>
        <s v="1909-Jan-17 03:09"/>
        <s v="1909-Jan-17 11:28"/>
        <s v="1909-Jan-23 02:41"/>
        <s v="1909-Feb-01 00:00"/>
        <s v="1909-Feb-07 08:08"/>
        <s v="1909-Feb-24 06:55"/>
        <s v="1909-Feb-24 18:06"/>
        <s v="1909-Feb-27 05:57"/>
        <s v="1909-Mar-04 20:44"/>
        <s v="1909-Mar-06 12:35"/>
        <s v="1909-Mar-08 06:39"/>
        <s v="1909-Mar-08 13:31"/>
        <s v="1909-Mar-12 09:18"/>
        <s v="1909-Mar-16 08:31"/>
        <s v="1909-Mar-19 01:18"/>
        <s v="1909-Mar-20 14:01"/>
        <s v="1909-Mar-23 22:45"/>
        <s v="1909-Mar-24 05:51"/>
        <s v="1909-Mar-24 10:29"/>
        <s v="1909-Mar-28 04:35"/>
        <s v="1909-Apr-02 04:02"/>
        <s v="1909-Apr-04 01:53"/>
        <s v="1909-Apr-04 14:37"/>
        <s v="1909-Apr-08 10:44"/>
        <s v="1909-Apr-09 06:02"/>
        <s v="1909-Apr-11 05:36"/>
        <s v="1909-Apr-25 09:58"/>
        <s v="1909-Apr-29 14:03"/>
        <s v="1909-May-04 12:06"/>
        <s v="1909-May-07 06:20"/>
        <s v="1909-May-12 07:50"/>
        <s v="1909-May-12 14:49"/>
        <s v="1909-May-14 10:41"/>
        <s v="1909-May-18 12:16"/>
        <s v="1909-May-19 12:44"/>
        <s v="1909-May-21 12:02"/>
        <s v="1909-May-29 00:41"/>
        <s v="1909-Jun-01 08:19"/>
        <s v="1909-Jun-03 10:33"/>
        <s v="1909-Jun-06 08:36"/>
        <s v="1909-Jun-07 05:51"/>
        <s v="1909-Jun-08 21:43"/>
        <s v="1909-Jun-23 14:15"/>
        <s v="1909-Jun-25 01:02"/>
        <s v="1909-Jun-28 03:30"/>
        <s v="1909-Jun-29 06:36"/>
        <s v="1909-Jul-07 08:58"/>
        <s v="1909-Jul-09 04:14"/>
        <s v="1909-Aug-05 03:57"/>
        <s v="1909-Aug-06 21:31"/>
        <s v="1909-Aug-11 22:51"/>
        <s v="1909-Aug-17 10:14"/>
        <s v="1909-Aug-21 15:05"/>
        <s v="1909-Aug-27 12:56"/>
        <s v="1909-Aug-27 23:34"/>
        <s v="1909-Aug-28 11:49"/>
        <s v="1909-Aug-30 03:14"/>
        <s v="1909-Aug-31 17:38"/>
        <s v="1909-Sep-07 20:40"/>
        <s v="1909-Sep-11 21:51"/>
        <s v="1909-Sep-11 22:32"/>
        <s v="1909-Sep-27 14:36"/>
        <s v="1909-Oct-01 20:00"/>
        <s v="1909-Oct-04 23:14"/>
        <s v="1909-Oct-05 13:24"/>
        <s v="1909-Oct-07 14:05"/>
        <s v="1909-Oct-11 13:58"/>
        <s v="1909-Oct-14 04:01"/>
        <s v="1909-Oct-14 07:14"/>
        <s v="1909-Oct-17 12:50"/>
        <s v="1909-Oct-18 02:27"/>
        <s v="1909-Oct-18 11:43"/>
        <s v="1909-Oct-20 05:31"/>
        <s v="1909-Oct-22 19:00"/>
        <s v="1909-Oct-26 23:03"/>
        <s v="1909-Oct-27 00:32"/>
        <s v="1909-Oct-28 13:02"/>
        <s v="1909-Nov-02 07:40"/>
        <s v="1909-Nov-02 21:30"/>
        <s v="1909-Nov-09 00:44"/>
        <s v="1909-Nov-11 05:24"/>
        <s v="1909-Nov-15 14:02"/>
        <s v="1909-Nov-16 02:32"/>
        <s v="1909-Nov-23 01:54"/>
        <s v="1909-Dec-14 01:22"/>
        <s v="1909-Dec-15 02:25"/>
        <s v="1909-Dec-16 04:11"/>
        <s v="1909-Dec-17 17:41"/>
        <s v="1909-Dec-28 00:01"/>
        <s v="1910-Jan-04 14:29"/>
        <s v="1910-Jan-08 11:14"/>
        <s v="1910-Jan-12 01:53"/>
        <s v="1910-Jan-12 20:19"/>
        <s v="1910-Jan-28 19:35"/>
        <s v="1910-Jan-29 01:45"/>
        <s v="1910-Feb-01 06:03"/>
        <s v="1910-Feb-04 21:10"/>
        <s v="1910-Feb-15 00:50"/>
        <s v="1910-Feb-16 15:32"/>
        <s v="1910-Mar-02 07:16"/>
        <s v="1910-Mar-04 14:28"/>
        <s v="1910-Mar-04 16:33"/>
        <s v="1910-Mar-11 08:06"/>
        <s v="1910-Mar-14 20:52"/>
        <s v="1910-Mar-18 07:47"/>
        <s v="1910-Mar-23 12:14"/>
        <s v="1910-Mar-24 00:58"/>
        <s v="1910-Mar-29 01:05"/>
        <s v="1910-Apr-01 07:31"/>
        <s v="1910-Apr-10 05:29"/>
        <s v="1910-Apr-11 14:44"/>
        <s v="1910-Apr-12 23:32"/>
        <s v="1910-Apr-18 05:49"/>
        <s v="1910-Apr-26 05:32"/>
        <s v="1910-Apr-28 16:39"/>
        <s v="1910-May-03 02:00"/>
        <s v="1910-May-07 04:38"/>
        <s v="1910-May-09 08:37"/>
        <s v="1910-May-14 03:18"/>
        <s v="1910-May-18 18:20"/>
        <s v="1910-May-24 16:20"/>
        <s v="1910-May-26 18:02"/>
        <s v="1910-May-29 22:43"/>
        <s v="1910-Jun-01 09:03"/>
        <s v="1910-Jun-04 01:02"/>
        <s v="1910-Jun-13 09:47"/>
        <s v="1910-Jun-19 22:59"/>
        <s v="1910-Jul-01 18:35"/>
        <s v="1910-Jul-02 06:51"/>
        <s v="1910-Jul-09 18:10"/>
        <s v="1910-Jul-12 20:33"/>
        <s v="1910-Jul-14 20:59"/>
        <s v="1910-Jul-20 05:19"/>
        <s v="1910-Jul-20 18:58"/>
        <s v="1910-Jul-21 06:08"/>
        <s v="1910-Jul-29 02:25"/>
        <s v="1910-Aug-02 02:47"/>
        <s v="1910-Aug-02 17:39"/>
        <s v="1910-Aug-07 06:24"/>
        <s v="1910-Aug-09 13:19"/>
        <s v="1910-Aug-14 00:47"/>
        <s v="1910-Aug-21 07:31"/>
        <s v="1910-Aug-24 19:45"/>
        <s v="1910-Aug-26 17:48"/>
        <s v="1910-Aug-27 03:46"/>
        <s v="1910-Sep-02 20:57"/>
        <s v="1910-Sep-10 20:51"/>
        <s v="1910-Sep-28 04:49"/>
        <s v="1910-Oct-01 23:15"/>
        <s v="1910-Oct-02 07:10"/>
        <s v="1910-Oct-05 13:15"/>
        <s v="1910-Oct-07 07:23"/>
        <s v="1910-Oct-09 12:22"/>
        <s v="1910-Oct-10 13:50"/>
        <s v="1910-Oct-10 21:20"/>
        <s v="1910-Oct-13 04:16"/>
        <s v="1910-Oct-18 22:38"/>
        <s v="1910-Oct-22 17:31"/>
        <s v="1910-Oct-26 12:19"/>
        <s v="1910-Oct-26 16:50"/>
        <s v="1910-Oct-31 03:35"/>
        <s v="1910-Nov-02 21:23"/>
        <s v="1910-Nov-13 10:10"/>
        <s v="1910-Nov-13 17:25"/>
        <s v="1910-Nov-15 19:16"/>
        <s v="1910-Nov-18 04:07"/>
        <s v="1910-Nov-26 19:46"/>
        <s v="1910-Dec-08 01:42"/>
        <s v="1910-Dec-14 12:12"/>
        <s v="1910-Dec-19 12:26"/>
        <s v="1911-Jan-02 23:06"/>
        <s v="1911-Jan-06 21:52"/>
        <s v="1911-Jan-14 01:53"/>
        <s v="1911-Jan-14 05:11"/>
        <s v="1911-Jan-20 04:43"/>
        <s v="1911-Jan-27 00:26"/>
        <s v="1911-Jan-27 13:40"/>
        <s v="1911-Jan-29 05:19"/>
        <s v="1911-Feb-03 12:42"/>
        <s v="1911-Feb-12 01:09"/>
        <s v="1911-Feb-15 14:03"/>
        <s v="1911-Feb-20 18:47"/>
        <s v="1911-Feb-21 22:46"/>
        <s v="1911-Feb-23 00:18"/>
        <s v="1911-Mar-01 18:18"/>
        <s v="1911-Mar-06 21:58"/>
        <s v="1911-Mar-18 17:36"/>
        <s v="1911-Mar-20 15:42"/>
        <s v="1911-Apr-06 03:30"/>
        <s v="1911-Apr-12 21:45"/>
        <s v="1911-Apr-12 22:29"/>
        <s v="1911-Apr-14 23:38"/>
        <s v="1911-Apr-19 12:25"/>
        <s v="1911-Apr-23 02:21"/>
        <s v="1911-Apr-23 16:48"/>
        <s v="1911-Apr-24 04:04"/>
        <s v="1911-Apr-28 00:09"/>
        <s v="1911-Apr-28 03:17"/>
        <s v="1911-Apr-30 16:44"/>
        <s v="1911-May-03 02:15"/>
        <s v="1911-May-05 11:02"/>
        <s v="1911-May-05 16:14"/>
        <s v="1911-May-08 15:57"/>
        <s v="1911-May-09 22:39"/>
        <s v="1911-May-10 09:26"/>
        <s v="1911-May-13 05:53"/>
        <s v="1911-May-17 04:10"/>
        <s v="1911-May-17 07:03"/>
        <s v="1911-May-20 16:38"/>
        <s v="1911-May-23 05:49"/>
        <s v="1911-May-24 09:12"/>
        <s v="1911-May-26 20:27"/>
        <s v="1911-May-27 03:03"/>
        <s v="1911-Jun-07 09:41"/>
        <s v="1911-Jun-08 01:11"/>
        <s v="1911-Jun-15 07:44"/>
        <s v="1911-Jun-15 21:16"/>
        <s v="1911-Jun-18 06:40"/>
        <s v="1911-Jun-19 01:09"/>
        <s v="1911-Jun-19 09:09"/>
        <s v="1911-Jun-24 13:01"/>
        <s v="1911-Jul-12 13:29"/>
        <s v="1911-Jul-14 01:52"/>
        <s v="1911-Jul-19 17:51"/>
        <s v="1911-Jul-22 18:29"/>
        <s v="1911-Jul-29 03:21"/>
        <s v="1911-Aug-23 06:30"/>
        <s v="1911-Aug-23 13:18"/>
        <s v="1911-Aug-29 16:33"/>
        <s v="1911-Aug-29 19:44"/>
        <s v="1911-Aug-31 17:28"/>
        <s v="1911-Sep-01 18:20"/>
        <s v="1911-Sep-03 09:17"/>
        <s v="1911-Sep-04 08:15"/>
        <s v="1911-Sep-05 04:54"/>
        <s v="1911-Sep-08 13:52"/>
        <s v="1911-Sep-22 21:18"/>
        <s v="1911-Sep-27 18:17"/>
        <s v="1911-Sep-30 06:25"/>
        <s v="1911-Oct-01 21:52"/>
        <s v="1911-Oct-02 13:17"/>
        <s v="1911-Oct-02 15:17"/>
        <s v="1911-Oct-05 15:44"/>
        <s v="1911-Oct-10 02:18"/>
        <s v="1911-Oct-13 14:25"/>
        <s v="1911-Oct-14 08:05"/>
        <s v="1911-Oct-15 11:22"/>
        <s v="1911-Oct-15 14:18"/>
        <s v="1911-Oct-18 15:44"/>
        <s v="1911-Oct-20 22:21"/>
        <s v="1911-Oct-23 08:48"/>
        <s v="1911-Oct-31 01:01"/>
        <s v="1911-Nov-04 19:49"/>
        <s v="1911-Nov-11 02:55"/>
        <s v="1911-Nov-15 11:06"/>
        <s v="1911-Nov-17 03:11"/>
        <s v="1911-Nov-18 21:59"/>
        <s v="1911-Nov-25 15:42"/>
        <s v="1911-Nov-27 20:19"/>
        <s v="1911-Dec-01 05:11"/>
        <s v="1911-Dec-07 22:04"/>
        <s v="1911-Dec-12 18:38"/>
        <s v="1911-Dec-18 07:23"/>
        <s v="1911-Dec-19 11:29"/>
        <s v="1911-Dec-22 08:41"/>
        <s v="1912-Jan-03 16:23"/>
        <s v="1912-Jan-05 05:44"/>
        <s v="1912-Jan-10 09:46"/>
        <s v="1912-Jan-15 21:16"/>
        <s v="1912-Jan-18 22:52"/>
        <s v="1912-Jan-20 03:47"/>
        <s v="1912-Jan-22 05:37"/>
        <s v="1912-Jan-27 03:49"/>
        <s v="1912-Jan-30 08:00"/>
        <s v="1912-Feb-04 18:45"/>
        <s v="1912-Feb-07 11:36"/>
        <s v="1912-Feb-09 15:54"/>
        <s v="1912-Feb-10 00:43"/>
        <s v="1912-Feb-12 23:22"/>
        <s v="1912-Feb-15 12:23"/>
        <s v="1912-Feb-19 09:22"/>
        <s v="1912-Feb-23 04:35"/>
        <s v="1912-Feb-25 12:17"/>
        <s v="1912-Mar-02 20:48"/>
        <s v="1912-Mar-02 23:21"/>
        <s v="1912-Mar-04 07:05"/>
        <s v="1912-Mar-19 02:48"/>
        <s v="1912-Mar-23 21:25"/>
        <s v="1912-Apr-02 02:01"/>
        <s v="1912-Apr-02 17:49"/>
        <s v="1912-Apr-04 05:18"/>
        <s v="1912-Apr-08 16:28"/>
        <s v="1912-Apr-09 02:19"/>
        <s v="1912-Apr-09 02:33"/>
        <s v="1912-Apr-10 06:41"/>
        <s v="1912-Apr-10 19:03"/>
        <s v="1912-Apr-10 23:10"/>
        <s v="1912-Apr-16 08:43"/>
        <s v="1912-Apr-30 03:23"/>
        <s v="1912-Apr-30 08:34"/>
        <s v="1912-May-01 07:56"/>
        <s v="1912-May-05 13:12"/>
        <s v="1912-May-08 18:31"/>
        <s v="1912-May-10 06:47"/>
        <s v="1912-May-13 18:26"/>
        <s v="1912-May-26 22:45"/>
        <s v="1912-May-28 23:42"/>
        <s v="1912-Jun-02 17:38"/>
        <s v="1912-Jun-03 11:49"/>
        <s v="1912-Jun-21 08:50"/>
        <s v="1912-Jun-24 03:35"/>
        <s v="1912-Jul-15 02:39"/>
        <s v="1912-Jul-20 01:29"/>
        <s v="1912-Jul-25 21:17"/>
        <s v="1912-Jul-27 01:50"/>
        <s v="1912-Aug-15 04:50"/>
        <s v="1912-Aug-17 22:09"/>
        <s v="1912-Aug-21 16:55"/>
        <s v="1912-Aug-22 15:43"/>
        <s v="1912-Aug-26 19:30"/>
        <s v="1912-Aug-27 19:54"/>
        <s v="1912-Aug-28 02:54"/>
        <s v="1912-Sep-01 02:58"/>
        <s v="1912-Sep-03 17:47"/>
        <s v="1912-Sep-11 09:09"/>
        <s v="1912-Sep-15 08:52"/>
        <s v="1912-Sep-19 19:19"/>
        <s v="1912-Sep-28 06:20"/>
        <s v="1912-Oct-02 19:16"/>
        <s v="1912-Oct-07 20:54"/>
        <s v="1912-Oct-08 01:36"/>
        <s v="1912-Oct-10 14:28"/>
        <s v="1912-Oct-11 11:00"/>
        <s v="1912-Oct-16 20:29"/>
        <s v="1912-Oct-27 03:40"/>
        <s v="1912-Oct-29 08:03"/>
        <s v="1912-Nov-01 05:29"/>
        <s v="1912-Nov-08 11:17"/>
        <s v="1912-Nov-19 15:29"/>
        <s v="1912-Nov-22 19:50"/>
        <s v="1912-Nov-30 16:28"/>
        <s v="1912-Nov-30 23:55"/>
        <s v="1912-Dec-01 08:06"/>
        <s v="1912-Dec-30 11:04"/>
        <s v="1912-Dec-30 13:01"/>
        <s v="1913-Jan-06 05:55"/>
        <s v="1913-Jan-13 19:58"/>
        <s v="1913-Jan-14 23:54"/>
        <s v="1913-Jan-22 16:33"/>
        <s v="1913-Jan-24 08:06"/>
        <s v="1913-Jan-25 13:21"/>
        <s v="1913-Jan-27 13:16"/>
        <s v="1913-Feb-06 09:29"/>
        <s v="1913-Feb-14 08:52"/>
        <s v="1913-Feb-15 19:39"/>
        <s v="1913-Feb-24 05:25"/>
        <s v="1913-Mar-02 13:36"/>
        <s v="1913-Mar-02 21:58"/>
        <s v="1913-Mar-03 02:07"/>
        <s v="1913-Mar-03 06:42"/>
        <s v="1913-Mar-06 10:38"/>
        <s v="1913-Mar-06 12:48"/>
        <s v="1913-Mar-06 14:02"/>
        <s v="1913-Mar-10 09:15"/>
        <s v="1913-Mar-18 08:33"/>
        <s v="1913-Mar-20 20:36"/>
        <s v="1913-Mar-28 10:03"/>
        <s v="1913-Mar-30 15:25"/>
        <s v="1913-Mar-31 19:20"/>
        <s v="1913-Apr-02 17:57"/>
        <s v="1913-Apr-02 18:11"/>
        <s v="1913-Apr-03 17:08"/>
        <s v="1913-Apr-10 23:11"/>
        <s v="1913-Apr-11 11:56"/>
        <s v="1913-Apr-22 14:49"/>
        <s v="1913-Apr-28 12:24"/>
        <s v="1913-Apr-30 14:31"/>
        <s v="1913-May-01 20:21"/>
        <s v="1913-May-04 06:12"/>
        <s v="1913-May-06 21:59"/>
        <s v="1913-May-06 23:18"/>
        <s v="1913-May-07 22:17"/>
        <s v="1913-May-09 12:01"/>
        <s v="1913-May-19 02:24"/>
        <s v="1913-May-19 05:24"/>
        <s v="1913-May-19 22:04"/>
        <s v="1913-May-24 08:25"/>
        <s v="1913-May-24 16:04"/>
        <s v="1913-May-28 03:57"/>
        <s v="1913-Jul-04 07:59"/>
        <s v="1913-Jul-06 19:08"/>
        <s v="1913-Jul-13 13:11"/>
        <s v="1913-Jul-24 19:43"/>
        <s v="1913-Jul-30 20:41"/>
        <s v="1913-Aug-07 14:53"/>
        <s v="1913-Aug-08 07:28"/>
        <s v="1913-Aug-11 23:22"/>
        <s v="1913-Aug-23 20:05"/>
        <s v="1913-Aug-27 13:47"/>
        <s v="1913-Aug-29 04:03"/>
        <s v="1913-Aug-31 16:33"/>
        <s v="1913-Sep-06 03:06"/>
        <s v="1913-Sep-14 08:27"/>
        <s v="1913-Sep-23 11:40"/>
        <s v="1913-Sep-30 06:55"/>
        <s v="1913-Oct-05 17:52"/>
        <s v="1913-Oct-13 13:30"/>
        <s v="1913-Oct-19 08:24"/>
        <s v="1913-Oct-20 07:13"/>
        <s v="1913-Oct-21 18:58"/>
        <s v="1913-Oct-23 19:29"/>
        <s v="1913-Oct-28 22:25"/>
        <s v="1913-Oct-30 21:26"/>
        <s v="1913-Nov-01 21:06"/>
        <s v="1913-Nov-06 04:08"/>
        <s v="1913-Nov-12 06:53"/>
        <s v="1913-Nov-20 10:09"/>
        <s v="1913-Nov-30 04:00"/>
        <s v="1913-Nov-30 04:03"/>
        <s v="1913-Dec-07 08:50"/>
        <s v="1913-Dec-22 12:28"/>
        <s v="1913-Dec-25 02:10"/>
        <s v="1913-Dec-27 02:17"/>
        <s v="1913-Dec-28 00:23"/>
        <s v="1913-Dec-28 23:31"/>
        <s v="1914-Jan-13 11:42"/>
        <s v="1914-Jan-15 05:16"/>
        <s v="1914-Jan-19 12:14"/>
        <s v="1914-Jan-22 00:32"/>
        <s v="1914-Jan-31 17:53"/>
        <s v="1914-Feb-04 21:33"/>
        <s v="1914-Feb-10 00:36"/>
        <s v="1914-Feb-12 01:06"/>
        <s v="1914-Feb-15 14:59"/>
        <s v="1914-Feb-18 10:47"/>
        <s v="1914-Feb-20 20:01"/>
        <s v="1914-Feb-26 00:17"/>
        <s v="1914-Feb-28 19:28"/>
        <s v="1914-Mar-04 06:05"/>
        <s v="1914-Mar-09 02:02"/>
        <s v="1914-Mar-09 05:45"/>
        <s v="1914-Mar-15 22:06"/>
        <s v="1914-Mar-16 11:15"/>
        <s v="1914-Apr-07 17:48"/>
        <s v="1914-Apr-15 22:54"/>
        <s v="1914-Apr-21 06:19"/>
        <s v="1914-Apr-23 21:25"/>
        <s v="1914-May-09 20:04"/>
        <s v="1914-May-25 04:22"/>
        <s v="1914-May-29 19:20"/>
        <s v="1914-Jun-04 11:05"/>
        <s v="1914-Jun-06 20:49"/>
        <s v="1914-Jun-16 15:08"/>
        <s v="1914-Jun-18 09:23"/>
        <s v="1914-Jun-25 21:59"/>
        <s v="1914-Jun-27 09:09"/>
        <s v="1914-Jun-28 14:48"/>
        <s v="1914-Jul-04 01:16"/>
        <s v="1914-Jul-21 08:37"/>
        <s v="1914-Jul-28 20:45"/>
        <s v="1914-Aug-02 03:15"/>
        <s v="1914-Aug-06 23:50"/>
        <s v="1914-Aug-07 23:51"/>
        <s v="1914-Aug-19 04:45"/>
        <s v="1914-Aug-23 08:19"/>
        <s v="1914-Aug-27 10:03"/>
        <s v="1914-Aug-28 04:09"/>
        <s v="1914-Sep-03 22:28"/>
        <s v="1914-Sep-10 09:53"/>
        <s v="1914-Sep-12 07:45"/>
        <s v="1914-Sep-23 02:43"/>
        <s v="1914-Sep-24 02:29"/>
        <s v="1914-Sep-24 19:20"/>
        <s v="1914-Oct-04 05:25"/>
        <s v="1914-Oct-11 11:55"/>
        <s v="1914-Oct-14 08:45"/>
        <s v="1914-Oct-16 05:46"/>
        <s v="1914-Oct-17 20:29"/>
        <s v="1914-Oct-19 17:11"/>
        <s v="1914-Oct-21 05:46"/>
        <s v="1914-Oct-25 13:50"/>
        <s v="1914-Oct-27 05:48"/>
        <s v="1914-Oct-29 03:36"/>
        <s v="1914-Nov-05 02:29"/>
        <s v="1914-Nov-05 11:37"/>
        <s v="1914-Nov-14 11:08"/>
        <s v="1914-Nov-19 17:27"/>
        <s v="1914-Nov-21 05:32"/>
        <s v="1914-Nov-22 11:39"/>
        <s v="1914-Nov-27 15:28"/>
        <s v="1914-Dec-15 06:45"/>
        <s v="1914-Dec-17 22:39"/>
        <s v="1914-Dec-22 01:14"/>
        <s v="1914-Dec-22 02:25"/>
        <s v="1914-Dec-22 17:16"/>
        <s v="1914-Dec-22 20:18"/>
        <s v="1914-Dec-27 19:25"/>
        <s v="1914-Dec-31 11:00"/>
        <s v="1914-Dec-31 12:00"/>
        <s v="1915-Jan-02 13:00"/>
        <s v="1915-Jan-14 12:32"/>
        <s v="1915-Jan-22 22:10"/>
        <s v="1915-Jan-24 09:05"/>
        <s v="1915-Jan-28 11:09"/>
        <s v="1915-Feb-04 15:09"/>
        <s v="1915-Feb-04 23:08"/>
        <s v="1915-Feb-10 07:05"/>
        <s v="1915-Feb-10 18:18"/>
        <s v="1915-Feb-11 03:12"/>
        <s v="1915-Feb-13 16:58"/>
        <s v="1915-Feb-19 20:50"/>
        <s v="1915-Feb-21 18:24"/>
        <s v="1915-Feb-26 23:47"/>
        <s v="1915-Mar-02 19:57"/>
        <s v="1915-Mar-04 06:04"/>
        <s v="1915-Mar-06 06:53"/>
        <s v="1915-Mar-08 04:20"/>
        <s v="1915-Mar-17 06:53"/>
        <s v="1915-Mar-20 07:09"/>
        <s v="1915-Mar-24 08:14"/>
        <s v="1915-Mar-27 04:48"/>
        <s v="1915-Mar-31 02:03"/>
        <s v="1915-Apr-01 09:12"/>
        <s v="1915-Apr-12 02:08"/>
        <s v="1915-Apr-19 22:50"/>
        <s v="1915-Apr-24 00:56"/>
        <s v="1915-Apr-28 19:22"/>
        <s v="1915-May-01 14:11"/>
        <s v="1915-May-02 04:03"/>
        <s v="1915-May-08 03:09"/>
        <s v="1915-May-13 05:02"/>
        <s v="1915-May-15 02:18"/>
        <s v="1915-May-16 14:14"/>
        <s v="1915-May-21 03:51"/>
        <s v="1915-May-31 04:35"/>
        <s v="1915-May-31 12:29"/>
        <s v="1915-Jun-05 23:39"/>
        <s v="1915-Jun-06 18:12"/>
        <s v="1915-Jun-08 10:48"/>
        <s v="1915-Jun-18 15:04"/>
        <s v="1915-Jun-19 00:38"/>
        <s v="1915-Jun-19 23:26"/>
        <s v="1915-Jun-21 21:41"/>
        <s v="1915-Jun-29 07:37"/>
        <s v="1915-Jul-02 18:21"/>
        <s v="1915-Jul-16 16:01"/>
        <s v="1915-Jul-17 07:40"/>
        <s v="1915-Jul-19 16:29"/>
        <s v="1915-Jul-24 01:45"/>
        <s v="1915-Aug-04 11:10"/>
        <s v="1915-Aug-07 17:55"/>
        <s v="1915-Aug-12 11:26"/>
        <s v="1915-Aug-24 00:59"/>
        <s v="1915-Aug-28 17:42"/>
        <s v="1915-Aug-29 21:43"/>
        <s v="1915-Sep-10 06:13"/>
        <s v="1915-Sep-12 19:16"/>
        <s v="1915-Sep-15 01:31"/>
        <s v="1915-Sep-22 10:41"/>
        <s v="1915-Sep-23 21:13"/>
        <s v="1915-Sep-28 06:55"/>
        <s v="1915-Oct-01 05:45"/>
        <s v="1915-Oct-01 18:52"/>
        <s v="1915-Oct-02 03:17"/>
        <s v="1915-Oct-04 23:24"/>
        <s v="1915-Oct-08 20:09"/>
        <s v="1915-Oct-08 20:31"/>
        <s v="1915-Oct-14 09:06"/>
        <s v="1915-Oct-15 12:29"/>
        <s v="1915-Oct-21 17:34"/>
        <s v="1915-Oct-23 07:34"/>
        <s v="1915-Oct-23 12:15"/>
        <s v="1915-Oct-25 15:01"/>
        <s v="1915-Oct-28 23:37"/>
        <s v="1915-Oct-29 15:47"/>
        <s v="1915-Oct-30 19:16"/>
        <s v="1915-Oct-31 07:26"/>
        <s v="1915-Nov-03 18:41"/>
        <s v="1915-Nov-06 05:16"/>
        <s v="1915-Nov-09 06:15"/>
        <s v="1915-Nov-11 09:43"/>
        <s v="1915-Nov-14 19:09"/>
        <s v="1915-Nov-19 18:59"/>
        <s v="1915-Nov-21 14:02"/>
        <s v="1915-Nov-21 22:33"/>
        <s v="1915-Nov-22 19:53"/>
        <s v="1915-Nov-29 14:09"/>
        <s v="1915-Dec-09 13:23"/>
        <s v="1915-Dec-09 18:50"/>
        <s v="1915-Dec-09 20:02"/>
        <s v="1915-Dec-10 01:46"/>
        <s v="1915-Dec-23 03:44"/>
        <s v="1916-Jan-10 05:05"/>
        <s v="1916-Jan-13 17:47"/>
        <s v="1916-Jan-29 00:54"/>
        <s v="1916-Jan-30 20:35"/>
        <s v="1916-Feb-03 21:57"/>
        <s v="1916-Feb-04 12:45"/>
        <s v="1916-Feb-09 10:17"/>
        <s v="1916-Feb-16 03:39"/>
        <s v="1916-Feb-19 13:29"/>
        <s v="1916-Feb-22 20:39"/>
        <s v="1916-Feb-23 07:43"/>
        <s v="1916-Mar-07 00:21"/>
        <s v="1916-Mar-11 09:06"/>
        <s v="1916-Mar-12 10:48"/>
        <s v="1916-Mar-12 21:34"/>
        <s v="1916-Mar-13 04:03"/>
        <s v="1916-Mar-15 17:11"/>
        <s v="1916-Mar-20 15:38"/>
        <s v="1916-Mar-29 12:38"/>
        <s v="1916-Apr-04 12:17"/>
        <s v="1916-Apr-08 06:53"/>
        <s v="1916-Apr-20 16:38"/>
        <s v="1916-Apr-25 23:37"/>
        <s v="1916-Apr-27 06:44"/>
        <s v="1916-May-01 06:34"/>
        <s v="1916-May-08 09:12"/>
        <s v="1916-Jun-03 03:52"/>
        <s v="1916-Jun-04 18:14"/>
        <s v="1916-Jun-06 21:24"/>
        <s v="1916-Jun-21 07:32"/>
        <s v="1916-Jun-21 22:34"/>
        <s v="1916-Jun-22 06:12"/>
        <s v="1916-Jun-22 11:58"/>
        <s v="1916-Jun-22 17:37"/>
        <s v="1916-Jun-23 14:49"/>
        <s v="1916-Jun-27 00:03"/>
        <s v="1916-Jul-23 02:20"/>
        <s v="1916-Aug-02 06:00"/>
        <s v="1916-Aug-04 02:13"/>
        <s v="1916-Aug-10 21:42"/>
        <s v="1916-Aug-12 02:38"/>
        <s v="1916-Aug-17 07:25"/>
        <s v="1916-Aug-18 20:52"/>
        <s v="1916-Aug-21 21:20"/>
        <s v="1916-Aug-26 07:27"/>
        <s v="1916-Aug-31 06:43"/>
        <s v="1916-Aug-31 17:43"/>
        <s v="1916-Sep-05 07:17"/>
        <s v="1916-Sep-06 11:53"/>
        <s v="1916-Sep-07 12:44"/>
        <s v="1916-Sep-08 04:52"/>
        <s v="1916-Sep-11 02:21"/>
        <s v="1916-Sep-12 12:43"/>
        <s v="1916-Sep-13 10:39"/>
        <s v="1916-Sep-19 14:59"/>
        <s v="1916-Sep-21 00:06"/>
        <s v="1916-Sep-23 01:59"/>
        <s v="1916-Sep-26 20:19"/>
        <s v="1916-Sep-28 12:35"/>
        <s v="1916-Oct-04 12:44"/>
        <s v="1916-Oct-05 13:33"/>
        <s v="1916-Oct-06 21:13"/>
        <s v="1916-Oct-08 23:50"/>
        <s v="1916-Oct-16 14:38"/>
        <s v="1916-Oct-17 02:03"/>
        <s v="1916-Oct-17 16:37"/>
        <s v="1916-Oct-30 06:32"/>
        <s v="1916-Oct-30 17:24"/>
        <s v="1916-Oct-30 23:39"/>
        <s v="1916-Nov-04 10:55"/>
        <s v="1916-Nov-04 12:31"/>
        <s v="1916-Nov-04 22:15"/>
        <s v="1916-Nov-07 19:17"/>
        <s v="1916-Nov-13 13:05"/>
        <s v="1916-Nov-16 08:41"/>
        <s v="1916-Nov-22 11:28"/>
        <s v="1916-Nov-29 14:57"/>
        <s v="1916-Nov-30 05:28"/>
        <s v="1916-Nov-30 09:18"/>
        <s v="1916-Dec-18 22:48"/>
        <s v="1916-Dec-20 04:13"/>
        <s v="1916-Dec-20 19:06"/>
        <s v="1916-Dec-23 19:22"/>
        <s v="1916-Dec-28 08:02"/>
        <s v="1916-Dec-30 09:58"/>
        <s v="1917-Jan-02 21:14"/>
        <s v="1917-Jan-11 09:40"/>
        <s v="1917-Jan-20 05:50"/>
        <s v="1917-Jan-21 01:34"/>
        <s v="1917-Jan-27 09:39"/>
        <s v="1917-Jan-27 13:08"/>
        <s v="1917-Jan-29 18:22"/>
        <s v="1917-Feb-01 11:47"/>
        <s v="1917-Feb-10 21:26"/>
        <s v="1917-Feb-14 07:36"/>
        <s v="1917-Feb-17 22:45"/>
        <s v="1917-Feb-20 21:19"/>
        <s v="1917-Mar-09 04:48"/>
        <s v="1917-Mar-14 15:24"/>
        <s v="1917-Mar-24 11:15"/>
        <s v="1917-Mar-27 09:29"/>
        <s v="1917-Mar-29 17:56"/>
        <s v="1917-Mar-29 18:18"/>
        <s v="1917-Mar-31 05:38"/>
        <s v="1917-Apr-03 06:56"/>
        <s v="1917-Apr-14 22:56"/>
        <s v="1917-Apr-21 04:02"/>
        <s v="1917-Apr-24 12:57"/>
        <s v="1917-Apr-25 20:03"/>
        <s v="1917-Apr-28 05:15"/>
        <s v="1917-May-02 08:56"/>
        <s v="1917-May-02 10:32"/>
        <s v="1917-May-10 17:31"/>
        <s v="1917-May-16 12:28"/>
        <s v="1917-May-29 14:52"/>
        <s v="1917-Jun-07 04:30"/>
        <s v="1917-Jun-18 04:12"/>
        <s v="1917-Jun-23 02:54"/>
        <s v="1917-Jun-28 11:11"/>
        <s v="1917-Jul-18 23:02"/>
        <s v="1917-Jul-26 08:59"/>
        <s v="1917-Jul-27 03:12"/>
        <s v="1917-Aug-12 10:32"/>
        <s v="1917-Aug-19 08:59"/>
        <s v="1917-Aug-21 07:29"/>
        <s v="1917-Aug-28 13:55"/>
        <s v="1917-Sep-01 03:41"/>
        <s v="1917-Sep-09 12:47"/>
        <s v="1917-Sep-11 12:04"/>
        <s v="1917-Sep-15 06:26"/>
        <s v="1917-Oct-03 17:22"/>
        <s v="1917-Oct-04 03:42"/>
        <s v="1917-Oct-05 17:12"/>
        <s v="1917-Oct-16 08:48"/>
        <s v="1917-Oct-16 14:05"/>
        <s v="1917-Oct-19 08:00"/>
        <s v="1917-Oct-19 19:48"/>
        <s v="1917-Oct-20 06:24"/>
        <s v="1917-Oct-23 01:25"/>
        <s v="1917-Oct-26 23:28"/>
        <s v="1917-Nov-01 02:27"/>
        <s v="1917-Nov-03 01:46"/>
        <s v="1917-Nov-06 04:34"/>
        <s v="1917-Nov-08 14:43"/>
        <s v="1917-Nov-15 03:32"/>
        <s v="1917-Nov-15 10:51"/>
        <s v="1917-Nov-18 10:12"/>
        <s v="1917-Nov-21 11:12"/>
        <s v="1917-Nov-23 01:37"/>
        <s v="1917-Dec-01 21:08"/>
        <s v="1917-Dec-03 11:28"/>
        <s v="1917-Dec-09 12:03"/>
        <s v="1917-Dec-22 15:39"/>
        <s v="1917-Dec-25 04:14"/>
        <s v="1918-Jan-04 02:26"/>
        <s v="1918-Jan-14 10:34"/>
        <s v="1918-Jan-16 13:11"/>
        <s v="1918-Jan-17 09:58"/>
        <s v="1918-Jan-20 10:02"/>
        <s v="1918-Jan-26 06:39"/>
        <s v="1918-Jan-28 13:41"/>
        <s v="1918-Jan-29 13:21"/>
        <s v="1918-Feb-03 22:34"/>
        <s v="1918-Feb-09 14:30"/>
        <s v="1918-Feb-17 03:50"/>
        <s v="1918-Feb-18 03:14"/>
        <s v="1918-Mar-02 11:54"/>
        <s v="1918-Mar-02 17:55"/>
        <s v="1918-Mar-10 13:23"/>
        <s v="1918-Mar-11 02:35"/>
        <s v="1918-Mar-16 04:22"/>
        <s v="1918-Mar-16 06:29"/>
        <s v="1918-Mar-18 14:13"/>
        <s v="1918-Mar-19 12:33"/>
        <s v="1918-Mar-29 21:24"/>
        <s v="1918-Apr-02 04:01"/>
        <s v="1918-Apr-07 00:27"/>
        <s v="1918-Apr-11 11:17"/>
        <s v="1918-Apr-12 07:03"/>
        <s v="1918-Apr-14 10:44"/>
        <s v="1918-Apr-15 19:44"/>
        <s v="1918-Apr-26 15:57"/>
        <s v="1918-May-23 19:19"/>
        <s v="1918-May-26 19:46"/>
        <s v="1918-Jun-05 00:54"/>
        <s v="1918-Jun-08 00:18"/>
        <s v="1918-Jun-21 22:06"/>
        <s v="1918-Jul-05 19:24"/>
        <s v="1918-Jul-12 13:35"/>
        <s v="1918-Jul-14 21:42"/>
        <s v="1918-Jul-19 10:51"/>
        <s v="1918-Jul-25 22:13"/>
        <s v="1918-Aug-09 16:45"/>
        <s v="1918-Aug-11 06:23"/>
        <s v="1918-Aug-20 19:04"/>
        <s v="1918-Aug-23 11:31"/>
        <s v="1918-Sep-01 20:14"/>
        <s v="1918-Sep-02 08:16"/>
        <s v="1918-Sep-07 08:36"/>
        <s v="1918-Sep-08 15:08"/>
        <s v="1918-Sep-09 20:00"/>
        <s v="1918-Sep-12 05:09"/>
        <s v="1918-Sep-16 14:58"/>
        <s v="1918-Sep-17 22:24"/>
        <s v="1918-Sep-19 14:52"/>
        <s v="1918-Sep-24 00:12"/>
        <s v="1918-Sep-24 05:27"/>
        <s v="1918-Oct-01 19:37"/>
        <s v="1918-Oct-03 06:11"/>
        <s v="1918-Oct-04 20:26"/>
        <s v="1918-Oct-05 17:42"/>
        <s v="1918-Oct-08 15:24"/>
        <s v="1918-Oct-09 08:26"/>
        <s v="1918-Oct-11 23:07"/>
        <s v="1918-Oct-13 04:55"/>
        <s v="1918-Oct-18 10:47"/>
        <s v="1918-Oct-22 20:26"/>
        <s v="1918-Oct-25 18:43"/>
        <s v="1918-Oct-29 15:20"/>
        <s v="1918-Nov-05 04:44"/>
        <s v="1918-Nov-16 12:13"/>
        <s v="1918-Nov-17 16:16"/>
        <s v="1918-Nov-20 11:15"/>
        <s v="1918-Nov-20 11:37"/>
        <s v="1918-Nov-21 18:46"/>
        <s v="1918-Nov-24 16:07"/>
        <s v="1918-Dec-07 05:58"/>
        <s v="1918-Dec-13 17:49"/>
        <s v="1918-Dec-16 16:48"/>
        <s v="1918-Dec-19 18:47"/>
        <s v="1918-Dec-20 17:51"/>
        <s v="1918-Dec-28 04:15"/>
        <s v="1918-Dec-29 16:11"/>
        <s v="1918-Dec-31 18:21"/>
        <s v="1919-Jan-04 10:47"/>
        <s v="1919-Jan-11 06:15"/>
        <s v="1919-Jan-11 14:34"/>
        <s v="1919-Jan-16 11:12"/>
        <s v="1919-Jan-26 17:02"/>
        <s v="1919-Jan-26 22:53"/>
        <s v="1919-Jan-30 08:42"/>
        <s v="1919-Feb-13 20:37"/>
        <s v="1919-Feb-17 08:40"/>
        <s v="1919-Feb-18 11:00"/>
        <s v="1919-Feb-19 23:15"/>
        <s v="1919-Feb-22 22:48"/>
        <s v="1919-Mar-11 18:38"/>
        <s v="1919-Mar-22 17:01"/>
        <s v="1919-Mar-23 09:34"/>
        <s v="1919-Mar-24 11:56"/>
        <s v="1919-Mar-27 02:10"/>
        <s v="1919-Mar-28 14:57"/>
        <s v="1919-Mar-29 07:07"/>
        <s v="1919-Mar-29 15:05"/>
        <s v="1919-Apr-02 00:54"/>
        <s v="1919-Apr-15 15:46"/>
        <s v="1919-Apr-22 04:26"/>
        <s v="1919-Apr-26 11:42"/>
        <s v="1919-Apr-28 03:27"/>
        <s v="1919-May-13 00:16"/>
        <s v="1919-May-15 14:46"/>
        <s v="1919-May-19 09:15"/>
        <s v="1919-May-20 06:07"/>
        <s v="1919-May-29 16:10"/>
        <s v="1919-May-29 18:48"/>
        <s v="1919-Jun-01 12:36"/>
        <s v="1919-Jun-06 20:10"/>
        <s v="1919-Jun-09 17:21"/>
        <s v="1919-Jun-12 19:19"/>
        <s v="1919-Jun-12 23:00"/>
        <s v="1919-Jun-16 01:51"/>
        <s v="1919-Jun-18 05:57"/>
        <s v="1919-Jun-22 10:54"/>
        <s v="1919-Jun-22 12:06"/>
        <s v="1919-Jun-23 00:09"/>
        <s v="1919-Jun-23 03:56"/>
        <s v="1919-Jun-28 04:05"/>
        <s v="1919-Jun-30 06:37"/>
        <s v="1919-Jul-04 06:34"/>
        <s v="1919-Jul-20 20:31"/>
        <s v="1919-Jul-26 20:58"/>
        <s v="1919-Jul-27 22:26"/>
        <s v="1919-Aug-03 06:07"/>
        <s v="1919-Aug-07 13:52"/>
        <s v="1919-Aug-09 08:07"/>
        <s v="1919-Aug-09 21:10"/>
        <s v="1919-Aug-12 06:27"/>
        <s v="1919-Aug-24 22:22"/>
        <s v="1919-Aug-29 21:57"/>
        <s v="1919-Aug-31 23:55"/>
        <s v="1919-Sep-01 20:30"/>
        <s v="1919-Sep-04 20:25"/>
        <s v="1919-Sep-07 18:43"/>
        <s v="1919-Sep-09 13:46"/>
        <s v="1919-Sep-20 02:26"/>
        <s v="1919-Sep-27 16:24"/>
        <s v="1919-Sep-30 01:03"/>
        <s v="1919-Sep-30 22:45"/>
        <s v="1919-Oct-01 00:38"/>
        <s v="1919-Oct-01 15:36"/>
        <s v="1919-Oct-04 07:48"/>
        <s v="1919-Oct-05 11:31"/>
        <s v="1919-Oct-07 08:47"/>
        <s v="1919-Oct-08 02:57"/>
        <s v="1919-Oct-08 15:46"/>
        <s v="1919-Oct-09 09:18"/>
        <s v="1919-Oct-11 03:05"/>
        <s v="1919-Oct-11 06:06"/>
        <s v="1919-Oct-13 03:55"/>
        <s v="1919-Oct-13 20:21"/>
        <s v="1919-Oct-14 03:21"/>
        <s v="1919-Oct-17 04:19"/>
        <s v="1919-Oct-17 06:07"/>
        <s v="1919-Oct-22 03:42"/>
        <s v="1919-Oct-22 08:55"/>
        <s v="1919-Oct-26 07:16"/>
        <s v="1919-Nov-02 15:47"/>
        <s v="1919-Nov-04 07:36"/>
        <s v="1919-Nov-12 17:16"/>
        <s v="1919-Nov-13 06:45"/>
        <s v="1919-Nov-13 22:03"/>
        <s v="1919-Nov-16 02:57"/>
        <s v="1919-Nov-16 03:49"/>
        <s v="1919-Nov-16 20:38"/>
        <s v="1919-Nov-26 14:18"/>
        <s v="1919-Dec-07 16:50"/>
        <s v="1919-Dec-08 14:24"/>
        <s v="1919-Dec-09 22:42"/>
        <s v="1919-Dec-17 05:50"/>
        <s v="1919-Dec-19 03:32"/>
        <s v="1919-Dec-19 15:41"/>
        <s v="1919-Dec-21 19:54"/>
        <s v="1919-Dec-31 02:47"/>
        <s v="1920-Jan-04 19:35"/>
        <s v="1920-Jan-21 16:49"/>
        <s v="1920-Jan-21 17:19"/>
        <s v="1920-Jan-21 22:17"/>
        <s v="1920-Jan-21 23:57"/>
        <s v="1920-Jan-28 10:31"/>
        <s v="1920-Feb-10 15:49"/>
        <s v="1920-Feb-17 17:10"/>
        <s v="1920-Feb-20 07:05"/>
        <s v="1920-Feb-21 17:30"/>
        <s v="1920-Feb-29 02:37"/>
        <s v="1920-Feb-29 04:35"/>
        <s v="1920-Feb-29 18:13"/>
        <s v="1920-Mar-03 12:37"/>
        <s v="1920-Mar-06 19:46"/>
        <s v="1920-Mar-11 03:12"/>
        <s v="1920-Mar-14 15:27"/>
        <s v="1920-Mar-16 16:50"/>
        <s v="1920-Mar-17 06:36"/>
        <s v="1920-Mar-19 20:03"/>
        <s v="1920-Mar-29 01:49"/>
        <s v="1920-Mar-30 19:00"/>
        <s v="1920-Mar-31 22:58"/>
        <s v="1920-Apr-02 03:47"/>
        <s v="1920-Apr-02 09:28"/>
        <s v="1920-Apr-09 21:04"/>
        <s v="1920-Apr-12 07:37"/>
        <s v="1920-Apr-15 19:26"/>
        <s v="1920-Apr-19 20:51"/>
        <s v="1920-Apr-23 10:40"/>
        <s v="1920-Apr-23 23:18"/>
        <s v="1920-Apr-30 15:20"/>
        <s v="1920-May-09 09:10"/>
        <s v="1920-May-12 03:38"/>
        <s v="1920-May-21 22:37"/>
        <s v="1920-May-28 10:47"/>
        <s v="1920-Jun-09 02:40"/>
        <s v="1920-Jun-12 04:10"/>
        <s v="1920-Jun-16 15:39"/>
        <s v="1920-Jun-20 17:53"/>
        <s v="1920-Jun-21 18:25"/>
        <s v="1920-Jun-22 11:39"/>
        <s v="1920-Jun-26 16:39"/>
        <s v="1920-Jun-29 20:00"/>
        <s v="1920-Jul-06 09:32"/>
        <s v="1920-Jul-08 18:55"/>
        <s v="1920-Jul-22 01:27"/>
        <s v="1920-Aug-05 03:08"/>
        <s v="1920-Aug-16 04:48"/>
        <s v="1920-Aug-28 09:04"/>
        <s v="1920-Sep-05 20:04"/>
        <s v="1920-Sep-06 22:33"/>
        <s v="1920-Sep-15 20:51"/>
        <s v="1920-Sep-16 06:41"/>
        <s v="1920-Sep-17 04:02"/>
        <s v="1920-Sep-19 23:37"/>
        <s v="1920-Sep-26 02:40"/>
        <s v="1920-Sep-28 18:22"/>
        <s v="1920-Oct-02 00:01"/>
        <s v="1920-Oct-04 14:48"/>
        <s v="1920-Oct-08 07:58"/>
        <s v="1920-Oct-08 22:00"/>
        <s v="1920-Oct-09 07:19"/>
        <s v="1920-Oct-10 21:10"/>
        <s v="1920-Oct-17 13:33"/>
        <s v="1920-Oct-18 04:49"/>
        <s v="1920-Oct-20 22:30"/>
        <s v="1920-Oct-23 16:45"/>
        <s v="1920-Oct-26 02:58"/>
        <s v="1920-Oct-26 06:00"/>
        <s v="1920-Oct-29 22:24"/>
        <s v="1920-Nov-02 00:39"/>
        <s v="1920-Nov-02 03:59"/>
        <s v="1920-Nov-02 08:50"/>
        <s v="1920-Nov-04 08:55"/>
        <s v="1920-Nov-08 21:55"/>
        <s v="1920-Nov-11 14:02"/>
        <s v="1920-Nov-14 02:10"/>
        <s v="1920-Nov-21 15:38"/>
        <s v="1920-Nov-26 09:41"/>
        <s v="1920-Nov-27 06:25"/>
        <s v="1920-Nov-30 12:17"/>
        <s v="1920-Dec-10 10:43"/>
        <s v="1920-Dec-13 21:07"/>
        <s v="1920-Dec-16 13:43"/>
        <s v="1920-Dec-19 17:57"/>
        <s v="1920-Dec-25 10:42"/>
        <s v="1920-Dec-26 12:19"/>
        <s v="1920-Dec-29 18:19"/>
        <s v="1921-Jan-19 21:22"/>
        <s v="1921-Feb-02 10:47"/>
        <s v="1921-Feb-03 16:35"/>
        <s v="1921-Feb-03 23:01"/>
        <s v="1921-Feb-20 18:04"/>
        <s v="1921-Feb-25 20:44"/>
        <s v="1921-Mar-03 17:23"/>
        <s v="1921-Mar-22 20:24"/>
        <s v="1921-Mar-29 16:58"/>
        <s v="1921-Mar-30 00:40"/>
        <s v="1921-Mar-30 07:07"/>
        <s v="1921-Mar-30 21:22"/>
        <s v="1921-Apr-14 02:29"/>
        <s v="1921-Apr-24 01:18"/>
        <s v="1921-May-04 01:10"/>
        <s v="1921-May-07 05:09"/>
        <s v="1921-May-11 08:15"/>
        <s v="1921-May-18 18:02"/>
        <s v="1921-May-20 07:30"/>
        <s v="1921-Jun-02 16:37"/>
        <s v="1921-Jun-09 17:17"/>
        <s v="1921-Jun-11 06:11"/>
        <s v="1921-Jun-13 23:07"/>
        <s v="1921-Jun-22 01:49"/>
        <s v="1921-Jun-29 13:40"/>
        <s v="1921-Jul-06 01:07"/>
        <s v="1921-Jul-07 10:46"/>
        <s v="1921-Jul-08 23:08"/>
        <s v="1921-Aug-19 11:26"/>
        <s v="1921-Aug-21 22:08"/>
        <s v="1921-Aug-22 08:11"/>
        <s v="1921-Aug-23 02:33"/>
        <s v="1921-Aug-23 07:43"/>
        <s v="1921-Aug-30 10:08"/>
        <s v="1921-Sep-01 07:42"/>
        <s v="1921-Sep-03 14:29"/>
        <s v="1921-Sep-05 05:43"/>
        <s v="1921-Sep-27 11:20"/>
        <s v="1921-Oct-08 01:00"/>
        <s v="1921-Oct-11 10:09"/>
        <s v="1921-Oct-12 11:29"/>
        <s v="1921-Oct-18 21:07"/>
        <s v="1921-Oct-19 19:24"/>
        <s v="1921-Oct-20 17:38"/>
        <s v="1921-Oct-22 12:59"/>
        <s v="1921-Oct-23 23:21"/>
        <s v="1921-Nov-08 02:15"/>
        <s v="1921-Nov-08 16:55"/>
        <s v="1921-Nov-09 04:30"/>
        <s v="1921-Nov-15 00:26"/>
        <s v="1921-Nov-16 23:53"/>
        <s v="1921-Nov-17 14:59"/>
        <s v="1921-Nov-21 04:45"/>
        <s v="1921-Nov-21 11:23"/>
        <s v="1921-Nov-23 22:20"/>
        <s v="1921-Nov-25 21:58"/>
        <s v="1921-Nov-29 23:23"/>
        <s v="1921-Nov-30 02:55"/>
        <s v="1921-Dec-02 01:48"/>
        <s v="1921-Dec-13 12:37"/>
        <s v="1921-Dec-21 08:04"/>
        <s v="1922-Jan-08 14:48"/>
        <s v="1922-Jan-11 14:05"/>
        <s v="1922-Jan-18 05:35"/>
        <s v="1922-Jan-25 07:35"/>
        <s v="1922-Feb-03 04:24"/>
        <s v="1922-Feb-03 08:02"/>
        <s v="1922-Feb-11 13:34"/>
        <s v="1922-Feb-15 17:57"/>
        <s v="1922-Feb-21 06:16"/>
        <s v="1922-Feb-22 16:02"/>
        <s v="1922-Feb-23 06:22"/>
        <s v="1922-Feb-25 14:30"/>
        <s v="1922-Mar-03 03:07"/>
        <s v="1922-Mar-07 14:18"/>
        <s v="1922-Mar-14 15:58"/>
        <s v="1922-Mar-14 18:59"/>
        <s v="1922-Mar-14 23:33"/>
        <s v="1922-Mar-15 01:32"/>
        <s v="1922-Mar-23 21:40"/>
        <s v="1922-Apr-18 20:57"/>
        <s v="1922-Apr-23 03:49"/>
        <s v="1922-Apr-23 05:38"/>
        <s v="1922-Apr-27 11:03"/>
        <s v="1922-Apr-30 12:54"/>
        <s v="1922-Apr-30 21:45"/>
        <s v="1922-Apr-30 23:40"/>
        <s v="1922-May-11 13:10"/>
        <s v="1922-May-13 23:58"/>
        <s v="1922-May-18 02:03"/>
        <s v="1922-May-18 11:03"/>
        <s v="1922-May-23 15:05"/>
        <s v="1922-Jun-05 02:00"/>
        <s v="1922-Jun-07 23:27"/>
        <s v="1922-Jun-26 07:04"/>
        <s v="1922-Jun-27 14:57"/>
        <s v="1922-Jun-28 09:04"/>
        <s v="1922-Jul-04 17:44"/>
        <s v="1922-Jul-05 16:02"/>
        <s v="1922-Jul-09 04:18"/>
        <s v="1922-Jul-10 09:06"/>
        <s v="1922-Jul-23 13:50"/>
        <s v="1922-Jul-29 00:19"/>
        <s v="1922-Aug-15 02:06"/>
        <s v="1922-Aug-19 04:39"/>
        <s v="1922-Aug-19 18:08"/>
        <s v="1922-Aug-22 12:12"/>
        <s v="1922-Aug-22 22:23"/>
        <s v="1922-Aug-23 12:59"/>
        <s v="1922-Aug-24 05:19"/>
        <s v="1922-Aug-28 17:35"/>
        <s v="1922-Sep-12 08:25"/>
        <s v="1922-Sep-14 02:25"/>
        <s v="1922-Sep-14 13:19"/>
        <s v="1922-Sep-16 00:18"/>
        <s v="1922-Sep-16 05:49"/>
        <s v="1922-Sep-20 05:12"/>
        <s v="1922-Sep-20 11:10"/>
        <s v="1922-Sep-21 18:50"/>
        <s v="1922-Sep-22 15:02"/>
        <s v="1922-Sep-24 03:22"/>
        <s v="1922-Sep-26 15:02"/>
        <s v="1922-Sep-28 03:29"/>
        <s v="1922-Sep-28 11:51"/>
        <s v="1922-Oct-01 22:13"/>
        <s v="1922-Oct-04 02:17"/>
        <s v="1922-Oct-08 01:12"/>
        <s v="1922-Oct-11 02:14"/>
        <s v="1922-Oct-11 18:55"/>
        <s v="1922-Oct-12 11:22"/>
        <s v="1922-Oct-15 15:55"/>
        <s v="1922-Oct-19 12:18"/>
        <s v="1922-Oct-22 11:06"/>
        <s v="1922-Oct-24 13:05"/>
        <s v="1922-Oct-28 12:56"/>
        <s v="1922-Oct-29 10:14"/>
        <s v="1922-Oct-30 01:46"/>
        <s v="1922-Oct-31 17:54"/>
        <s v="1922-Oct-31 22:16"/>
        <s v="1922-Nov-01 11:13"/>
        <s v="1922-Nov-03 05:24"/>
        <s v="1922-Nov-10 23:59"/>
        <s v="1922-Nov-11 07:08"/>
        <s v="1922-Nov-12 05:46"/>
        <s v="1922-Nov-14 18:23"/>
        <s v="1922-Nov-17 11:07"/>
        <s v="1922-Dec-08 17:47"/>
        <s v="1922-Dec-09 00:24"/>
        <s v="1922-Dec-16 11:57"/>
        <s v="1922-Dec-21 07:56"/>
        <s v="1922-Dec-27 08:15"/>
        <s v="1922-Dec-27 13:41"/>
        <s v="1922-Dec-31 18:02"/>
        <s v="1923-Jan-02 19:22"/>
        <s v="1923-Jan-08 14:44"/>
        <s v="1923-Jan-14 01:54"/>
        <s v="1923-Jan-22 07:33"/>
        <s v="1923-Jan-22 14:21"/>
        <s v="1923-Feb-01 00:33"/>
        <s v="1923-Feb-04 09:02"/>
        <s v="1923-Feb-07 10:03"/>
        <s v="1923-Feb-07 14:07"/>
        <s v="1923-Feb-07 22:53"/>
        <s v="1923-Feb-18 23:54"/>
        <s v="1923-Feb-25 10:06"/>
        <s v="1923-Feb-26 19:51"/>
        <s v="1923-Mar-01 20:47"/>
        <s v="1923-Mar-02 05:10"/>
        <s v="1923-Mar-05 22:37"/>
        <s v="1923-Mar-09 00:52"/>
        <s v="1923-Mar-10 08:46"/>
        <s v="1923-Mar-10 22:07"/>
        <s v="1923-Mar-11 12:56"/>
        <s v="1923-Mar-15 00:14"/>
        <s v="1923-Mar-18 21:16"/>
        <s v="1923-Mar-23 17:35"/>
        <s v="1923-Mar-26 08:24"/>
        <s v="1923-Apr-11 12:11"/>
        <s v="1923-Apr-13 02:48"/>
        <s v="1923-Apr-13 15:06"/>
        <s v="1923-Apr-16 08:12"/>
        <s v="1923-Apr-17 04:44"/>
        <s v="1923-Apr-17 17:55"/>
        <s v="1923-Apr-18 01:04"/>
        <s v="1923-Apr-21 20:02"/>
        <s v="1923-Apr-25 10:44"/>
        <s v="1923-May-04 11:31"/>
        <s v="1923-May-04 18:07"/>
        <s v="1923-May-07 00:31"/>
        <s v="1923-May-08 07:29"/>
        <s v="1923-May-10 04:43"/>
        <s v="1923-May-11 16:05"/>
        <s v="1923-May-12 09:26"/>
        <s v="1923-May-15 10:43"/>
        <s v="1923-Jun-04 12:11"/>
        <s v="1923-Jun-07 08:25"/>
        <s v="1923-Jun-25 09:50"/>
        <s v="1923-Jun-26 01:07"/>
        <s v="1923-Jun-27 15:05"/>
        <s v="1923-Jun-30 00:23"/>
        <s v="1923-Jun-30 01:08"/>
        <s v="1923-Jul-09 02:50"/>
        <s v="1923-Jul-09 11:44"/>
        <s v="1923-Jul-16 18:18"/>
        <s v="1923-Jul-17 01:45"/>
        <s v="1923-Jul-24 18:12"/>
        <s v="1923-Jul-29 10:14"/>
        <s v="1923-Jul-31 07:20"/>
        <s v="1923-Aug-07 18:51"/>
        <s v="1923-Aug-14 00:56"/>
        <s v="1923-Aug-23 10:10"/>
        <s v="1923-Aug-30 20:33"/>
        <s v="1923-Sep-10 13:02"/>
        <s v="1923-Sep-13 12:16"/>
        <s v="1923-Oct-08 12:08"/>
        <s v="1923-Oct-09 02:24"/>
      </sharedItems>
    </cacheField>
    <cacheField name="          Date" numFmtId="14">
      <sharedItems containsSemiMixedTypes="0" containsNonDate="0" containsDate="1" containsString="0" minDate="1900-01-03T00:00:00" maxDate="1923-10-10T00:00:00"/>
    </cacheField>
    <cacheField name="            Year" numFmtId="0">
      <sharedItems containsSemiMixedTypes="0" containsString="0" containsNumber="1" containsInteger="1" minValue="1900" maxValue="1923" count="24">
        <n v="1900"/>
        <n v="1901"/>
        <n v="1902"/>
        <n v="1903"/>
        <n v="1904"/>
        <n v="1905"/>
        <n v="1906"/>
        <n v="1907"/>
        <n v="1908"/>
        <n v="1909"/>
        <n v="1910"/>
        <n v="1911"/>
        <n v="1912"/>
        <n v="1913"/>
        <n v="1914"/>
        <n v="1915"/>
        <n v="1916"/>
        <n v="1917"/>
        <n v="1918"/>
        <n v="1919"/>
        <n v="1920"/>
        <n v="1921"/>
        <n v="1922"/>
        <n v="1923"/>
      </sharedItems>
    </cacheField>
    <cacheField name="Month" numFmtId="0">
      <sharedItems count="12">
        <s v="January"/>
        <s v="February"/>
        <s v="March"/>
        <s v="April"/>
        <s v="May"/>
        <s v="June"/>
        <s v="July"/>
        <s v="August"/>
        <s v="September"/>
        <s v="October"/>
        <s v="November"/>
        <s v="December"/>
      </sharedItems>
    </cacheField>
    <cacheField name="distance_au" numFmtId="0">
      <sharedItems containsSemiMixedTypes="0" containsString="0" containsNumber="1" minValue="3.4652985054492799E-4" maxValue="4.9999231473285603E-2"/>
    </cacheField>
    <cacheField name="distance_min" numFmtId="0">
      <sharedItems containsSemiMixedTypes="0" containsString="0" containsNumber="1" minValue="1.0602763311197399E-5" maxValue="4.9997454741175201E-2"/>
    </cacheField>
    <cacheField name="distance_max" numFmtId="0">
      <sharedItems containsSemiMixedTypes="0" containsString="0" containsNumber="1" minValue="1.5619651525759801E-3" maxValue="0.32271507418774698"/>
    </cacheField>
    <cacheField name="velocity_rel_kms" numFmtId="0">
      <sharedItems containsSemiMixedTypes="0" containsString="0" containsNumber="1" minValue="0.45995017874016603" maxValue="40.672807918851703"/>
    </cacheField>
    <cacheField name="velocity_inf_kms" numFmtId="0">
      <sharedItems containsSemiMixedTypes="0" containsString="0" containsNumber="1" minValue="0.30245649924872198" maxValue="40.670954519273302"/>
    </cacheField>
    <cacheField name="time_uncertainity" numFmtId="0">
      <sharedItems containsDate="1" containsMixedTypes="1" minDate="1899-12-30T00:01:00" maxDate="1899-12-30T23:51:00"/>
    </cacheField>
    <cacheField name="magnitude_h" numFmtId="0">
      <sharedItems containsSemiMixedTypes="0" containsString="0" containsNumber="1" minValue="3.3895599360122444E-2" maxValue="32.950000000000003"/>
    </cacheField>
    <cacheField name="Hazard status" numFmtId="0">
      <sharedItems count="2">
        <s v="Hazadous"/>
        <s v="Not Hazardous"/>
      </sharedItems>
    </cacheField>
  </cacheFields>
  <extLst>
    <ext xmlns:x14="http://schemas.microsoft.com/office/spreadsheetml/2009/9/main" uri="{725AE2AE-9491-48be-B2B4-4EB974FC3084}">
      <x14:pivotCacheDefinition pivotCacheId="1832832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n v="57"/>
    <n v="2415024.4337895699"/>
    <x v="0"/>
    <d v="1900-01-03T00:00:00"/>
    <x v="0"/>
    <x v="0"/>
    <n v="9.6318386169879401E-3"/>
    <n v="9.6249478918661296E-3"/>
    <n v="9.6387309321500497E-3"/>
    <n v="8.6867110417717495"/>
    <n v="8.6548069751341608"/>
    <d v="1899-12-30T00:02:00"/>
    <n v="20.16"/>
    <x v="0"/>
  </r>
  <r>
    <x v="1"/>
    <n v="56"/>
    <n v="2415030.5468005599"/>
    <x v="1"/>
    <d v="1900-01-10T00:00:00"/>
    <x v="0"/>
    <x v="0"/>
    <n v="3.9965386915325002E-2"/>
    <n v="3.9905773728017603E-2"/>
    <n v="4.0025085759689001E-2"/>
    <n v="10.6524284560528"/>
    <n v="10.646167980182501"/>
    <d v="1899-12-30T00:18:00"/>
    <n v="24.39"/>
    <x v="0"/>
  </r>
  <r>
    <x v="2"/>
    <n v="54"/>
    <n v="2415032.4600464599"/>
    <x v="2"/>
    <d v="1900-01-11T00:00:00"/>
    <x v="0"/>
    <x v="0"/>
    <n v="4.9705859909777099E-2"/>
    <n v="4.9577744770190703E-2"/>
    <n v="4.9833990524115697E-2"/>
    <n v="7.1534962584525799"/>
    <n v="7.1459988001514301"/>
    <d v="1899-12-30T00:05:00"/>
    <n v="24.46"/>
    <x v="0"/>
  </r>
  <r>
    <x v="3"/>
    <n v="3"/>
    <n v="2415044.76522501"/>
    <x v="3"/>
    <d v="1900-01-24T00:00:00"/>
    <x v="0"/>
    <x v="0"/>
    <n v="2.6433905905820201E-2"/>
    <n v="1.1310480879527501E-2"/>
    <n v="0.19864399753770301"/>
    <n v="8.4362037381483308"/>
    <n v="8.4242470244164398"/>
    <d v="1899-12-30T21:33:00"/>
    <n v="26.02"/>
    <x v="0"/>
  </r>
  <r>
    <x v="4"/>
    <n v="6"/>
    <n v="2415045.3116087602"/>
    <x v="4"/>
    <d v="1900-01-24T00:00:00"/>
    <x v="0"/>
    <x v="0"/>
    <n v="3.7978504583679698E-2"/>
    <n v="1.0125036143366401E-2"/>
    <n v="8.9436478564344599E-2"/>
    <n v="6.3397871494828397"/>
    <n v="6.3287112411780502"/>
    <s v="4_11:16"/>
    <n v="25.12"/>
    <x v="0"/>
  </r>
  <r>
    <x v="5"/>
    <n v="277"/>
    <n v="2415049.2561770701"/>
    <x v="5"/>
    <d v="1900-01-28T00:00:00"/>
    <x v="0"/>
    <x v="0"/>
    <n v="2.0798287656552901E-2"/>
    <n v="2.0767436666737599E-2"/>
    <n v="2.0829140897569799E-2"/>
    <n v="5.5448650497141401"/>
    <n v="5.5217123603091904"/>
    <d v="1899-12-30T00:35:00"/>
    <n v="18.75"/>
    <x v="0"/>
  </r>
  <r>
    <x v="6"/>
    <n v="8"/>
    <n v="2415054.6598597402"/>
    <x v="6"/>
    <d v="1900-02-03T00:00:00"/>
    <x v="0"/>
    <x v="1"/>
    <n v="3.3116718115763603E-2"/>
    <n v="3.2581104595803601E-2"/>
    <n v="6.0207180699622498E-2"/>
    <n v="3.1440185888709502"/>
    <n v="3.1183230158664901"/>
    <d v="1899-12-30T14:49:00"/>
    <n v="24.1"/>
    <x v="0"/>
  </r>
  <r>
    <x v="7"/>
    <n v="17"/>
    <n v="2415054.7607872798"/>
    <x v="7"/>
    <d v="1900-02-03T00:00:00"/>
    <x v="0"/>
    <x v="1"/>
    <n v="1.6456683307048199E-2"/>
    <n v="1.64449628626126E-2"/>
    <n v="9.2722362741371106E-2"/>
    <n v="4.4428605901146598"/>
    <n v="4.4062674598810601"/>
    <s v="3_02:30"/>
    <n v="25.1"/>
    <x v="0"/>
  </r>
  <r>
    <x v="8"/>
    <n v="52"/>
    <n v="2415056.42234354"/>
    <x v="8"/>
    <d v="1900-02-04T00:00:00"/>
    <x v="0"/>
    <x v="1"/>
    <n v="4.9040862187327602E-2"/>
    <n v="4.9029823555160598E-2"/>
    <n v="4.9051957231308098E-2"/>
    <n v="10.973307268007099"/>
    <n v="10.9683548792159"/>
    <s v="&lt; 00:01"/>
    <n v="22.3"/>
    <x v="0"/>
  </r>
  <r>
    <x v="9"/>
    <n v="69"/>
    <n v="2415056.4872199902"/>
    <x v="9"/>
    <d v="1900-02-04T00:00:00"/>
    <x v="0"/>
    <x v="1"/>
    <n v="3.40920685865789E-2"/>
    <n v="3.4091381769725398E-2"/>
    <n v="3.4092755732301402E-2"/>
    <n v="17.359868235954298"/>
    <n v="17.355365578545101"/>
    <s v="&lt; 00:01"/>
    <n v="21.55"/>
    <x v="0"/>
  </r>
  <r>
    <x v="10"/>
    <n v="73"/>
    <n v="2415060.7129661799"/>
    <x v="10"/>
    <d v="1900-02-09T00:00:00"/>
    <x v="0"/>
    <x v="1"/>
    <n v="3.6879105986067903E-2"/>
    <n v="3.6804653690627499E-2"/>
    <n v="3.6953763824755098E-2"/>
    <n v="10.3592530866639"/>
    <n v="10.3522763907096"/>
    <d v="1899-12-30T00:02:00"/>
    <n v="19.68"/>
    <x v="0"/>
  </r>
  <r>
    <x v="11"/>
    <n v="8"/>
    <n v="2415061.2470767298"/>
    <x v="11"/>
    <d v="1900-02-09T00:00:00"/>
    <x v="0"/>
    <x v="1"/>
    <n v="2.1322251654657402E-2"/>
    <n v="7.3809633737647101E-3"/>
    <n v="5.7970520138347602E-2"/>
    <n v="9.9047852008891208"/>
    <n v="9.8921607909224694"/>
    <s v="9_08:41"/>
    <n v="26.06"/>
    <x v="0"/>
  </r>
  <r>
    <x v="12"/>
    <n v="46"/>
    <n v="2415068.8549586199"/>
    <x v="12"/>
    <d v="1900-02-17T00:00:00"/>
    <x v="0"/>
    <x v="1"/>
    <n v="4.0321119883398197E-2"/>
    <n v="4.0318208073353901E-2"/>
    <n v="4.0324031713332403E-2"/>
    <n v="14.346086713855501"/>
    <n v="14.3414797367091"/>
    <s v="&lt; 00:01"/>
    <n v="20.079999999999998"/>
    <x v="0"/>
  </r>
  <r>
    <x v="13"/>
    <n v="32"/>
    <n v="2415071.3545965101"/>
    <x v="13"/>
    <d v="1900-02-19T00:00:00"/>
    <x v="0"/>
    <x v="1"/>
    <n v="3.97202143545815E-2"/>
    <n v="3.0284837715241E-2"/>
    <n v="5.5674404399316098E-2"/>
    <n v="10.775207582909699"/>
    <n v="10.7689802706735"/>
    <s v="3_20:52"/>
    <n v="22.18"/>
    <x v="0"/>
  </r>
  <r>
    <x v="14"/>
    <n v="14"/>
    <n v="2415075.0010033199"/>
    <x v="14"/>
    <d v="1900-02-23T00:00:00"/>
    <x v="0"/>
    <x v="1"/>
    <n v="4.4173148173354701E-2"/>
    <n v="4.4168635016944097E-2"/>
    <n v="4.4177661346008597E-2"/>
    <n v="27.746285778055999"/>
    <n v="27.744111744893999"/>
    <s v="&lt; 00:01"/>
    <n v="24.37"/>
    <x v="1"/>
  </r>
  <r>
    <x v="15"/>
    <n v="7"/>
    <n v="2415077.8200760498"/>
    <x v="15"/>
    <d v="1900-02-26T00:00:00"/>
    <x v="0"/>
    <x v="1"/>
    <n v="2.32798496411592E-2"/>
    <n v="5.6332408254470504E-3"/>
    <n v="5.6547892578854099E-2"/>
    <n v="7.0150270010530997"/>
    <n v="6.9986923912554104"/>
    <s v="5_06:04"/>
    <n v="26.1"/>
    <x v="0"/>
  </r>
  <r>
    <x v="16"/>
    <n v="7"/>
    <n v="2415077.8315068898"/>
    <x v="16"/>
    <d v="1900-02-26T00:00:00"/>
    <x v="0"/>
    <x v="1"/>
    <n v="1.9027267550522999E-2"/>
    <n v="1.6595550657456899E-2"/>
    <n v="8.0345412781456405E-2"/>
    <n v="12.5436117189915"/>
    <n v="12.532442913693099"/>
    <s v="6_06:31"/>
    <n v="23.85"/>
    <x v="0"/>
  </r>
  <r>
    <x v="17"/>
    <n v="6"/>
    <n v="2415078.3572917101"/>
    <x v="17"/>
    <d v="1900-02-26T00:00:00"/>
    <x v="0"/>
    <x v="1"/>
    <n v="3.4978039287461599E-2"/>
    <n v="2.39442596534854E-2"/>
    <n v="4.60266597899767E-2"/>
    <n v="18.156572828879"/>
    <n v="18.152376850853098"/>
    <d v="1899-12-30T17:21:00"/>
    <n v="28.4"/>
    <x v="0"/>
  </r>
  <r>
    <x v="18"/>
    <n v="65"/>
    <n v="2415078.4523960501"/>
    <x v="18"/>
    <d v="1900-02-26T00:00:00"/>
    <x v="0"/>
    <x v="1"/>
    <n v="4.7063382172271399E-2"/>
    <n v="4.7062622213219697E-2"/>
    <n v="4.7064142133731002E-2"/>
    <n v="13.2646512124431"/>
    <n v="13.2603824373418"/>
    <s v="&lt; 00:01"/>
    <n v="19.98"/>
    <x v="0"/>
  </r>
  <r>
    <x v="19"/>
    <n v="11"/>
    <n v="2415080.8473761799"/>
    <x v="19"/>
    <d v="1900-03-02T00:00:00"/>
    <x v="0"/>
    <x v="2"/>
    <n v="2.80859433280614E-2"/>
    <n v="2.0904346612488901E-2"/>
    <n v="4.9339078737879898E-2"/>
    <n v="9.9310187632708899"/>
    <n v="9.9214613895879697"/>
    <s v="8_13:42"/>
    <n v="26.1"/>
    <x v="0"/>
  </r>
  <r>
    <x v="20"/>
    <n v="19"/>
    <n v="2415081.7656772598"/>
    <x v="20"/>
    <d v="1900-03-03T00:00:00"/>
    <x v="0"/>
    <x v="2"/>
    <n v="4.18219730461507E-2"/>
    <n v="4.0849258735103901E-2"/>
    <n v="4.2794867479727598E-2"/>
    <n v="7.9056028011554602"/>
    <n v="7.8975398435839601"/>
    <d v="1899-12-30T01:15:00"/>
    <n v="25.33"/>
    <x v="0"/>
  </r>
  <r>
    <x v="21"/>
    <n v="60"/>
    <n v="2415083.16969286"/>
    <x v="21"/>
    <d v="1900-03-04T00:00:00"/>
    <x v="0"/>
    <x v="2"/>
    <n v="1.3583072239367701E-2"/>
    <n v="1.3582909980850299E-2"/>
    <n v="1.3583234520291801E-2"/>
    <n v="13.9015514421601"/>
    <n v="13.8874334915332"/>
    <s v="&lt; 00:01"/>
    <n v="21.14"/>
    <x v="0"/>
  </r>
  <r>
    <x v="22"/>
    <n v="12"/>
    <n v="2415087.6763005098"/>
    <x v="22"/>
    <d v="1900-03-09T00:00:00"/>
    <x v="0"/>
    <x v="2"/>
    <n v="4.4687018401927903E-2"/>
    <n v="4.0920045527150999E-2"/>
    <n v="6.3157047406746006E-2"/>
    <n v="1.85787277992482"/>
    <n v="1.8254973449160099"/>
    <s v="8_00:04"/>
    <n v="26.53"/>
    <x v="0"/>
  </r>
  <r>
    <x v="23"/>
    <n v="3"/>
    <n v="2415088.7452719901"/>
    <x v="23"/>
    <d v="1900-03-10T00:00:00"/>
    <x v="0"/>
    <x v="2"/>
    <n v="2.4806268965904099E-2"/>
    <n v="1.6470392196482098E-2"/>
    <n v="3.3353390235166099E-2"/>
    <n v="10.7649457982304"/>
    <n v="10.754963271718999"/>
    <d v="1899-12-30T02:46:00"/>
    <n v="27.1"/>
    <x v="0"/>
  </r>
  <r>
    <x v="24"/>
    <n v="3"/>
    <n v="2415089.2466719402"/>
    <x v="24"/>
    <d v="1900-03-10T00:00:00"/>
    <x v="0"/>
    <x v="2"/>
    <n v="2.20752507572149E-2"/>
    <n v="3.0277031424224298E-3"/>
    <n v="0.29361175121225103"/>
    <n v="13.4744452798877"/>
    <n v="13.4654846147952"/>
    <s v="3_06:39"/>
    <n v="27.12"/>
    <x v="0"/>
  </r>
  <r>
    <x v="25"/>
    <n v="4"/>
    <n v="2415091.26733761"/>
    <x v="25"/>
    <d v="1900-03-12T00:00:00"/>
    <x v="0"/>
    <x v="2"/>
    <n v="2.7219035833723901E-2"/>
    <n v="1.00784381295424E-2"/>
    <n v="8.2579581491866505E-2"/>
    <n v="9.3025828975074205"/>
    <n v="9.2920540238972809"/>
    <s v="4_01:16"/>
    <n v="25.53"/>
    <x v="0"/>
  </r>
  <r>
    <x v="26"/>
    <n v="17"/>
    <n v="2415092.57601802"/>
    <x v="26"/>
    <d v="1900-03-14T00:00:00"/>
    <x v="0"/>
    <x v="2"/>
    <n v="2.7423576571859301E-2"/>
    <n v="2.7363841983928099E-2"/>
    <n v="2.7483311606051899E-2"/>
    <n v="4.3413825204675502"/>
    <n v="4.3189445297135904"/>
    <d v="1899-12-30T02:26:00"/>
    <n v="25.33"/>
    <x v="0"/>
  </r>
  <r>
    <x v="27"/>
    <n v="4"/>
    <n v="2415093.48288695"/>
    <x v="27"/>
    <d v="1900-03-14T00:00:00"/>
    <x v="0"/>
    <x v="2"/>
    <n v="4.65662469388025E-2"/>
    <n v="4.2758526209238E-2"/>
    <n v="0.15132646359489799"/>
    <n v="5.4678816919006001"/>
    <n v="5.4574070739630596"/>
    <d v="1899-12-30T23:01:00"/>
    <n v="25.36"/>
    <x v="0"/>
  </r>
  <r>
    <x v="28"/>
    <n v="10"/>
    <n v="2415094.0300578498"/>
    <x v="28"/>
    <d v="1900-03-15T00:00:00"/>
    <x v="0"/>
    <x v="2"/>
    <n v="3.3516961596443601E-2"/>
    <n v="1.8010245996774601E-2"/>
    <n v="0.15817227393773201"/>
    <n v="14.7550294823904"/>
    <n v="14.749640745916"/>
    <s v="3_04:03"/>
    <n v="23"/>
    <x v="0"/>
  </r>
  <r>
    <x v="29"/>
    <n v="60"/>
    <n v="2415100.7429656899"/>
    <x v="29"/>
    <d v="1900-03-22T00:00:00"/>
    <x v="0"/>
    <x v="2"/>
    <n v="4.0196649022475203E-2"/>
    <n v="4.0195249549044201E-2"/>
    <n v="4.0198048510968497E-2"/>
    <n v="15.285912384706"/>
    <n v="15.281575351412499"/>
    <s v="&lt; 00:01"/>
    <n v="21.14"/>
    <x v="0"/>
  </r>
  <r>
    <x v="30"/>
    <n v="8"/>
    <n v="2415113.3048535599"/>
    <x v="30"/>
    <d v="1900-04-03T00:00:00"/>
    <x v="0"/>
    <x v="3"/>
    <n v="2.03457552146337E-2"/>
    <n v="1.8987412503450301E-2"/>
    <n v="0.25582565999191997"/>
    <n v="11.057846484989399"/>
    <n v="11.0459969654519"/>
    <s v="5_21:15"/>
    <n v="25.38"/>
    <x v="0"/>
  </r>
  <r>
    <x v="31"/>
    <n v="3"/>
    <n v="2415116.0266561601"/>
    <x v="31"/>
    <d v="1900-04-06T00:00:00"/>
    <x v="0"/>
    <x v="3"/>
    <n v="1.5615014534096401E-2"/>
    <n v="1.41702127960743E-2"/>
    <n v="1.74260336227922E-2"/>
    <n v="7.8075593597431503"/>
    <n v="7.7856734907359799"/>
    <d v="1899-12-30T14:28:00"/>
    <n v="27.4"/>
    <x v="0"/>
  </r>
  <r>
    <x v="32"/>
    <n v="39"/>
    <n v="2415122.1419295198"/>
    <x v="32"/>
    <d v="1900-04-12T00:00:00"/>
    <x v="0"/>
    <x v="3"/>
    <n v="3.1342753742210898E-2"/>
    <n v="2.8781992410869098E-2"/>
    <n v="3.3929592755904903E-2"/>
    <n v="6.0961350242502199"/>
    <n v="6.0821739700539199"/>
    <s v="1_13:17"/>
    <n v="23.1"/>
    <x v="0"/>
  </r>
  <r>
    <x v="33"/>
    <n v="33"/>
    <n v="2415122.77676492"/>
    <x v="33"/>
    <d v="1900-04-13T00:00:00"/>
    <x v="0"/>
    <x v="3"/>
    <n v="3.9962876775602202E-2"/>
    <n v="3.68810019555579E-2"/>
    <n v="4.3074735437886001E-2"/>
    <n v="10.760703470345399"/>
    <n v="10.7545056349588"/>
    <d v="1899-12-30T07:55:00"/>
    <n v="20.98"/>
    <x v="0"/>
  </r>
  <r>
    <x v="34"/>
    <n v="6"/>
    <n v="2415128.4103533402"/>
    <x v="34"/>
    <d v="1900-04-18T00:00:00"/>
    <x v="0"/>
    <x v="3"/>
    <n v="2.7317847736210901E-2"/>
    <n v="2.7268244198856501E-2"/>
    <n v="2.7367500119068602E-2"/>
    <n v="19.384739625238801"/>
    <n v="19.3797073744154"/>
    <d v="1899-12-30T00:02:00"/>
    <n v="25.01"/>
    <x v="0"/>
  </r>
  <r>
    <x v="35"/>
    <n v="8"/>
    <n v="2415141.3392528198"/>
    <x v="35"/>
    <d v="1900-05-01T00:00:00"/>
    <x v="0"/>
    <x v="4"/>
    <n v="3.6811989449173299E-2"/>
    <n v="3.5992134612676099E-2"/>
    <n v="0.13098864199186999"/>
    <n v="10.9979960709355"/>
    <n v="10.991412833660901"/>
    <s v="1_18:09"/>
    <n v="25.5"/>
    <x v="0"/>
  </r>
  <r>
    <x v="36"/>
    <n v="9"/>
    <n v="2415142.1893602801"/>
    <x v="36"/>
    <d v="1900-05-02T00:00:00"/>
    <x v="0"/>
    <x v="4"/>
    <n v="4.8820607299032301E-2"/>
    <n v="4.6506985791604297E-2"/>
    <n v="5.34225174819212E-2"/>
    <n v="10.9111330837368"/>
    <n v="10.9061299869258"/>
    <d v="1899-12-30T06:08:00"/>
    <n v="22.3"/>
    <x v="0"/>
  </r>
  <r>
    <x v="37"/>
    <n v="21"/>
    <n v="2415143.2184391799"/>
    <x v="37"/>
    <d v="1900-05-03T00:00:00"/>
    <x v="0"/>
    <x v="4"/>
    <n v="1.9955025558808601E-2"/>
    <n v="1.97877187738635E-2"/>
    <n v="3.8770429408761603E-2"/>
    <n v="10.4156913390662"/>
    <n v="10.402863914285501"/>
    <s v="4_06:42"/>
    <n v="25.74"/>
    <x v="0"/>
  </r>
  <r>
    <x v="38"/>
    <n v="6"/>
    <n v="2415145.8621150702"/>
    <x v="38"/>
    <d v="1900-05-06T00:00:00"/>
    <x v="0"/>
    <x v="4"/>
    <n v="1.8632703963325E-2"/>
    <n v="1.71276103164048E-2"/>
    <n v="2.1953858100323E-2"/>
    <n v="9.0729318555383802"/>
    <n v="9.0571569583674396"/>
    <d v="1899-12-30T06:49:00"/>
    <n v="25.55"/>
    <x v="0"/>
  </r>
  <r>
    <x v="39"/>
    <n v="58"/>
    <n v="2415149.0565066799"/>
    <x v="39"/>
    <d v="1900-05-09T00:00:00"/>
    <x v="0"/>
    <x v="4"/>
    <n v="3.4337923055291597E-2"/>
    <n v="3.4337767996885198E-2"/>
    <n v="3.4338078114713101E-2"/>
    <n v="5.6634730437284002"/>
    <n v="5.6497553287393103"/>
    <s v="&lt; 00:01"/>
    <n v="21.37"/>
    <x v="0"/>
  </r>
  <r>
    <x v="40"/>
    <n v="67"/>
    <n v="2415149.9712411598"/>
    <x v="40"/>
    <d v="1900-05-10T00:00:00"/>
    <x v="0"/>
    <x v="4"/>
    <n v="1.02969949477771E-2"/>
    <n v="1.02954347675904E-2"/>
    <n v="1.02985553564502E-2"/>
    <n v="12.6283782709726"/>
    <n v="12.6078710390194"/>
    <s v="&lt; 00:01"/>
    <n v="21.83"/>
    <x v="0"/>
  </r>
  <r>
    <x v="41"/>
    <n v="65"/>
    <n v="2415151.5526870298"/>
    <x v="41"/>
    <d v="1900-05-12T00:00:00"/>
    <x v="0"/>
    <x v="4"/>
    <n v="4.7431861666957099E-2"/>
    <n v="4.7273030035313003E-2"/>
    <n v="4.7590700905483702E-2"/>
    <n v="20.1297762083823"/>
    <n v="20.126985378617601"/>
    <d v="1899-12-30T00:14:00"/>
    <n v="18.899999999999999"/>
    <x v="0"/>
  </r>
  <r>
    <x v="42"/>
    <n v="45"/>
    <n v="2415162.9816744202"/>
    <x v="42"/>
    <d v="1900-05-23T00:00:00"/>
    <x v="0"/>
    <x v="4"/>
    <n v="2.8798963866725098E-2"/>
    <n v="2.84953254532361E-2"/>
    <n v="2.9719683291701798E-2"/>
    <n v="5.4564912074854499"/>
    <n v="5.4395088337865802"/>
    <s v="1_09:58"/>
    <n v="24.76"/>
    <x v="0"/>
  </r>
  <r>
    <x v="43"/>
    <n v="13"/>
    <n v="2415165.2658492699"/>
    <x v="43"/>
    <d v="1900-05-25T00:00:00"/>
    <x v="0"/>
    <x v="4"/>
    <n v="3.0961335213172299E-2"/>
    <n v="3.0960839230083002E-2"/>
    <n v="3.0961831196865301E-2"/>
    <n v="17.5865863515032"/>
    <n v="17.581692265919799"/>
    <s v="&lt; 00:01"/>
    <n v="22.27"/>
    <x v="0"/>
  </r>
  <r>
    <x v="44"/>
    <n v="60"/>
    <n v="2415173.3048363901"/>
    <x v="44"/>
    <d v="1900-06-02T00:00:00"/>
    <x v="0"/>
    <x v="5"/>
    <n v="4.6525668868522198E-2"/>
    <n v="4.6222899862769E-2"/>
    <n v="4.6828837416604902E-2"/>
    <n v="16.422714010188798"/>
    <n v="16.419226456375199"/>
    <d v="1899-12-30T00:22:00"/>
    <n v="20.12"/>
    <x v="0"/>
  </r>
  <r>
    <x v="45"/>
    <n v="16"/>
    <n v="2415176.8944669901"/>
    <x v="45"/>
    <d v="1900-06-06T00:00:00"/>
    <x v="0"/>
    <x v="5"/>
    <n v="3.6367311182102E-2"/>
    <n v="3.6041947702736402E-2"/>
    <n v="3.6829754495890897E-2"/>
    <n v="5.9861911710777198"/>
    <n v="5.9739395026402802"/>
    <d v="1899-12-30T00:14:00"/>
    <n v="24.1"/>
    <x v="0"/>
  </r>
  <r>
    <x v="46"/>
    <n v="12"/>
    <n v="2415184.73727722"/>
    <x v="46"/>
    <d v="1900-06-14T00:00:00"/>
    <x v="0"/>
    <x v="5"/>
    <n v="2.5480863271260899E-2"/>
    <n v="2.5394882196022199E-2"/>
    <n v="2.59480275174289E-2"/>
    <n v="10.510959754691299"/>
    <n v="10.501006582473"/>
    <d v="1899-12-30T02:29:00"/>
    <n v="25.7"/>
    <x v="0"/>
  </r>
  <r>
    <x v="47"/>
    <n v="9"/>
    <n v="2415185.4785935502"/>
    <x v="47"/>
    <d v="1900-06-14T00:00:00"/>
    <x v="0"/>
    <x v="5"/>
    <n v="2.08613851673006E-2"/>
    <n v="2.0854860727182099E-2"/>
    <n v="2.0867910678630201E-2"/>
    <n v="8.6424706670775304"/>
    <n v="8.6276794776985106"/>
    <s v="&lt; 00:01"/>
    <n v="25.86"/>
    <x v="0"/>
  </r>
  <r>
    <x v="48"/>
    <n v="32"/>
    <n v="2415196.3360100999"/>
    <x v="48"/>
    <d v="1900-06-25T00:00:00"/>
    <x v="0"/>
    <x v="5"/>
    <n v="2.6896387316565198E-2"/>
    <n v="2.68945111677306E-2"/>
    <n v="2.6898264230895998E-2"/>
    <n v="26.719627600724301"/>
    <n v="26.715919785018201"/>
    <s v="&lt; 00:01"/>
    <n v="21.29"/>
    <x v="1"/>
  </r>
  <r>
    <x v="49"/>
    <n v="56"/>
    <n v="2415196.4159438699"/>
    <x v="49"/>
    <d v="1900-06-25T00:00:00"/>
    <x v="0"/>
    <x v="5"/>
    <n v="4.16408494927899E-2"/>
    <n v="4.1639155349635602E-2"/>
    <n v="4.16425445063641E-2"/>
    <n v="10.6965238277935"/>
    <n v="10.6905401030953"/>
    <s v="&lt; 00:01"/>
    <n v="21.26"/>
    <x v="0"/>
  </r>
  <r>
    <x v="50"/>
    <n v="2"/>
    <n v="2415203.1736816498"/>
    <x v="50"/>
    <d v="1900-07-02T00:00:00"/>
    <x v="0"/>
    <x v="6"/>
    <n v="1.92885189009444E-2"/>
    <n v="1.8387937585818401E-2"/>
    <n v="2.10755333849315E-2"/>
    <n v="5.8432625883817302"/>
    <n v="5.8195739945723304"/>
    <s v="2_12:11"/>
    <n v="29.1"/>
    <x v="0"/>
  </r>
  <r>
    <x v="51"/>
    <n v="19"/>
    <n v="2415208.5922083799"/>
    <x v="51"/>
    <d v="1900-07-08T00:00:00"/>
    <x v="0"/>
    <x v="6"/>
    <n v="4.8105413869267401E-2"/>
    <n v="4.7994573465600501E-2"/>
    <n v="7.0322029812772205E-2"/>
    <n v="24.623718448356101"/>
    <n v="24.6214689555813"/>
    <s v="2_09:01"/>
    <n v="21.08"/>
    <x v="1"/>
  </r>
  <r>
    <x v="52"/>
    <n v="20"/>
    <n v="2415218.6422293698"/>
    <x v="52"/>
    <d v="1900-07-18T00:00:00"/>
    <x v="0"/>
    <x v="6"/>
    <n v="4.8496468953821301E-2"/>
    <n v="4.8490886190798201E-2"/>
    <n v="4.8502052465604101E-2"/>
    <n v="27.845269215185098"/>
    <n v="27.843296037456501"/>
    <s v="&lt; 00:01"/>
    <n v="19.48"/>
    <x v="1"/>
  </r>
  <r>
    <x v="53"/>
    <n v="39"/>
    <n v="2415224.7669760399"/>
    <x v="53"/>
    <d v="1900-07-24T00:00:00"/>
    <x v="0"/>
    <x v="6"/>
    <n v="1.0231669912952501E-2"/>
    <n v="1.01835331060717E-2"/>
    <n v="1.02805648684989E-2"/>
    <n v="10.2790811180317"/>
    <n v="10.2537153667868"/>
    <d v="1899-12-30T00:31:00"/>
    <n v="19.79"/>
    <x v="0"/>
  </r>
  <r>
    <x v="54"/>
    <n v="42"/>
    <n v="2415230.60345715"/>
    <x v="54"/>
    <d v="1900-07-30T00:00:00"/>
    <x v="0"/>
    <x v="6"/>
    <n v="1.5841222414177701E-2"/>
    <n v="1.5833401933768601E-2"/>
    <n v="1.58490790146277E-2"/>
    <n v="20.1081205916269"/>
    <n v="20.099754116139898"/>
    <d v="1899-12-30T00:03:00"/>
    <n v="19.91"/>
    <x v="0"/>
  </r>
  <r>
    <x v="55"/>
    <n v="30"/>
    <n v="2415239.2123364299"/>
    <x v="55"/>
    <d v="1900-08-07T00:00:00"/>
    <x v="0"/>
    <x v="7"/>
    <n v="3.35412173431371E-2"/>
    <n v="1.8933852561765999E-2"/>
    <n v="5.0507786957804703E-2"/>
    <n v="9.2003135908680207"/>
    <n v="9.1916751604571107"/>
    <s v="1_05:55"/>
    <n v="23.7"/>
    <x v="0"/>
  </r>
  <r>
    <x v="56"/>
    <n v="40"/>
    <n v="2415244.3860333399"/>
    <x v="56"/>
    <d v="1900-08-12T00:00:00"/>
    <x v="0"/>
    <x v="7"/>
    <n v="3.6075751683253901E-2"/>
    <n v="3.4197331153662198E-2"/>
    <n v="3.7975390869739598E-2"/>
    <n v="7.35655398176758"/>
    <n v="7.3465073798603902"/>
    <d v="1899-12-30T21:29:00"/>
    <n v="21.7"/>
    <x v="0"/>
  </r>
  <r>
    <x v="57"/>
    <n v="16"/>
    <n v="2415247.2698396598"/>
    <x v="57"/>
    <d v="1900-08-15T00:00:00"/>
    <x v="0"/>
    <x v="7"/>
    <n v="4.9977144455702498E-2"/>
    <n v="4.9933229787913501E-2"/>
    <n v="5.0021060280172301E-2"/>
    <n v="11.716593555007201"/>
    <n v="11.7120423760731"/>
    <d v="1899-12-30T00:05:00"/>
    <n v="24.82"/>
    <x v="0"/>
  </r>
  <r>
    <x v="58"/>
    <n v="2"/>
    <n v="2415264.0026780702"/>
    <x v="58"/>
    <d v="1900-09-01T00:00:00"/>
    <x v="0"/>
    <x v="8"/>
    <n v="3.3080590464993599E-2"/>
    <n v="3.3079466378401097E-2"/>
    <n v="3.3081714728839501E-2"/>
    <n v="8.3348276375181296"/>
    <n v="8.3251583501415602"/>
    <s v="&lt; 00:01"/>
    <n v="26.84"/>
    <x v="0"/>
  </r>
  <r>
    <x v="59"/>
    <n v="17"/>
    <n v="2415265.6478911098"/>
    <x v="59"/>
    <d v="1900-09-03T00:00:00"/>
    <x v="0"/>
    <x v="8"/>
    <n v="3.4195873322353201E-2"/>
    <n v="3.3999336209714799E-2"/>
    <n v="3.4393526013421903E-2"/>
    <n v="7.3857891858502596"/>
    <n v="7.3752319006915998"/>
    <d v="1899-12-30T00:24:00"/>
    <n v="24.73"/>
    <x v="0"/>
  </r>
  <r>
    <x v="60"/>
    <n v="4"/>
    <n v="2415276.9752781098"/>
    <x v="60"/>
    <d v="1900-09-14T00:00:00"/>
    <x v="0"/>
    <x v="8"/>
    <n v="2.6637139007011802E-2"/>
    <n v="1.2804841848174001E-2"/>
    <n v="0.27269760269700799"/>
    <n v="7.44745265916184"/>
    <n v="7.4340092573935399"/>
    <s v="8_15:13"/>
    <n v="27.5"/>
    <x v="0"/>
  </r>
  <r>
    <x v="61"/>
    <n v="31"/>
    <n v="2415280.8861489599"/>
    <x v="61"/>
    <d v="1900-09-18T00:00:00"/>
    <x v="0"/>
    <x v="8"/>
    <n v="3.1008620460829001E-2"/>
    <n v="3.1008091739741801E-2"/>
    <n v="3.1009151333744E-2"/>
    <n v="24.162980848038799"/>
    <n v="24.159424441798901"/>
    <s v="&lt; 00:01"/>
    <n v="20.77"/>
    <x v="1"/>
  </r>
  <r>
    <x v="62"/>
    <n v="15"/>
    <n v="2415281.9276527101"/>
    <x v="62"/>
    <d v="1900-09-19T00:00:00"/>
    <x v="0"/>
    <x v="8"/>
    <n v="3.8126550649841301E-2"/>
    <n v="3.8107703363534098E-2"/>
    <n v="3.8145403773887698E-2"/>
    <n v="11.323569761158"/>
    <n v="11.3173964256529"/>
    <d v="1899-12-30T00:03:00"/>
    <n v="24.7"/>
    <x v="0"/>
  </r>
  <r>
    <x v="63"/>
    <n v="4"/>
    <n v="2415283.7986529702"/>
    <x v="63"/>
    <d v="1900-09-21T00:00:00"/>
    <x v="0"/>
    <x v="8"/>
    <n v="4.3885906934363998E-2"/>
    <n v="4.2685615085486898E-2"/>
    <n v="4.5286424007520698E-2"/>
    <n v="6.5507463117978704"/>
    <n v="6.5414715225045104"/>
    <s v="3_08:20"/>
    <n v="26.9"/>
    <x v="0"/>
  </r>
  <r>
    <x v="64"/>
    <n v="3"/>
    <n v="2415287.4686468299"/>
    <x v="64"/>
    <d v="1900-09-24T00:00:00"/>
    <x v="0"/>
    <x v="8"/>
    <n v="4.6733196421983203E-2"/>
    <n v="2.3350392841434999E-2"/>
    <n v="0.193021989758831"/>
    <n v="23.009767536075302"/>
    <n v="23.007289554773799"/>
    <s v="7_03:35"/>
    <n v="24.13"/>
    <x v="1"/>
  </r>
  <r>
    <x v="65"/>
    <n v="180"/>
    <n v="2415289.8203094001"/>
    <x v="65"/>
    <d v="1900-09-27T00:00:00"/>
    <x v="0"/>
    <x v="8"/>
    <n v="4.4671620282305799E-2"/>
    <n v="4.4588826657970197E-2"/>
    <n v="4.4754446887279802E-2"/>
    <n v="9.9874150955644208"/>
    <n v="9.9814412023414505"/>
    <d v="1899-12-30T00:17:00"/>
    <n v="18.88"/>
    <x v="0"/>
  </r>
  <r>
    <x v="66"/>
    <n v="8"/>
    <n v="2415293.97641786"/>
    <x v="66"/>
    <d v="1900-10-01T00:00:00"/>
    <x v="0"/>
    <x v="9"/>
    <n v="4.8379268450656203E-2"/>
    <n v="4.8369773964914202E-2"/>
    <n v="4.8388764441188899E-2"/>
    <n v="15.579605095459"/>
    <n v="15.576069635733299"/>
    <s v="&lt; 00:01"/>
    <n v="24.79"/>
    <x v="0"/>
  </r>
  <r>
    <x v="67"/>
    <n v="14"/>
    <n v="2415299.9834563499"/>
    <x v="67"/>
    <d v="1900-10-07T00:00:00"/>
    <x v="0"/>
    <x v="9"/>
    <n v="3.62780541951572E-2"/>
    <n v="1.6174645517858601E-2"/>
    <n v="5.9481701294617099E-2"/>
    <n v="4.6145543289779098"/>
    <n v="4.59861061404174"/>
    <s v="1_10:36"/>
    <n v="24.2"/>
    <x v="0"/>
  </r>
  <r>
    <x v="68"/>
    <n v="10"/>
    <n v="2415302.1569160898"/>
    <x v="68"/>
    <d v="1900-10-09T00:00:00"/>
    <x v="0"/>
    <x v="9"/>
    <n v="4.8195057385149898E-2"/>
    <n v="4.81370359348091E-2"/>
    <n v="4.8253117411711302E-2"/>
    <n v="29.786184324141502"/>
    <n v="29.784328193611401"/>
    <d v="1899-12-30T00:04:00"/>
    <n v="19.93"/>
    <x v="1"/>
  </r>
  <r>
    <x v="69"/>
    <n v="3"/>
    <n v="2415304.7375150998"/>
    <x v="69"/>
    <d v="1900-10-12T00:00:00"/>
    <x v="0"/>
    <x v="9"/>
    <n v="4.8610227004528599E-2"/>
    <n v="4.3732572765300603E-3"/>
    <n v="0.121261917114186"/>
    <n v="9.6214544309924896"/>
    <n v="9.6157557727454108"/>
    <d v="1899-12-30T04:35:00"/>
    <n v="28.51"/>
    <x v="0"/>
  </r>
  <r>
    <x v="70"/>
    <n v="3"/>
    <n v="2415304.7671198999"/>
    <x v="70"/>
    <d v="1900-10-12T00:00:00"/>
    <x v="0"/>
    <x v="9"/>
    <n v="3.0380471542893899E-2"/>
    <n v="3.0210080637311499E-2"/>
    <n v="7.8165199790411394E-2"/>
    <n v="7.4689145381794502"/>
    <n v="7.4571627987148599"/>
    <s v="5_21:31"/>
    <n v="26.72"/>
    <x v="0"/>
  </r>
  <r>
    <x v="71"/>
    <n v="19"/>
    <n v="2415306.3851817599"/>
    <x v="71"/>
    <d v="1900-10-13T00:00:00"/>
    <x v="0"/>
    <x v="9"/>
    <n v="3.0604756327795302E-2"/>
    <n v="4.3098001163973396E-3"/>
    <n v="0.197159104329788"/>
    <n v="11.3858244421031"/>
    <n v="11.378175438741501"/>
    <s v="4_16:39"/>
    <n v="24.61"/>
    <x v="0"/>
  </r>
  <r>
    <x v="72"/>
    <n v="15"/>
    <n v="2415318.6369598699"/>
    <x v="72"/>
    <d v="1900-10-26T00:00:00"/>
    <x v="0"/>
    <x v="9"/>
    <n v="4.82789192996931E-2"/>
    <n v="1.7760338262538301E-2"/>
    <n v="9.63513941946329E-2"/>
    <n v="32.748061064135101"/>
    <n v="32.7463757517963"/>
    <s v="2_06:12"/>
    <n v="21.58"/>
    <x v="1"/>
  </r>
  <r>
    <x v="73"/>
    <n v="56"/>
    <n v="2415319.9118168498"/>
    <x v="73"/>
    <d v="1900-10-27T00:00:00"/>
    <x v="0"/>
    <x v="9"/>
    <n v="4.7391370198537799E-2"/>
    <n v="4.7390898753390302E-2"/>
    <n v="4.7391841714712397E-2"/>
    <n v="10.8429528754343"/>
    <n v="10.8377664349307"/>
    <s v="&lt; 00:01"/>
    <n v="22.17"/>
    <x v="0"/>
  </r>
  <r>
    <x v="74"/>
    <n v="18"/>
    <n v="2415330.6230133399"/>
    <x v="74"/>
    <d v="1900-11-07T00:00:00"/>
    <x v="0"/>
    <x v="10"/>
    <n v="1.9519374566265402E-2"/>
    <n v="1.9510205420955499E-2"/>
    <n v="1.9528657297958701E-2"/>
    <n v="7.6496895639159597"/>
    <n v="7.6318242737055497"/>
    <d v="1899-12-30T00:09:00"/>
    <n v="22.24"/>
    <x v="0"/>
  </r>
  <r>
    <x v="75"/>
    <n v="5"/>
    <n v="2415332.5481910999"/>
    <x v="75"/>
    <d v="1900-11-09T00:00:00"/>
    <x v="0"/>
    <x v="10"/>
    <n v="4.2538656787123097E-2"/>
    <n v="3.4831215226507201E-2"/>
    <n v="5.0431917508728899E-2"/>
    <n v="7.9192996428796096"/>
    <n v="7.9113863207264501"/>
    <d v="1899-12-30T06:20:00"/>
    <n v="24.27"/>
    <x v="0"/>
  </r>
  <r>
    <x v="76"/>
    <n v="10"/>
    <n v="2415339.86738245"/>
    <x v="76"/>
    <d v="1900-11-16T00:00:00"/>
    <x v="0"/>
    <x v="10"/>
    <n v="3.5837456007160103E-2"/>
    <n v="3.5593793375552303E-2"/>
    <n v="3.6085132156119699E-2"/>
    <n v="18.7686290496491"/>
    <n v="18.764667286828999"/>
    <d v="1899-12-30T00:37:00"/>
    <n v="21.3"/>
    <x v="0"/>
  </r>
  <r>
    <x v="77"/>
    <n v="17"/>
    <n v="2415346.3820597101"/>
    <x v="77"/>
    <d v="1900-11-22T00:00:00"/>
    <x v="0"/>
    <x v="10"/>
    <n v="3.8549387471208001E-2"/>
    <n v="3.7919628567738901E-2"/>
    <n v="5.70715041282117E-2"/>
    <n v="4.4311221999213899"/>
    <n v="4.4154962086996496"/>
    <s v="2_00:15"/>
    <n v="25.9"/>
    <x v="0"/>
  </r>
  <r>
    <x v="78"/>
    <n v="44"/>
    <n v="2415352.3055835902"/>
    <x v="78"/>
    <d v="1900-11-28T00:00:00"/>
    <x v="0"/>
    <x v="10"/>
    <n v="3.1100919650585899E-2"/>
    <n v="2.9557858240946699E-2"/>
    <n v="3.26827440275725E-2"/>
    <n v="11.0804696162515"/>
    <n v="11.072735110616099"/>
    <d v="1899-12-30T01:01:00"/>
    <n v="20.67"/>
    <x v="0"/>
  </r>
  <r>
    <x v="79"/>
    <n v="21"/>
    <n v="2415355.8689755299"/>
    <x v="79"/>
    <d v="1900-12-02T00:00:00"/>
    <x v="0"/>
    <x v="11"/>
    <n v="2.5919657209933299E-2"/>
    <n v="2.5684563249322601E-2"/>
    <n v="2.6155958288162699E-2"/>
    <n v="13.0117545790406"/>
    <n v="13.0038518126238"/>
    <d v="1899-12-30T00:07:00"/>
    <n v="23.9"/>
    <x v="0"/>
  </r>
  <r>
    <x v="80"/>
    <n v="2"/>
    <n v="2415357.1769677699"/>
    <x v="80"/>
    <d v="1900-12-03T00:00:00"/>
    <x v="0"/>
    <x v="11"/>
    <n v="2.6383789312483901E-2"/>
    <n v="1.9864529738621201E-2"/>
    <n v="0.13768638727010499"/>
    <n v="9.7847954409137206"/>
    <n v="9.7744689524333292"/>
    <s v="7_11:51"/>
    <n v="25.5"/>
    <x v="0"/>
  </r>
  <r>
    <x v="81"/>
    <n v="9"/>
    <n v="2415376.4529212099"/>
    <x v="81"/>
    <d v="1900-12-22T00:00:00"/>
    <x v="0"/>
    <x v="11"/>
    <n v="1.5666836656489502E-2"/>
    <n v="1.5139092140035001E-2"/>
    <n v="1.7080177603573499E-2"/>
    <n v="18.219851855766901"/>
    <n v="18.2105150679023"/>
    <d v="1899-12-30T02:38:00"/>
    <n v="23.75"/>
    <x v="0"/>
  </r>
  <r>
    <x v="82"/>
    <n v="14"/>
    <n v="2415378.0098969298"/>
    <x v="82"/>
    <d v="1900-12-24T00:00:00"/>
    <x v="0"/>
    <x v="11"/>
    <n v="2.39741961828021E-2"/>
    <n v="4.3347864682291796E-3"/>
    <n v="0.13909510373398101"/>
    <n v="6.6105359524929401"/>
    <n v="6.5937020443113097"/>
    <s v="5_13:36"/>
    <n v="25.3"/>
    <x v="0"/>
  </r>
  <r>
    <x v="83"/>
    <n v="9"/>
    <n v="2415381.8071312602"/>
    <x v="83"/>
    <d v="1900-12-28T00:00:00"/>
    <x v="0"/>
    <x v="11"/>
    <n v="3.9352823913205499E-2"/>
    <n v="3.9343782883740602E-2"/>
    <n v="3.93618652047334E-2"/>
    <n v="8.6129330958274295"/>
    <n v="8.6050683677808397"/>
    <d v="1899-12-30T00:03:00"/>
    <n v="24.44"/>
    <x v="0"/>
  </r>
  <r>
    <x v="84"/>
    <n v="6"/>
    <n v="2415389.5261721602"/>
    <x v="84"/>
    <d v="1901-01-05T00:00:00"/>
    <x v="1"/>
    <x v="0"/>
    <n v="2.5719075889525499E-2"/>
    <n v="1.00518174586529E-2"/>
    <n v="9.3959936414401798E-2"/>
    <n v="4.6012931670882598"/>
    <n v="4.5787225429765597"/>
    <s v="4_17:30"/>
    <n v="26.7"/>
    <x v="0"/>
  </r>
  <r>
    <x v="85"/>
    <n v="235"/>
    <n v="2415393.5783102699"/>
    <x v="85"/>
    <d v="1901-01-09T00:00:00"/>
    <x v="1"/>
    <x v="0"/>
    <n v="3.7115853908648903E-2"/>
    <n v="3.7115303071890898E-2"/>
    <n v="3.7116404753651903E-2"/>
    <n v="12.32031878808"/>
    <n v="12.3144905982381"/>
    <s v="&lt; 00:01"/>
    <n v="18.16"/>
    <x v="0"/>
  </r>
  <r>
    <x v="86"/>
    <n v="14"/>
    <n v="2415398.0254174098"/>
    <x v="86"/>
    <d v="1901-01-13T00:00:00"/>
    <x v="1"/>
    <x v="0"/>
    <n v="4.6816959046027201E-2"/>
    <n v="4.6815634748925999E-2"/>
    <n v="4.6818285854379797E-2"/>
    <n v="12.2450471355404"/>
    <n v="12.240398439611599"/>
    <s v="&lt; 00:01"/>
    <n v="23.28"/>
    <x v="0"/>
  </r>
  <r>
    <x v="87"/>
    <n v="23"/>
    <n v="2415409.9582647299"/>
    <x v="87"/>
    <d v="1901-01-25T00:00:00"/>
    <x v="1"/>
    <x v="0"/>
    <n v="1.27825292140104E-2"/>
    <n v="1.18923007402186E-2"/>
    <n v="0.142449557479607"/>
    <n v="8.8857540842080596"/>
    <n v="8.8622644808074806"/>
    <s v="6_01:02"/>
    <n v="22.11"/>
    <x v="0"/>
  </r>
  <r>
    <x v="88"/>
    <n v="12"/>
    <n v="2415413.3356599198"/>
    <x v="88"/>
    <d v="1901-01-28T00:00:00"/>
    <x v="1"/>
    <x v="0"/>
    <n v="1.20269301372051E-2"/>
    <n v="1.19941005818735E-2"/>
    <n v="1.20646609628854E-2"/>
    <n v="16.9495934424592"/>
    <n v="16.936517715805898"/>
    <d v="1899-12-30T00:19:00"/>
    <n v="20.95"/>
    <x v="0"/>
  </r>
  <r>
    <x v="89"/>
    <n v="55"/>
    <n v="2415420.6499950401"/>
    <x v="89"/>
    <d v="1901-02-05T00:00:00"/>
    <x v="1"/>
    <x v="1"/>
    <n v="1.36755385605515E-2"/>
    <n v="1.3669526847909201E-2"/>
    <n v="1.36815818373361E-2"/>
    <n v="12.0361843481774"/>
    <n v="12.019985974102299"/>
    <d v="1899-12-30T00:03:00"/>
    <n v="20.34"/>
    <x v="0"/>
  </r>
  <r>
    <x v="90"/>
    <n v="17"/>
    <n v="2415432.7465271801"/>
    <x v="90"/>
    <d v="1901-02-17T00:00:00"/>
    <x v="1"/>
    <x v="1"/>
    <n v="1.57422450094327E-2"/>
    <n v="1.5732061122259101E-2"/>
    <n v="1.5752559323314399E-2"/>
    <n v="19.949415302197"/>
    <n v="19.940929207026301"/>
    <d v="1899-12-30T00:03:00"/>
    <n v="21.16"/>
    <x v="0"/>
  </r>
  <r>
    <x v="91"/>
    <n v="1"/>
    <n v="2415433.55714921"/>
    <x v="91"/>
    <d v="1901-02-18T00:00:00"/>
    <x v="1"/>
    <x v="1"/>
    <n v="4.0930788807007699E-2"/>
    <n v="2.2204889207202899E-2"/>
    <n v="6.0006880826644002E-2"/>
    <n v="10.06721313003"/>
    <n v="10.0607447947623"/>
    <s v="1_20:20"/>
    <n v="28.46"/>
    <x v="0"/>
  </r>
  <r>
    <x v="92"/>
    <n v="16"/>
    <n v="2415439.7831994598"/>
    <x v="92"/>
    <d v="1901-02-24T00:00:00"/>
    <x v="1"/>
    <x v="1"/>
    <n v="2.6594732518254401E-2"/>
    <n v="2.6567230982398299E-2"/>
    <n v="2.6622254665744301E-2"/>
    <n v="17.724312925471502"/>
    <n v="17.718659435973699"/>
    <d v="1899-12-30T00:02:00"/>
    <n v="21.45"/>
    <x v="0"/>
  </r>
  <r>
    <x v="93"/>
    <n v="2"/>
    <n v="2415441.6101217298"/>
    <x v="93"/>
    <d v="1901-02-26T00:00:00"/>
    <x v="1"/>
    <x v="1"/>
    <n v="4.6930655416396197E-2"/>
    <n v="4.1763255565185004E-3"/>
    <n v="0.112627068118952"/>
    <n v="5.5203918428982597"/>
    <n v="5.5100976821307004"/>
    <s v="3_17:20"/>
    <n v="27.95"/>
    <x v="0"/>
  </r>
  <r>
    <x v="94"/>
    <n v="7"/>
    <n v="2415445.23170882"/>
    <x v="94"/>
    <d v="1901-03-01T00:00:00"/>
    <x v="1"/>
    <x v="2"/>
    <n v="4.20121470751596E-2"/>
    <n v="4.0967009884926901E-2"/>
    <n v="0.15577001836207399"/>
    <n v="16.586019630955601"/>
    <n v="16.5821953888825"/>
    <s v="5_15:05"/>
    <n v="23.7"/>
    <x v="0"/>
  </r>
  <r>
    <x v="95"/>
    <n v="6"/>
    <n v="2415446.0208453201"/>
    <x v="95"/>
    <d v="1901-03-02T00:00:00"/>
    <x v="1"/>
    <x v="2"/>
    <n v="2.3527741139425701E-2"/>
    <n v="1.0237761150271399E-2"/>
    <n v="0.145638827623637"/>
    <n v="12.841885901172301"/>
    <n v="12.8330641965727"/>
    <s v="2_09:41"/>
    <n v="27"/>
    <x v="0"/>
  </r>
  <r>
    <x v="96"/>
    <n v="16"/>
    <n v="2415446.3936839099"/>
    <x v="96"/>
    <d v="1901-03-02T00:00:00"/>
    <x v="1"/>
    <x v="2"/>
    <n v="3.89085706868256E-2"/>
    <n v="3.4859559841168099E-2"/>
    <n v="4.3185114965121098E-2"/>
    <n v="7.0309522407117404"/>
    <n v="7.0212056202377697"/>
    <s v="3_04:40"/>
    <n v="24.55"/>
    <x v="0"/>
  </r>
  <r>
    <x v="97"/>
    <n v="47"/>
    <n v="2415447.4895133702"/>
    <x v="97"/>
    <d v="1901-03-03T00:00:00"/>
    <x v="1"/>
    <x v="2"/>
    <n v="2.36403458207287E-2"/>
    <n v="2.3575126332459201E-2"/>
    <n v="2.3705799576249499E-2"/>
    <n v="15.276048090580799"/>
    <n v="15.2686681573571"/>
    <d v="1899-12-30T00:08:00"/>
    <n v="20.89"/>
    <x v="0"/>
  </r>
  <r>
    <x v="98"/>
    <n v="12"/>
    <n v="2415465.3989697499"/>
    <x v="98"/>
    <d v="1901-03-21T00:00:00"/>
    <x v="1"/>
    <x v="2"/>
    <n v="4.69809102579819E-2"/>
    <n v="4.4455157143658802E-2"/>
    <n v="4.95167679225441E-2"/>
    <n v="5.8815500687934996"/>
    <n v="5.8718994407013598"/>
    <d v="1899-12-30T03:08:00"/>
    <n v="25.82"/>
    <x v="0"/>
  </r>
  <r>
    <x v="99"/>
    <n v="13"/>
    <n v="2415465.4652520102"/>
    <x v="99"/>
    <d v="1901-03-21T00:00:00"/>
    <x v="1"/>
    <x v="2"/>
    <n v="4.9276974853370903E-2"/>
    <n v="3.53433303935521E-2"/>
    <n v="6.3223374573352906E-2"/>
    <n v="7.8383596800035402"/>
    <n v="7.8314583250993799"/>
    <s v="6_19:35"/>
    <n v="24.94"/>
    <x v="0"/>
  </r>
  <r>
    <x v="100"/>
    <n v="73"/>
    <n v="2415473.1932219202"/>
    <x v="100"/>
    <d v="1901-03-29T00:00:00"/>
    <x v="1"/>
    <x v="2"/>
    <n v="4.6507270695483903E-2"/>
    <n v="4.6487876545639101E-2"/>
    <n v="4.6526678036514502E-2"/>
    <n v="17.2258226418314"/>
    <n v="17.222496402732101"/>
    <d v="1899-12-30T00:02:00"/>
    <n v="19.87"/>
    <x v="0"/>
  </r>
  <r>
    <x v="101"/>
    <n v="21"/>
    <n v="2415475.9551989702"/>
    <x v="101"/>
    <d v="1901-04-01T00:00:00"/>
    <x v="1"/>
    <x v="3"/>
    <n v="4.2281439625993497E-2"/>
    <n v="4.2267941039144399E-2"/>
    <n v="4.2294945868343599E-2"/>
    <n v="5.9919358734693198"/>
    <n v="5.9814095411918098"/>
    <d v="1899-12-30T00:03:00"/>
    <n v="23.9"/>
    <x v="0"/>
  </r>
  <r>
    <x v="102"/>
    <n v="2"/>
    <n v="2415476.8715169802"/>
    <x v="102"/>
    <d v="1901-04-02T00:00:00"/>
    <x v="1"/>
    <x v="3"/>
    <n v="4.2762773261585701E-2"/>
    <n v="4.2242313484014297E-2"/>
    <n v="0.176709512227052"/>
    <n v="10.769255520071599"/>
    <n v="10.7634681997339"/>
    <d v="1899-12-30T04:47:00"/>
    <n v="25.736000000000001"/>
    <x v="0"/>
  </r>
  <r>
    <x v="103"/>
    <n v="6"/>
    <n v="2415479.45753791"/>
    <x v="103"/>
    <d v="1901-04-04T00:00:00"/>
    <x v="1"/>
    <x v="3"/>
    <n v="3.7937752867812702E-2"/>
    <n v="2.2764692560388499E-2"/>
    <n v="9.8015903347466196E-2"/>
    <n v="4.4386254842001698"/>
    <n v="4.4227740547889196"/>
    <s v="3_19:48"/>
    <n v="26.26"/>
    <x v="0"/>
  </r>
  <r>
    <x v="104"/>
    <n v="11"/>
    <n v="2415483.0769393598"/>
    <x v="104"/>
    <d v="1901-04-08T00:00:00"/>
    <x v="1"/>
    <x v="3"/>
    <n v="3.2661307279128998E-2"/>
    <n v="2.45709219003503E-2"/>
    <n v="5.47244343954175E-2"/>
    <n v="8.3163436815198892"/>
    <n v="8.3065284007767008"/>
    <s v="1_23:44"/>
    <n v="25.6"/>
    <x v="0"/>
  </r>
  <r>
    <x v="105"/>
    <n v="6"/>
    <n v="2415485.2481618598"/>
    <x v="105"/>
    <d v="1901-04-10T00:00:00"/>
    <x v="1"/>
    <x v="3"/>
    <n v="4.7894769354667098E-2"/>
    <n v="4.7883621752817698E-2"/>
    <n v="4.7905916981876497E-2"/>
    <n v="7.2262782129305503"/>
    <n v="7.218575546037"/>
    <d v="1899-12-30T00:04:00"/>
    <n v="25.62"/>
    <x v="0"/>
  </r>
  <r>
    <x v="106"/>
    <n v="82"/>
    <n v="2415486.5257453402"/>
    <x v="106"/>
    <d v="1901-04-12T00:00:00"/>
    <x v="1"/>
    <x v="3"/>
    <n v="4.6125494948584797E-2"/>
    <n v="4.6122652775388601E-2"/>
    <n v="4.6128337302201297E-2"/>
    <n v="11.7806448517708"/>
    <n v="11.7757403751887"/>
    <s v="&lt; 00:01"/>
    <n v="20.329999999999998"/>
    <x v="0"/>
  </r>
  <r>
    <x v="107"/>
    <n v="7"/>
    <n v="2415489.1519484301"/>
    <x v="107"/>
    <d v="1901-04-14T00:00:00"/>
    <x v="1"/>
    <x v="3"/>
    <n v="2.6361394494358901E-2"/>
    <n v="2.6094977755597899E-2"/>
    <n v="0.13444258602912401"/>
    <n v="13.878288984280699"/>
    <n v="13.871004110221399"/>
    <s v="2_12:42"/>
    <n v="24.8"/>
    <x v="0"/>
  </r>
  <r>
    <x v="108"/>
    <n v="6"/>
    <n v="2415489.57284872"/>
    <x v="108"/>
    <d v="1901-04-15T00:00:00"/>
    <x v="1"/>
    <x v="3"/>
    <n v="1.0224852479013599E-2"/>
    <n v="6.5442818088426499E-3"/>
    <n v="0.13711026829753001"/>
    <n v="6.2681024836036903"/>
    <n v="6.22638993904157"/>
    <s v="4_20:45"/>
    <n v="27.1"/>
    <x v="0"/>
  </r>
  <r>
    <x v="109"/>
    <n v="8"/>
    <n v="2415491.8990505901"/>
    <x v="109"/>
    <d v="1901-04-17T00:00:00"/>
    <x v="1"/>
    <x v="3"/>
    <n v="2.9106176667814499E-2"/>
    <n v="2.3532175770860399E-2"/>
    <n v="0.18366667331115599"/>
    <n v="10.123983396081099"/>
    <n v="10.1149371198154"/>
    <s v="6_06:21"/>
    <n v="25.7"/>
    <x v="0"/>
  </r>
  <r>
    <x v="110"/>
    <n v="20"/>
    <n v="2415494.29219105"/>
    <x v="110"/>
    <d v="1901-04-19T00:00:00"/>
    <x v="1"/>
    <x v="3"/>
    <n v="1.7009395203550201E-2"/>
    <n v="1.6949262012423801E-2"/>
    <n v="1.70698634366259E-2"/>
    <n v="11.8614579983007"/>
    <n v="11.8482442088836"/>
    <d v="1899-12-30T00:15:00"/>
    <n v="21.77"/>
    <x v="0"/>
  </r>
  <r>
    <x v="111"/>
    <n v="48"/>
    <n v="2415495.34307817"/>
    <x v="111"/>
    <d v="1901-04-20T00:00:00"/>
    <x v="1"/>
    <x v="3"/>
    <n v="3.11566083836218E-2"/>
    <n v="3.10121682735588E-2"/>
    <n v="3.13010634219364E-2"/>
    <n v="18.061685571456799"/>
    <n v="18.056950125991701"/>
    <d v="1899-12-30T00:10:00"/>
    <n v="20.39"/>
    <x v="0"/>
  </r>
  <r>
    <x v="112"/>
    <n v="5"/>
    <n v="2415496.8629734199"/>
    <x v="112"/>
    <d v="1901-04-22T00:00:00"/>
    <x v="1"/>
    <x v="3"/>
    <n v="2.18079956300085E-2"/>
    <n v="1.43955668574093E-2"/>
    <n v="4.2153666258283103E-2"/>
    <n v="11.2655320004659"/>
    <n v="11.2546813918257"/>
    <s v="3_15:17"/>
    <n v="25.97"/>
    <x v="0"/>
  </r>
  <r>
    <x v="113"/>
    <n v="8"/>
    <n v="2415498.2389953202"/>
    <x v="113"/>
    <d v="1901-04-23T00:00:00"/>
    <x v="1"/>
    <x v="3"/>
    <n v="1.7281771948065901E-2"/>
    <n v="1.70815254997226E-2"/>
    <n v="1.7483941629403699E-2"/>
    <n v="15.9471873692294"/>
    <n v="15.937516362249999"/>
    <d v="1899-12-30T00:20:00"/>
    <n v="23.88"/>
    <x v="0"/>
  </r>
  <r>
    <x v="114"/>
    <n v="20"/>
    <n v="2415499.2777553499"/>
    <x v="114"/>
    <d v="1901-04-24T00:00:00"/>
    <x v="1"/>
    <x v="3"/>
    <n v="2.0738753483733E-2"/>
    <n v="2.0737220193109401E-2"/>
    <n v="2.07402869972452E-2"/>
    <n v="11.094239622577501"/>
    <n v="11.082652942635701"/>
    <s v="&lt; 00:01"/>
    <n v="23.7"/>
    <x v="0"/>
  </r>
  <r>
    <x v="115"/>
    <n v="2"/>
    <n v="2415500.2951704501"/>
    <x v="115"/>
    <d v="1901-04-25T00:00:00"/>
    <x v="1"/>
    <x v="3"/>
    <n v="4.6816329886074898E-2"/>
    <n v="4.6804724281267002E-2"/>
    <n v="4.6827939399230599E-2"/>
    <n v="14.317890163634701"/>
    <n v="14.313914622389699"/>
    <d v="1899-12-30T00:03:00"/>
    <n v="23.28"/>
    <x v="0"/>
  </r>
  <r>
    <x v="116"/>
    <n v="299"/>
    <n v="2415501.0344119901"/>
    <x v="116"/>
    <d v="1901-04-26T00:00:00"/>
    <x v="1"/>
    <x v="3"/>
    <n v="4.91209466352273E-2"/>
    <n v="4.9120643093410202E-2"/>
    <n v="4.9121250177075103E-2"/>
    <n v="23.209083294841498"/>
    <n v="23.2067460214747"/>
    <s v="&lt; 00:01"/>
    <n v="16.149999999999999"/>
    <x v="1"/>
  </r>
  <r>
    <x v="117"/>
    <n v="8"/>
    <n v="2415504.5795433"/>
    <x v="117"/>
    <d v="1901-04-30T00:00:00"/>
    <x v="1"/>
    <x v="3"/>
    <n v="4.9545853850077197E-2"/>
    <n v="4.91666987026044E-2"/>
    <n v="4.9925022763113898E-2"/>
    <n v="13.381101678892099"/>
    <n v="13.377082119938301"/>
    <d v="1899-12-30T00:11:00"/>
    <n v="22.03"/>
    <x v="0"/>
  </r>
  <r>
    <x v="118"/>
    <n v="74"/>
    <n v="2415504.60635876"/>
    <x v="118"/>
    <d v="1901-04-30T00:00:00"/>
    <x v="1"/>
    <x v="3"/>
    <n v="4.00054674218214E-2"/>
    <n v="1.4982951736084099E-3"/>
    <n v="0.22257103275946399"/>
    <n v="13.4011383122231"/>
    <n v="13.396167448331299"/>
    <s v="5_23:45"/>
    <n v="19.05"/>
    <x v="0"/>
  </r>
  <r>
    <x v="119"/>
    <n v="4"/>
    <n v="2415505.4223524001"/>
    <x v="119"/>
    <d v="1901-04-30T00:00:00"/>
    <x v="1"/>
    <x v="3"/>
    <n v="1.8280588373087599E-2"/>
    <n v="1.2561741864155899E-2"/>
    <n v="8.0497983058393605E-2"/>
    <n v="14.2591637922453"/>
    <n v="14.2489383081566"/>
    <d v="1899-12-30T08:41:00"/>
    <n v="25.3"/>
    <x v="0"/>
  </r>
  <r>
    <x v="120"/>
    <n v="14"/>
    <n v="2415505.6780527998"/>
    <x v="120"/>
    <d v="1901-05-01T00:00:00"/>
    <x v="1"/>
    <x v="4"/>
    <n v="3.71161893563378E-2"/>
    <n v="3.7016395601834298E-2"/>
    <n v="3.7216775968644901E-2"/>
    <n v="8.6597058821769295"/>
    <n v="8.6514120765109102"/>
    <d v="1899-12-30T03:21:00"/>
    <n v="25.21"/>
    <x v="0"/>
  </r>
  <r>
    <x v="121"/>
    <n v="23"/>
    <n v="2415514.2083912399"/>
    <x v="121"/>
    <d v="1901-05-09T00:00:00"/>
    <x v="1"/>
    <x v="4"/>
    <n v="3.3334513303409197E-2"/>
    <n v="3.29857974299652E-2"/>
    <n v="3.3685933402147802E-2"/>
    <n v="1.7459386020491601"/>
    <n v="1.6995406734904599"/>
    <d v="1899-12-30T04:04:00"/>
    <n v="27.5"/>
    <x v="0"/>
  </r>
  <r>
    <x v="122"/>
    <n v="1"/>
    <n v="2415515.9402586799"/>
    <x v="122"/>
    <d v="1901-05-11T00:00:00"/>
    <x v="1"/>
    <x v="4"/>
    <n v="4.5388570209194401E-2"/>
    <n v="3.4356840893454699E-2"/>
    <n v="7.6912654588156201E-2"/>
    <n v="15.0655876839855"/>
    <n v="15.0616906342291"/>
    <d v="1899-12-30T04:12:00"/>
    <n v="25.34"/>
    <x v="0"/>
  </r>
  <r>
    <x v="123"/>
    <n v="11"/>
    <n v="2415519.8110964"/>
    <x v="123"/>
    <d v="1901-05-15T00:00:00"/>
    <x v="1"/>
    <x v="4"/>
    <n v="4.8061575982040798E-2"/>
    <n v="4.7171912859340602E-2"/>
    <n v="4.8967107528987801E-2"/>
    <n v="22.114520622959802"/>
    <n v="22.1120135819538"/>
    <d v="1899-12-30T01:53:00"/>
    <n v="22.97"/>
    <x v="1"/>
  </r>
  <r>
    <x v="124"/>
    <n v="9"/>
    <n v="2415527.0707537699"/>
    <x v="124"/>
    <d v="1901-05-22T00:00:00"/>
    <x v="1"/>
    <x v="4"/>
    <n v="3.1865788455709601E-2"/>
    <n v="3.1864539175266902E-2"/>
    <n v="3.1867037845841099E-2"/>
    <n v="18.7614814705356"/>
    <n v="18.7570241675974"/>
    <s v="&lt; 00:01"/>
    <n v="23.82"/>
    <x v="0"/>
  </r>
  <r>
    <x v="125"/>
    <n v="86"/>
    <n v="2415539.9332112698"/>
    <x v="125"/>
    <d v="1901-06-04T00:00:00"/>
    <x v="1"/>
    <x v="5"/>
    <n v="1.41554166758518E-2"/>
    <n v="1.41552023727213E-2"/>
    <n v="1.415563098094E-2"/>
    <n v="9.1420258011824398"/>
    <n v="9.1214129939773603"/>
    <s v="&lt; 00:01"/>
    <n v="20.11"/>
    <x v="0"/>
  </r>
  <r>
    <x v="126"/>
    <n v="52"/>
    <n v="2415543.0435903301"/>
    <x v="126"/>
    <d v="1901-06-07T00:00:00"/>
    <x v="1"/>
    <x v="5"/>
    <n v="1.5286570925566101E-2"/>
    <n v="1.52163188350787E-2"/>
    <n v="1.53569272944963E-2"/>
    <n v="14.203260139923"/>
    <n v="14.1909828649723"/>
    <d v="1899-12-30T00:02:00"/>
    <n v="18.920000000000002"/>
    <x v="0"/>
  </r>
  <r>
    <x v="127"/>
    <n v="35"/>
    <n v="2415543.1788083902"/>
    <x v="127"/>
    <d v="1901-06-07T00:00:00"/>
    <x v="1"/>
    <x v="5"/>
    <n v="4.0935352747704101E-2"/>
    <n v="4.0932261470699297E-2"/>
    <n v="7.7521132558204503E-2"/>
    <n v="16.135765259752599"/>
    <n v="16.131730863527501"/>
    <s v="5_03:17"/>
    <n v="20.18"/>
    <x v="0"/>
  </r>
  <r>
    <x v="128"/>
    <n v="2"/>
    <n v="2415545.22570254"/>
    <x v="128"/>
    <d v="1901-06-09T00:00:00"/>
    <x v="1"/>
    <x v="5"/>
    <n v="1.41213998427045E-2"/>
    <n v="3.0561449644588702E-3"/>
    <n v="0.24447305528838101"/>
    <n v="12.8722310720926"/>
    <n v="12.8575645119826"/>
    <s v="4_23:35"/>
    <n v="28.39"/>
    <x v="0"/>
  </r>
  <r>
    <x v="129"/>
    <n v="8"/>
    <n v="2415547.81981631"/>
    <x v="129"/>
    <d v="1901-06-12T00:00:00"/>
    <x v="1"/>
    <x v="5"/>
    <n v="3.0411809383902599E-2"/>
    <n v="3.0242091750075702E-2"/>
    <n v="3.0583508032409602E-2"/>
    <n v="14.658157833179899"/>
    <n v="14.652179511553999"/>
    <d v="1899-12-30T00:20:00"/>
    <n v="21.11"/>
    <x v="0"/>
  </r>
  <r>
    <x v="47"/>
    <n v="9"/>
    <n v="2415551.5293952599"/>
    <x v="130"/>
    <d v="1901-06-16T00:00:00"/>
    <x v="1"/>
    <x v="5"/>
    <n v="4.2668451141088699E-2"/>
    <n v="4.2656771842461798E-2"/>
    <n v="4.2680130728474097E-2"/>
    <n v="9.3470763748171404"/>
    <n v="9.3403931668391795"/>
    <s v="&lt; 00:01"/>
    <n v="25.86"/>
    <x v="0"/>
  </r>
  <r>
    <x v="130"/>
    <n v="121"/>
    <n v="2415562.3520851"/>
    <x v="131"/>
    <d v="1901-06-26T00:00:00"/>
    <x v="1"/>
    <x v="5"/>
    <n v="3.0879440249064201E-2"/>
    <n v="3.0879086960653199E-2"/>
    <n v="3.0879793553869599E-2"/>
    <n v="9.2858274948364805"/>
    <n v="9.2765305599869397"/>
    <s v="&lt; 00:01"/>
    <n v="19.62"/>
    <x v="0"/>
  </r>
  <r>
    <x v="131"/>
    <n v="6"/>
    <n v="2415572.2451410498"/>
    <x v="132"/>
    <d v="1901-07-06T00:00:00"/>
    <x v="1"/>
    <x v="6"/>
    <n v="2.8635193425073299E-2"/>
    <n v="2.5023907558502801E-2"/>
    <n v="0.15747298552896499"/>
    <n v="7.5052142550985304"/>
    <n v="7.4928060691358596"/>
    <d v="1899-12-30T03:39:00"/>
    <n v="25.7"/>
    <x v="0"/>
  </r>
  <r>
    <x v="132"/>
    <n v="25"/>
    <n v="2415574.7941391198"/>
    <x v="133"/>
    <d v="1901-07-09T00:00:00"/>
    <x v="1"/>
    <x v="6"/>
    <n v="1.5151779686797E-2"/>
    <n v="1.4871329124241699E-2"/>
    <n v="1.5433548938938E-2"/>
    <n v="20.195629479886701"/>
    <n v="20.1869201454004"/>
    <d v="1899-12-30T00:13:00"/>
    <n v="19.32"/>
    <x v="0"/>
  </r>
  <r>
    <x v="133"/>
    <n v="21"/>
    <n v="2415574.9819344999"/>
    <x v="134"/>
    <d v="1901-07-09T00:00:00"/>
    <x v="1"/>
    <x v="6"/>
    <n v="1.41720727294504E-2"/>
    <n v="1.18532988336096E-2"/>
    <n v="1.6548423227359201E-2"/>
    <n v="10.513928908506699"/>
    <n v="10.496031764170301"/>
    <d v="1899-12-30T09:51:00"/>
    <n v="25.04"/>
    <x v="0"/>
  </r>
  <r>
    <x v="134"/>
    <n v="8"/>
    <n v="2415586.8947975598"/>
    <x v="135"/>
    <d v="1901-07-21T00:00:00"/>
    <x v="1"/>
    <x v="6"/>
    <n v="4.9562644488484797E-2"/>
    <n v="4.8849143389745699E-2"/>
    <n v="5.0276133685302697E-2"/>
    <n v="6.2898640216157098"/>
    <n v="6.2813111490017999"/>
    <d v="1899-12-30T02:20:00"/>
    <n v="28.49"/>
    <x v="0"/>
  </r>
  <r>
    <x v="135"/>
    <n v="170"/>
    <n v="2415593.3157005901"/>
    <x v="136"/>
    <d v="1901-07-27T00:00:00"/>
    <x v="1"/>
    <x v="6"/>
    <n v="3.7208347995403103E-2"/>
    <n v="3.7208080220563503E-2"/>
    <n v="3.7208616065941398E-2"/>
    <n v="23.649734667774201"/>
    <n v="23.6467065448544"/>
    <s v="&lt; 00:01"/>
    <n v="18.52"/>
    <x v="1"/>
  </r>
  <r>
    <x v="136"/>
    <n v="32"/>
    <n v="2415600.7749524498"/>
    <x v="137"/>
    <d v="1901-08-04T00:00:00"/>
    <x v="1"/>
    <x v="7"/>
    <n v="8.6292075268461603E-3"/>
    <n v="8.4778925327937994E-3"/>
    <n v="8.7862066041437901E-3"/>
    <n v="9.1518357749938897"/>
    <n v="9.1180342744256109"/>
    <d v="1899-12-30T01:27:00"/>
    <n v="22.46"/>
    <x v="0"/>
  </r>
  <r>
    <x v="137"/>
    <n v="17"/>
    <n v="2415611.2985324999"/>
    <x v="138"/>
    <d v="1901-08-14T00:00:00"/>
    <x v="1"/>
    <x v="7"/>
    <n v="2.07147036659222E-2"/>
    <n v="1.90816731094608E-3"/>
    <n v="0.13907667297573501"/>
    <n v="7.1824530122518597"/>
    <n v="7.1645220629017397"/>
    <s v="3_06:34"/>
    <n v="26.9"/>
    <x v="0"/>
  </r>
  <r>
    <x v="138"/>
    <n v="29"/>
    <n v="2415613.59176039"/>
    <x v="139"/>
    <d v="1901-08-17T00:00:00"/>
    <x v="1"/>
    <x v="7"/>
    <n v="4.2214754885509201E-2"/>
    <n v="2.69504054520118E-2"/>
    <n v="5.7526292851712901E-2"/>
    <n v="28.1540713978805"/>
    <n v="28.151829456932301"/>
    <d v="1899-12-30T18:29:00"/>
    <n v="18.16"/>
    <x v="1"/>
  </r>
  <r>
    <x v="139"/>
    <n v="764"/>
    <n v="2415620.2335234601"/>
    <x v="140"/>
    <d v="1901-08-23T00:00:00"/>
    <x v="1"/>
    <x v="7"/>
    <n v="3.3899213762945399E-2"/>
    <n v="3.38991479816955E-2"/>
    <n v="3.3899279547367003E-2"/>
    <n v="11.762812191888401"/>
    <n v="11.7561282144503"/>
    <s v="&lt; 00:01"/>
    <n v="15.27"/>
    <x v="0"/>
  </r>
  <r>
    <x v="140"/>
    <n v="8"/>
    <n v="2415627.6567184501"/>
    <x v="141"/>
    <d v="1901-08-31T00:00:00"/>
    <x v="1"/>
    <x v="7"/>
    <n v="1.51800785268019E-2"/>
    <n v="1.1429268072842501E-2"/>
    <n v="0.163017304336525"/>
    <n v="7.94959971744876"/>
    <n v="7.9274892738786198"/>
    <s v="5_03:21"/>
    <n v="26.2"/>
    <x v="0"/>
  </r>
  <r>
    <x v="141"/>
    <n v="24"/>
    <n v="2415628.2198212198"/>
    <x v="142"/>
    <d v="1901-08-31T00:00:00"/>
    <x v="1"/>
    <x v="7"/>
    <n v="4.9957758569544E-2"/>
    <n v="4.9923903520995502E-2"/>
    <n v="4.9997308261925499E-2"/>
    <n v="5.3375740729288204"/>
    <n v="5.3275724014985002"/>
    <d v="1899-12-30T01:38:00"/>
    <n v="25.8"/>
    <x v="0"/>
  </r>
  <r>
    <x v="142"/>
    <n v="48"/>
    <n v="2415633.96444517"/>
    <x v="143"/>
    <d v="1901-09-06T00:00:00"/>
    <x v="1"/>
    <x v="8"/>
    <n v="2.4819053978470399E-2"/>
    <n v="2.4816311098283798E-2"/>
    <n v="2.48222417485108E-2"/>
    <n v="13.2692055615016"/>
    <n v="13.2611124658584"/>
    <d v="1899-12-30T00:10:00"/>
    <n v="21.98"/>
    <x v="0"/>
  </r>
  <r>
    <x v="143"/>
    <n v="11"/>
    <n v="2415634.2575768498"/>
    <x v="144"/>
    <d v="1901-09-06T00:00:00"/>
    <x v="1"/>
    <x v="8"/>
    <n v="2.14981515751076E-2"/>
    <n v="1.44897383675015E-2"/>
    <n v="2.9448692387233001E-2"/>
    <n v="11.249872790505"/>
    <n v="11.238850383754899"/>
    <d v="1899-12-30T13:07:00"/>
    <n v="25.22"/>
    <x v="0"/>
  </r>
  <r>
    <x v="144"/>
    <n v="101"/>
    <n v="2415635.01607703"/>
    <x v="145"/>
    <d v="1901-09-07T00:00:00"/>
    <x v="1"/>
    <x v="8"/>
    <n v="2.8187732242609901E-2"/>
    <n v="2.8183331178795099E-2"/>
    <n v="2.8192133647819199E-2"/>
    <n v="20.707472051368701"/>
    <n v="20.702906712573402"/>
    <s v="&lt; 00:01"/>
    <n v="20.14"/>
    <x v="0"/>
  </r>
  <r>
    <x v="145"/>
    <n v="27"/>
    <n v="2415637.8786534201"/>
    <x v="146"/>
    <d v="1901-09-10T00:00:00"/>
    <x v="1"/>
    <x v="8"/>
    <n v="4.6269725799089501E-2"/>
    <n v="4.5933372656900402E-2"/>
    <n v="4.6607057311472001E-2"/>
    <n v="11.8683972055063"/>
    <n v="11.8635441846295"/>
    <d v="1899-12-30T00:29:00"/>
    <n v="24.06"/>
    <x v="0"/>
  </r>
  <r>
    <x v="146"/>
    <n v="6"/>
    <n v="2415639.19906815"/>
    <x v="147"/>
    <d v="1901-09-11T00:00:00"/>
    <x v="1"/>
    <x v="8"/>
    <n v="3.4381558708382998E-2"/>
    <n v="1.45359586501817E-2"/>
    <n v="7.08550145286507E-2"/>
    <n v="11.0473145948605"/>
    <n v="11.0402973274371"/>
    <d v="1899-12-30T12:31:00"/>
    <n v="26.9"/>
    <x v="0"/>
  </r>
  <r>
    <x v="147"/>
    <n v="1"/>
    <n v="2415645.5742087602"/>
    <x v="148"/>
    <d v="1901-09-18T00:00:00"/>
    <x v="1"/>
    <x v="8"/>
    <n v="3.6635188798169002E-2"/>
    <n v="3.8457062994510502E-4"/>
    <n v="0.22621563694841601"/>
    <n v="9.8537170290293901"/>
    <n v="9.8463332858428405"/>
    <d v="1899-12-30T15:04:00"/>
    <n v="28.01"/>
    <x v="0"/>
  </r>
  <r>
    <x v="148"/>
    <n v="26"/>
    <n v="2415645.8937974898"/>
    <x v="149"/>
    <d v="1901-09-18T00:00:00"/>
    <x v="1"/>
    <x v="8"/>
    <n v="4.45442788605767E-2"/>
    <n v="4.4533571948146299E-2"/>
    <n v="4.4554989352192702E-2"/>
    <n v="15.713991533443901"/>
    <n v="15.710184501498301"/>
    <d v="1899-12-30T00:03:00"/>
    <n v="20"/>
    <x v="0"/>
  </r>
  <r>
    <x v="149"/>
    <n v="13"/>
    <n v="2415650.79648217"/>
    <x v="150"/>
    <d v="1901-09-23T00:00:00"/>
    <x v="1"/>
    <x v="8"/>
    <n v="4.9561484733849401E-2"/>
    <n v="3.1106620011710402E-2"/>
    <n v="0.11463387956238601"/>
    <n v="4.0965707613305602"/>
    <n v="4.0834262362325804"/>
    <s v="9_12:32"/>
    <n v="24.3"/>
    <x v="0"/>
  </r>
  <r>
    <x v="150"/>
    <n v="19"/>
    <n v="2415652.3864494902"/>
    <x v="151"/>
    <d v="1901-09-24T00:00:00"/>
    <x v="1"/>
    <x v="8"/>
    <n v="1.1701005008769401E-2"/>
    <n v="1.0308400793147E-2"/>
    <n v="4.1146438481214999E-2"/>
    <n v="10.555574592148499"/>
    <n v="10.5339796628471"/>
    <s v="5_01:09"/>
    <n v="22.9"/>
    <x v="0"/>
  </r>
  <r>
    <x v="151"/>
    <n v="6"/>
    <n v="2415654.9562842501"/>
    <x v="152"/>
    <d v="1901-09-27T00:00:00"/>
    <x v="1"/>
    <x v="8"/>
    <n v="4.6400416636061703E-2"/>
    <n v="1.85416648515036E-3"/>
    <n v="9.2514242703863006E-2"/>
    <n v="9.7124445535382105"/>
    <n v="9.7065303785369306"/>
    <s v="1_04:15"/>
    <n v="28"/>
    <x v="0"/>
  </r>
  <r>
    <x v="152"/>
    <n v="3"/>
    <n v="2415655.0655434001"/>
    <x v="153"/>
    <d v="1901-09-27T00:00:00"/>
    <x v="1"/>
    <x v="8"/>
    <n v="4.1494002319565397E-2"/>
    <n v="1.04386854351182E-2"/>
    <n v="0.29032921899168901"/>
    <n v="12.3481164188996"/>
    <n v="12.342915048370401"/>
    <s v="3_08:00"/>
    <n v="25.42"/>
    <x v="0"/>
  </r>
  <r>
    <x v="153"/>
    <n v="15"/>
    <n v="2415659.61414119"/>
    <x v="154"/>
    <d v="1901-10-02T00:00:00"/>
    <x v="1"/>
    <x v="9"/>
    <n v="4.68822541624766E-2"/>
    <n v="4.6798144201230803E-2"/>
    <n v="4.7029873066419203E-2"/>
    <n v="18.835362339915999"/>
    <n v="18.832344718986299"/>
    <d v="1899-12-30T02:39:00"/>
    <n v="20.8"/>
    <x v="0"/>
  </r>
  <r>
    <x v="154"/>
    <n v="147"/>
    <n v="2415665.4915796402"/>
    <x v="155"/>
    <d v="1901-10-07T00:00:00"/>
    <x v="1"/>
    <x v="9"/>
    <n v="4.7364300190136398E-2"/>
    <n v="4.73626126649907E-2"/>
    <n v="4.7365988004765998E-2"/>
    <n v="12.9371252488063"/>
    <n v="12.932776178248"/>
    <s v="&lt; 00:01"/>
    <n v="17.579999999999998"/>
    <x v="0"/>
  </r>
  <r>
    <x v="155"/>
    <n v="20"/>
    <n v="2415672.7659459999"/>
    <x v="156"/>
    <d v="1901-10-15T00:00:00"/>
    <x v="1"/>
    <x v="9"/>
    <n v="4.8385077915271302E-2"/>
    <n v="4.8162814827792701E-2"/>
    <n v="4.8607542563589602E-2"/>
    <n v="9.4467139202281505"/>
    <n v="9.4408827703112195"/>
    <d v="1899-12-30T00:18:00"/>
    <n v="23.63"/>
    <x v="0"/>
  </r>
  <r>
    <x v="156"/>
    <n v="48"/>
    <n v="2415680.8877873798"/>
    <x v="157"/>
    <d v="1901-10-23T00:00:00"/>
    <x v="1"/>
    <x v="9"/>
    <n v="2.3899569790472499E-2"/>
    <n v="2.3877113444643099E-2"/>
    <n v="2.39220420973544E-2"/>
    <n v="16.305730636072202"/>
    <n v="16.2988919433276"/>
    <s v="&lt; 00:01"/>
    <n v="21.49"/>
    <x v="0"/>
  </r>
  <r>
    <x v="157"/>
    <n v="21"/>
    <n v="2415681.16998618"/>
    <x v="158"/>
    <d v="1901-10-23T00:00:00"/>
    <x v="1"/>
    <x v="9"/>
    <n v="2.6780487951776101E-2"/>
    <n v="2.67056657208227E-2"/>
    <n v="2.6868410199459E-2"/>
    <n v="13.5156322159922"/>
    <n v="13.5082688595476"/>
    <d v="1899-12-30T00:32:00"/>
    <n v="23.39"/>
    <x v="0"/>
  </r>
  <r>
    <x v="158"/>
    <n v="41"/>
    <n v="2415682.2672782498"/>
    <x v="159"/>
    <d v="1901-10-24T00:00:00"/>
    <x v="1"/>
    <x v="9"/>
    <n v="1.11357842784748E-2"/>
    <n v="1.09466574309904E-2"/>
    <n v="1.13266155894891E-2"/>
    <n v="4.8530347099875497"/>
    <n v="4.80347814217237"/>
    <d v="1899-12-30T00:27:00"/>
    <n v="22.51"/>
    <x v="0"/>
  </r>
  <r>
    <x v="159"/>
    <n v="10"/>
    <n v="2415684.9990037298"/>
    <x v="160"/>
    <d v="1901-10-27T00:00:00"/>
    <x v="1"/>
    <x v="9"/>
    <n v="1.1776671458421199E-2"/>
    <n v="9.4396226367532404E-3"/>
    <n v="7.8666321751188997E-2"/>
    <n v="9.2223189312119302"/>
    <n v="9.1977532696175697"/>
    <s v="1_05:48"/>
    <n v="25.5"/>
    <x v="0"/>
  </r>
  <r>
    <x v="160"/>
    <n v="13"/>
    <n v="2415686.9354015398"/>
    <x v="161"/>
    <d v="1901-10-29T00:00:00"/>
    <x v="1"/>
    <x v="9"/>
    <n v="4.7653749001532998E-2"/>
    <n v="4.76111777191114E-2"/>
    <n v="4.7696320520156703E-2"/>
    <n v="13.515116279480401"/>
    <n v="13.5109785510523"/>
    <d v="1899-12-30T00:02:00"/>
    <n v="23.06"/>
    <x v="0"/>
  </r>
  <r>
    <x v="161"/>
    <n v="6"/>
    <n v="2415689.8708358798"/>
    <x v="162"/>
    <d v="1901-11-01T00:00:00"/>
    <x v="1"/>
    <x v="10"/>
    <n v="1.35350811045661E-2"/>
    <n v="1.3529324101312599E-2"/>
    <n v="0.16465470347464201"/>
    <n v="11.5011251289075"/>
    <n v="11.4839960230701"/>
    <s v="5_23:28"/>
    <n v="25.45"/>
    <x v="0"/>
  </r>
  <r>
    <x v="162"/>
    <n v="18"/>
    <n v="2415690.4485559599"/>
    <x v="163"/>
    <d v="1901-11-01T00:00:00"/>
    <x v="1"/>
    <x v="10"/>
    <n v="3.40393455104833E-2"/>
    <n v="2.72120428485676E-2"/>
    <n v="0.174616299289893"/>
    <n v="9.6519815990224398"/>
    <n v="9.6438683045475297"/>
    <s v="9_00:51"/>
    <n v="23.7"/>
    <x v="0"/>
  </r>
  <r>
    <x v="163"/>
    <n v="2"/>
    <n v="2415704.4435822102"/>
    <x v="164"/>
    <d v="1901-11-15T00:00:00"/>
    <x v="1"/>
    <x v="10"/>
    <n v="3.4705299385924197E-2"/>
    <n v="3.2873525477070301E-2"/>
    <n v="3.6614453425648799E-2"/>
    <n v="9.0033073805142596"/>
    <n v="8.9947759806381793"/>
    <d v="1899-12-30T01:06:00"/>
    <n v="25.09"/>
    <x v="0"/>
  </r>
  <r>
    <x v="164"/>
    <n v="10"/>
    <n v="2415709.9872280098"/>
    <x v="165"/>
    <d v="1901-11-21T00:00:00"/>
    <x v="1"/>
    <x v="10"/>
    <n v="3.52059414420728E-2"/>
    <n v="2.4995925969448201E-2"/>
    <n v="5.2160301141523598E-2"/>
    <n v="10.2518859842646"/>
    <n v="10.244501008442301"/>
    <s v="1_11:10"/>
    <n v="24.05"/>
    <x v="0"/>
  </r>
  <r>
    <x v="165"/>
    <n v="20"/>
    <n v="2415726.1453397898"/>
    <x v="166"/>
    <d v="1901-12-07T00:00:00"/>
    <x v="1"/>
    <x v="11"/>
    <n v="1.6920001228865798E-2"/>
    <n v="1.51853268355052E-2"/>
    <n v="7.5183412172335207E-2"/>
    <n v="10.670693411284599"/>
    <n v="10.655925470090899"/>
    <s v="3_08:41"/>
    <n v="22.7"/>
    <x v="0"/>
  </r>
  <r>
    <x v="166"/>
    <n v="7"/>
    <n v="2415736.5606485298"/>
    <x v="167"/>
    <d v="1901-12-18T00:00:00"/>
    <x v="1"/>
    <x v="11"/>
    <n v="2.12233265784233E-2"/>
    <n v="2.11337260320217E-2"/>
    <n v="2.1312929748039899E-2"/>
    <n v="6.1101518714808396"/>
    <n v="6.0895702799006202"/>
    <d v="1899-12-30T01:20:00"/>
    <n v="24.75"/>
    <x v="0"/>
  </r>
  <r>
    <x v="167"/>
    <n v="83"/>
    <n v="2415740.6088859602"/>
    <x v="168"/>
    <d v="1901-12-22T00:00:00"/>
    <x v="1"/>
    <x v="11"/>
    <n v="3.7744178709205101E-2"/>
    <n v="3.7743750207172903E-2"/>
    <n v="3.7744607246468699E-2"/>
    <n v="17.398140970617501"/>
    <n v="17.3940829879995"/>
    <s v="&lt; 00:01"/>
    <n v="20.47"/>
    <x v="0"/>
  </r>
  <r>
    <x v="168"/>
    <n v="21"/>
    <n v="2415741.4909616201"/>
    <x v="169"/>
    <d v="1901-12-22T00:00:00"/>
    <x v="1"/>
    <x v="11"/>
    <n v="3.5050502058182199E-2"/>
    <n v="3.7815486739598099E-3"/>
    <n v="0.14981613236716301"/>
    <n v="13.087526605691201"/>
    <n v="13.081716862419499"/>
    <s v="9_19:13"/>
    <n v="24.07"/>
    <x v="0"/>
  </r>
  <r>
    <x v="169"/>
    <n v="1"/>
    <n v="2415744.38833101"/>
    <x v="170"/>
    <d v="1901-12-25T00:00:00"/>
    <x v="1"/>
    <x v="11"/>
    <n v="3.90853898743658E-2"/>
    <n v="3.19392775177346E-2"/>
    <n v="0.176022886871955"/>
    <n v="7.0631725257307503"/>
    <n v="7.0535143495703503"/>
    <s v="8_19:23"/>
    <n v="27.4"/>
    <x v="0"/>
  </r>
  <r>
    <x v="170"/>
    <n v="2"/>
    <n v="2415754.0261212299"/>
    <x v="171"/>
    <d v="1902-01-04T00:00:00"/>
    <x v="2"/>
    <x v="0"/>
    <n v="1.5655688866790699E-2"/>
    <n v="1.4210432824013099E-2"/>
    <n v="0.20476874672165499"/>
    <n v="15.2987972146211"/>
    <n v="15.2876686059177"/>
    <s v="9_05:32"/>
    <n v="27.64"/>
    <x v="0"/>
  </r>
  <r>
    <x v="171"/>
    <n v="6"/>
    <n v="2415760.0684982799"/>
    <x v="172"/>
    <d v="1902-01-10T00:00:00"/>
    <x v="2"/>
    <x v="0"/>
    <n v="4.8962235623269602E-2"/>
    <n v="8.7733811914244197E-4"/>
    <n v="0.22737512289589701"/>
    <n v="14.323018552442599"/>
    <n v="14.319218634869401"/>
    <s v="3_14:36"/>
    <n v="26.1"/>
    <x v="0"/>
  </r>
  <r>
    <x v="172"/>
    <n v="5"/>
    <n v="2415760.4448774299"/>
    <x v="173"/>
    <d v="1902-01-10T00:00:00"/>
    <x v="2"/>
    <x v="0"/>
    <n v="2.05580903720523E-2"/>
    <n v="1.87542764855415E-2"/>
    <n v="2.4327391541889599E-2"/>
    <n v="7.1075828124118798"/>
    <n v="7.0893242810686496"/>
    <s v="1_20:35"/>
    <n v="26.88"/>
    <x v="0"/>
  </r>
  <r>
    <x v="173"/>
    <n v="4"/>
    <n v="2415762.40138207"/>
    <x v="174"/>
    <d v="1902-01-12T00:00:00"/>
    <x v="2"/>
    <x v="0"/>
    <n v="1.5641365636104399E-2"/>
    <n v="3.8177994393646698E-3"/>
    <n v="0.168847199548875"/>
    <n v="9.0418388344252403"/>
    <n v="9.0229791642343393"/>
    <s v="9_23:17"/>
    <n v="27.34"/>
    <x v="0"/>
  </r>
  <r>
    <x v="174"/>
    <n v="22"/>
    <n v="2415763.5029002898"/>
    <x v="175"/>
    <d v="1902-01-14T00:00:00"/>
    <x v="2"/>
    <x v="0"/>
    <n v="1.6399580126705102E-2"/>
    <n v="1.1067306083528799E-2"/>
    <n v="2.29352209070025E-2"/>
    <n v="8.8417810434009194"/>
    <n v="8.8233863791374301"/>
    <s v="1_07:02"/>
    <n v="22.55"/>
    <x v="0"/>
  </r>
  <r>
    <x v="175"/>
    <n v="23"/>
    <n v="2415764.86842696"/>
    <x v="176"/>
    <d v="1902-01-15T00:00:00"/>
    <x v="2"/>
    <x v="0"/>
    <n v="3.5714084499953301E-2"/>
    <n v="3.5323747145209E-2"/>
    <n v="3.6104553164520999E-2"/>
    <n v="5.27478987560173"/>
    <n v="5.2606270109329101"/>
    <d v="1899-12-30T00:27:00"/>
    <n v="24.06"/>
    <x v="0"/>
  </r>
  <r>
    <x v="176"/>
    <n v="10"/>
    <n v="2415766.2074047299"/>
    <x v="177"/>
    <d v="1902-01-16T00:00:00"/>
    <x v="2"/>
    <x v="0"/>
    <n v="4.4738058539829102E-2"/>
    <n v="4.1998614873410799E-2"/>
    <n v="0.116649990648151"/>
    <n v="4.0985729060490099"/>
    <n v="4.0840158184329898"/>
    <s v="2_08:22"/>
    <n v="25.2"/>
    <x v="0"/>
  </r>
  <r>
    <x v="177"/>
    <n v="6"/>
    <n v="2415768.89507013"/>
    <x v="178"/>
    <d v="1902-01-19T00:00:00"/>
    <x v="2"/>
    <x v="0"/>
    <n v="4.9285787592571399E-2"/>
    <n v="4.2515313715002702E-2"/>
    <n v="6.3280418224381296E-2"/>
    <n v="7.6573771297329403"/>
    <n v="7.6503137758232196"/>
    <s v="8_17:50"/>
    <n v="25.43"/>
    <x v="0"/>
  </r>
  <r>
    <x v="178"/>
    <n v="14"/>
    <n v="2415772.6727448199"/>
    <x v="179"/>
    <d v="1902-01-23T00:00:00"/>
    <x v="2"/>
    <x v="0"/>
    <n v="1.6904874570303301E-2"/>
    <n v="1.53647188729243E-2"/>
    <n v="1.85660755185998E-2"/>
    <n v="3.4266333918029699"/>
    <n v="3.3803231099317999"/>
    <s v="2_03:36"/>
    <n v="25.71"/>
    <x v="0"/>
  </r>
  <r>
    <x v="179"/>
    <n v="29"/>
    <n v="2415778.7210070002"/>
    <x v="180"/>
    <d v="1902-01-29T00:00:00"/>
    <x v="2"/>
    <x v="0"/>
    <n v="3.6226397271312299E-2"/>
    <n v="3.6226383430587199E-2"/>
    <n v="3.6226414183318498E-2"/>
    <n v="16.5551157373283"/>
    <n v="16.550672359167301"/>
    <s v="&lt; 00:01"/>
    <n v="22.09"/>
    <x v="0"/>
  </r>
  <r>
    <x v="180"/>
    <n v="14"/>
    <n v="2415786.6204675399"/>
    <x v="181"/>
    <d v="1902-02-06T00:00:00"/>
    <x v="2"/>
    <x v="1"/>
    <n v="2.6640247121717101E-2"/>
    <n v="2.6261359150689001E-2"/>
    <n v="2.70196056099022E-2"/>
    <n v="5.1825006602968404"/>
    <n v="5.1631655951767197"/>
    <d v="1899-12-30T04:30:00"/>
    <n v="24.54"/>
    <x v="0"/>
  </r>
  <r>
    <x v="181"/>
    <n v="3"/>
    <n v="2415790.15643899"/>
    <x v="182"/>
    <d v="1902-02-09T00:00:00"/>
    <x v="2"/>
    <x v="1"/>
    <n v="4.5349197610527997E-2"/>
    <n v="4.1484099004609802E-2"/>
    <n v="0.10251821083871999"/>
    <n v="6.0381173164339597"/>
    <n v="6.0283788276861001"/>
    <s v="5_17:14"/>
    <n v="25.31"/>
    <x v="0"/>
  </r>
  <r>
    <x v="182"/>
    <n v="27"/>
    <n v="2415791.4476600499"/>
    <x v="183"/>
    <d v="1902-02-10T00:00:00"/>
    <x v="2"/>
    <x v="1"/>
    <n v="2.5878022048890101E-2"/>
    <n v="2.5792718086948E-2"/>
    <n v="2.5963336254489999E-2"/>
    <n v="16.8865738761423"/>
    <n v="16.880475444477302"/>
    <d v="1899-12-30T00:03:00"/>
    <n v="21.72"/>
    <x v="0"/>
  </r>
  <r>
    <x v="183"/>
    <n v="1"/>
    <n v="2415795.31825198"/>
    <x v="184"/>
    <d v="1902-02-14T00:00:00"/>
    <x v="2"/>
    <x v="1"/>
    <n v="2.2354250926444E-2"/>
    <n v="2.0585201464548002E-2"/>
    <n v="0.203889103056378"/>
    <n v="13.7952885104106"/>
    <n v="13.786645649709"/>
    <s v="1_04:46"/>
    <n v="25.58"/>
    <x v="0"/>
  </r>
  <r>
    <x v="184"/>
    <n v="22"/>
    <n v="2415800.8617284801"/>
    <x v="185"/>
    <d v="1902-02-20T00:00:00"/>
    <x v="2"/>
    <x v="1"/>
    <n v="4.0709908271114301E-2"/>
    <n v="4.0707704664205098E-2"/>
    <n v="4.07121118809659E-2"/>
    <n v="12.297384646148"/>
    <n v="12.2920611923729"/>
    <s v="&lt; 00:01"/>
    <n v="23.33"/>
    <x v="0"/>
  </r>
  <r>
    <x v="185"/>
    <n v="10"/>
    <n v="2415801.6468370701"/>
    <x v="186"/>
    <d v="1902-02-21T00:00:00"/>
    <x v="2"/>
    <x v="1"/>
    <n v="3.1829167626498699E-2"/>
    <n v="3.1765955532215402E-2"/>
    <n v="3.1892390772411898E-2"/>
    <n v="15.6622809156489"/>
    <n v="15.656935195893601"/>
    <d v="1899-12-30T00:09:00"/>
    <n v="22.9"/>
    <x v="0"/>
  </r>
  <r>
    <x v="186"/>
    <n v="4"/>
    <n v="2415805.9937327402"/>
    <x v="187"/>
    <d v="1902-02-25T00:00:00"/>
    <x v="2"/>
    <x v="1"/>
    <n v="3.8072641014579002E-2"/>
    <n v="2.4404219451082099E-3"/>
    <n v="0.112721486268049"/>
    <n v="15.1998039623387"/>
    <n v="15.1951989885908"/>
    <s v="2_09:56"/>
    <n v="27.92"/>
    <x v="0"/>
  </r>
  <r>
    <x v="187"/>
    <n v="19"/>
    <n v="2415806.3996420102"/>
    <x v="188"/>
    <d v="1902-02-25T00:00:00"/>
    <x v="2"/>
    <x v="1"/>
    <n v="2.5937714626130301E-2"/>
    <n v="2.5893750495030499E-2"/>
    <n v="2.5981698181480301E-2"/>
    <n v="9.5216933577923797"/>
    <n v="9.5108986048327395"/>
    <d v="1899-12-30T00:09:00"/>
    <n v="23.92"/>
    <x v="0"/>
  </r>
  <r>
    <x v="188"/>
    <n v="5"/>
    <n v="2415808.3149188701"/>
    <x v="189"/>
    <d v="1902-02-27T00:00:00"/>
    <x v="2"/>
    <x v="1"/>
    <n v="4.7233040437002403E-2"/>
    <n v="3.3498140154576701E-2"/>
    <n v="8.3473418335203498E-2"/>
    <n v="3.6247329856251098"/>
    <n v="3.60913653484275"/>
    <d v="1899-12-30T06:36:00"/>
    <n v="26.9"/>
    <x v="0"/>
  </r>
  <r>
    <x v="189"/>
    <n v="40"/>
    <n v="2415815.90609875"/>
    <x v="190"/>
    <d v="1902-03-07T00:00:00"/>
    <x v="2"/>
    <x v="2"/>
    <n v="4.1295432697891703E-2"/>
    <n v="4.1295085285014202E-2"/>
    <n v="4.12957805583875E-2"/>
    <n v="12.9649199769429"/>
    <n v="12.9599423324819"/>
    <d v="1899-12-30T00:01:00"/>
    <n v="18.829999999999998"/>
    <x v="0"/>
  </r>
  <r>
    <x v="190"/>
    <n v="25"/>
    <n v="2415817.4545571199"/>
    <x v="191"/>
    <d v="1902-03-08T00:00:00"/>
    <x v="2"/>
    <x v="2"/>
    <n v="1.7618475470649E-2"/>
    <n v="2.19444154014792E-3"/>
    <n v="4.6337067103692203E-2"/>
    <n v="8.6196489426299596"/>
    <n v="8.60208600636029"/>
    <s v="2_00:17"/>
    <n v="23.7"/>
    <x v="0"/>
  </r>
  <r>
    <x v="191"/>
    <n v="1"/>
    <n v="2415820.58441782"/>
    <x v="192"/>
    <d v="1902-03-12T00:00:00"/>
    <x v="2"/>
    <x v="2"/>
    <n v="4.1169839449873298E-2"/>
    <n v="2.6546645797041201E-2"/>
    <n v="5.7829346811202199E-2"/>
    <n v="6.0214653734905204"/>
    <n v="6.0107076814033897"/>
    <s v="1_05:44"/>
    <n v="28.77"/>
    <x v="0"/>
  </r>
  <r>
    <x v="192"/>
    <n v="7"/>
    <n v="2415820.8459379501"/>
    <x v="193"/>
    <d v="1902-03-12T00:00:00"/>
    <x v="2"/>
    <x v="2"/>
    <n v="1.6841748899485701E-2"/>
    <n v="7.6774955863496497E-3"/>
    <n v="3.1366233840151199E-2"/>
    <n v="8.0150299907258002"/>
    <n v="7.9952668583235598"/>
    <s v="1_10:37"/>
    <n v="25.09"/>
    <x v="0"/>
  </r>
  <r>
    <x v="193"/>
    <n v="2"/>
    <n v="2415822.1057648398"/>
    <x v="194"/>
    <d v="1902-03-13T00:00:00"/>
    <x v="2"/>
    <x v="2"/>
    <n v="2.0334676137930999E-2"/>
    <n v="2.1763650019515999E-3"/>
    <n v="0.10076908751850901"/>
    <n v="7.60491751309993"/>
    <n v="7.5876681366978804"/>
    <s v="6_22:26"/>
    <n v="28.13"/>
    <x v="0"/>
  </r>
  <r>
    <x v="194"/>
    <n v="11"/>
    <n v="2415822.82632735"/>
    <x v="195"/>
    <d v="1902-03-14T00:00:00"/>
    <x v="2"/>
    <x v="2"/>
    <n v="4.5825774165381798E-2"/>
    <n v="1.1188151518952199E-2"/>
    <n v="0.12684568967199999"/>
    <n v="9.3966036633533605"/>
    <n v="9.3904138906591506"/>
    <s v="4_01:47"/>
    <n v="22.9"/>
    <x v="0"/>
  </r>
  <r>
    <x v="195"/>
    <n v="1"/>
    <n v="2415827.02146499"/>
    <x v="196"/>
    <d v="1902-03-18T00:00:00"/>
    <x v="2"/>
    <x v="2"/>
    <n v="3.5431831589566198E-2"/>
    <n v="3.4078359832608603E-2"/>
    <n v="0.15331540597108001"/>
    <n v="7.0116604405836904"/>
    <n v="7.0009272112913896"/>
    <s v="7_09:52"/>
    <n v="28.98"/>
    <x v="0"/>
  </r>
  <r>
    <x v="196"/>
    <n v="32"/>
    <n v="2415830.6811684999"/>
    <x v="197"/>
    <d v="1902-03-22T00:00:00"/>
    <x v="2"/>
    <x v="2"/>
    <n v="1.42861379937873E-2"/>
    <n v="1.27041169487627E-2"/>
    <n v="1.65322240935009E-2"/>
    <n v="10.7848235882125"/>
    <n v="10.7675161381361"/>
    <d v="1899-12-30T03:26:00"/>
    <n v="20.399999999999999"/>
    <x v="0"/>
  </r>
  <r>
    <x v="197"/>
    <n v="6"/>
    <n v="2415835.4936120501"/>
    <x v="198"/>
    <d v="1902-03-26T00:00:00"/>
    <x v="2"/>
    <x v="2"/>
    <n v="3.01406352326366E-2"/>
    <n v="1.26291524995158E-2"/>
    <n v="5.3596392706040198E-2"/>
    <n v="6.4613153790668596"/>
    <n v="6.4476191960189997"/>
    <s v="7_18:10"/>
    <n v="27.84"/>
    <x v="0"/>
  </r>
  <r>
    <x v="101"/>
    <n v="21"/>
    <n v="2415840.58007742"/>
    <x v="199"/>
    <d v="1902-04-01T00:00:00"/>
    <x v="2"/>
    <x v="3"/>
    <n v="3.9001053731670197E-2"/>
    <n v="3.8998856741301498E-2"/>
    <n v="3.9003250791790803E-2"/>
    <n v="5.9071019299928702"/>
    <n v="5.8955251621047902"/>
    <s v="&lt; 00:01"/>
    <n v="23.9"/>
    <x v="0"/>
  </r>
  <r>
    <x v="198"/>
    <n v="23"/>
    <n v="2415841.2082414599"/>
    <x v="200"/>
    <d v="1902-04-01T00:00:00"/>
    <x v="2"/>
    <x v="3"/>
    <n v="2.4019301174053001E-2"/>
    <n v="2.3896552118895398E-2"/>
    <n v="2.4146258599352901E-2"/>
    <n v="6.4872289469453799"/>
    <n v="6.47010648210175"/>
    <d v="1899-12-30T00:05:00"/>
    <n v="24.8"/>
    <x v="0"/>
  </r>
  <r>
    <x v="199"/>
    <n v="10"/>
    <n v="2415845.8382257898"/>
    <x v="201"/>
    <d v="1902-04-06T00:00:00"/>
    <x v="2"/>
    <x v="3"/>
    <n v="4.5816312457813001E-2"/>
    <n v="4.5815288926939299E-2"/>
    <n v="4.5817336002554998E-2"/>
    <n v="7.9781074496478102"/>
    <n v="7.9708147070986897"/>
    <s v="&lt; 00:01"/>
    <n v="25.1"/>
    <x v="0"/>
  </r>
  <r>
    <x v="200"/>
    <n v="33"/>
    <n v="2415846.04721455"/>
    <x v="202"/>
    <d v="1902-04-06T00:00:00"/>
    <x v="2"/>
    <x v="3"/>
    <n v="4.4842491482392097E-2"/>
    <n v="4.4839842111999401E-2"/>
    <n v="4.4845141003071298E-2"/>
    <n v="7.0507969108662101"/>
    <n v="7.0423646470110901"/>
    <s v="&lt; 00:01"/>
    <n v="23.54"/>
    <x v="0"/>
  </r>
  <r>
    <x v="201"/>
    <n v="5"/>
    <n v="2415850.50403899"/>
    <x v="203"/>
    <d v="1902-04-11T00:00:00"/>
    <x v="2"/>
    <x v="3"/>
    <n v="4.0620765747635103E-2"/>
    <n v="2.78975202225413E-2"/>
    <n v="0.24785559892280201"/>
    <n v="7.25409478151564"/>
    <n v="7.2450467947669503"/>
    <s v="2_19:39"/>
    <n v="27"/>
    <x v="0"/>
  </r>
  <r>
    <x v="202"/>
    <n v="236"/>
    <n v="2415854.2143639098"/>
    <x v="204"/>
    <d v="1902-04-14T00:00:00"/>
    <x v="2"/>
    <x v="3"/>
    <n v="4.0021929254520798E-2"/>
    <n v="4.0007943350360099E-2"/>
    <n v="4.0035921527663401E-2"/>
    <n v="5.2717708523650302"/>
    <n v="5.25912701410385"/>
    <d v="1899-12-30T00:15:00"/>
    <n v="19.260000000000002"/>
    <x v="0"/>
  </r>
  <r>
    <x v="203"/>
    <n v="8"/>
    <n v="2415855.8334681801"/>
    <x v="205"/>
    <d v="1902-04-16T00:00:00"/>
    <x v="2"/>
    <x v="3"/>
    <n v="1.1290078291180901E-2"/>
    <n v="1.11541881543949E-2"/>
    <n v="0.21364468707401399"/>
    <n v="21.495338689686299"/>
    <n v="21.484356673840601"/>
    <s v="7_13:20"/>
    <n v="24.1"/>
    <x v="0"/>
  </r>
  <r>
    <x v="204"/>
    <n v="17"/>
    <n v="2415856.5772743202"/>
    <x v="206"/>
    <d v="1902-04-17T00:00:00"/>
    <x v="2"/>
    <x v="3"/>
    <n v="2.40464823437108E-2"/>
    <n v="2.40422204676311E-2"/>
    <n v="2.40507462426123E-2"/>
    <n v="4.0849060005304398"/>
    <n v="4.0576897732693897"/>
    <d v="1899-12-30T00:03:00"/>
    <n v="24.4"/>
    <x v="0"/>
  </r>
  <r>
    <x v="205"/>
    <n v="12"/>
    <n v="2415857.4550921"/>
    <x v="207"/>
    <d v="1902-04-17T00:00:00"/>
    <x v="2"/>
    <x v="3"/>
    <n v="2.0218923184883698E-2"/>
    <n v="1.32357917286354E-3"/>
    <n v="5.2180407815099403E-2"/>
    <n v="10.1184020448548"/>
    <n v="10.10536971166"/>
    <s v="2_02:29"/>
    <n v="25.61"/>
    <x v="0"/>
  </r>
  <r>
    <x v="206"/>
    <n v="10"/>
    <n v="2415862.2846932202"/>
    <x v="208"/>
    <d v="1902-04-22T00:00:00"/>
    <x v="2"/>
    <x v="3"/>
    <n v="3.39310069885191E-2"/>
    <n v="3.3791451734222801E-2"/>
    <n v="0.154482238477574"/>
    <n v="9.3741374887744602"/>
    <n v="9.3657568240518394"/>
    <s v="9_09:17"/>
    <n v="23.6"/>
    <x v="0"/>
  </r>
  <r>
    <x v="207"/>
    <n v="31"/>
    <n v="2415862.3701407299"/>
    <x v="209"/>
    <d v="1902-04-22T00:00:00"/>
    <x v="2"/>
    <x v="3"/>
    <n v="1.3814022059567201E-2"/>
    <n v="1.37230979499685E-2"/>
    <n v="1.39050435757931E-2"/>
    <n v="7.6494887139373304"/>
    <n v="7.6242319698927696"/>
    <d v="1899-12-30T00:41:00"/>
    <n v="23.6"/>
    <x v="0"/>
  </r>
  <r>
    <x v="208"/>
    <n v="49"/>
    <n v="2415865.0307798898"/>
    <x v="210"/>
    <d v="1902-04-25T00:00:00"/>
    <x v="2"/>
    <x v="3"/>
    <n v="3.6369227894544803E-2"/>
    <n v="3.6316320416871703E-2"/>
    <n v="3.6422499687244203E-2"/>
    <n v="10.2508794934476"/>
    <n v="10.243730109492899"/>
    <d v="1899-12-30T00:11:00"/>
    <n v="19.36"/>
    <x v="0"/>
  </r>
  <r>
    <x v="209"/>
    <n v="18"/>
    <n v="2415879.3146456601"/>
    <x v="211"/>
    <d v="1902-05-09T00:00:00"/>
    <x v="2"/>
    <x v="4"/>
    <n v="4.9664083514718599E-2"/>
    <n v="4.9628455852650702E-2"/>
    <n v="4.970505738356E-2"/>
    <n v="6.73038468360902"/>
    <n v="6.7224086411580499"/>
    <d v="1899-12-30T01:15:00"/>
    <n v="24.6"/>
    <x v="0"/>
  </r>
  <r>
    <x v="210"/>
    <n v="11"/>
    <n v="2415879.6464989702"/>
    <x v="212"/>
    <d v="1902-05-10T00:00:00"/>
    <x v="2"/>
    <x v="4"/>
    <n v="3.7095729883553703E-2"/>
    <n v="3.7034415522258501E-2"/>
    <n v="3.7163161722576402E-2"/>
    <n v="9.0323116849208702"/>
    <n v="9.0243559404064797"/>
    <d v="1899-12-30T01:32:00"/>
    <n v="21.78"/>
    <x v="0"/>
  </r>
  <r>
    <x v="50"/>
    <n v="2"/>
    <n v="2415885.39428331"/>
    <x v="213"/>
    <d v="1902-05-15T00:00:00"/>
    <x v="2"/>
    <x v="4"/>
    <n v="4.2135601676576297E-2"/>
    <n v="2.09053939083883E-2"/>
    <n v="6.3476487823170696E-2"/>
    <n v="7.1095362310344399"/>
    <n v="7.1006361531685096"/>
    <s v="4_13:40"/>
    <n v="29.1"/>
    <x v="0"/>
  </r>
  <r>
    <x v="211"/>
    <n v="6"/>
    <n v="2415890.7937114099"/>
    <x v="214"/>
    <d v="1902-05-21T00:00:00"/>
    <x v="2"/>
    <x v="4"/>
    <n v="4.9061940539447998E-2"/>
    <n v="4.7091531873115301E-2"/>
    <n v="8.06808055719547E-2"/>
    <n v="5.2939423744264698"/>
    <n v="5.2836738077728898"/>
    <s v="1_16:17"/>
    <n v="25.62"/>
    <x v="0"/>
  </r>
  <r>
    <x v="212"/>
    <n v="4"/>
    <n v="2415891.72723831"/>
    <x v="215"/>
    <d v="1902-05-22T00:00:00"/>
    <x v="2"/>
    <x v="4"/>
    <n v="4.6632962130715803E-3"/>
    <n v="2.8432836256909902E-3"/>
    <n v="6.8770104822562898E-3"/>
    <n v="7.8660446757214002"/>
    <n v="7.7930683166424597"/>
    <d v="1899-12-30T00:05:00"/>
    <n v="27.9"/>
    <x v="0"/>
  </r>
  <r>
    <x v="213"/>
    <n v="16"/>
    <n v="2415893.2222902598"/>
    <x v="216"/>
    <d v="1902-05-23T00:00:00"/>
    <x v="2"/>
    <x v="4"/>
    <n v="4.0844174863461397E-2"/>
    <n v="4.08027430812654E-2"/>
    <n v="4.0886936272602099E-2"/>
    <n v="13.7243209338917"/>
    <n v="13.719566852740799"/>
    <d v="1899-12-30T00:15:00"/>
    <n v="20.71"/>
    <x v="0"/>
  </r>
  <r>
    <x v="214"/>
    <n v="49"/>
    <n v="2415895.2765568998"/>
    <x v="217"/>
    <d v="1902-05-25T00:00:00"/>
    <x v="2"/>
    <x v="4"/>
    <n v="1.6113559231319099E-2"/>
    <n v="1.6110929803048901E-2"/>
    <n v="1.6116190747956699E-2"/>
    <n v="15.8888091954974"/>
    <n v="15.878398689765801"/>
    <s v="&lt; 00:01"/>
    <n v="19.89"/>
    <x v="0"/>
  </r>
  <r>
    <x v="215"/>
    <n v="17"/>
    <n v="2415895.8678524601"/>
    <x v="218"/>
    <d v="1902-05-26T00:00:00"/>
    <x v="2"/>
    <x v="4"/>
    <n v="3.5678600760452803E-2"/>
    <n v="2.42992555362407E-2"/>
    <n v="5.45069688354455E-2"/>
    <n v="2.1460290386294001"/>
    <n v="2.1109430485671199"/>
    <d v="1899-12-30T05:31:00"/>
    <n v="26.2"/>
    <x v="0"/>
  </r>
  <r>
    <x v="216"/>
    <n v="4"/>
    <n v="2415901.91262508"/>
    <x v="219"/>
    <d v="1902-06-01T00:00:00"/>
    <x v="2"/>
    <x v="5"/>
    <n v="3.6800499578263098E-2"/>
    <n v="2.49628804875641E-2"/>
    <n v="7.0099432798068198E-2"/>
    <n v="9.9454057516405392"/>
    <n v="9.9381230054224599"/>
    <d v="1899-12-30T06:30:00"/>
    <n v="28.5"/>
    <x v="0"/>
  </r>
  <r>
    <x v="217"/>
    <n v="19"/>
    <n v="2415906.8638147102"/>
    <x v="220"/>
    <d v="1902-06-06T00:00:00"/>
    <x v="2"/>
    <x v="5"/>
    <n v="2.1886884096099301E-2"/>
    <n v="2.18654663456678E-2"/>
    <n v="2.1908304035003101E-2"/>
    <n v="22.168393783515398"/>
    <n v="22.162901562659499"/>
    <d v="1899-12-30T00:02:00"/>
    <n v="19.600000000000001"/>
    <x v="1"/>
  </r>
  <r>
    <x v="218"/>
    <n v="9"/>
    <n v="2415909.3877710998"/>
    <x v="221"/>
    <d v="1902-06-08T00:00:00"/>
    <x v="2"/>
    <x v="5"/>
    <n v="4.9323657797616702E-2"/>
    <n v="8.2247907854012207E-3"/>
    <n v="0.23404489681090701"/>
    <n v="2.26279348769607"/>
    <n v="2.2387929215959099"/>
    <s v="3_13:41"/>
    <n v="26.2"/>
    <x v="0"/>
  </r>
  <r>
    <x v="82"/>
    <n v="14"/>
    <n v="2415923.0587447798"/>
    <x v="222"/>
    <d v="1902-06-22T00:00:00"/>
    <x v="2"/>
    <x v="5"/>
    <n v="4.6316455918129398E-2"/>
    <n v="2.4163512036217902E-3"/>
    <n v="0.28596367756132601"/>
    <n v="6.1717345093402498"/>
    <n v="6.1624063033040901"/>
    <s v="1_10:53"/>
    <n v="25.3"/>
    <x v="0"/>
  </r>
  <r>
    <x v="219"/>
    <n v="24"/>
    <n v="2415924.5257728901"/>
    <x v="223"/>
    <d v="1902-06-24T00:00:00"/>
    <x v="2"/>
    <x v="5"/>
    <n v="4.3317300753103902E-2"/>
    <n v="4.1857178765293303E-2"/>
    <n v="4.4793889142655897E-2"/>
    <n v="5.2395317242872901"/>
    <n v="5.2277788021826002"/>
    <d v="1899-12-30T10:29:00"/>
    <n v="25.05"/>
    <x v="0"/>
  </r>
  <r>
    <x v="220"/>
    <n v="5"/>
    <n v="2415928.9342675898"/>
    <x v="224"/>
    <d v="1902-06-28T00:00:00"/>
    <x v="2"/>
    <x v="5"/>
    <n v="3.2543853261739697E-2"/>
    <n v="1.6003476258706802E-2"/>
    <n v="7.3547500739756994E-2"/>
    <n v="7.4514390337560998"/>
    <n v="7.4404433109495303"/>
    <s v="7_07:41"/>
    <n v="25.8"/>
    <x v="0"/>
  </r>
  <r>
    <x v="221"/>
    <n v="56"/>
    <n v="2415942.4627566002"/>
    <x v="225"/>
    <d v="1902-07-11T00:00:00"/>
    <x v="2"/>
    <x v="6"/>
    <n v="2.6332793789238401E-2"/>
    <n v="2.62445864150684E-2"/>
    <n v="2.6432248989374799E-2"/>
    <n v="15.757718004463699"/>
    <n v="15.751295408393901"/>
    <d v="1899-12-30T00:58:00"/>
    <n v="19.850000000000001"/>
    <x v="0"/>
  </r>
  <r>
    <x v="222"/>
    <n v="14"/>
    <n v="2415944.0290534999"/>
    <x v="226"/>
    <d v="1902-07-13T00:00:00"/>
    <x v="2"/>
    <x v="6"/>
    <n v="2.8522003465848201E-2"/>
    <n v="2.85195870552571E-2"/>
    <n v="2.8524420365008001E-2"/>
    <n v="19.221222812272998"/>
    <n v="19.2163620292825"/>
    <s v="&lt; 00:01"/>
    <n v="22.69"/>
    <x v="0"/>
  </r>
  <r>
    <x v="223"/>
    <n v="6"/>
    <n v="2415951.4488303699"/>
    <x v="227"/>
    <d v="1902-07-20T00:00:00"/>
    <x v="2"/>
    <x v="6"/>
    <n v="3.0858786607819901E-2"/>
    <n v="2.5149535990624399E-2"/>
    <n v="3.6592392647368598E-2"/>
    <n v="7.0818034609418596"/>
    <n v="7.0696005349380302"/>
    <s v="2_22:04"/>
    <n v="26"/>
    <x v="0"/>
  </r>
  <r>
    <x v="224"/>
    <n v="9"/>
    <n v="2415971.8525871201"/>
    <x v="228"/>
    <d v="1902-08-10T00:00:00"/>
    <x v="2"/>
    <x v="7"/>
    <n v="4.9234901097396103E-2"/>
    <n v="4.9230997013310497E-2"/>
    <n v="4.9238805978148302E-2"/>
    <n v="16.561643405837899"/>
    <n v="16.5583754309733"/>
    <s v="&lt; 00:01"/>
    <n v="19.690000000000001"/>
    <x v="0"/>
  </r>
  <r>
    <x v="57"/>
    <n v="16"/>
    <n v="2415975.54325887"/>
    <x v="229"/>
    <d v="1902-08-14T00:00:00"/>
    <x v="2"/>
    <x v="7"/>
    <n v="2.80408795254816E-2"/>
    <n v="2.7039393014997401E-2"/>
    <n v="2.9096172194380199E-2"/>
    <n v="13.5079769733806"/>
    <n v="13.500940686466199"/>
    <d v="1899-12-30T00:30:00"/>
    <n v="24.82"/>
    <x v="0"/>
  </r>
  <r>
    <x v="225"/>
    <n v="16"/>
    <n v="2415997.3011883898"/>
    <x v="230"/>
    <d v="1902-09-04T00:00:00"/>
    <x v="2"/>
    <x v="8"/>
    <n v="4.9658859894817997E-2"/>
    <n v="4.9658737700942999E-2"/>
    <n v="4.9658982089452297E-2"/>
    <n v="6.2145454409477603"/>
    <n v="6.2059055503657303"/>
    <s v="&lt; 00:01"/>
    <n v="24.51"/>
    <x v="0"/>
  </r>
  <r>
    <x v="226"/>
    <n v="54"/>
    <n v="2416002.4527022098"/>
    <x v="231"/>
    <d v="1902-09-09T00:00:00"/>
    <x v="2"/>
    <x v="8"/>
    <n v="1.6085160279779701E-2"/>
    <n v="1.6083900757186801E-2"/>
    <n v="1.6086441506543401E-2"/>
    <n v="9.5444367883423809"/>
    <n v="9.5270654989491508"/>
    <d v="1899-12-30T00:05:00"/>
    <n v="21.2"/>
    <x v="0"/>
  </r>
  <r>
    <x v="227"/>
    <n v="81"/>
    <n v="2416004.6893424899"/>
    <x v="232"/>
    <d v="1902-09-12T00:00:00"/>
    <x v="2"/>
    <x v="8"/>
    <n v="4.6104065094342603E-2"/>
    <n v="4.6103795167997799E-2"/>
    <n v="4.6104335042166898E-2"/>
    <n v="20.4064603546468"/>
    <n v="20.403628078486399"/>
    <s v="&lt; 00:01"/>
    <n v="17.8"/>
    <x v="0"/>
  </r>
  <r>
    <x v="228"/>
    <n v="29"/>
    <n v="2416012.5998436902"/>
    <x v="233"/>
    <d v="1902-09-20T00:00:00"/>
    <x v="2"/>
    <x v="8"/>
    <n v="3.7934089534727801E-2"/>
    <n v="3.7806695613622501E-2"/>
    <n v="3.8068220408649801E-2"/>
    <n v="9.8707584643409199"/>
    <n v="9.8636399593229704"/>
    <d v="1899-12-30T02:44:00"/>
    <n v="24.12"/>
    <x v="0"/>
  </r>
  <r>
    <x v="149"/>
    <n v="13"/>
    <n v="2416013.2410663902"/>
    <x v="234"/>
    <d v="1902-09-20T00:00:00"/>
    <x v="2"/>
    <x v="8"/>
    <n v="3.3056101710701898E-2"/>
    <n v="2.8326827146120399E-2"/>
    <n v="7.2105673188003705E-2"/>
    <n v="4.6913540204155399"/>
    <n v="4.6741408850376098"/>
    <s v="4_12:45"/>
    <n v="24.3"/>
    <x v="0"/>
  </r>
  <r>
    <x v="229"/>
    <n v="3"/>
    <n v="2416020.8418769301"/>
    <x v="235"/>
    <d v="1902-09-28T00:00:00"/>
    <x v="2"/>
    <x v="8"/>
    <n v="1.1040427548845801E-2"/>
    <n v="1.9437234919124199E-3"/>
    <n v="4.4657618356781399E-2"/>
    <n v="6.9068927404873897"/>
    <n v="6.8718622286157602"/>
    <s v="1_12:17"/>
    <n v="27"/>
    <x v="0"/>
  </r>
  <r>
    <x v="230"/>
    <n v="8"/>
    <n v="2416022.1428815201"/>
    <x v="236"/>
    <d v="1902-09-29T00:00:00"/>
    <x v="2"/>
    <x v="8"/>
    <n v="4.2401593125643601E-2"/>
    <n v="4.2080304118644399E-2"/>
    <n v="4.2733532892628198E-2"/>
    <n v="5.50852570746504"/>
    <n v="5.4971062573280998"/>
    <d v="1899-12-30T00:53:00"/>
    <n v="24.8"/>
    <x v="0"/>
  </r>
  <r>
    <x v="231"/>
    <n v="6"/>
    <n v="2416034.37777881"/>
    <x v="237"/>
    <d v="1902-10-11T00:00:00"/>
    <x v="2"/>
    <x v="9"/>
    <n v="5.9365720313489896E-3"/>
    <n v="5.1572687093528998E-3"/>
    <n v="7.9833571277117502E-2"/>
    <n v="10.4296258062916"/>
    <n v="10.3865030369459"/>
    <s v="2_16:11"/>
    <n v="26.81"/>
    <x v="0"/>
  </r>
  <r>
    <x v="232"/>
    <n v="15"/>
    <n v="2416035.4729751199"/>
    <x v="238"/>
    <d v="1902-10-12T00:00:00"/>
    <x v="2"/>
    <x v="9"/>
    <n v="3.6903899993698197E-2"/>
    <n v="3.69002996751304E-2"/>
    <n v="3.69075005790215E-2"/>
    <n v="3.02734004793655"/>
    <n v="3.0033958785710801"/>
    <d v="1899-12-30T00:03:00"/>
    <n v="24.96"/>
    <x v="0"/>
  </r>
  <r>
    <x v="233"/>
    <n v="3"/>
    <n v="2416042.4358960199"/>
    <x v="239"/>
    <d v="1902-10-19T00:00:00"/>
    <x v="2"/>
    <x v="9"/>
    <n v="2.6323840528645399E-2"/>
    <n v="1.75665413212511E-2"/>
    <n v="6.6883221441631197E-2"/>
    <n v="4.0522618270018498"/>
    <n v="4.0272059071930402"/>
    <s v="8_05:34"/>
    <n v="27.16"/>
    <x v="0"/>
  </r>
  <r>
    <x v="234"/>
    <n v="11"/>
    <n v="2416042.7450007601"/>
    <x v="240"/>
    <d v="1902-10-20T00:00:00"/>
    <x v="2"/>
    <x v="9"/>
    <n v="4.61504362540806E-2"/>
    <n v="4.6134311989958501E-2"/>
    <n v="4.6166601497730303E-2"/>
    <n v="12.154625802959901"/>
    <n v="12.149874859752799"/>
    <s v="&lt; 00:01"/>
    <n v="23.9"/>
    <x v="0"/>
  </r>
  <r>
    <x v="235"/>
    <n v="7"/>
    <n v="2416047.3686023802"/>
    <x v="241"/>
    <d v="1902-10-24T00:00:00"/>
    <x v="2"/>
    <x v="9"/>
    <n v="7.2971988387063799E-3"/>
    <n v="6.0071920726374904E-3"/>
    <n v="3.8482602521644899E-2"/>
    <n v="22.951947964078201"/>
    <n v="22.9360336759663"/>
    <s v="1_06:43"/>
    <n v="21.73"/>
    <x v="1"/>
  </r>
  <r>
    <x v="236"/>
    <n v="9"/>
    <n v="2416048.2914365102"/>
    <x v="242"/>
    <d v="1902-10-25T00:00:00"/>
    <x v="2"/>
    <x v="9"/>
    <n v="4.7281886667452901E-2"/>
    <n v="4.6334822163368497E-2"/>
    <n v="4.8233072695805401E-2"/>
    <n v="14.5900190872621"/>
    <n v="14.5861561362894"/>
    <d v="1899-12-30T00:11:00"/>
    <n v="21.45"/>
    <x v="0"/>
  </r>
  <r>
    <x v="237"/>
    <n v="27"/>
    <n v="2416048.8252405198"/>
    <x v="243"/>
    <d v="1902-10-26T00:00:00"/>
    <x v="2"/>
    <x v="9"/>
    <n v="2.02957211514634E-2"/>
    <n v="2.02878281101764E-2"/>
    <n v="2.0303616266003501E-2"/>
    <n v="18.2152859693675"/>
    <n v="18.208077254956098"/>
    <d v="1899-12-30T00:01:00"/>
    <n v="20.100000000000001"/>
    <x v="0"/>
  </r>
  <r>
    <x v="238"/>
    <n v="9"/>
    <n v="2416061.4123317101"/>
    <x v="244"/>
    <d v="1902-11-07T00:00:00"/>
    <x v="2"/>
    <x v="10"/>
    <n v="2.6888866765244102E-2"/>
    <n v="2.6752440215422699E-2"/>
    <n v="4.6211208795867202E-2"/>
    <n v="18.6538729709895"/>
    <n v="18.648560058116299"/>
    <d v="1899-12-30T21:00:00"/>
    <n v="23.82"/>
    <x v="0"/>
  </r>
  <r>
    <x v="239"/>
    <n v="13"/>
    <n v="2416066.2004226702"/>
    <x v="245"/>
    <d v="1902-11-12T00:00:00"/>
    <x v="2"/>
    <x v="10"/>
    <n v="1.5943490637341799E-2"/>
    <n v="1.51288999737681E-2"/>
    <n v="2.34080530386955E-2"/>
    <n v="4.9513737488722098"/>
    <n v="4.9175056280353902"/>
    <s v="2_20:20"/>
    <n v="25.51"/>
    <x v="0"/>
  </r>
  <r>
    <x v="240"/>
    <n v="1"/>
    <n v="2416070.2270691199"/>
    <x v="246"/>
    <d v="1902-11-16T00:00:00"/>
    <x v="2"/>
    <x v="10"/>
    <n v="2.1004191728681499E-2"/>
    <n v="1.9502672350818599E-2"/>
    <n v="3.9137333185797298E-2"/>
    <n v="11.9593316236839"/>
    <n v="11.9487197469106"/>
    <d v="1899-12-30T01:52:00"/>
    <n v="27.03"/>
    <x v="0"/>
  </r>
  <r>
    <x v="241"/>
    <n v="5"/>
    <n v="2416071.0404450302"/>
    <x v="247"/>
    <d v="1902-11-17T00:00:00"/>
    <x v="2"/>
    <x v="10"/>
    <n v="3.43931977869276E-2"/>
    <n v="3.3698131874261801E-2"/>
    <n v="9.1537542074501294E-2"/>
    <n v="11.1319710245078"/>
    <n v="11.125009512938499"/>
    <s v="2_21:30"/>
    <n v="23.39"/>
    <x v="0"/>
  </r>
  <r>
    <x v="242"/>
    <n v="19"/>
    <n v="2416071.33868179"/>
    <x v="248"/>
    <d v="1902-11-17T00:00:00"/>
    <x v="2"/>
    <x v="10"/>
    <n v="4.3268099297165102E-2"/>
    <n v="4.3235948923000603E-2"/>
    <n v="4.3300249920780201E-2"/>
    <n v="3.91419204886521"/>
    <n v="3.8984276341505399"/>
    <d v="1899-12-30T01:27:00"/>
    <n v="27.72"/>
    <x v="0"/>
  </r>
  <r>
    <x v="243"/>
    <n v="17"/>
    <n v="2416071.8404726"/>
    <x v="249"/>
    <d v="1902-11-18T00:00:00"/>
    <x v="2"/>
    <x v="10"/>
    <n v="1.0550989147209601E-2"/>
    <n v="6.5600909867589898E-3"/>
    <n v="3.1316758839991798E-2"/>
    <n v="8.5168085553405994"/>
    <n v="8.4871055581959691"/>
    <d v="1899-12-30T15:43:00"/>
    <n v="24.18"/>
    <x v="0"/>
  </r>
  <r>
    <x v="244"/>
    <n v="6"/>
    <n v="2416073.0137866102"/>
    <x v="250"/>
    <d v="1902-11-19T00:00:00"/>
    <x v="2"/>
    <x v="10"/>
    <n v="3.90625385797106E-2"/>
    <n v="3.9022747706564803E-2"/>
    <n v="3.9102498286785699E-2"/>
    <n v="14.06704892538"/>
    <n v="14.0621991260847"/>
    <d v="1899-12-30T00:05:00"/>
    <n v="20.43"/>
    <x v="0"/>
  </r>
  <r>
    <x v="245"/>
    <n v="53"/>
    <n v="2416073.05685667"/>
    <x v="251"/>
    <d v="1902-11-19T00:00:00"/>
    <x v="2"/>
    <x v="10"/>
    <n v="9.5559039680692993E-3"/>
    <n v="9.5425698053199608E-3"/>
    <n v="9.5692395392082998E-3"/>
    <n v="14.658673787481201"/>
    <n v="14.639639880105699"/>
    <s v="&lt; 00:01"/>
    <n v="21.07"/>
    <x v="0"/>
  </r>
  <r>
    <x v="246"/>
    <n v="12"/>
    <n v="2416073.5753600299"/>
    <x v="252"/>
    <d v="1902-11-20T00:00:00"/>
    <x v="2"/>
    <x v="10"/>
    <n v="2.8384246800696001E-2"/>
    <n v="3.8571386891328402E-3"/>
    <n v="5.2989853490951103E-2"/>
    <n v="10.6896111482635"/>
    <n v="10.6808259498782"/>
    <d v="1899-12-30T12:00:00"/>
    <n v="25.45"/>
    <x v="0"/>
  </r>
  <r>
    <x v="247"/>
    <n v="10"/>
    <n v="2416074.38235331"/>
    <x v="253"/>
    <d v="1902-11-20T00:00:00"/>
    <x v="2"/>
    <x v="10"/>
    <n v="4.7847023589237501E-2"/>
    <n v="4.76870442964668E-2"/>
    <n v="4.8008542299087999E-2"/>
    <n v="12.074706636274"/>
    <n v="12.070093844988101"/>
    <d v="1899-12-30T00:01:00"/>
    <n v="21.1"/>
    <x v="0"/>
  </r>
  <r>
    <x v="248"/>
    <n v="29"/>
    <n v="2416077.3103426299"/>
    <x v="254"/>
    <d v="1902-11-23T00:00:00"/>
    <x v="2"/>
    <x v="10"/>
    <n v="4.4109687069661799E-2"/>
    <n v="4.4099475476308901E-2"/>
    <n v="4.4119900601689202E-2"/>
    <n v="10.1140949853905"/>
    <n v="10.108120787065999"/>
    <d v="1899-12-30T00:01:00"/>
    <n v="22.65"/>
    <x v="0"/>
  </r>
  <r>
    <x v="249"/>
    <n v="5"/>
    <n v="2416078.7861558702"/>
    <x v="255"/>
    <d v="1902-11-25T00:00:00"/>
    <x v="2"/>
    <x v="10"/>
    <n v="4.3403861451824899E-2"/>
    <n v="4.2355596878679201E-2"/>
    <n v="4.9602022241290303E-2"/>
    <n v="4.9728509790180802"/>
    <n v="4.9604909754052304"/>
    <s v="4_15:36"/>
    <n v="26.29"/>
    <x v="0"/>
  </r>
  <r>
    <x v="250"/>
    <n v="9"/>
    <n v="2416083.9254280999"/>
    <x v="256"/>
    <d v="1902-11-30T00:00:00"/>
    <x v="2"/>
    <x v="10"/>
    <n v="1.63993710903091E-2"/>
    <n v="5.9489599324330598E-3"/>
    <n v="2.81313171590249E-2"/>
    <n v="13.093023461036299"/>
    <n v="13.080608333919599"/>
    <d v="1899-12-30T19:36:00"/>
    <n v="22.93"/>
    <x v="0"/>
  </r>
  <r>
    <x v="251"/>
    <n v="16"/>
    <n v="2416086.44369232"/>
    <x v="257"/>
    <d v="1902-12-02T00:00:00"/>
    <x v="2"/>
    <x v="11"/>
    <n v="1.7277603007013399E-2"/>
    <n v="1.7254508817596201E-2"/>
    <n v="1.73035347356272E-2"/>
    <n v="12.9311640260639"/>
    <n v="12.919232619340701"/>
    <d v="1899-12-30T01:54:00"/>
    <n v="24.1"/>
    <x v="0"/>
  </r>
  <r>
    <x v="252"/>
    <n v="5"/>
    <n v="2416090.0918735298"/>
    <x v="258"/>
    <d v="1902-12-06T00:00:00"/>
    <x v="2"/>
    <x v="11"/>
    <n v="3.5202200600935901E-2"/>
    <n v="3.3387074127060802E-2"/>
    <n v="5.13774322528198E-2"/>
    <n v="9.0996879836567803"/>
    <n v="9.0913662335397003"/>
    <d v="1899-12-30T06:55:00"/>
    <n v="24.41"/>
    <x v="0"/>
  </r>
  <r>
    <x v="253"/>
    <n v="90"/>
    <n v="2416098.5718470402"/>
    <x v="259"/>
    <d v="1902-12-15T00:00:00"/>
    <x v="2"/>
    <x v="11"/>
    <n v="3.3787659331822997E-2"/>
    <n v="3.3634778573141101E-2"/>
    <n v="3.3954191708146599E-2"/>
    <n v="9.9048809534016105"/>
    <n v="9.8969160659863498"/>
    <d v="1899-12-30T05:30:00"/>
    <n v="20.03"/>
    <x v="0"/>
  </r>
  <r>
    <x v="254"/>
    <n v="8"/>
    <n v="2416098.83460304"/>
    <x v="260"/>
    <d v="1902-12-15T00:00:00"/>
    <x v="2"/>
    <x v="11"/>
    <n v="3.6478875501914303E-2"/>
    <n v="3.6426807395534597E-2"/>
    <n v="3.6533657450509197E-2"/>
    <n v="7.2597605714540796"/>
    <n v="7.2496924169738701"/>
    <d v="1899-12-30T02:50:00"/>
    <n v="20.3"/>
    <x v="0"/>
  </r>
  <r>
    <x v="255"/>
    <n v="8"/>
    <n v="2416101.6338814399"/>
    <x v="261"/>
    <d v="1902-12-18T00:00:00"/>
    <x v="2"/>
    <x v="11"/>
    <n v="3.7070488378231903E-2"/>
    <n v="1.30240361239445E-2"/>
    <n v="0.109846742370631"/>
    <n v="4.7293505697289699"/>
    <n v="4.7141282080578"/>
    <s v="4_11:27"/>
    <n v="25.9"/>
    <x v="0"/>
  </r>
  <r>
    <x v="256"/>
    <n v="60"/>
    <n v="2416101.9052930302"/>
    <x v="262"/>
    <d v="1902-12-18T00:00:00"/>
    <x v="2"/>
    <x v="11"/>
    <n v="4.5205067589403201E-2"/>
    <n v="4.5129382663755997E-2"/>
    <n v="4.5280845024675401E-2"/>
    <n v="13.051946737345199"/>
    <n v="13.0474299973291"/>
    <d v="1899-12-30T00:07:00"/>
    <n v="21.43"/>
    <x v="0"/>
  </r>
  <r>
    <x v="257"/>
    <n v="10"/>
    <n v="2416105.33590911"/>
    <x v="263"/>
    <d v="1902-12-21T00:00:00"/>
    <x v="2"/>
    <x v="11"/>
    <n v="4.3201579276738199E-2"/>
    <n v="4.3191818010906699E-2"/>
    <n v="4.3211340773638598E-2"/>
    <n v="27.2343209844523"/>
    <n v="27.2320562658909"/>
    <s v="&lt; 00:01"/>
    <n v="20.66"/>
    <x v="1"/>
  </r>
  <r>
    <x v="167"/>
    <n v="83"/>
    <n v="2416106.6978723002"/>
    <x v="264"/>
    <d v="1902-12-23T00:00:00"/>
    <x v="2"/>
    <x v="11"/>
    <n v="4.4640604050984099E-2"/>
    <n v="4.4639882577246201E-2"/>
    <n v="4.4641325551716099E-2"/>
    <n v="17.661575830731898"/>
    <n v="17.658196004280601"/>
    <s v="&lt; 00:01"/>
    <n v="20.47"/>
    <x v="0"/>
  </r>
  <r>
    <x v="258"/>
    <n v="6"/>
    <n v="2416112.4929771801"/>
    <x v="265"/>
    <d v="1902-12-28T00:00:00"/>
    <x v="2"/>
    <x v="11"/>
    <n v="2.5492549054474099E-2"/>
    <n v="2.19980753551678E-2"/>
    <n v="3.2411680166984702E-2"/>
    <n v="12.708699586610701"/>
    <n v="12.700472642028901"/>
    <d v="1899-12-30T10:27:00"/>
    <n v="25.2"/>
    <x v="0"/>
  </r>
  <r>
    <x v="259"/>
    <n v="18"/>
    <n v="2416119.1807928998"/>
    <x v="266"/>
    <d v="1903-01-04T00:00:00"/>
    <x v="3"/>
    <x v="0"/>
    <n v="3.4474249784017801E-2"/>
    <n v="2.4763200078041201E-2"/>
    <n v="5.3406607278308003E-2"/>
    <n v="6.3639842445435102"/>
    <n v="6.3518278881052002"/>
    <s v="1_03:10"/>
    <n v="23.6"/>
    <x v="0"/>
  </r>
  <r>
    <x v="260"/>
    <n v="19"/>
    <n v="2416125.3016377902"/>
    <x v="267"/>
    <d v="1903-01-10T00:00:00"/>
    <x v="3"/>
    <x v="0"/>
    <n v="2.9257105174240398E-2"/>
    <n v="2.8285268027182502E-2"/>
    <n v="3.0376581268977999E-2"/>
    <n v="2.4150872002879802"/>
    <n v="2.3770788392779401"/>
    <d v="1899-12-30T09:46:00"/>
    <n v="25.79"/>
    <x v="0"/>
  </r>
  <r>
    <x v="261"/>
    <n v="43"/>
    <n v="2416127.9550516801"/>
    <x v="268"/>
    <d v="1903-01-13T00:00:00"/>
    <x v="3"/>
    <x v="0"/>
    <n v="9.0278385941358306E-3"/>
    <n v="9.0271434193923607E-3"/>
    <n v="9.0285337788512908E-3"/>
    <n v="7.2276045104276498"/>
    <n v="7.1866533436822699"/>
    <s v="&lt; 00:01"/>
    <n v="20.78"/>
    <x v="0"/>
  </r>
  <r>
    <x v="262"/>
    <n v="37"/>
    <n v="2416130.8745191302"/>
    <x v="269"/>
    <d v="1903-01-16T00:00:00"/>
    <x v="3"/>
    <x v="0"/>
    <n v="3.45356636577588E-2"/>
    <n v="3.3887209465223E-2"/>
    <n v="3.5187190432409199E-2"/>
    <n v="6.6497538284209599"/>
    <n v="6.6381415257477396"/>
    <d v="1899-12-30T00:32:00"/>
    <n v="22.29"/>
    <x v="0"/>
  </r>
  <r>
    <x v="263"/>
    <n v="8"/>
    <n v="2416156.9857507902"/>
    <x v="270"/>
    <d v="1903-02-11T00:00:00"/>
    <x v="3"/>
    <x v="1"/>
    <n v="1.9204937689163201E-2"/>
    <n v="1.8528863244953599E-2"/>
    <n v="1.9881235397445001E-2"/>
    <n v="8.3359174131459906"/>
    <n v="8.31925721126977"/>
    <d v="1899-12-30T00:04:00"/>
    <n v="28.4"/>
    <x v="0"/>
  </r>
  <r>
    <x v="264"/>
    <n v="26"/>
    <n v="2416157.4486577502"/>
    <x v="271"/>
    <d v="1903-02-11T00:00:00"/>
    <x v="3"/>
    <x v="1"/>
    <n v="3.1904905829018497E-2"/>
    <n v="3.1757863770892902E-2"/>
    <n v="3.2052090543187903E-2"/>
    <n v="12.3099766795438"/>
    <n v="12.303190624443401"/>
    <d v="1899-12-30T00:04:00"/>
    <n v="22.45"/>
    <x v="0"/>
  </r>
  <r>
    <x v="265"/>
    <n v="122"/>
    <n v="2416163.8444932201"/>
    <x v="272"/>
    <d v="1903-02-18T00:00:00"/>
    <x v="3"/>
    <x v="1"/>
    <n v="1.1012041528380199E-2"/>
    <n v="1.10035538484152E-2"/>
    <n v="1.1020529529284E-2"/>
    <n v="7.6731650049508797"/>
    <n v="7.6415666028161198"/>
    <s v="&lt; 00:01"/>
    <n v="20.52"/>
    <x v="0"/>
  </r>
  <r>
    <x v="266"/>
    <n v="6"/>
    <n v="2416167.10825691"/>
    <x v="273"/>
    <d v="1903-02-21T00:00:00"/>
    <x v="3"/>
    <x v="1"/>
    <n v="3.43361318140206E-2"/>
    <n v="2.1630919580852202E-2"/>
    <n v="4.7342218947553603E-2"/>
    <n v="9.7242443975933508"/>
    <n v="9.7162610795354496"/>
    <s v="2_22:46"/>
    <n v="25.4"/>
    <x v="0"/>
  </r>
  <r>
    <x v="267"/>
    <n v="41"/>
    <n v="2416172.7035575202"/>
    <x v="274"/>
    <d v="1903-02-27T00:00:00"/>
    <x v="3"/>
    <x v="1"/>
    <n v="2.8693761571731698E-2"/>
    <n v="2.59188696571865E-2"/>
    <n v="3.1478595100955298E-2"/>
    <n v="13.0575087375989"/>
    <n v="13.0503952453863"/>
    <d v="1899-12-30T03:10:00"/>
    <n v="22.4"/>
    <x v="0"/>
  </r>
  <r>
    <x v="188"/>
    <n v="5"/>
    <n v="2416173.6875153198"/>
    <x v="275"/>
    <d v="1903-02-28T00:00:00"/>
    <x v="3"/>
    <x v="1"/>
    <n v="3.5727401363224498E-2"/>
    <n v="3.3700549021821902E-2"/>
    <n v="5.59633904222313E-2"/>
    <n v="4.30661166513016"/>
    <n v="4.2892596059345198"/>
    <d v="1899-12-30T17:48:00"/>
    <n v="26.9"/>
    <x v="0"/>
  </r>
  <r>
    <x v="268"/>
    <n v="10"/>
    <n v="2416174.6157523901"/>
    <x v="276"/>
    <d v="1903-03-01T00:00:00"/>
    <x v="3"/>
    <x v="2"/>
    <n v="1.40774681544473E-2"/>
    <n v="1.3845695545011E-2"/>
    <n v="0.121776617193043"/>
    <n v="20.516704310821599"/>
    <n v="20.507476942069399"/>
    <s v="4_14:03"/>
    <n v="25.8"/>
    <x v="0"/>
  </r>
  <r>
    <x v="269"/>
    <n v="2"/>
    <n v="2416180.14245525"/>
    <x v="277"/>
    <d v="1903-03-06T00:00:00"/>
    <x v="3"/>
    <x v="2"/>
    <n v="4.1287755213344199E-2"/>
    <n v="2.3853193476750901E-2"/>
    <n v="0.17270764532101901"/>
    <n v="10.359929706213"/>
    <n v="10.353698603612299"/>
    <s v="4_07:05"/>
    <n v="25.1"/>
    <x v="0"/>
  </r>
  <r>
    <x v="195"/>
    <n v="1"/>
    <n v="2416194.9527895101"/>
    <x v="278"/>
    <d v="1903-03-21T00:00:00"/>
    <x v="3"/>
    <x v="2"/>
    <n v="4.5175897267957697E-2"/>
    <n v="3.4330896852631201E-2"/>
    <n v="0.161190518652084"/>
    <n v="5.95543594859718"/>
    <n v="5.9455241249321196"/>
    <s v="8_23:45"/>
    <n v="28.98"/>
    <x v="0"/>
  </r>
  <r>
    <x v="270"/>
    <n v="15"/>
    <n v="2416200.5479208701"/>
    <x v="279"/>
    <d v="1903-03-27T00:00:00"/>
    <x v="3"/>
    <x v="2"/>
    <n v="2.0989309415146901E-2"/>
    <n v="2.09450336888224E-2"/>
    <n v="2.1033800476309199E-2"/>
    <n v="6.9818207348403503"/>
    <n v="6.9636148362561201"/>
    <d v="1899-12-30T00:14:00"/>
    <n v="25.88"/>
    <x v="0"/>
  </r>
  <r>
    <x v="271"/>
    <n v="9"/>
    <n v="2416201.7673988501"/>
    <x v="280"/>
    <d v="1903-03-28T00:00:00"/>
    <x v="3"/>
    <x v="2"/>
    <n v="2.3036397849059399E-2"/>
    <n v="6.2593895181818002E-3"/>
    <n v="4.2341411773433799E-2"/>
    <n v="4.8715075965415604"/>
    <n v="4.8477065182815302"/>
    <s v="3_12:08"/>
    <n v="26.96"/>
    <x v="0"/>
  </r>
  <r>
    <x v="272"/>
    <n v="17"/>
    <n v="2416201.8757358599"/>
    <x v="281"/>
    <d v="1903-03-28T00:00:00"/>
    <x v="3"/>
    <x v="2"/>
    <n v="4.5318082122782898E-2"/>
    <n v="4.4847215315438303E-2"/>
    <n v="4.57907081633682E-2"/>
    <n v="6.3454002261934903"/>
    <n v="6.3361276748051196"/>
    <d v="1899-12-30T10:25:00"/>
    <n v="24.8"/>
    <x v="0"/>
  </r>
  <r>
    <x v="273"/>
    <n v="11"/>
    <n v="2416203.47828524"/>
    <x v="282"/>
    <d v="1903-03-29T00:00:00"/>
    <x v="3"/>
    <x v="2"/>
    <n v="3.5604451230810297E-2"/>
    <n v="1.6291608749211199E-2"/>
    <n v="6.5447382761317494E-2"/>
    <n v="8.4263391528469"/>
    <n v="8.4174533192891001"/>
    <s v="6_09:37"/>
    <n v="24.15"/>
    <x v="0"/>
  </r>
  <r>
    <x v="274"/>
    <n v="13"/>
    <n v="2416205.5758222602"/>
    <x v="283"/>
    <d v="1903-04-01T00:00:00"/>
    <x v="3"/>
    <x v="3"/>
    <n v="3.8857475346038201E-2"/>
    <n v="8.6315783848381095E-4"/>
    <n v="0.15150838071901601"/>
    <n v="13.3664653065132"/>
    <n v="13.361334276367099"/>
    <s v="6_07:00"/>
    <n v="25.4"/>
    <x v="0"/>
  </r>
  <r>
    <x v="101"/>
    <n v="21"/>
    <n v="2416206.5664422498"/>
    <x v="284"/>
    <d v="1903-04-02T00:00:00"/>
    <x v="3"/>
    <x v="3"/>
    <n v="4.4090454429655902E-2"/>
    <n v="4.4071720828753803E-2"/>
    <n v="4.4109196509715301E-2"/>
    <n v="6.0402174211840602"/>
    <n v="6.0302041647484099"/>
    <d v="1899-12-30T00:04:00"/>
    <n v="23.9"/>
    <x v="0"/>
  </r>
  <r>
    <x v="275"/>
    <n v="22"/>
    <n v="2416206.7559131798"/>
    <x v="285"/>
    <d v="1903-04-02T00:00:00"/>
    <x v="3"/>
    <x v="3"/>
    <n v="2.7124794495448599E-2"/>
    <n v="2.7119427513479899E-2"/>
    <n v="2.7130167553584598E-2"/>
    <n v="9.2460520165597497"/>
    <n v="9.2354218690033196"/>
    <d v="1899-12-30T00:11:00"/>
    <n v="25.5"/>
    <x v="0"/>
  </r>
  <r>
    <x v="276"/>
    <n v="10"/>
    <n v="2416211.84310081"/>
    <x v="286"/>
    <d v="1903-04-07T00:00:00"/>
    <x v="3"/>
    <x v="3"/>
    <n v="3.5316341741028198E-2"/>
    <n v="3.4196345077763798E-2"/>
    <n v="3.6440742956446601E-2"/>
    <n v="12.2269360114551"/>
    <n v="12.220763972841199"/>
    <d v="1899-12-30T01:15:00"/>
    <n v="24.2"/>
    <x v="0"/>
  </r>
  <r>
    <x v="277"/>
    <n v="21"/>
    <n v="2416229.1255852301"/>
    <x v="287"/>
    <d v="1903-04-24T00:00:00"/>
    <x v="3"/>
    <x v="3"/>
    <n v="8.0822070024693608E-3"/>
    <n v="7.8658969524722493E-3"/>
    <n v="8.3066256167225096E-3"/>
    <n v="32.469451900165602"/>
    <n v="32.4592970072433"/>
    <d v="1899-12-30T00:22:00"/>
    <n v="21.08"/>
    <x v="1"/>
  </r>
  <r>
    <x v="278"/>
    <n v="7"/>
    <n v="2416231.4630229101"/>
    <x v="288"/>
    <d v="1903-04-26T00:00:00"/>
    <x v="3"/>
    <x v="3"/>
    <n v="3.8351412077971103E-2"/>
    <n v="3.7809232909386703E-2"/>
    <n v="3.92424553797791E-2"/>
    <n v="7.1111638473672603"/>
    <n v="7.1013872224163004"/>
    <d v="1899-12-30T04:11:00"/>
    <n v="25.79"/>
    <x v="0"/>
  </r>
  <r>
    <x v="279"/>
    <n v="4"/>
    <n v="2416233.9252644"/>
    <x v="289"/>
    <d v="1903-04-29T00:00:00"/>
    <x v="3"/>
    <x v="3"/>
    <n v="7.8455569681019095E-3"/>
    <n v="2.4962092864381199E-3"/>
    <n v="2.5808107385078299E-2"/>
    <n v="8.1359352324189"/>
    <n v="8.0940848418644595"/>
    <s v="3_18:46"/>
    <n v="29.47"/>
    <x v="0"/>
  </r>
  <r>
    <x v="280"/>
    <n v="5"/>
    <n v="2416241.69414235"/>
    <x v="290"/>
    <d v="1903-05-07T00:00:00"/>
    <x v="3"/>
    <x v="4"/>
    <n v="4.2671439865925601E-2"/>
    <n v="1.99696552484846E-2"/>
    <n v="7.7187093584495298E-2"/>
    <n v="9.3276306385372791"/>
    <n v="9.3209339570106309"/>
    <s v="1_07:51"/>
    <n v="27.7"/>
    <x v="0"/>
  </r>
  <r>
    <x v="281"/>
    <n v="111"/>
    <n v="2416242.1559325201"/>
    <x v="291"/>
    <d v="1903-05-07T00:00:00"/>
    <x v="3"/>
    <x v="4"/>
    <n v="4.2361120946297702E-2"/>
    <n v="4.23597820867401E-2"/>
    <n v="4.2362459837356203E-2"/>
    <n v="5.3683286078060002"/>
    <n v="5.3565990798121996"/>
    <s v="&lt; 00:01"/>
    <n v="21.5"/>
    <x v="0"/>
  </r>
  <r>
    <x v="42"/>
    <n v="45"/>
    <n v="2416253.28523731"/>
    <x v="292"/>
    <d v="1903-05-18T00:00:00"/>
    <x v="3"/>
    <x v="4"/>
    <n v="3.2945339732078902E-2"/>
    <n v="3.2801381751967097E-2"/>
    <n v="3.30991466709082E-2"/>
    <n v="5.1973672435889098"/>
    <n v="5.1817829699667302"/>
    <d v="1899-12-30T08:38:00"/>
    <n v="24.76"/>
    <x v="0"/>
  </r>
  <r>
    <x v="282"/>
    <n v="20"/>
    <n v="2416253.5421921699"/>
    <x v="293"/>
    <d v="1903-05-19T00:00:00"/>
    <x v="3"/>
    <x v="4"/>
    <n v="1.5318581982798901E-2"/>
    <n v="1.5053256009149999E-2"/>
    <n v="1.5584844292913401E-2"/>
    <n v="9.7914441409059201"/>
    <n v="9.7736637403557491"/>
    <d v="1899-12-30T00:18:00"/>
    <n v="23.96"/>
    <x v="0"/>
  </r>
  <r>
    <x v="212"/>
    <n v="4"/>
    <n v="2416256.2684946102"/>
    <x v="294"/>
    <d v="1903-05-21T00:00:00"/>
    <x v="3"/>
    <x v="4"/>
    <n v="2.72232789218224E-2"/>
    <n v="2.2631653650345401E-2"/>
    <n v="3.1827317296719601E-2"/>
    <n v="8.3730958096745702"/>
    <n v="8.3613984100069896"/>
    <d v="1899-12-30T04:52:00"/>
    <n v="27.9"/>
    <x v="0"/>
  </r>
  <r>
    <x v="283"/>
    <n v="43"/>
    <n v="2416265.4785290798"/>
    <x v="295"/>
    <d v="1903-05-30T00:00:00"/>
    <x v="3"/>
    <x v="4"/>
    <n v="1.50524447303883E-2"/>
    <n v="1.5047068250930501E-2"/>
    <n v="1.50578233030559E-2"/>
    <n v="5.2845834692145601"/>
    <n v="5.2509805101832097"/>
    <s v="&lt; 00:01"/>
    <n v="22.74"/>
    <x v="0"/>
  </r>
  <r>
    <x v="284"/>
    <n v="7"/>
    <n v="2416266.0532533098"/>
    <x v="296"/>
    <d v="1903-05-31T00:00:00"/>
    <x v="3"/>
    <x v="4"/>
    <n v="4.8695692851519798E-2"/>
    <n v="4.83629811843388E-2"/>
    <n v="4.9076677520472303E-2"/>
    <n v="8.9464840698120192"/>
    <n v="8.9403659505637396"/>
    <d v="1899-12-30T03:42:00"/>
    <n v="23.1"/>
    <x v="0"/>
  </r>
  <r>
    <x v="285"/>
    <n v="10"/>
    <n v="2416277.4630325199"/>
    <x v="297"/>
    <d v="1903-06-11T00:00:00"/>
    <x v="3"/>
    <x v="5"/>
    <n v="3.2050451766430101E-2"/>
    <n v="3.20242060056481E-2"/>
    <n v="3.2076723924872499E-2"/>
    <n v="6.10922735145689"/>
    <n v="6.0956042369843102"/>
    <d v="1899-12-30T00:03:00"/>
    <n v="24.79"/>
    <x v="0"/>
  </r>
  <r>
    <x v="286"/>
    <n v="14"/>
    <n v="2416277.6892507598"/>
    <x v="298"/>
    <d v="1903-06-12T00:00:00"/>
    <x v="3"/>
    <x v="5"/>
    <n v="4.4079464863015803E-2"/>
    <n v="1.9236517743138701E-2"/>
    <n v="0.21025072685865701"/>
    <n v="4.7444251724932904"/>
    <n v="4.7316673443708401"/>
    <s v="5_21:40"/>
    <n v="25.9"/>
    <x v="0"/>
  </r>
  <r>
    <x v="287"/>
    <n v="3"/>
    <n v="2416277.8488981901"/>
    <x v="299"/>
    <d v="1903-06-12T00:00:00"/>
    <x v="3"/>
    <x v="5"/>
    <n v="4.0032746092229197E-2"/>
    <n v="1.6145153551258201E-2"/>
    <n v="0.19600528507539799"/>
    <n v="15.115654290042301"/>
    <n v="15.1112504321801"/>
    <s v="9_03:50"/>
    <n v="23.05"/>
    <x v="0"/>
  </r>
  <r>
    <x v="8"/>
    <n v="52"/>
    <n v="2416278.2661365098"/>
    <x v="300"/>
    <d v="1903-06-12T00:00:00"/>
    <x v="3"/>
    <x v="5"/>
    <n v="3.4440642168371401E-2"/>
    <n v="3.4371274415066301E-2"/>
    <n v="3.45100247536195E-2"/>
    <n v="10.3685630497696"/>
    <n v="10.361098924980899"/>
    <s v="&lt; 00:01"/>
    <n v="22.3"/>
    <x v="0"/>
  </r>
  <r>
    <x v="288"/>
    <n v="35"/>
    <n v="2416282.1215509502"/>
    <x v="301"/>
    <d v="1903-06-16T00:00:00"/>
    <x v="3"/>
    <x v="5"/>
    <n v="4.6668307014529398E-2"/>
    <n v="4.6668015327294601E-2"/>
    <n v="4.6668598709091201E-2"/>
    <n v="8.4945462930272395"/>
    <n v="8.4878223807105808"/>
    <d v="1899-12-30T00:01:00"/>
    <n v="21.03"/>
    <x v="0"/>
  </r>
  <r>
    <x v="289"/>
    <n v="19"/>
    <n v="2416313.2086788602"/>
    <x v="302"/>
    <d v="1903-07-17T00:00:00"/>
    <x v="3"/>
    <x v="6"/>
    <n v="4.87846205292349E-2"/>
    <n v="4.8653960506357799E-2"/>
    <n v="4.8916029637312702E-2"/>
    <n v="19.3986167138216"/>
    <n v="19.395800989165899"/>
    <d v="1899-12-30T00:11:00"/>
    <n v="22.16"/>
    <x v="0"/>
  </r>
  <r>
    <x v="290"/>
    <n v="156"/>
    <n v="2416314.8092063302"/>
    <x v="303"/>
    <d v="1903-07-19T00:00:00"/>
    <x v="3"/>
    <x v="6"/>
    <n v="4.8524186365512603E-2"/>
    <n v="4.8520441763162801E-2"/>
    <n v="4.8527931259076E-2"/>
    <n v="10.148204847682599"/>
    <n v="10.1427925622163"/>
    <d v="1899-12-30T00:01:00"/>
    <n v="18.350000000000001"/>
    <x v="0"/>
  </r>
  <r>
    <x v="291"/>
    <n v="11"/>
    <n v="2416321.5380328898"/>
    <x v="304"/>
    <d v="1903-07-26T00:00:00"/>
    <x v="3"/>
    <x v="6"/>
    <n v="3.1880909075715599E-2"/>
    <n v="3.18801129549715E-2"/>
    <n v="3.1881705255360403E-2"/>
    <n v="9.0557289385690094"/>
    <n v="9.0464951544036207"/>
    <s v="&lt; 00:01"/>
    <n v="22.8"/>
    <x v="0"/>
  </r>
  <r>
    <x v="292"/>
    <n v="109"/>
    <n v="2416322.9522575"/>
    <x v="305"/>
    <d v="1903-07-27T00:00:00"/>
    <x v="3"/>
    <x v="6"/>
    <n v="3.12061559840076E-2"/>
    <n v="3.12017526373848E-2"/>
    <n v="3.1210559408041801E-2"/>
    <n v="8.0547583904188507"/>
    <n v="8.0441510716707096"/>
    <d v="1899-12-30T00:02:00"/>
    <n v="17.72"/>
    <x v="0"/>
  </r>
  <r>
    <x v="293"/>
    <n v="9"/>
    <n v="2416330.0781481699"/>
    <x v="306"/>
    <d v="1903-08-03T00:00:00"/>
    <x v="3"/>
    <x v="7"/>
    <n v="4.0695093815010998E-2"/>
    <n v="4.0596200873042498E-2"/>
    <n v="4.0794042375582602E-2"/>
    <n v="13.1098652605676"/>
    <n v="13.104870038250599"/>
    <d v="1899-12-30T00:15:00"/>
    <n v="26"/>
    <x v="0"/>
  </r>
  <r>
    <x v="7"/>
    <n v="17"/>
    <n v="2416335.61519835"/>
    <x v="307"/>
    <d v="1903-08-09T00:00:00"/>
    <x v="3"/>
    <x v="7"/>
    <n v="1.7577800469896501E-2"/>
    <n v="1.6909542642624599E-2"/>
    <n v="2.4550625463933499E-2"/>
    <n v="4.6063814245688501"/>
    <n v="4.5733560645900804"/>
    <d v="1899-12-30T18:21:00"/>
    <n v="25.1"/>
    <x v="0"/>
  </r>
  <r>
    <x v="294"/>
    <n v="10"/>
    <n v="2416339.7254002402"/>
    <x v="308"/>
    <d v="1903-08-13T00:00:00"/>
    <x v="3"/>
    <x v="7"/>
    <n v="3.1214391851192E-2"/>
    <n v="3.09218446723479E-2"/>
    <n v="0.141354615436143"/>
    <n v="13.0368058263092"/>
    <n v="13.030256518777099"/>
    <s v="7_18:19"/>
    <n v="25.26"/>
    <x v="0"/>
  </r>
  <r>
    <x v="215"/>
    <n v="17"/>
    <n v="2416342.5919624302"/>
    <x v="309"/>
    <d v="1903-08-16T00:00:00"/>
    <x v="3"/>
    <x v="7"/>
    <n v="3.3891984957299497E-2"/>
    <n v="3.2415123118606101E-2"/>
    <n v="3.5619850807998898E-2"/>
    <n v="1.4300673529864201"/>
    <n v="1.3739938274627199"/>
    <s v="3_13:42"/>
    <n v="26.2"/>
    <x v="0"/>
  </r>
  <r>
    <x v="295"/>
    <n v="27"/>
    <n v="2416347.2391313398"/>
    <x v="310"/>
    <d v="1903-08-20T00:00:00"/>
    <x v="3"/>
    <x v="7"/>
    <n v="4.3036724402907699E-2"/>
    <n v="4.2852513018034902E-2"/>
    <n v="4.3222556988157801E-2"/>
    <n v="4.9159189350102102"/>
    <n v="4.9033086233946603"/>
    <d v="1899-12-30T04:04:00"/>
    <n v="19.71"/>
    <x v="0"/>
  </r>
  <r>
    <x v="296"/>
    <n v="83"/>
    <n v="2416349.7297642399"/>
    <x v="311"/>
    <d v="1903-08-23T00:00:00"/>
    <x v="3"/>
    <x v="7"/>
    <n v="4.7964926428281297E-2"/>
    <n v="4.7916625100105199E-2"/>
    <n v="4.80132400491965E-2"/>
    <n v="14.737643507680099"/>
    <n v="14.7338737270785"/>
    <d v="1899-12-30T00:02:00"/>
    <n v="19.600000000000001"/>
    <x v="0"/>
  </r>
  <r>
    <x v="297"/>
    <n v="16"/>
    <n v="2416355.1945331902"/>
    <x v="312"/>
    <d v="1903-08-28T00:00:00"/>
    <x v="3"/>
    <x v="7"/>
    <n v="4.1635979761590801E-2"/>
    <n v="3.5260438767349397E-2"/>
    <n v="4.8015366477169599E-2"/>
    <n v="10.7361055703205"/>
    <n v="10.7301432211581"/>
    <d v="1899-12-30T11:11:00"/>
    <n v="26.8"/>
    <x v="0"/>
  </r>
  <r>
    <x v="298"/>
    <n v="11"/>
    <n v="2416355.7140855901"/>
    <x v="313"/>
    <d v="1903-08-29T00:00:00"/>
    <x v="3"/>
    <x v="7"/>
    <n v="3.9524333520590302E-2"/>
    <n v="3.15054947893302E-2"/>
    <n v="4.7697253789521298E-2"/>
    <n v="4.7438553447464598"/>
    <n v="4.7296232666508402"/>
    <d v="1899-12-30T12:31:00"/>
    <n v="26.53"/>
    <x v="0"/>
  </r>
  <r>
    <x v="58"/>
    <n v="2"/>
    <n v="2416358.5762850498"/>
    <x v="314"/>
    <d v="1903-09-01T00:00:00"/>
    <x v="3"/>
    <x v="8"/>
    <n v="3.1527550945631803E-2"/>
    <n v="3.1527044268726899E-2"/>
    <n v="3.15280576245403E-2"/>
    <n v="8.0331440576050692"/>
    <n v="8.0226166550696494"/>
    <s v="&lt; 00:01"/>
    <n v="26.84"/>
    <x v="0"/>
  </r>
  <r>
    <x v="299"/>
    <n v="6"/>
    <n v="2416369.1721565998"/>
    <x v="315"/>
    <d v="1903-09-11T00:00:00"/>
    <x v="3"/>
    <x v="8"/>
    <n v="4.0911402310585099E-2"/>
    <n v="3.4129497269644801E-2"/>
    <n v="7.8650270515080306E-2"/>
    <n v="12.0177890206279"/>
    <n v="12.0123684954136"/>
    <s v="3_13:50"/>
    <n v="23.33"/>
    <x v="0"/>
  </r>
  <r>
    <x v="300"/>
    <n v="64"/>
    <n v="2416372.26080273"/>
    <x v="316"/>
    <d v="1903-09-14T00:00:00"/>
    <x v="3"/>
    <x v="8"/>
    <n v="2.1958487486526401E-2"/>
    <n v="2.1955980329142099E-2"/>
    <n v="2.19609947607418E-2"/>
    <n v="10.9033482746188"/>
    <n v="10.892213745434301"/>
    <s v="&lt; 00:01"/>
    <n v="20.9"/>
    <x v="0"/>
  </r>
  <r>
    <x v="149"/>
    <n v="13"/>
    <n v="2416376.7072585798"/>
    <x v="317"/>
    <d v="1903-09-19T00:00:00"/>
    <x v="3"/>
    <x v="8"/>
    <n v="2.8552987775928799E-2"/>
    <n v="2.83660566415979E-2"/>
    <n v="5.4822461339372401E-2"/>
    <n v="5.1896048471955503"/>
    <n v="5.1715920621776696"/>
    <s v="3_09:43"/>
    <n v="24.3"/>
    <x v="0"/>
  </r>
  <r>
    <x v="301"/>
    <n v="15"/>
    <n v="2416378.4763623402"/>
    <x v="318"/>
    <d v="1903-09-20T00:00:00"/>
    <x v="3"/>
    <x v="8"/>
    <n v="2.10191682213729E-2"/>
    <n v="2.1015666068483499E-2"/>
    <n v="2.11249617064907E-2"/>
    <n v="6.5416739810595201"/>
    <n v="6.5222672401058102"/>
    <d v="1899-12-30T01:57:00"/>
    <n v="25.4"/>
    <x v="0"/>
  </r>
  <r>
    <x v="302"/>
    <n v="1"/>
    <n v="2416379.2196422899"/>
    <x v="319"/>
    <d v="1903-09-21T00:00:00"/>
    <x v="3"/>
    <x v="8"/>
    <n v="2.2842447995129599E-2"/>
    <n v="1.9755502734272699E-2"/>
    <n v="2.6973222167673099E-2"/>
    <n v="6.5157205495486998"/>
    <n v="6.4977936527945399"/>
    <d v="1899-12-30T03:33:00"/>
    <n v="26.38"/>
    <x v="0"/>
  </r>
  <r>
    <x v="303"/>
    <n v="9"/>
    <n v="2416382.49660159"/>
    <x v="320"/>
    <d v="1903-09-24T00:00:00"/>
    <x v="3"/>
    <x v="8"/>
    <n v="2.26466514586663E-2"/>
    <n v="1.5260903010449099E-2"/>
    <n v="3.7936684974300701E-2"/>
    <n v="5.5306701351175702"/>
    <n v="5.50935597343575"/>
    <s v="6_04:36"/>
    <n v="25.03"/>
    <x v="0"/>
  </r>
  <r>
    <x v="304"/>
    <n v="113"/>
    <n v="2416382.8643862"/>
    <x v="321"/>
    <d v="1903-09-25T00:00:00"/>
    <x v="3"/>
    <x v="8"/>
    <n v="4.6255518350760499E-2"/>
    <n v="4.6242952323466098E-2"/>
    <n v="4.6268087010281997E-2"/>
    <n v="9.9343615693776606"/>
    <n v="9.9285614672516207"/>
    <d v="1899-12-30T00:01:00"/>
    <n v="19.39"/>
    <x v="0"/>
  </r>
  <r>
    <x v="66"/>
    <n v="8"/>
    <n v="2416389.8229805599"/>
    <x v="322"/>
    <d v="1903-10-02T00:00:00"/>
    <x v="3"/>
    <x v="9"/>
    <n v="3.9915419934113301E-2"/>
    <n v="3.9912608610918401E-2"/>
    <n v="3.9918231771129901E-2"/>
    <n v="15.2769093646387"/>
    <n v="15.272539195211101"/>
    <s v="&lt; 00:01"/>
    <n v="24.79"/>
    <x v="0"/>
  </r>
  <r>
    <x v="305"/>
    <n v="4"/>
    <n v="2416399.5245925901"/>
    <x v="323"/>
    <d v="1903-10-12T00:00:00"/>
    <x v="3"/>
    <x v="9"/>
    <n v="3.11509235031775E-2"/>
    <n v="1.9396185056057599E-2"/>
    <n v="5.1096282448514399E-2"/>
    <n v="6.0095142537913704"/>
    <n v="5.9952641746126298"/>
    <d v="1899-12-30T01:14:00"/>
    <n v="27.1"/>
    <x v="0"/>
  </r>
  <r>
    <x v="306"/>
    <n v="5"/>
    <n v="2416403.0582205099"/>
    <x v="324"/>
    <d v="1903-10-15T00:00:00"/>
    <x v="3"/>
    <x v="9"/>
    <n v="4.2125988299552899E-2"/>
    <n v="3.2966551360432E-2"/>
    <n v="0.120939564812076"/>
    <n v="11.750707551785601"/>
    <n v="11.7453236424279"/>
    <s v="1_10:24"/>
    <n v="26.1"/>
    <x v="0"/>
  </r>
  <r>
    <x v="107"/>
    <n v="7"/>
    <n v="2416405.1882742601"/>
    <x v="325"/>
    <d v="1903-10-17T00:00:00"/>
    <x v="3"/>
    <x v="9"/>
    <n v="2.0647737654790901E-2"/>
    <n v="1.8155889540820098E-2"/>
    <n v="8.4810335548791693E-2"/>
    <n v="14.148820057316099"/>
    <n v="14.139696594555"/>
    <s v="3_06:48"/>
    <n v="24.8"/>
    <x v="0"/>
  </r>
  <r>
    <x v="307"/>
    <n v="13"/>
    <n v="2416409.34192291"/>
    <x v="326"/>
    <d v="1903-10-21T00:00:00"/>
    <x v="3"/>
    <x v="9"/>
    <n v="3.2855238948548998E-2"/>
    <n v="3.2457175473505497E-2"/>
    <n v="6.4917853260029398E-2"/>
    <n v="12.697901205686801"/>
    <n v="12.6915129095052"/>
    <s v="3_01:41"/>
    <n v="24.33"/>
    <x v="0"/>
  </r>
  <r>
    <x v="308"/>
    <n v="12"/>
    <n v="2416410.7219292098"/>
    <x v="327"/>
    <d v="1903-10-23T00:00:00"/>
    <x v="3"/>
    <x v="9"/>
    <n v="4.8991740400236301E-2"/>
    <n v="4.7519215003256003E-2"/>
    <n v="5.04970163522514E-2"/>
    <n v="13.6551176343932"/>
    <n v="13.651134202525199"/>
    <d v="1899-12-30T05:13:00"/>
    <n v="22.78"/>
    <x v="0"/>
  </r>
  <r>
    <x v="309"/>
    <n v="11"/>
    <n v="2416415.0167908901"/>
    <x v="328"/>
    <d v="1903-10-27T00:00:00"/>
    <x v="3"/>
    <x v="9"/>
    <n v="7.5937598762526003E-3"/>
    <n v="6.6416828464125003E-3"/>
    <n v="8.5560485593682706E-3"/>
    <n v="1.92328529110225"/>
    <n v="1.7312629345641399"/>
    <d v="1899-12-30T05:18:00"/>
    <n v="27.5"/>
    <x v="0"/>
  </r>
  <r>
    <x v="310"/>
    <n v="32"/>
    <n v="2416421.5130606699"/>
    <x v="329"/>
    <d v="1903-11-03T00:00:00"/>
    <x v="3"/>
    <x v="10"/>
    <n v="3.2952251160675801E-2"/>
    <n v="3.2949349527517498E-2"/>
    <n v="3.2955152794920402E-2"/>
    <n v="13.877503378728701"/>
    <n v="13.8716755453554"/>
    <s v="&lt; 00:01"/>
    <n v="21.69"/>
    <x v="0"/>
  </r>
  <r>
    <x v="251"/>
    <n v="16"/>
    <n v="2416422.4426131002"/>
    <x v="330"/>
    <d v="1903-11-03T00:00:00"/>
    <x v="3"/>
    <x v="10"/>
    <n v="3.2256582049722198E-2"/>
    <n v="3.1885007169303599E-2"/>
    <n v="3.2662946284891498E-2"/>
    <n v="13.3369098265599"/>
    <n v="13.330714849946199"/>
    <d v="1899-12-30T02:53:00"/>
    <n v="24.1"/>
    <x v="0"/>
  </r>
  <r>
    <x v="311"/>
    <n v="19"/>
    <n v="2416425.5945429802"/>
    <x v="331"/>
    <d v="1903-11-07T00:00:00"/>
    <x v="3"/>
    <x v="10"/>
    <n v="2.40483081215121E-2"/>
    <n v="2.40480964934475E-2"/>
    <n v="2.4048519773587799E-2"/>
    <n v="11.6966548893942"/>
    <n v="11.687178517053701"/>
    <s v="&lt; 00:01"/>
    <n v="23.28"/>
    <x v="0"/>
  </r>
  <r>
    <x v="312"/>
    <n v="242"/>
    <n v="2416426.2344023902"/>
    <x v="332"/>
    <d v="1903-11-07T00:00:00"/>
    <x v="3"/>
    <x v="10"/>
    <n v="3.7071159272365602E-2"/>
    <n v="3.7070907265210902E-2"/>
    <n v="3.70714113229633E-2"/>
    <n v="13.4109411047527"/>
    <n v="13.4055806240276"/>
    <s v="&lt; 00:01"/>
    <n v="16.93"/>
    <x v="0"/>
  </r>
  <r>
    <x v="313"/>
    <n v="32"/>
    <n v="2416426.9587376299"/>
    <x v="333"/>
    <d v="1903-11-08T00:00:00"/>
    <x v="3"/>
    <x v="10"/>
    <n v="2.9099259630138801E-2"/>
    <n v="2.8496822858894599E-2"/>
    <n v="2.97018843516389E-2"/>
    <n v="13.4138752793869"/>
    <n v="13.407047386505001"/>
    <d v="1899-12-30T00:35:00"/>
    <n v="21.3"/>
    <x v="0"/>
  </r>
  <r>
    <x v="314"/>
    <n v="15"/>
    <n v="2416433.5408225199"/>
    <x v="334"/>
    <d v="1903-11-15T00:00:00"/>
    <x v="3"/>
    <x v="10"/>
    <n v="4.07255463678797E-2"/>
    <n v="4.0627499289192202E-2"/>
    <n v="4.0825495904574197E-2"/>
    <n v="18.583418398307899"/>
    <n v="18.579897439236401"/>
    <d v="1899-12-30T00:31:00"/>
    <n v="20.9"/>
    <x v="0"/>
  </r>
  <r>
    <x v="315"/>
    <n v="5"/>
    <n v="2416440.0894224201"/>
    <x v="335"/>
    <d v="1903-11-21T00:00:00"/>
    <x v="3"/>
    <x v="10"/>
    <n v="3.7626861251056298E-2"/>
    <n v="1.48339027092905E-3"/>
    <n v="0.100762099332495"/>
    <n v="10.1923661894345"/>
    <n v="10.1854161472363"/>
    <s v="8_03:14"/>
    <n v="27.16"/>
    <x v="0"/>
  </r>
  <r>
    <x v="316"/>
    <n v="6"/>
    <n v="2416442.3358309502"/>
    <x v="336"/>
    <d v="1903-11-23T00:00:00"/>
    <x v="3"/>
    <x v="10"/>
    <n v="2.3762131267640901E-2"/>
    <n v="2.3745632715484698E-2"/>
    <n v="2.8250757891349398E-2"/>
    <n v="9.1647905724417207"/>
    <n v="9.1525473820388701"/>
    <d v="1899-12-30T05:14:00"/>
    <n v="25.6"/>
    <x v="0"/>
  </r>
  <r>
    <x v="317"/>
    <n v="4"/>
    <n v="2416443.8952760599"/>
    <x v="337"/>
    <d v="1903-11-25T00:00:00"/>
    <x v="3"/>
    <x v="10"/>
    <n v="3.73202826477574E-2"/>
    <n v="2.4429733595588501E-2"/>
    <n v="0.24398057770181"/>
    <n v="14.5410713061184"/>
    <n v="14.536160595210299"/>
    <d v="1899-12-30T01:33:00"/>
    <n v="25.18"/>
    <x v="0"/>
  </r>
  <r>
    <x v="318"/>
    <n v="31"/>
    <n v="2416448.7215040899"/>
    <x v="338"/>
    <d v="1903-11-30T00:00:00"/>
    <x v="3"/>
    <x v="10"/>
    <n v="2.9599922288958299E-2"/>
    <n v="2.95993401803968E-2"/>
    <n v="2.9600504440266899E-2"/>
    <n v="18.657813810180201"/>
    <n v="18.652988589365101"/>
    <s v="&lt; 00:01"/>
    <n v="20.07"/>
    <x v="0"/>
  </r>
  <r>
    <x v="319"/>
    <n v="86"/>
    <n v="2416459.63820937"/>
    <x v="339"/>
    <d v="1903-12-11T00:00:00"/>
    <x v="3"/>
    <x v="11"/>
    <n v="2.9107916890217401E-2"/>
    <n v="2.7629742750682699E-2"/>
    <n v="3.0593957911786301E-2"/>
    <n v="5.0436713891343103"/>
    <n v="5.0254895444274998"/>
    <d v="1899-12-30T23:40:00"/>
    <n v="21.9"/>
    <x v="0"/>
  </r>
  <r>
    <x v="320"/>
    <n v="13"/>
    <n v="2416460.9282985399"/>
    <x v="340"/>
    <d v="1903-12-12T00:00:00"/>
    <x v="3"/>
    <x v="11"/>
    <n v="2.5794371167661499E-2"/>
    <n v="2.5775022279856199E-2"/>
    <n v="2.58146130454871E-2"/>
    <n v="5.8866818183791398"/>
    <n v="5.8691080218361504"/>
    <d v="1899-12-30T01:16:00"/>
    <n v="24.33"/>
    <x v="0"/>
  </r>
  <r>
    <x v="321"/>
    <n v="7"/>
    <n v="2416463.9678944498"/>
    <x v="341"/>
    <d v="1903-12-15T00:00:00"/>
    <x v="3"/>
    <x v="11"/>
    <n v="9.2687967618424408E-3"/>
    <n v="8.6967758727788894E-3"/>
    <n v="9.8597377105293406E-3"/>
    <n v="2.8788754346678398"/>
    <n v="2.77722675408247"/>
    <s v="1_02:09"/>
    <n v="28.82"/>
    <x v="0"/>
  </r>
  <r>
    <x v="215"/>
    <n v="17"/>
    <n v="2416467.5112439902"/>
    <x v="342"/>
    <d v="1903-12-19T00:00:00"/>
    <x v="3"/>
    <x v="11"/>
    <n v="4.7783987714189E-2"/>
    <n v="4.7375496394771698E-2"/>
    <n v="4.83176354967986E-2"/>
    <n v="1.4062155043702"/>
    <n v="1.3659868943160201"/>
    <s v="6_22:40"/>
    <n v="26.2"/>
    <x v="0"/>
  </r>
  <r>
    <x v="322"/>
    <n v="25"/>
    <n v="2416477.3106398201"/>
    <x v="343"/>
    <d v="1903-12-28T00:00:00"/>
    <x v="3"/>
    <x v="11"/>
    <n v="4.3114817769018397E-2"/>
    <n v="4.3086923669498602E-2"/>
    <n v="4.3142712483089402E-2"/>
    <n v="9.0570306601370092"/>
    <n v="9.0502047015203697"/>
    <d v="1899-12-30T00:03:00"/>
    <n v="23.8"/>
    <x v="0"/>
  </r>
  <r>
    <x v="83"/>
    <n v="9"/>
    <n v="2416479.8999213702"/>
    <x v="344"/>
    <d v="1903-12-31T00:00:00"/>
    <x v="3"/>
    <x v="11"/>
    <n v="2.1265044947976E-2"/>
    <n v="2.1260747764440601E-2"/>
    <n v="2.1269342557329901E-2"/>
    <n v="9.1872280994351208"/>
    <n v="9.1735796201507593"/>
    <d v="1899-12-30T00:02:00"/>
    <n v="24.44"/>
    <x v="0"/>
  </r>
  <r>
    <x v="323"/>
    <n v="5"/>
    <n v="2416503.0070215999"/>
    <x v="345"/>
    <d v="1904-01-23T00:00:00"/>
    <x v="4"/>
    <x v="0"/>
    <n v="4.19954011301341E-2"/>
    <n v="1.9711510413319099E-2"/>
    <n v="0.106345744850621"/>
    <n v="15.8529138255149"/>
    <n v="15.8489110949691"/>
    <d v="1899-12-30T19:16:00"/>
    <n v="24.9"/>
    <x v="0"/>
  </r>
  <r>
    <x v="324"/>
    <n v="3"/>
    <n v="2416505.95552812"/>
    <x v="346"/>
    <d v="1904-01-26T00:00:00"/>
    <x v="4"/>
    <x v="0"/>
    <n v="1.7396184019121901E-2"/>
    <n v="1.2978240648966299E-2"/>
    <n v="2.23270347490514E-2"/>
    <n v="5.2127456278022004"/>
    <n v="5.1832796380731203"/>
    <d v="1899-12-30T05:54:00"/>
    <n v="26.08"/>
    <x v="0"/>
  </r>
  <r>
    <x v="325"/>
    <n v="12"/>
    <n v="2416506.7032086099"/>
    <x v="347"/>
    <d v="1904-01-27T00:00:00"/>
    <x v="4"/>
    <x v="0"/>
    <n v="2.2539134832958999E-2"/>
    <n v="2.2146158703257101E-2"/>
    <n v="2.30772929978127E-2"/>
    <n v="7.3729329766114997"/>
    <n v="7.3568817647826501"/>
    <d v="1899-12-30T00:45:00"/>
    <n v="25.43"/>
    <x v="0"/>
  </r>
  <r>
    <x v="326"/>
    <n v="29"/>
    <n v="2416507.51662583"/>
    <x v="348"/>
    <d v="1904-01-28T00:00:00"/>
    <x v="4"/>
    <x v="0"/>
    <n v="4.7500818822457602E-2"/>
    <n v="4.75000717751883E-2"/>
    <n v="4.7501565910792798E-2"/>
    <n v="12.325182743574"/>
    <n v="12.3206307871269"/>
    <s v="&lt; 00:01"/>
    <n v="19.559999999999999"/>
    <x v="0"/>
  </r>
  <r>
    <x v="327"/>
    <n v="109"/>
    <n v="2416514.8007473699"/>
    <x v="349"/>
    <d v="1904-02-04T00:00:00"/>
    <x v="4"/>
    <x v="1"/>
    <n v="1.51435287548187E-2"/>
    <n v="1.50802208883572E-2"/>
    <n v="1.5206842005840999E-2"/>
    <n v="7.5877219158830096"/>
    <n v="7.5644978098080102"/>
    <d v="1899-12-30T00:26:00"/>
    <n v="18.309999999999999"/>
    <x v="0"/>
  </r>
  <r>
    <x v="328"/>
    <n v="102"/>
    <n v="2416516.7452555401"/>
    <x v="350"/>
    <d v="1904-02-06T00:00:00"/>
    <x v="4"/>
    <x v="1"/>
    <n v="2.0605338825482801E-2"/>
    <n v="2.05246891727364E-2"/>
    <n v="2.0686231309923499E-2"/>
    <n v="35.313014575126701"/>
    <n v="35.309352558414197"/>
    <d v="1899-12-30T00:06:00"/>
    <n v="18.78"/>
    <x v="1"/>
  </r>
  <r>
    <x v="329"/>
    <n v="22"/>
    <n v="2416517.4553992902"/>
    <x v="351"/>
    <d v="1904-02-06T00:00:00"/>
    <x v="4"/>
    <x v="1"/>
    <n v="4.0637550434159002E-2"/>
    <n v="4.0567384360810102E-2"/>
    <n v="4.0707857568554003E-2"/>
    <n v="16.033000690281099"/>
    <n v="16.028910670373499"/>
    <d v="1899-12-30T00:06:00"/>
    <n v="21.5"/>
    <x v="0"/>
  </r>
  <r>
    <x v="330"/>
    <n v="8"/>
    <n v="2416520.8905639499"/>
    <x v="352"/>
    <d v="1904-02-10T00:00:00"/>
    <x v="4"/>
    <x v="1"/>
    <n v="4.8355791583917E-2"/>
    <n v="4.4985621738314802E-2"/>
    <n v="5.2941052453819901E-2"/>
    <n v="10.236082411128701"/>
    <n v="10.2306979242003"/>
    <d v="1899-12-30T01:30:00"/>
    <n v="24.3"/>
    <x v="0"/>
  </r>
  <r>
    <x v="91"/>
    <n v="1"/>
    <n v="2416529.2579358299"/>
    <x v="353"/>
    <d v="1904-02-18T00:00:00"/>
    <x v="4"/>
    <x v="1"/>
    <n v="4.07503422031976E-2"/>
    <n v="7.7547384486584296E-3"/>
    <n v="8.8631177058546007E-2"/>
    <n v="10.069307654762399"/>
    <n v="10.062812020124699"/>
    <s v="4_11:09"/>
    <n v="28.46"/>
    <x v="0"/>
  </r>
  <r>
    <x v="331"/>
    <n v="17"/>
    <n v="2416530.06624274"/>
    <x v="354"/>
    <d v="1904-02-19T00:00:00"/>
    <x v="4"/>
    <x v="1"/>
    <n v="2.4395947699315201E-2"/>
    <n v="1.8283348319092702E-2"/>
    <n v="6.8622403139707494E-2"/>
    <n v="3.6499932750644701"/>
    <n v="3.61994677928277"/>
    <s v="2_16:40"/>
    <n v="25.61"/>
    <x v="0"/>
  </r>
  <r>
    <x v="332"/>
    <n v="5"/>
    <n v="2416531.12070766"/>
    <x v="355"/>
    <d v="1904-02-20T00:00:00"/>
    <x v="4"/>
    <x v="1"/>
    <n v="3.8523460395650903E-2"/>
    <n v="2.6305149890643999E-2"/>
    <n v="5.28690148006788E-2"/>
    <n v="7.5897879708116696"/>
    <n v="7.5806695762205702"/>
    <d v="1899-12-30T02:20:00"/>
    <n v="26.24"/>
    <x v="0"/>
  </r>
  <r>
    <x v="333"/>
    <n v="18"/>
    <n v="2416533.7724236702"/>
    <x v="356"/>
    <d v="1904-02-23T00:00:00"/>
    <x v="4"/>
    <x v="1"/>
    <n v="4.8284108687741203E-2"/>
    <n v="4.8276947632058302E-2"/>
    <n v="4.8291270844252797E-2"/>
    <n v="22.678943571498301"/>
    <n v="22.6765101988771"/>
    <d v="1899-12-30T00:01:00"/>
    <n v="19.5"/>
    <x v="1"/>
  </r>
  <r>
    <x v="334"/>
    <n v="21"/>
    <n v="2416535.53934984"/>
    <x v="357"/>
    <d v="1904-02-25T00:00:00"/>
    <x v="4"/>
    <x v="1"/>
    <n v="4.1544886571707303E-2"/>
    <n v="4.1517028566175999E-2"/>
    <n v="4.1572744893452897E-2"/>
    <n v="8.6021149726294208"/>
    <n v="8.5946560196900705"/>
    <d v="1899-12-30T00:02:00"/>
    <n v="22.66"/>
    <x v="0"/>
  </r>
  <r>
    <x v="188"/>
    <n v="5"/>
    <n v="2416539.4299947899"/>
    <x v="358"/>
    <d v="1904-02-28T00:00:00"/>
    <x v="4"/>
    <x v="1"/>
    <n v="3.6664786912332298E-2"/>
    <n v="3.4375898785814998E-2"/>
    <n v="6.2344394748957303E-2"/>
    <n v="5.0040470381578599"/>
    <n v="4.9895033893494301"/>
    <s v="1_10:33"/>
    <n v="26.9"/>
    <x v="0"/>
  </r>
  <r>
    <x v="335"/>
    <n v="63"/>
    <n v="2416543.8523250502"/>
    <x v="359"/>
    <d v="1904-03-04T00:00:00"/>
    <x v="4"/>
    <x v="2"/>
    <n v="3.9771636362092799E-2"/>
    <n v="3.9550800267550999E-2"/>
    <n v="3.9993048224782897E-2"/>
    <n v="7.4567829945098003"/>
    <n v="7.44779321043245"/>
    <d v="1899-12-30T00:53:00"/>
    <n v="23.81"/>
    <x v="0"/>
  </r>
  <r>
    <x v="336"/>
    <n v="18"/>
    <n v="2416547.70775748"/>
    <x v="360"/>
    <d v="1904-03-08T00:00:00"/>
    <x v="4"/>
    <x v="2"/>
    <n v="4.0016188933133003E-2"/>
    <n v="3.7150786119185202E-2"/>
    <n v="4.2933298921204198E-2"/>
    <n v="5.48543423331658"/>
    <n v="5.4732822563950903"/>
    <s v="2_05:23"/>
    <n v="23.9"/>
    <x v="0"/>
  </r>
  <r>
    <x v="24"/>
    <n v="3"/>
    <n v="2416550.0792553499"/>
    <x v="361"/>
    <d v="1904-03-10T00:00:00"/>
    <x v="4"/>
    <x v="2"/>
    <n v="6.3760516708435801E-3"/>
    <n v="3.1256599084186101E-3"/>
    <n v="3.4685014290731099E-2"/>
    <n v="12.6624508380203"/>
    <n v="12.629405528974299"/>
    <d v="1899-12-30T03:17:00"/>
    <n v="27.12"/>
    <x v="0"/>
  </r>
  <r>
    <x v="337"/>
    <n v="61"/>
    <n v="2416552.0407629702"/>
    <x v="362"/>
    <d v="1904-03-12T00:00:00"/>
    <x v="4"/>
    <x v="2"/>
    <n v="4.9087112352664102E-2"/>
    <n v="4.9082976261523803E-2"/>
    <n v="4.9091248498320798E-2"/>
    <n v="23.730147596986701"/>
    <n v="23.727860074533002"/>
    <s v="&lt; 00:01"/>
    <n v="18.940000000000001"/>
    <x v="1"/>
  </r>
  <r>
    <x v="338"/>
    <n v="19"/>
    <n v="2416554.5962209101"/>
    <x v="363"/>
    <d v="1904-03-15T00:00:00"/>
    <x v="4"/>
    <x v="2"/>
    <n v="7.8254300881024901E-3"/>
    <n v="7.73701502516181E-3"/>
    <n v="7.9166561142587598E-3"/>
    <n v="10.8181152885684"/>
    <n v="10.786595326721301"/>
    <d v="1899-12-30T00:15:00"/>
    <n v="22.25"/>
    <x v="0"/>
  </r>
  <r>
    <x v="339"/>
    <n v="19"/>
    <n v="2416557.3936824901"/>
    <x v="364"/>
    <d v="1904-03-17T00:00:00"/>
    <x v="4"/>
    <x v="2"/>
    <n v="3.08309690965522E-2"/>
    <n v="3.0829592305230701E-2"/>
    <n v="3.0832346146946101E-2"/>
    <n v="14.9086780392227"/>
    <n v="14.9028801421621"/>
    <s v="&lt; 00:01"/>
    <n v="21.95"/>
    <x v="0"/>
  </r>
  <r>
    <x v="340"/>
    <n v="11"/>
    <n v="2416559.0597066898"/>
    <x v="365"/>
    <d v="1904-03-19T00:00:00"/>
    <x v="4"/>
    <x v="2"/>
    <n v="4.4844579898265999E-2"/>
    <n v="4.4728764223063301E-2"/>
    <n v="4.49603984765128E-2"/>
    <n v="14.839856597130501"/>
    <n v="14.8358522539438"/>
    <d v="1899-12-30T00:14:00"/>
    <n v="22.06"/>
    <x v="0"/>
  </r>
  <r>
    <x v="341"/>
    <n v="75"/>
    <n v="2416559.4101256002"/>
    <x v="366"/>
    <d v="1904-03-19T00:00:00"/>
    <x v="4"/>
    <x v="2"/>
    <n v="1.9340393595886001E-2"/>
    <n v="1.9333040833914499E-2"/>
    <n v="1.9347747253979398E-2"/>
    <n v="7.9369548290146303"/>
    <n v="7.9195780686729496"/>
    <d v="1899-12-30T00:01:00"/>
    <n v="20.77"/>
    <x v="0"/>
  </r>
  <r>
    <x v="342"/>
    <n v="16"/>
    <n v="2416562.8229240701"/>
    <x v="367"/>
    <d v="1904-03-23T00:00:00"/>
    <x v="4"/>
    <x v="2"/>
    <n v="4.0991097166016698E-2"/>
    <n v="4.0984544406914299E-2"/>
    <n v="4.09976792932122E-2"/>
    <n v="14.344628366606299"/>
    <n v="14.340096239045099"/>
    <d v="1899-12-30T00:02:00"/>
    <n v="22.41"/>
    <x v="0"/>
  </r>
  <r>
    <x v="343"/>
    <n v="18"/>
    <n v="2416563.74365809"/>
    <x v="368"/>
    <d v="1904-03-24T00:00:00"/>
    <x v="4"/>
    <x v="2"/>
    <n v="4.7056149258386797E-2"/>
    <n v="4.39846438247481E-2"/>
    <n v="5.0159196774315802E-2"/>
    <n v="7.1990829569360004"/>
    <n v="7.1912132921612901"/>
    <d v="1899-12-30T04:13:00"/>
    <n v="26.2"/>
    <x v="0"/>
  </r>
  <r>
    <x v="344"/>
    <n v="24"/>
    <n v="2416567.5404269099"/>
    <x v="369"/>
    <d v="1904-03-28T00:00:00"/>
    <x v="4"/>
    <x v="2"/>
    <n v="3.4777209219218397E-2"/>
    <n v="3.4697700925981803E-2"/>
    <n v="3.4856731769593897E-2"/>
    <n v="5.1592044713989003"/>
    <n v="5.1443327486565398"/>
    <d v="1899-12-30T00:25:00"/>
    <n v="25.2"/>
    <x v="0"/>
  </r>
  <r>
    <x v="345"/>
    <n v="35"/>
    <n v="2416575.5539303902"/>
    <x v="370"/>
    <d v="1904-04-05T00:00:00"/>
    <x v="4"/>
    <x v="3"/>
    <n v="3.9287031522241597E-2"/>
    <n v="3.9219566640064402E-2"/>
    <n v="3.9354538835248198E-2"/>
    <n v="5.7067155162723102"/>
    <n v="5.6948187250194504"/>
    <d v="1899-12-30T01:20:00"/>
    <n v="22.9"/>
    <x v="0"/>
  </r>
  <r>
    <x v="346"/>
    <n v="11"/>
    <n v="2416585.4103342402"/>
    <x v="371"/>
    <d v="1904-04-14T00:00:00"/>
    <x v="4"/>
    <x v="3"/>
    <n v="3.3644677982245602E-2"/>
    <n v="3.3644061699361003E-2"/>
    <n v="3.9987476595348702E-2"/>
    <n v="18.991683623216801"/>
    <n v="18.9875131993205"/>
    <d v="1899-12-30T05:52:00"/>
    <n v="23.39"/>
    <x v="0"/>
  </r>
  <r>
    <x v="347"/>
    <n v="4"/>
    <n v="2416587.9238351202"/>
    <x v="372"/>
    <d v="1904-04-17T00:00:00"/>
    <x v="4"/>
    <x v="3"/>
    <n v="1.9286513458248399E-2"/>
    <n v="1.9041737917767799E-2"/>
    <n v="0.18496812461211901"/>
    <n v="6.8501923442416999"/>
    <n v="6.82999489216391"/>
    <s v="7_10:19"/>
    <n v="27.09"/>
    <x v="0"/>
  </r>
  <r>
    <x v="115"/>
    <n v="2"/>
    <n v="2416596.5798313902"/>
    <x v="373"/>
    <d v="1904-04-26T00:00:00"/>
    <x v="4"/>
    <x v="3"/>
    <n v="3.8181013213283897E-2"/>
    <n v="3.8172684206898198E-2"/>
    <n v="3.8189343512267299E-2"/>
    <n v="14.1207942522532"/>
    <n v="14.1158513525268"/>
    <d v="1899-12-30T00:02:00"/>
    <n v="23.28"/>
    <x v="0"/>
  </r>
  <r>
    <x v="348"/>
    <n v="9"/>
    <n v="2416600.3217338799"/>
    <x v="374"/>
    <d v="1904-04-29T00:00:00"/>
    <x v="4"/>
    <x v="3"/>
    <n v="3.6230159920360397E-2"/>
    <n v="3.59929422625858E-2"/>
    <n v="4.9551636041050097E-2"/>
    <n v="5.8033506580376804"/>
    <n v="5.7906642625355396"/>
    <s v="1_23:32"/>
    <n v="25.68"/>
    <x v="0"/>
  </r>
  <r>
    <x v="349"/>
    <n v="7"/>
    <n v="2416602.3824901599"/>
    <x v="375"/>
    <d v="1904-05-01T00:00:00"/>
    <x v="4"/>
    <x v="4"/>
    <n v="1.1562832476477099E-2"/>
    <n v="1.1543907257555599E-2"/>
    <n v="0.16573998902880699"/>
    <n v="6.4047602191335997"/>
    <n v="6.3686799106436203"/>
    <s v="3_18:42"/>
    <n v="25.2"/>
    <x v="0"/>
  </r>
  <r>
    <x v="350"/>
    <n v="10"/>
    <n v="2416612.8389276601"/>
    <x v="376"/>
    <d v="1904-05-12T00:00:00"/>
    <x v="4"/>
    <x v="4"/>
    <n v="3.2249092014489798E-2"/>
    <n v="9.4782630688085897E-3"/>
    <n v="5.54711591908289E-2"/>
    <n v="8.2080472274894696"/>
    <n v="8.1979750919119603"/>
    <s v="6_12:58"/>
    <n v="26.12"/>
    <x v="0"/>
  </r>
  <r>
    <x v="351"/>
    <n v="9"/>
    <n v="2416613.1776912198"/>
    <x v="377"/>
    <d v="1904-05-12T00:00:00"/>
    <x v="4"/>
    <x v="4"/>
    <n v="3.8414988922281602E-2"/>
    <n v="3.77522724901279E-2"/>
    <n v="4.0002811228065899E-2"/>
    <n v="5.9042922260586304"/>
    <n v="5.8925330608296296"/>
    <d v="1899-12-30T09:38:00"/>
    <n v="24.7"/>
    <x v="0"/>
  </r>
  <r>
    <x v="243"/>
    <n v="17"/>
    <n v="2416617.4183257199"/>
    <x v="378"/>
    <d v="1904-05-16T00:00:00"/>
    <x v="4"/>
    <x v="4"/>
    <n v="7.1532224865200099E-3"/>
    <n v="7.1508068669385002E-3"/>
    <n v="7.3943400589921498E-3"/>
    <n v="8.2838719509359908"/>
    <n v="8.2387839728450505"/>
    <d v="1899-12-30T02:39:00"/>
    <n v="24.18"/>
    <x v="0"/>
  </r>
  <r>
    <x v="352"/>
    <n v="26"/>
    <n v="2416620.13360037"/>
    <x v="379"/>
    <d v="1904-05-19T00:00:00"/>
    <x v="4"/>
    <x v="4"/>
    <n v="1.95289134287829E-2"/>
    <n v="1.8766016282124699E-2"/>
    <n v="9.4104944465672705E-2"/>
    <n v="8.9220719760059701"/>
    <n v="8.9067666981943692"/>
    <s v="4_15:57"/>
    <n v="23.35"/>
    <x v="0"/>
  </r>
  <r>
    <x v="353"/>
    <n v="47"/>
    <n v="2416627.1268325401"/>
    <x v="380"/>
    <d v="1904-05-26T00:00:00"/>
    <x v="4"/>
    <x v="4"/>
    <n v="3.7645659120664698E-2"/>
    <n v="3.7644215396961299E-2"/>
    <n v="3.7647102845703502E-2"/>
    <n v="16.327733707633101"/>
    <n v="16.323398307324201"/>
    <s v="&lt; 00:01"/>
    <n v="20.58"/>
    <x v="0"/>
  </r>
  <r>
    <x v="354"/>
    <n v="75"/>
    <n v="2416627.3549206802"/>
    <x v="381"/>
    <d v="1904-05-26T00:00:00"/>
    <x v="4"/>
    <x v="4"/>
    <n v="2.5329034379682699E-2"/>
    <n v="2.53206777800732E-2"/>
    <n v="2.5337391163488699E-2"/>
    <n v="6.6773671785536397"/>
    <n v="6.6615946366569796"/>
    <d v="1899-12-30T00:03:00"/>
    <n v="21.99"/>
    <x v="0"/>
  </r>
  <r>
    <x v="355"/>
    <n v="36"/>
    <n v="2416637.89219036"/>
    <x v="382"/>
    <d v="1904-06-06T00:00:00"/>
    <x v="4"/>
    <x v="5"/>
    <n v="8.6304772441202597E-3"/>
    <n v="5.0540702399906202E-3"/>
    <n v="1.79217722867544E-2"/>
    <n v="4.5981902534828203"/>
    <n v="4.53055133932763"/>
    <s v="3_10:00"/>
    <n v="25.7"/>
    <x v="0"/>
  </r>
  <r>
    <x v="285"/>
    <n v="10"/>
    <n v="2416640.48304745"/>
    <x v="383"/>
    <d v="1904-06-08T00:00:00"/>
    <x v="4"/>
    <x v="5"/>
    <n v="2.7307672734891101E-2"/>
    <n v="2.72963309215986E-2"/>
    <n v="2.7319037515154201E-2"/>
    <n v="5.2573258581328899"/>
    <n v="5.2387336325789198"/>
    <d v="1899-12-30T00:02:00"/>
    <n v="24.79"/>
    <x v="0"/>
  </r>
  <r>
    <x v="356"/>
    <n v="21"/>
    <n v="2416647.4750235798"/>
    <x v="384"/>
    <d v="1904-06-15T00:00:00"/>
    <x v="4"/>
    <x v="5"/>
    <n v="3.57085026920465E-2"/>
    <n v="3.57034456999758E-2"/>
    <n v="3.57136546926171E-2"/>
    <n v="17.114173158950599"/>
    <n v="17.109812620446501"/>
    <s v="&lt; 00:01"/>
    <n v="21.38"/>
    <x v="0"/>
  </r>
  <r>
    <x v="357"/>
    <n v="69"/>
    <n v="2416647.8308665399"/>
    <x v="385"/>
    <d v="1904-06-16T00:00:00"/>
    <x v="4"/>
    <x v="5"/>
    <n v="4.10263263291872E-2"/>
    <n v="4.1026232196080398E-2"/>
    <n v="4.1026420462296397E-2"/>
    <n v="7.1863655635981001"/>
    <n v="7.1773225380829402"/>
    <s v="&lt; 00:01"/>
    <n v="22.2"/>
    <x v="0"/>
  </r>
  <r>
    <x v="358"/>
    <n v="10"/>
    <n v="2416661.19889125"/>
    <x v="386"/>
    <d v="1904-06-29T00:00:00"/>
    <x v="4"/>
    <x v="5"/>
    <n v="4.8449976053171598E-2"/>
    <n v="4.4335059572600699E-2"/>
    <n v="5.30485315278936E-2"/>
    <n v="6.0052606500906398"/>
    <n v="5.9960959460299801"/>
    <d v="1899-12-30T19:58:00"/>
    <n v="25.9"/>
    <x v="0"/>
  </r>
  <r>
    <x v="359"/>
    <n v="10"/>
    <n v="2416676.8647247702"/>
    <x v="387"/>
    <d v="1904-07-15T00:00:00"/>
    <x v="4"/>
    <x v="6"/>
    <n v="4.2116263443049001E-2"/>
    <n v="4.12264894533141E-2"/>
    <n v="4.3028673724720898E-2"/>
    <n v="4.2040983778354102"/>
    <n v="4.1890229718517604"/>
    <d v="1899-12-30T10:35:00"/>
    <n v="26.8"/>
    <x v="0"/>
  </r>
  <r>
    <x v="360"/>
    <n v="2"/>
    <n v="2416683.8160049398"/>
    <x v="388"/>
    <d v="1904-07-22T00:00:00"/>
    <x v="4"/>
    <x v="6"/>
    <n v="2.26012540161423E-2"/>
    <n v="2.2529249191548601E-2"/>
    <n v="2.2673449041693602E-2"/>
    <n v="12.145555832204799"/>
    <n v="12.135845455691401"/>
    <s v="&lt; 00:01"/>
    <n v="22.81"/>
    <x v="0"/>
  </r>
  <r>
    <x v="361"/>
    <n v="30"/>
    <n v="2416687.8365739398"/>
    <x v="389"/>
    <d v="1904-07-26T00:00:00"/>
    <x v="4"/>
    <x v="6"/>
    <n v="4.26608717079002E-2"/>
    <n v="4.26481629229747E-2"/>
    <n v="4.2673581425901101E-2"/>
    <n v="15.8485675157138"/>
    <n v="15.844626151013101"/>
    <d v="1899-12-30T00:01:00"/>
    <n v="21.81"/>
    <x v="0"/>
  </r>
  <r>
    <x v="362"/>
    <n v="47"/>
    <n v="2416688.41969964"/>
    <x v="390"/>
    <d v="1904-07-26T00:00:00"/>
    <x v="4"/>
    <x v="6"/>
    <n v="4.44521766696723E-2"/>
    <n v="4.4442448189380403E-2"/>
    <n v="4.4461907756680803E-2"/>
    <n v="13.1391450930376"/>
    <n v="13.1345823329839"/>
    <d v="1899-12-30T00:01:00"/>
    <n v="20.66"/>
    <x v="0"/>
  </r>
  <r>
    <x v="363"/>
    <n v="8"/>
    <n v="2416699.4542534701"/>
    <x v="391"/>
    <d v="1904-08-06T00:00:00"/>
    <x v="4"/>
    <x v="7"/>
    <n v="4.7708300234039901E-2"/>
    <n v="4.7678259152796901E-2"/>
    <n v="4.7738372677127397E-2"/>
    <n v="6.4304873767599897"/>
    <n v="6.4217964097307503"/>
    <d v="1899-12-30T00:12:00"/>
    <n v="24.38"/>
    <x v="0"/>
  </r>
  <r>
    <x v="364"/>
    <n v="156"/>
    <n v="2416700.71569318"/>
    <x v="392"/>
    <d v="1904-08-08T00:00:00"/>
    <x v="4"/>
    <x v="7"/>
    <n v="3.75176692689837E-2"/>
    <n v="3.7509910753189497E-2"/>
    <n v="3.7525428225556899E-2"/>
    <n v="16.227930872626999"/>
    <n v="16.223553919160199"/>
    <s v="&lt; 00:01"/>
    <n v="18.36"/>
    <x v="0"/>
  </r>
  <r>
    <x v="365"/>
    <n v="13"/>
    <n v="2416721.0814841599"/>
    <x v="393"/>
    <d v="1904-08-28T00:00:00"/>
    <x v="4"/>
    <x v="7"/>
    <n v="1.8145887798553601E-2"/>
    <n v="1.7277528011957199E-2"/>
    <n v="1.9026621621034499E-2"/>
    <n v="9.9159474038838606"/>
    <n v="9.9011282105202092"/>
    <d v="1899-12-30T02:33:00"/>
    <n v="24.2"/>
    <x v="0"/>
  </r>
  <r>
    <x v="366"/>
    <n v="4"/>
    <n v="2416733.5020841099"/>
    <x v="394"/>
    <d v="1904-09-10T00:00:00"/>
    <x v="4"/>
    <x v="8"/>
    <n v="1.88707836252212E-2"/>
    <n v="1.6419899300901101E-2"/>
    <n v="2.30197490112896E-2"/>
    <n v="7.2789271958244299"/>
    <n v="7.2595033648134404"/>
    <s v="1_18:51"/>
    <n v="25.19"/>
    <x v="0"/>
  </r>
  <r>
    <x v="367"/>
    <n v="13"/>
    <n v="2416736.9098702199"/>
    <x v="395"/>
    <d v="1904-09-13T00:00:00"/>
    <x v="4"/>
    <x v="8"/>
    <n v="2.42283067363653E-2"/>
    <n v="2.1515462093918299E-2"/>
    <n v="2.7153520814649501E-2"/>
    <n v="9.6075958860327404"/>
    <n v="9.5961425103031708"/>
    <d v="1899-12-30T03:11:00"/>
    <n v="23.71"/>
    <x v="0"/>
  </r>
  <r>
    <x v="368"/>
    <n v="2"/>
    <n v="2416738.7506417101"/>
    <x v="396"/>
    <d v="1904-09-15T00:00:00"/>
    <x v="4"/>
    <x v="8"/>
    <n v="4.0990974430047199E-2"/>
    <n v="3.4662966707575897E-2"/>
    <n v="0.205207729322225"/>
    <n v="9.2413429695395806"/>
    <n v="9.2343065067404702"/>
    <s v="8_14:52"/>
    <n v="26.96"/>
    <x v="0"/>
  </r>
  <r>
    <x v="369"/>
    <n v="40"/>
    <n v="2416738.7528512599"/>
    <x v="397"/>
    <d v="1904-09-15T00:00:00"/>
    <x v="4"/>
    <x v="8"/>
    <n v="3.4652497165394397E-2"/>
    <n v="3.4652363716104403E-2"/>
    <n v="3.4652630623956002E-2"/>
    <n v="20.844938616916"/>
    <n v="20.841249557660099"/>
    <s v="&lt; 00:01"/>
    <n v="21"/>
    <x v="0"/>
  </r>
  <r>
    <x v="370"/>
    <n v="22"/>
    <n v="2416739.6744514098"/>
    <x v="398"/>
    <d v="1904-09-16T00:00:00"/>
    <x v="4"/>
    <x v="8"/>
    <n v="3.4755696483569999E-2"/>
    <n v="3.4755037472774197E-2"/>
    <n v="3.47563554955393E-2"/>
    <n v="13.955848992141901"/>
    <n v="13.950354651300101"/>
    <s v="&lt; 00:01"/>
    <n v="23.42"/>
    <x v="0"/>
  </r>
  <r>
    <x v="149"/>
    <n v="13"/>
    <n v="2416740.0335917301"/>
    <x v="399"/>
    <d v="1904-09-16T00:00:00"/>
    <x v="4"/>
    <x v="8"/>
    <n v="4.0280531058819798E-2"/>
    <n v="2.89981324451777E-2"/>
    <n v="0.103397691192245"/>
    <n v="5.8649143382766402"/>
    <n v="5.8536248648000297"/>
    <s v="4_14:08"/>
    <n v="24.3"/>
    <x v="0"/>
  </r>
  <r>
    <x v="371"/>
    <n v="3"/>
    <n v="2416742.9395679198"/>
    <x v="400"/>
    <d v="1904-09-19T00:00:00"/>
    <x v="4"/>
    <x v="8"/>
    <n v="4.2185327049052999E-2"/>
    <n v="1.78622455570943E-2"/>
    <n v="0.13880188642604199"/>
    <n v="6.8451647033389298"/>
    <n v="6.8359313375597797"/>
    <s v="5_02:16"/>
    <n v="26.6"/>
    <x v="0"/>
  </r>
  <r>
    <x v="372"/>
    <n v="18"/>
    <n v="2416751.23700557"/>
    <x v="401"/>
    <d v="1904-09-27T00:00:00"/>
    <x v="4"/>
    <x v="8"/>
    <n v="4.7954661566711701E-2"/>
    <n v="1.28398794874148E-2"/>
    <n v="0.19610452645394799"/>
    <n v="25.176556363294999"/>
    <n v="25.174349353629999"/>
    <s v="8_02:38"/>
    <n v="19.649999999999999"/>
    <x v="1"/>
  </r>
  <r>
    <x v="373"/>
    <n v="5"/>
    <n v="2416759.6135898102"/>
    <x v="402"/>
    <d v="1904-10-06T00:00:00"/>
    <x v="4"/>
    <x v="9"/>
    <n v="4.1526211144336703E-2"/>
    <n v="3.2133430161732299E-2"/>
    <n v="5.9587979613801897E-2"/>
    <n v="11.989377730409"/>
    <n v="11.984024815167199"/>
    <d v="1899-12-30T15:04:00"/>
    <n v="25.5"/>
    <x v="0"/>
  </r>
  <r>
    <x v="374"/>
    <n v="66"/>
    <n v="2416763.0169246201"/>
    <x v="403"/>
    <d v="1904-10-09T00:00:00"/>
    <x v="4"/>
    <x v="9"/>
    <n v="4.9785495755402101E-2"/>
    <n v="4.97703260323097E-2"/>
    <n v="4.98006658453925E-2"/>
    <n v="19.084132643740499"/>
    <n v="19.081328056155598"/>
    <s v="&lt; 00:01"/>
    <n v="20.65"/>
    <x v="0"/>
  </r>
  <r>
    <x v="375"/>
    <n v="45"/>
    <n v="2416763.9809425599"/>
    <x v="404"/>
    <d v="1904-10-10T00:00:00"/>
    <x v="4"/>
    <x v="9"/>
    <n v="2.9425245066167099E-2"/>
    <n v="2.94196807145529E-2"/>
    <n v="2.9430809577114601E-2"/>
    <n v="12.4094372037674"/>
    <n v="12.402138127111501"/>
    <d v="1899-12-30T00:01:00"/>
    <n v="21.95"/>
    <x v="0"/>
  </r>
  <r>
    <x v="376"/>
    <n v="10"/>
    <n v="2416768.05051162"/>
    <x v="405"/>
    <d v="1904-10-14T00:00:00"/>
    <x v="4"/>
    <x v="9"/>
    <n v="2.49794095558654E-2"/>
    <n v="4.0454793681106499E-3"/>
    <n v="0.122085362647227"/>
    <n v="6.3434551358643096"/>
    <n v="6.326617501316"/>
    <s v="1_01:50"/>
    <n v="26.89"/>
    <x v="0"/>
  </r>
  <r>
    <x v="377"/>
    <n v="8"/>
    <n v="2416769.9671574901"/>
    <x v="406"/>
    <d v="1904-10-16T00:00:00"/>
    <x v="4"/>
    <x v="9"/>
    <n v="4.2413119557678403E-2"/>
    <n v="4.2412416141536902E-2"/>
    <n v="4.2413822986600097E-2"/>
    <n v="14.521420039642599"/>
    <n v="14.517093230303701"/>
    <s v="&lt; 00:01"/>
    <n v="22.29"/>
    <x v="0"/>
  </r>
  <r>
    <x v="378"/>
    <n v="3"/>
    <n v="2416777.0623343801"/>
    <x v="407"/>
    <d v="1904-10-23T00:00:00"/>
    <x v="4"/>
    <x v="9"/>
    <n v="4.9719301857954999E-2"/>
    <n v="3.4468784512833701E-2"/>
    <n v="6.7857266352663995E-2"/>
    <n v="8.0731457351853795"/>
    <n v="8.0665048923633904"/>
    <s v="8_23:13"/>
    <n v="28.1"/>
    <x v="0"/>
  </r>
  <r>
    <x v="379"/>
    <n v="72"/>
    <n v="2416780.4959895601"/>
    <x v="408"/>
    <d v="1904-10-26T00:00:00"/>
    <x v="4"/>
    <x v="9"/>
    <n v="3.9219477517531402E-2"/>
    <n v="3.9156010151223802E-2"/>
    <n v="3.92829672160857E-2"/>
    <n v="11.2395931676422"/>
    <n v="11.2335470472973"/>
    <d v="1899-12-30T00:09:00"/>
    <n v="20.18"/>
    <x v="0"/>
  </r>
  <r>
    <x v="309"/>
    <n v="11"/>
    <n v="2416781.14801171"/>
    <x v="409"/>
    <d v="1904-10-27T00:00:00"/>
    <x v="4"/>
    <x v="9"/>
    <n v="2.89641540529555E-2"/>
    <n v="2.82824473189177E-2"/>
    <n v="2.96456342855318E-2"/>
    <n v="2.71954427553626"/>
    <n v="2.6855048787025502"/>
    <d v="1899-12-30T00:52:00"/>
    <n v="27.5"/>
    <x v="0"/>
  </r>
  <r>
    <x v="380"/>
    <n v="18"/>
    <n v="2416782.3588073398"/>
    <x v="410"/>
    <d v="1904-10-28T00:00:00"/>
    <x v="4"/>
    <x v="9"/>
    <n v="1.8159037086587899E-2"/>
    <n v="9.4131279768194798E-3"/>
    <n v="8.1527684755299507E-2"/>
    <n v="8.2748046381511102"/>
    <n v="8.2570534319534605"/>
    <s v="4_02:02"/>
    <n v="23.47"/>
    <x v="0"/>
  </r>
  <r>
    <x v="381"/>
    <n v="18"/>
    <n v="2416782.6711146901"/>
    <x v="411"/>
    <d v="1904-10-29T00:00:00"/>
    <x v="4"/>
    <x v="9"/>
    <n v="2.6859721870525401E-2"/>
    <n v="2.4884819242622199E-2"/>
    <n v="3.02133827131407E-2"/>
    <n v="4.0760620925698898"/>
    <n v="4.0516518310571898"/>
    <s v="1_08:03"/>
    <n v="26.2"/>
    <x v="0"/>
  </r>
  <r>
    <x v="382"/>
    <n v="10"/>
    <n v="2416783.1333308299"/>
    <x v="412"/>
    <d v="1904-10-29T00:00:00"/>
    <x v="4"/>
    <x v="9"/>
    <n v="4.7159604951093103E-3"/>
    <n v="1.9001023747427599E-3"/>
    <n v="1.2383976323823501E-2"/>
    <n v="18.118703370204202"/>
    <n v="18.087493692543799"/>
    <d v="1899-12-30T11:33:00"/>
    <n v="25.93"/>
    <x v="0"/>
  </r>
  <r>
    <x v="383"/>
    <n v="1"/>
    <n v="2416783.3769800998"/>
    <x v="413"/>
    <d v="1904-10-29T00:00:00"/>
    <x v="4"/>
    <x v="9"/>
    <n v="4.3336653939076999E-2"/>
    <n v="9.9452786437129997E-3"/>
    <n v="0.23958930697332001"/>
    <n v="13.882083917597599"/>
    <n v="13.877654245174799"/>
    <s v="6_19:01"/>
    <n v="25.2"/>
    <x v="0"/>
  </r>
  <r>
    <x v="384"/>
    <n v="153"/>
    <n v="2416783.4774321001"/>
    <x v="414"/>
    <d v="1904-10-29T00:00:00"/>
    <x v="4"/>
    <x v="9"/>
    <n v="5.9042098192138102E-3"/>
    <n v="5.9015978495386597E-3"/>
    <n v="5.9068315659855201E-3"/>
    <n v="11.4960644670177"/>
    <n v="11.456741635559901"/>
    <s v="&lt; 00:01"/>
    <n v="18.309999999999999"/>
    <x v="0"/>
  </r>
  <r>
    <x v="385"/>
    <n v="16"/>
    <n v="2416784.82176755"/>
    <x v="415"/>
    <d v="1904-10-31T00:00:00"/>
    <x v="4"/>
    <x v="9"/>
    <n v="8.52048310265348E-3"/>
    <n v="7.0147102103907096E-3"/>
    <n v="1.00286301208284E-2"/>
    <n v="6.3805097013246899"/>
    <n v="6.3313090967461099"/>
    <d v="1899-12-30T00:32:00"/>
    <n v="24.3"/>
    <x v="0"/>
  </r>
  <r>
    <x v="386"/>
    <n v="45"/>
    <n v="2416792.2631347799"/>
    <x v="416"/>
    <d v="1904-11-07T00:00:00"/>
    <x v="4"/>
    <x v="10"/>
    <n v="4.16395996311308E-2"/>
    <n v="4.1568096608288002E-2"/>
    <n v="4.17111066995711E-2"/>
    <n v="4.1764466768487196"/>
    <n v="4.1610970549358299"/>
    <d v="1899-12-30T01:19:00"/>
    <n v="23.18"/>
    <x v="0"/>
  </r>
  <r>
    <x v="387"/>
    <n v="46"/>
    <n v="2416799.60327825"/>
    <x v="417"/>
    <d v="1904-11-15T00:00:00"/>
    <x v="4"/>
    <x v="10"/>
    <n v="2.03697310018442E-2"/>
    <n v="2.0365641210658699E-2"/>
    <n v="2.0373826344462598E-2"/>
    <n v="10.2630204172902"/>
    <n v="10.2502671403499"/>
    <d v="1899-12-30T00:02:00"/>
    <n v="19.989999999999998"/>
    <x v="0"/>
  </r>
  <r>
    <x v="388"/>
    <n v="4"/>
    <n v="2416801.88350419"/>
    <x v="418"/>
    <d v="1904-11-17T00:00:00"/>
    <x v="4"/>
    <x v="10"/>
    <n v="3.3490114186280298E-2"/>
    <n v="1.6882136787279199E-2"/>
    <n v="6.0170870665084399E-2"/>
    <n v="10.9006465553525"/>
    <n v="10.8933454445894"/>
    <d v="1899-12-30T00:55:00"/>
    <n v="26.41"/>
    <x v="0"/>
  </r>
  <r>
    <x v="164"/>
    <n v="10"/>
    <n v="2416806.35398247"/>
    <x v="419"/>
    <d v="1904-11-21T00:00:00"/>
    <x v="4"/>
    <x v="10"/>
    <n v="4.2316268882462801E-2"/>
    <n v="2.8098579790491199E-2"/>
    <n v="5.8463562438474399E-2"/>
    <n v="10.1936003495957"/>
    <n v="10.187421479989499"/>
    <s v="1_04:53"/>
    <n v="24.05"/>
    <x v="0"/>
  </r>
  <r>
    <x v="389"/>
    <n v="6"/>
    <n v="2416813.8942788402"/>
    <x v="420"/>
    <d v="1904-11-29T00:00:00"/>
    <x v="4"/>
    <x v="10"/>
    <n v="1.36839253358387E-2"/>
    <n v="1.3126153505167701E-2"/>
    <n v="1.988499200257E-2"/>
    <n v="3.8861045720957201"/>
    <n v="3.83567161340854"/>
    <s v="1_14:30"/>
    <n v="27.7"/>
    <x v="0"/>
  </r>
  <r>
    <x v="390"/>
    <n v="12"/>
    <n v="2416827.9613532899"/>
    <x v="421"/>
    <d v="1904-12-13T00:00:00"/>
    <x v="4"/>
    <x v="11"/>
    <n v="4.88706996200814E-2"/>
    <n v="1.25255649030877E-2"/>
    <n v="8.5931968774702105E-2"/>
    <n v="6.4186309696174204"/>
    <n v="6.4101311630290896"/>
    <d v="1899-12-30T17:04:00"/>
    <n v="25.04"/>
    <x v="0"/>
  </r>
  <r>
    <x v="256"/>
    <n v="60"/>
    <n v="2416834.37666314"/>
    <x v="422"/>
    <d v="1904-12-19T00:00:00"/>
    <x v="4"/>
    <x v="11"/>
    <n v="2.9149602227937998E-2"/>
    <n v="2.91119478782314E-2"/>
    <n v="2.9187492820639298E-2"/>
    <n v="13.837255197012601"/>
    <n v="13.830647753240999"/>
    <d v="1899-12-30T00:04:00"/>
    <n v="21.43"/>
    <x v="0"/>
  </r>
  <r>
    <x v="391"/>
    <n v="88"/>
    <n v="2416837.9546294599"/>
    <x v="423"/>
    <d v="1904-12-23T00:00:00"/>
    <x v="4"/>
    <x v="11"/>
    <n v="4.9386554181526397E-2"/>
    <n v="4.9376436852161802E-2"/>
    <n v="4.9396671548997198E-2"/>
    <n v="8.4810529473414302"/>
    <n v="8.4746891429050599"/>
    <s v="&lt; 00:01"/>
    <n v="22.66"/>
    <x v="0"/>
  </r>
  <r>
    <x v="392"/>
    <n v="10"/>
    <n v="2416842.3143415502"/>
    <x v="424"/>
    <d v="1904-12-27T00:00:00"/>
    <x v="4"/>
    <x v="11"/>
    <n v="4.3292134239613603E-2"/>
    <n v="4.3188327358826398E-2"/>
    <n v="4.3407704105206099E-2"/>
    <n v="3.5631846120432402"/>
    <n v="3.5458696506763401"/>
    <d v="1899-12-30T00:20:00"/>
    <n v="24.9"/>
    <x v="0"/>
  </r>
  <r>
    <x v="393"/>
    <n v="7"/>
    <n v="2416845.9754882399"/>
    <x v="425"/>
    <d v="1904-12-31T00:00:00"/>
    <x v="4"/>
    <x v="11"/>
    <n v="4.7804471488157398E-2"/>
    <n v="4.26592391924926E-2"/>
    <n v="5.3902662829812202E-2"/>
    <n v="7.0741911093502097"/>
    <n v="7.0663077903812503"/>
    <s v="8_04:47"/>
    <n v="24.02"/>
    <x v="0"/>
  </r>
  <r>
    <x v="394"/>
    <n v="11"/>
    <n v="2416865.10618822"/>
    <x v="426"/>
    <d v="1905-01-19T00:00:00"/>
    <x v="5"/>
    <x v="0"/>
    <n v="4.2085455588404701E-2"/>
    <n v="3.8400919802345203E-2"/>
    <n v="4.9984437919041197E-2"/>
    <n v="15.094777572789001"/>
    <n v="15.0905827467496"/>
    <s v="1_03:06"/>
    <n v="22.1"/>
    <x v="0"/>
  </r>
  <r>
    <x v="395"/>
    <n v="14"/>
    <n v="2416867.9085348099"/>
    <x v="427"/>
    <d v="1905-01-22T00:00:00"/>
    <x v="5"/>
    <x v="0"/>
    <n v="4.5906059143871601E-2"/>
    <n v="4.5905119709383199E-2"/>
    <n v="4.5906999105078901E-2"/>
    <n v="16.6060946168062"/>
    <n v="16.602599026318501"/>
    <s v="&lt; 00:01"/>
    <n v="22.4"/>
    <x v="0"/>
  </r>
  <r>
    <x v="396"/>
    <n v="38"/>
    <n v="2416875.3387303101"/>
    <x v="428"/>
    <d v="1905-01-29T00:00:00"/>
    <x v="5"/>
    <x v="0"/>
    <n v="3.6242370401553398E-2"/>
    <n v="3.57215664508298E-2"/>
    <n v="3.6767396425253E-2"/>
    <n v="10.3656738111151"/>
    <n v="10.358578901315999"/>
    <d v="1899-12-30T00:41:00"/>
    <n v="22.19"/>
    <x v="0"/>
  </r>
  <r>
    <x v="397"/>
    <n v="9"/>
    <n v="2416876.9902487299"/>
    <x v="429"/>
    <d v="1905-01-31T00:00:00"/>
    <x v="5"/>
    <x v="0"/>
    <n v="2.8815288174746701E-2"/>
    <n v="2.6244047466648799E-2"/>
    <n v="3.2236152051077202E-2"/>
    <n v="9.5472028823066406"/>
    <n v="9.5375126610349099"/>
    <d v="1899-12-30T01:13:00"/>
    <n v="23.9"/>
    <x v="0"/>
  </r>
  <r>
    <x v="398"/>
    <n v="8"/>
    <n v="2416884.4582114401"/>
    <x v="430"/>
    <d v="1905-02-07T00:00:00"/>
    <x v="5"/>
    <x v="1"/>
    <n v="4.3507067273722E-2"/>
    <n v="2.71586764132139E-2"/>
    <n v="6.04472160583861E-2"/>
    <n v="3.4362995824927101"/>
    <n v="3.4184309153650601"/>
    <d v="1899-12-30T21:20:00"/>
    <n v="26.54"/>
    <x v="0"/>
  </r>
  <r>
    <x v="399"/>
    <n v="7"/>
    <n v="2416888.4083498199"/>
    <x v="431"/>
    <d v="1905-02-11T00:00:00"/>
    <x v="5"/>
    <x v="1"/>
    <n v="3.6020808361868002E-2"/>
    <n v="3.3443984510836702E-2"/>
    <n v="8.1962645933349301E-2"/>
    <n v="9.6324701491107092"/>
    <n v="9.6247877927290908"/>
    <s v="5_03:31"/>
    <n v="23.67"/>
    <x v="0"/>
  </r>
  <r>
    <x v="187"/>
    <n v="19"/>
    <n v="2416891.9555606102"/>
    <x v="432"/>
    <d v="1905-02-15T00:00:00"/>
    <x v="5"/>
    <x v="1"/>
    <n v="2.6136574971850301E-2"/>
    <n v="2.6099937853384901E-2"/>
    <n v="2.61732384453068E-2"/>
    <n v="8.7424964393304005"/>
    <n v="8.7308278557932901"/>
    <d v="1899-12-30T00:17:00"/>
    <n v="23.92"/>
    <x v="0"/>
  </r>
  <r>
    <x v="400"/>
    <n v="25"/>
    <n v="2416908.0865833499"/>
    <x v="433"/>
    <d v="1905-03-03T00:00:00"/>
    <x v="5"/>
    <x v="2"/>
    <n v="3.9132364952425502E-2"/>
    <n v="2.0617478534017498E-2"/>
    <n v="8.3468750014393897E-2"/>
    <n v="12.247334868324"/>
    <n v="12.241774119568699"/>
    <s v="5_07:42"/>
    <n v="23"/>
    <x v="0"/>
  </r>
  <r>
    <x v="401"/>
    <n v="11"/>
    <n v="2416910.9357950799"/>
    <x v="434"/>
    <d v="1905-03-06T00:00:00"/>
    <x v="5"/>
    <x v="2"/>
    <n v="3.1448937690384898E-2"/>
    <n v="3.1296456388850299E-2"/>
    <n v="3.1601556247050397E-2"/>
    <n v="5.3777712333249399"/>
    <n v="5.3619936093912104"/>
    <d v="1899-12-30T00:51:00"/>
    <n v="25.29"/>
    <x v="0"/>
  </r>
  <r>
    <x v="402"/>
    <n v="6"/>
    <n v="2416912.3388577201"/>
    <x v="435"/>
    <d v="1905-03-07T00:00:00"/>
    <x v="5"/>
    <x v="2"/>
    <n v="2.5266556471427899E-2"/>
    <n v="8.6215073553798007E-3"/>
    <n v="0.17154097833729101"/>
    <n v="9.2859450172001807"/>
    <n v="9.2745816772453207"/>
    <s v="9_08:11"/>
    <n v="27.8"/>
    <x v="0"/>
  </r>
  <r>
    <x v="403"/>
    <n v="2"/>
    <n v="2416917.0161027801"/>
    <x v="436"/>
    <d v="1905-03-12T00:00:00"/>
    <x v="5"/>
    <x v="2"/>
    <n v="2.4665077948590099E-2"/>
    <n v="9.9789190014885898E-3"/>
    <n v="3.9522564529185698E-2"/>
    <n v="9.1673416211237608"/>
    <n v="9.1555502083554607"/>
    <d v="1899-12-30T09:49:00"/>
    <n v="30.7"/>
    <x v="0"/>
  </r>
  <r>
    <x v="404"/>
    <n v="27"/>
    <n v="2416917.74597512"/>
    <x v="437"/>
    <d v="1905-03-13T00:00:00"/>
    <x v="5"/>
    <x v="2"/>
    <n v="2.1007928336502699E-2"/>
    <n v="2.04625049287155E-2"/>
    <n v="2.1559456386294501E-2"/>
    <n v="18.083417914598499"/>
    <n v="18.076402830911501"/>
    <d v="1899-12-30T00:37:00"/>
    <n v="22.21"/>
    <x v="0"/>
  </r>
  <r>
    <x v="405"/>
    <n v="4"/>
    <n v="2416930.4057879001"/>
    <x v="438"/>
    <d v="1905-03-25T00:00:00"/>
    <x v="5"/>
    <x v="2"/>
    <n v="4.04115571174807E-2"/>
    <n v="9.8689384985411709E-3"/>
    <n v="0.164183899043157"/>
    <n v="17.396142454642"/>
    <n v="17.392351914199399"/>
    <s v="4_23:57"/>
    <n v="25.7"/>
    <x v="0"/>
  </r>
  <r>
    <x v="406"/>
    <n v="71"/>
    <n v="2416930.8647726001"/>
    <x v="439"/>
    <d v="1905-03-26T00:00:00"/>
    <x v="5"/>
    <x v="2"/>
    <n v="4.12560365294583E-2"/>
    <n v="4.1181545615139203E-2"/>
    <n v="4.13306371648028E-2"/>
    <n v="4.6980736471509097"/>
    <n v="4.6843065676265701"/>
    <d v="1899-12-30T00:59:00"/>
    <n v="21.85"/>
    <x v="0"/>
  </r>
  <r>
    <x v="407"/>
    <n v="12"/>
    <n v="2416942.9051286699"/>
    <x v="440"/>
    <d v="1905-04-07T00:00:00"/>
    <x v="5"/>
    <x v="3"/>
    <n v="4.37919076483997E-2"/>
    <n v="4.3785753625105901E-2"/>
    <n v="4.3798064319034803E-2"/>
    <n v="8.2377287523357605"/>
    <n v="8.2303394092299396"/>
    <d v="1899-12-30T00:02:00"/>
    <n v="24.27"/>
    <x v="0"/>
  </r>
  <r>
    <x v="408"/>
    <n v="6"/>
    <n v="2416944.4121252098"/>
    <x v="441"/>
    <d v="1905-04-08T00:00:00"/>
    <x v="5"/>
    <x v="3"/>
    <n v="3.3962755886927001E-2"/>
    <n v="1.1454097802415301E-2"/>
    <n v="5.9116699424819001E-2"/>
    <n v="11.593454031181601"/>
    <n v="11.5866850486779"/>
    <s v="4_05:21"/>
    <n v="28.4"/>
    <x v="0"/>
  </r>
  <r>
    <x v="409"/>
    <n v="3"/>
    <n v="2416946.6895511602"/>
    <x v="442"/>
    <d v="1905-04-11T00:00:00"/>
    <x v="5"/>
    <x v="3"/>
    <n v="4.8960500205506401E-2"/>
    <n v="3.3554034070495502E-2"/>
    <n v="9.1056276314676304E-2"/>
    <n v="6.0291307624884398"/>
    <n v="6.0200976531086203"/>
    <s v="4_22:53"/>
    <n v="27.04"/>
    <x v="0"/>
  </r>
  <r>
    <x v="410"/>
    <n v="7"/>
    <n v="2416948.6827066499"/>
    <x v="443"/>
    <d v="1905-04-13T00:00:00"/>
    <x v="5"/>
    <x v="3"/>
    <n v="1.07363360312723E-2"/>
    <n v="1.0350882619493001E-2"/>
    <n v="2.0803809490502999E-2"/>
    <n v="11.1843132294655"/>
    <n v="11.1621017034056"/>
    <d v="1899-12-30T05:40:00"/>
    <n v="25.2"/>
    <x v="0"/>
  </r>
  <r>
    <x v="411"/>
    <n v="15"/>
    <n v="2416949.65913175"/>
    <x v="444"/>
    <d v="1905-04-14T00:00:00"/>
    <x v="5"/>
    <x v="3"/>
    <n v="4.3471019097852101E-2"/>
    <n v="4.3270280024778902E-2"/>
    <n v="4.3671889744158497E-2"/>
    <n v="16.930196935043099"/>
    <n v="16.9265761981476"/>
    <d v="1899-12-30T00:04:00"/>
    <n v="22.91"/>
    <x v="0"/>
  </r>
  <r>
    <x v="412"/>
    <n v="15"/>
    <n v="2416955.9536513099"/>
    <x v="445"/>
    <d v="1905-04-20T00:00:00"/>
    <x v="5"/>
    <x v="3"/>
    <n v="3.04539261870326E-2"/>
    <n v="9.7619811048341495E-3"/>
    <n v="5.1483640918351101E-2"/>
    <n v="8.2383380893985496"/>
    <n v="8.22771111454602"/>
    <d v="1899-12-30T19:33:00"/>
    <n v="23.7"/>
    <x v="0"/>
  </r>
  <r>
    <x v="413"/>
    <n v="2"/>
    <n v="2416957.9224885101"/>
    <x v="446"/>
    <d v="1905-04-22T00:00:00"/>
    <x v="5"/>
    <x v="3"/>
    <n v="2.5107229727972701E-2"/>
    <n v="2.49842310725579E-2"/>
    <n v="2.5230337848769602E-2"/>
    <n v="9.6804118689853897"/>
    <n v="9.6694428990428403"/>
    <d v="1899-12-30T00:26:00"/>
    <n v="22.1"/>
    <x v="0"/>
  </r>
  <r>
    <x v="414"/>
    <n v="11"/>
    <n v="2416961.0563594"/>
    <x v="447"/>
    <d v="1905-04-25T00:00:00"/>
    <x v="5"/>
    <x v="3"/>
    <n v="4.9377724053848403E-2"/>
    <n v="3.1953037491266198E-2"/>
    <n v="8.0276768320578104E-2"/>
    <n v="7.9225580907699804"/>
    <n v="7.9157440824466301"/>
    <s v="3_14:14"/>
    <n v="25.5"/>
    <x v="0"/>
  </r>
  <r>
    <x v="415"/>
    <n v="68"/>
    <n v="2416962.62980479"/>
    <x v="448"/>
    <d v="1905-04-27T00:00:00"/>
    <x v="5"/>
    <x v="3"/>
    <n v="2.20216000308305E-2"/>
    <n v="2.2021131215161999E-2"/>
    <n v="2.20220688659028E-2"/>
    <n v="15.8561376886618"/>
    <n v="15.848505121802299"/>
    <s v="&lt; 00:01"/>
    <n v="20.49"/>
    <x v="0"/>
  </r>
  <r>
    <x v="416"/>
    <n v="6"/>
    <n v="2416963.91906894"/>
    <x v="449"/>
    <d v="1905-04-28T00:00:00"/>
    <x v="5"/>
    <x v="3"/>
    <n v="1.88911333716241E-2"/>
    <n v="1.5717298011920001E-2"/>
    <n v="2.4289113214154799E-2"/>
    <n v="9.2357737424172193"/>
    <n v="9.2204896181646703"/>
    <d v="1899-12-30T03:48:00"/>
    <n v="26"/>
    <x v="0"/>
  </r>
  <r>
    <x v="417"/>
    <n v="39"/>
    <n v="2416965.2801398002"/>
    <x v="450"/>
    <d v="1905-04-29T00:00:00"/>
    <x v="5"/>
    <x v="3"/>
    <n v="1.7603793026657402E-2"/>
    <n v="1.75974868645331E-2"/>
    <n v="1.83951224145655E-2"/>
    <n v="20.632405414477802"/>
    <n v="20.625068161916701"/>
    <d v="1899-12-30T08:18:00"/>
    <n v="21.2"/>
    <x v="0"/>
  </r>
  <r>
    <x v="418"/>
    <n v="16"/>
    <n v="2416966.77986363"/>
    <x v="451"/>
    <d v="1905-05-01T00:00:00"/>
    <x v="5"/>
    <x v="4"/>
    <n v="4.7897312466783699E-2"/>
    <n v="4.66997227363916E-2"/>
    <n v="4.90953508788258E-2"/>
    <n v="6.9699955429449103"/>
    <n v="6.9620097586406198"/>
    <d v="1899-12-30T00:23:00"/>
    <n v="24.8"/>
    <x v="0"/>
  </r>
  <r>
    <x v="310"/>
    <n v="32"/>
    <n v="2416967.06727358"/>
    <x v="452"/>
    <d v="1905-05-01T00:00:00"/>
    <x v="5"/>
    <x v="4"/>
    <n v="4.3265761963178197E-2"/>
    <n v="4.3262861047376103E-2"/>
    <n v="4.3268662926935597E-2"/>
    <n v="12.3986747883883"/>
    <n v="12.393706809426"/>
    <s v="&lt; 00:01"/>
    <n v="21.69"/>
    <x v="0"/>
  </r>
  <r>
    <x v="419"/>
    <n v="17"/>
    <n v="2416967.6910840902"/>
    <x v="453"/>
    <d v="1905-05-02T00:00:00"/>
    <x v="5"/>
    <x v="4"/>
    <n v="3.8112528815505101E-2"/>
    <n v="3.8002456564008101E-2"/>
    <n v="3.82227405372993E-2"/>
    <n v="15.978489025901499"/>
    <n v="15.974113116166199"/>
    <d v="1899-12-30T00:06:00"/>
    <n v="22.46"/>
    <x v="0"/>
  </r>
  <r>
    <x v="420"/>
    <n v="10"/>
    <n v="2416968.1407138398"/>
    <x v="454"/>
    <d v="1905-05-02T00:00:00"/>
    <x v="5"/>
    <x v="4"/>
    <n v="4.7519853554220302E-2"/>
    <n v="4.2878027352029002E-2"/>
    <n v="5.2182185467430198E-2"/>
    <n v="10.264531204087501"/>
    <n v="10.259067165576299"/>
    <d v="1899-12-30T09:13:00"/>
    <n v="23.1"/>
    <x v="0"/>
  </r>
  <r>
    <x v="421"/>
    <n v="6"/>
    <n v="2416974.59536917"/>
    <x v="455"/>
    <d v="1905-05-09T00:00:00"/>
    <x v="5"/>
    <x v="4"/>
    <n v="7.8170348757687098E-3"/>
    <n v="4.67030400776032E-4"/>
    <n v="2.8371042862703699E-2"/>
    <n v="11.285597386211499"/>
    <n v="11.255354164212999"/>
    <d v="1899-12-30T21:20:00"/>
    <n v="24.04"/>
    <x v="0"/>
  </r>
  <r>
    <x v="422"/>
    <n v="11"/>
    <n v="2416976.7822823501"/>
    <x v="456"/>
    <d v="1905-05-11T00:00:00"/>
    <x v="5"/>
    <x v="4"/>
    <n v="3.3260436456265703E-2"/>
    <n v="3.1705672135023302E-2"/>
    <n v="4.4435111609029097E-2"/>
    <n v="5.7255653442415904"/>
    <n v="5.7115566500416204"/>
    <s v="4_01:04"/>
    <n v="24.87"/>
    <x v="0"/>
  </r>
  <r>
    <x v="423"/>
    <n v="15"/>
    <n v="2416979.5210909401"/>
    <x v="457"/>
    <d v="1905-05-14T00:00:00"/>
    <x v="5"/>
    <x v="4"/>
    <n v="1.29392482522143E-2"/>
    <n v="4.4256166049477298E-4"/>
    <n v="0.197285558379169"/>
    <n v="9.8944266597418107"/>
    <n v="9.8735927802535706"/>
    <s v="2_14:31"/>
    <n v="24.7"/>
    <x v="0"/>
  </r>
  <r>
    <x v="424"/>
    <n v="11"/>
    <n v="2416980.9573769998"/>
    <x v="458"/>
    <d v="1905-05-15T00:00:00"/>
    <x v="5"/>
    <x v="4"/>
    <n v="1.32535245196605E-2"/>
    <n v="1.2884567808133201E-2"/>
    <n v="1.3738828704391901E-2"/>
    <n v="8.1626275682227707"/>
    <n v="8.1379610597830503"/>
    <d v="1899-12-30T03:54:00"/>
    <n v="26.61"/>
    <x v="0"/>
  </r>
  <r>
    <x v="425"/>
    <n v="24"/>
    <n v="2416984.16610655"/>
    <x v="459"/>
    <d v="1905-05-18T00:00:00"/>
    <x v="5"/>
    <x v="4"/>
    <n v="4.38741528170686E-2"/>
    <n v="4.2701224492292203E-2"/>
    <n v="4.5047302157250897E-2"/>
    <n v="10.5466502142356"/>
    <n v="10.5408904106131"/>
    <d v="1899-12-30T00:51:00"/>
    <n v="23.38"/>
    <x v="0"/>
  </r>
  <r>
    <x v="124"/>
    <n v="9"/>
    <n v="2416987.71963418"/>
    <x v="460"/>
    <d v="1905-05-22T00:00:00"/>
    <x v="5"/>
    <x v="4"/>
    <n v="3.5183046960686297E-2"/>
    <n v="3.5179877074017298E-2"/>
    <n v="3.5186217379731197E-2"/>
    <n v="19.056305417048499"/>
    <n v="19.052330889638601"/>
    <s v="&lt; 00:01"/>
    <n v="23.82"/>
    <x v="0"/>
  </r>
  <r>
    <x v="389"/>
    <n v="6"/>
    <n v="2416991.0430972502"/>
    <x v="461"/>
    <d v="1905-05-25T00:00:00"/>
    <x v="5"/>
    <x v="4"/>
    <n v="3.5324024357653999E-2"/>
    <n v="3.1056445203659602E-2"/>
    <n v="5.1323198155558601E-2"/>
    <n v="3.7567288628567099"/>
    <n v="3.73659636811457"/>
    <s v="2_17:50"/>
    <n v="27.7"/>
    <x v="0"/>
  </r>
  <r>
    <x v="426"/>
    <n v="12"/>
    <n v="2416997.4466752298"/>
    <x v="462"/>
    <d v="1905-05-31T00:00:00"/>
    <x v="5"/>
    <x v="4"/>
    <n v="2.6586684031619401E-2"/>
    <n v="1.6678452458315399E-2"/>
    <n v="4.0970015553948302E-2"/>
    <n v="5.0587750096065101"/>
    <n v="5.0389252293111504"/>
    <s v="4_23:03"/>
    <n v="26.01"/>
    <x v="0"/>
  </r>
  <r>
    <x v="427"/>
    <n v="21"/>
    <n v="2416999.8491679002"/>
    <x v="463"/>
    <d v="1905-06-03T00:00:00"/>
    <x v="5"/>
    <x v="5"/>
    <n v="7.6255281371258397E-3"/>
    <n v="7.6185527128880201E-3"/>
    <n v="7.6325108964039297E-3"/>
    <n v="12.8518315419066"/>
    <n v="12.8246147138591"/>
    <d v="1899-12-30T00:02:00"/>
    <n v="21.45"/>
    <x v="0"/>
  </r>
  <r>
    <x v="428"/>
    <n v="8"/>
    <n v="2417003.5241607199"/>
    <x v="464"/>
    <d v="1905-06-07T00:00:00"/>
    <x v="5"/>
    <x v="5"/>
    <n v="2.2003222432432398E-2"/>
    <n v="2.0892691379038798E-2"/>
    <n v="8.8991156638436403E-2"/>
    <n v="13.7405461105001"/>
    <n v="13.7317303168603"/>
    <s v="1_10:54"/>
    <n v="24.03"/>
    <x v="0"/>
  </r>
  <r>
    <x v="429"/>
    <n v="12"/>
    <n v="2417005.7910516299"/>
    <x v="465"/>
    <d v="1905-06-09T00:00:00"/>
    <x v="5"/>
    <x v="5"/>
    <n v="4.8912950349683598E-2"/>
    <n v="4.8911279175510997E-2"/>
    <n v="4.8914631658847602E-2"/>
    <n v="11.168749674648501"/>
    <n v="11.163871259017901"/>
    <d v="1899-12-30T00:04:00"/>
    <n v="24.02"/>
    <x v="0"/>
  </r>
  <r>
    <x v="430"/>
    <n v="26"/>
    <n v="2417005.9501688802"/>
    <x v="466"/>
    <d v="1905-06-09T00:00:00"/>
    <x v="5"/>
    <x v="5"/>
    <n v="3.3198385518520099E-2"/>
    <n v="3.3092724933925899E-2"/>
    <n v="3.3304048308429403E-2"/>
    <n v="15.9643431003252"/>
    <n v="15.959314898063401"/>
    <d v="1899-12-30T00:12:00"/>
    <n v="23.1"/>
    <x v="0"/>
  </r>
  <r>
    <x v="431"/>
    <n v="41"/>
    <n v="2417007.77843819"/>
    <x v="467"/>
    <d v="1905-06-11T00:00:00"/>
    <x v="5"/>
    <x v="5"/>
    <n v="3.6074358977618098E-2"/>
    <n v="3.6071785393040401E-2"/>
    <n v="3.6076933792197098E-2"/>
    <n v="26.112630481869498"/>
    <n v="26.109801783536099"/>
    <s v="&lt; 00:01"/>
    <n v="17.78"/>
    <x v="1"/>
  </r>
  <r>
    <x v="432"/>
    <n v="14"/>
    <n v="2417013.29708328"/>
    <x v="468"/>
    <d v="1905-06-16T00:00:00"/>
    <x v="5"/>
    <x v="5"/>
    <n v="4.89061257106966E-2"/>
    <n v="4.8904880625696603E-2"/>
    <n v="4.8907370815595798E-2"/>
    <n v="15.419282884000401"/>
    <n v="15.415749143217001"/>
    <s v="&lt; 00:01"/>
    <n v="20.97"/>
    <x v="0"/>
  </r>
  <r>
    <x v="433"/>
    <n v="1"/>
    <n v="2417014.0775337298"/>
    <x v="469"/>
    <d v="1905-06-17T00:00:00"/>
    <x v="5"/>
    <x v="5"/>
    <n v="3.8216690006908402E-2"/>
    <n v="3.2682431757877002E-2"/>
    <n v="4.4982727976489903E-2"/>
    <n v="8.2896144226171895"/>
    <n v="8.2811995908079492"/>
    <d v="1899-12-30T03:38:00"/>
    <n v="25.75"/>
    <x v="0"/>
  </r>
  <r>
    <x v="202"/>
    <n v="236"/>
    <n v="2417023.5166179501"/>
    <x v="470"/>
    <d v="1905-06-27T00:00:00"/>
    <x v="5"/>
    <x v="5"/>
    <n v="1.1555764357864999E-2"/>
    <n v="1.1555500025442001E-2"/>
    <n v="1.15560290801989E-2"/>
    <n v="6.1597652737559203"/>
    <n v="6.1222182805802801"/>
    <s v="&lt; 00:01"/>
    <n v="19.260000000000002"/>
    <x v="0"/>
  </r>
  <r>
    <x v="434"/>
    <n v="8"/>
    <n v="2417028.6331857899"/>
    <x v="471"/>
    <d v="1905-07-02T00:00:00"/>
    <x v="5"/>
    <x v="6"/>
    <n v="1.42760737037645E-2"/>
    <n v="1.38434942925263E-2"/>
    <n v="7.1677666411956997E-2"/>
    <n v="8.9740028613818605"/>
    <n v="8.9531809065197603"/>
    <s v="8_00:51"/>
    <n v="23.41"/>
    <x v="0"/>
  </r>
  <r>
    <x v="435"/>
    <n v="27"/>
    <n v="2417035.60919696"/>
    <x v="472"/>
    <d v="1905-07-09T00:00:00"/>
    <x v="5"/>
    <x v="6"/>
    <n v="2.7578200621484601E-2"/>
    <n v="2.75776937456291E-2"/>
    <n v="2.7578707992193599E-2"/>
    <n v="9.0671094613979193"/>
    <n v="9.0564476011326907"/>
    <s v="&lt; 00:01"/>
    <n v="22.32"/>
    <x v="0"/>
  </r>
  <r>
    <x v="436"/>
    <n v="15"/>
    <n v="2417038.2583947801"/>
    <x v="473"/>
    <d v="1905-07-11T00:00:00"/>
    <x v="5"/>
    <x v="6"/>
    <n v="3.3271631167757498E-2"/>
    <n v="3.3255944998432402E-2"/>
    <n v="3.32873180289859E-2"/>
    <n v="6.7757432284317103"/>
    <n v="6.7639138862859998"/>
    <d v="1899-12-30T00:07:00"/>
    <n v="23.83"/>
    <x v="0"/>
  </r>
  <r>
    <x v="222"/>
    <n v="14"/>
    <n v="2417039.8308933601"/>
    <x v="474"/>
    <d v="1905-07-13T00:00:00"/>
    <x v="5"/>
    <x v="6"/>
    <n v="2.9308704330550901E-2"/>
    <n v="2.9303916492140199E-2"/>
    <n v="2.9313492188462301E-2"/>
    <n v="19.240258133103801"/>
    <n v="19.2355325198087"/>
    <s v="&lt; 00:01"/>
    <n v="22.69"/>
    <x v="0"/>
  </r>
  <r>
    <x v="437"/>
    <n v="34"/>
    <n v="2417040.5804087198"/>
    <x v="475"/>
    <d v="1905-07-14T00:00:00"/>
    <x v="5"/>
    <x v="6"/>
    <n v="4.35542423125439E-2"/>
    <n v="3.7510831784523198E-2"/>
    <n v="4.9616127328118501E-2"/>
    <n v="31.786891564790199"/>
    <n v="31.784966935984901"/>
    <d v="1899-12-30T06:56:00"/>
    <n v="18.82"/>
    <x v="1"/>
  </r>
  <r>
    <x v="228"/>
    <n v="29"/>
    <n v="2417040.9419602701"/>
    <x v="476"/>
    <d v="1905-07-14T00:00:00"/>
    <x v="5"/>
    <x v="6"/>
    <n v="1.2109898055234301E-2"/>
    <n v="1.20986290801886E-2"/>
    <n v="1.21214563214517E-2"/>
    <n v="9.6673575101159805"/>
    <n v="9.6445710838010701"/>
    <d v="1899-12-30T00:21:00"/>
    <n v="24.12"/>
    <x v="0"/>
  </r>
  <r>
    <x v="438"/>
    <n v="26"/>
    <n v="2417043.5340299802"/>
    <x v="477"/>
    <d v="1905-07-17T00:00:00"/>
    <x v="5"/>
    <x v="6"/>
    <n v="3.7320083932234203E-2"/>
    <n v="3.7319675653054898E-2"/>
    <n v="3.7320492673535197E-2"/>
    <n v="7.1045736270722797"/>
    <n v="7.0945173043915704"/>
    <d v="1899-12-30T00:07:00"/>
    <n v="25.32"/>
    <x v="0"/>
  </r>
  <r>
    <x v="439"/>
    <n v="5"/>
    <n v="2417043.6529073701"/>
    <x v="478"/>
    <d v="1905-07-17T00:00:00"/>
    <x v="5"/>
    <x v="6"/>
    <n v="2.9316782492123199E-2"/>
    <n v="2.4900763952099302E-2"/>
    <n v="0.13910132389136801"/>
    <n v="5.6268333058555102"/>
    <n v="5.6106578441858304"/>
    <s v="7_16:39"/>
    <n v="26.1"/>
    <x v="0"/>
  </r>
  <r>
    <x v="440"/>
    <n v="5"/>
    <n v="2417046.7931823502"/>
    <x v="479"/>
    <d v="1905-07-20T00:00:00"/>
    <x v="5"/>
    <x v="6"/>
    <n v="3.6145024120830198E-2"/>
    <n v="3.1228613859474501E-2"/>
    <n v="9.2492176283790001E-2"/>
    <n v="15.6467831386369"/>
    <n v="15.642071150669"/>
    <d v="1899-12-30T04:39:00"/>
    <n v="24.09"/>
    <x v="0"/>
  </r>
  <r>
    <x v="441"/>
    <n v="7"/>
    <n v="2417054.6825022399"/>
    <x v="480"/>
    <d v="1905-07-28T00:00:00"/>
    <x v="5"/>
    <x v="6"/>
    <n v="4.4716314851300898E-2"/>
    <n v="3.86385843345389E-2"/>
    <n v="5.1438517864809803E-2"/>
    <n v="3.7344972487060399"/>
    <n v="3.71850737784498"/>
    <s v="2_14:33"/>
    <n v="25.8"/>
    <x v="0"/>
  </r>
  <r>
    <x v="442"/>
    <n v="13"/>
    <n v="2417063.2309099198"/>
    <x v="481"/>
    <d v="1905-08-05T00:00:00"/>
    <x v="5"/>
    <x v="7"/>
    <n v="3.13602732092556E-2"/>
    <n v="3.1356661983292601E-2"/>
    <n v="3.13638851803862E-2"/>
    <n v="5.0585953759904498"/>
    <n v="5.0417715268727301"/>
    <s v="&lt; 00:01"/>
    <n v="25.45"/>
    <x v="0"/>
  </r>
  <r>
    <x v="443"/>
    <n v="14"/>
    <n v="2417065.07048382"/>
    <x v="482"/>
    <d v="1905-08-07T00:00:00"/>
    <x v="5"/>
    <x v="7"/>
    <n v="4.7995229305544097E-2"/>
    <n v="4.7993562957900401E-2"/>
    <n v="4.7996906063513499E-2"/>
    <n v="3.8144875739806099"/>
    <n v="3.7999058467701499"/>
    <d v="1899-12-30T00:07:00"/>
    <n v="25.3"/>
    <x v="0"/>
  </r>
  <r>
    <x v="332"/>
    <n v="5"/>
    <n v="2417076.40119946"/>
    <x v="483"/>
    <d v="1905-08-18T00:00:00"/>
    <x v="5"/>
    <x v="7"/>
    <n v="2.8824838601448102E-2"/>
    <n v="1.0612627841302499E-2"/>
    <n v="4.98633059708617E-2"/>
    <n v="7.5498183825624103"/>
    <n v="7.5375648433044597"/>
    <d v="1899-12-30T11:06:00"/>
    <n v="26.24"/>
    <x v="0"/>
  </r>
  <r>
    <x v="444"/>
    <n v="15"/>
    <n v="2417080.1938574598"/>
    <x v="484"/>
    <d v="1905-08-22T00:00:00"/>
    <x v="5"/>
    <x v="7"/>
    <n v="4.0131168626022999E-2"/>
    <n v="3.98249332289832E-2"/>
    <n v="4.0437516234221697E-2"/>
    <n v="12.449375273948"/>
    <n v="12.4440409910484"/>
    <d v="1899-12-30T00:31:00"/>
    <n v="23.1"/>
    <x v="0"/>
  </r>
  <r>
    <x v="445"/>
    <n v="50"/>
    <n v="2417080.1943206601"/>
    <x v="485"/>
    <d v="1905-08-22T00:00:00"/>
    <x v="5"/>
    <x v="7"/>
    <n v="4.8846233553078301E-2"/>
    <n v="4.88457410629645E-2"/>
    <n v="4.8846726050977597E-2"/>
    <n v="6.0468961405814303"/>
    <n v="6.0378685246703503"/>
    <s v="&lt; 00:01"/>
    <n v="21.48"/>
    <x v="0"/>
  </r>
  <r>
    <x v="446"/>
    <n v="27"/>
    <n v="2417086.2353206701"/>
    <x v="486"/>
    <d v="1905-08-28T00:00:00"/>
    <x v="5"/>
    <x v="7"/>
    <n v="7.5495739023167703E-3"/>
    <n v="1.58229895778394E-3"/>
    <n v="1.41292004634821E-2"/>
    <n v="9.0051715192800099"/>
    <n v="8.9658938156683394"/>
    <s v="1_01:24"/>
    <n v="25.05"/>
    <x v="0"/>
  </r>
  <r>
    <x v="447"/>
    <n v="6"/>
    <n v="2417093.7087944401"/>
    <x v="487"/>
    <d v="1905-09-05T00:00:00"/>
    <x v="5"/>
    <x v="8"/>
    <n v="3.85155290415427E-2"/>
    <n v="3.0234801800355201E-2"/>
    <n v="5.2911735978288597E-2"/>
    <n v="8.8384833685020805"/>
    <n v="8.83065283834887"/>
    <d v="1899-12-30T02:33:00"/>
    <n v="25.6"/>
    <x v="0"/>
  </r>
  <r>
    <x v="448"/>
    <n v="24"/>
    <n v="2417104.7656257902"/>
    <x v="488"/>
    <d v="1905-09-16T00:00:00"/>
    <x v="5"/>
    <x v="8"/>
    <n v="4.3223278973527797E-2"/>
    <n v="4.3207428539475401E-2"/>
    <n v="4.3239182815661602E-2"/>
    <n v="28.0539763293046"/>
    <n v="28.051778888271201"/>
    <d v="1899-12-30T00:04:00"/>
    <n v="19.38"/>
    <x v="1"/>
  </r>
  <r>
    <x v="449"/>
    <n v="21"/>
    <n v="2417105.6135987099"/>
    <x v="489"/>
    <d v="1905-09-17T00:00:00"/>
    <x v="5"/>
    <x v="8"/>
    <n v="4.22843353567217E-2"/>
    <n v="4.2260282733289502E-2"/>
    <n v="4.2308464869388301E-2"/>
    <n v="17.9843438526505"/>
    <n v="17.980839719803502"/>
    <d v="1899-12-30T00:04:00"/>
    <n v="21.16"/>
    <x v="0"/>
  </r>
  <r>
    <x v="450"/>
    <n v="109"/>
    <n v="2417107.5671063298"/>
    <x v="490"/>
    <d v="1905-09-19T00:00:00"/>
    <x v="5"/>
    <x v="8"/>
    <n v="3.4824473812439402E-2"/>
    <n v="3.48232101400551E-2"/>
    <n v="3.4825737690454599E-2"/>
    <n v="12.0238669268176"/>
    <n v="12.0175019240355"/>
    <s v="&lt; 00:01"/>
    <n v="18.59"/>
    <x v="0"/>
  </r>
  <r>
    <x v="451"/>
    <n v="24"/>
    <n v="2417108.3072220399"/>
    <x v="491"/>
    <d v="1905-09-19T00:00:00"/>
    <x v="5"/>
    <x v="8"/>
    <n v="3.5391414419115502E-2"/>
    <n v="3.5228008934840502E-2"/>
    <n v="3.5554876415349497E-2"/>
    <n v="14.311956287682101"/>
    <n v="14.306694960974401"/>
    <d v="1899-12-30T00:18:00"/>
    <n v="22.93"/>
    <x v="0"/>
  </r>
  <r>
    <x v="452"/>
    <n v="3"/>
    <n v="2417108.4110225202"/>
    <x v="492"/>
    <d v="1905-09-19T00:00:00"/>
    <x v="5"/>
    <x v="8"/>
    <n v="2.98216908207356E-3"/>
    <n v="1.53212860209815E-3"/>
    <n v="3.3967371480864601E-2"/>
    <n v="10.7447215592974"/>
    <n v="10.6612429340276"/>
    <s v="3_02:12"/>
    <n v="30.35"/>
    <x v="0"/>
  </r>
  <r>
    <x v="453"/>
    <n v="10"/>
    <n v="2417119.0049358201"/>
    <x v="493"/>
    <d v="1905-09-30T00:00:00"/>
    <x v="5"/>
    <x v="8"/>
    <n v="3.7462773405990003E-2"/>
    <n v="3.0289844838838099E-2"/>
    <n v="4.5481390994818599E-2"/>
    <n v="7.0539713090409499"/>
    <n v="7.0438813486880401"/>
    <d v="1899-12-30T21:43:00"/>
    <n v="24.77"/>
    <x v="0"/>
  </r>
  <r>
    <x v="454"/>
    <n v="52"/>
    <n v="2417127.39113265"/>
    <x v="494"/>
    <d v="1905-10-08T00:00:00"/>
    <x v="5"/>
    <x v="9"/>
    <n v="2.09656768566376E-2"/>
    <n v="2.0960699453853801E-2"/>
    <n v="2.09706548147915E-2"/>
    <n v="10.8651681830782"/>
    <n v="10.8534650815484"/>
    <d v="1899-12-30T00:02:00"/>
    <n v="21.21"/>
    <x v="0"/>
  </r>
  <r>
    <x v="455"/>
    <n v="2"/>
    <n v="2417127.8045703098"/>
    <x v="495"/>
    <d v="1905-10-09T00:00:00"/>
    <x v="5"/>
    <x v="9"/>
    <n v="7.3616213601633796E-3"/>
    <n v="2.4808657507863E-3"/>
    <n v="0.19033429062676299"/>
    <n v="8.6407206259258196"/>
    <n v="8.5987306681742695"/>
    <s v="1_08:35"/>
    <n v="29.16"/>
    <x v="0"/>
  </r>
  <r>
    <x v="456"/>
    <n v="45"/>
    <n v="2417127.9693587101"/>
    <x v="496"/>
    <d v="1905-10-09T00:00:00"/>
    <x v="5"/>
    <x v="9"/>
    <n v="4.5895688530491897E-2"/>
    <n v="4.5879413073139301E-2"/>
    <n v="4.5911969216245303E-2"/>
    <n v="26.207986383219499"/>
    <n v="26.205771120862099"/>
    <d v="1899-12-30T00:02:00"/>
    <n v="18.649999999999999"/>
    <x v="1"/>
  </r>
  <r>
    <x v="457"/>
    <n v="3"/>
    <n v="2417128.22445849"/>
    <x v="497"/>
    <d v="1905-10-09T00:00:00"/>
    <x v="5"/>
    <x v="9"/>
    <n v="3.3493991589714903E-2"/>
    <n v="3.34831659651166E-2"/>
    <n v="9.3949521708588002E-2"/>
    <n v="14.721734567489801"/>
    <n v="14.7163299346846"/>
    <s v="1_20:29"/>
    <n v="25.46"/>
    <x v="0"/>
  </r>
  <r>
    <x v="458"/>
    <n v="6"/>
    <n v="2417131.33731768"/>
    <x v="498"/>
    <d v="1905-10-12T00:00:00"/>
    <x v="5"/>
    <x v="9"/>
    <n v="3.3149069636443797E-2"/>
    <n v="2.9878741897724999E-2"/>
    <n v="0.12833556000493099"/>
    <n v="6.5659655285002403"/>
    <n v="6.5537123760895897"/>
    <s v="3_16:01"/>
    <n v="26.4"/>
    <x v="0"/>
  </r>
  <r>
    <x v="459"/>
    <n v="5"/>
    <n v="2417140.6901587499"/>
    <x v="499"/>
    <d v="1905-10-22T00:00:00"/>
    <x v="5"/>
    <x v="9"/>
    <n v="3.6955555473921702E-2"/>
    <n v="3.5823515516676202E-2"/>
    <n v="6.8683753752332793E-2"/>
    <n v="11.926136316075"/>
    <n v="11.920089274286299"/>
    <s v="2_06:50"/>
    <n v="25.6"/>
    <x v="0"/>
  </r>
  <r>
    <x v="460"/>
    <n v="11"/>
    <n v="2417140.8464266402"/>
    <x v="500"/>
    <d v="1905-10-22T00:00:00"/>
    <x v="5"/>
    <x v="9"/>
    <n v="1.55521602724369E-2"/>
    <n v="8.5734211765341305E-3"/>
    <n v="2.3555983751845901E-2"/>
    <n v="2.9533425326802099"/>
    <n v="2.8947506646832299"/>
    <s v="2_14:06"/>
    <n v="24.87"/>
    <x v="0"/>
  </r>
  <r>
    <x v="461"/>
    <n v="13"/>
    <n v="2417141.5933248"/>
    <x v="501"/>
    <d v="1905-10-23T00:00:00"/>
    <x v="5"/>
    <x v="9"/>
    <n v="1.7740975026404201E-2"/>
    <n v="1.4608628801175199E-2"/>
    <n v="2.0874175724668698E-2"/>
    <n v="10.2683828790239"/>
    <n v="10.253746203237201"/>
    <d v="1899-12-30T01:07:00"/>
    <n v="24.67"/>
    <x v="0"/>
  </r>
  <r>
    <x v="462"/>
    <n v="7"/>
    <n v="2417158.3960882402"/>
    <x v="502"/>
    <d v="1905-11-08T00:00:00"/>
    <x v="5"/>
    <x v="10"/>
    <n v="3.4821777532380402E-2"/>
    <n v="2.92468262577401E-2"/>
    <n v="4.1380674592089502E-2"/>
    <n v="7.8495630909476599"/>
    <n v="7.8398090212974703"/>
    <d v="1899-12-30T14:51:00"/>
    <n v="27.7"/>
    <x v="0"/>
  </r>
  <r>
    <x v="463"/>
    <n v="12"/>
    <n v="2417168.8588691801"/>
    <x v="503"/>
    <d v="1905-11-19T00:00:00"/>
    <x v="5"/>
    <x v="10"/>
    <n v="3.3465096557190398E-2"/>
    <n v="3.3239265678810401E-2"/>
    <n v="3.4102877713593001E-2"/>
    <n v="12.9917856621508"/>
    <n v="12.985655755005199"/>
    <d v="1899-12-30T04:13:00"/>
    <n v="22.39"/>
    <x v="0"/>
  </r>
  <r>
    <x v="464"/>
    <n v="24"/>
    <n v="2417169.0802107798"/>
    <x v="504"/>
    <d v="1905-11-19T00:00:00"/>
    <x v="5"/>
    <x v="10"/>
    <n v="4.2932698286573402E-2"/>
    <n v="4.04681026353561E-2"/>
    <n v="4.5398649884995902E-2"/>
    <n v="11.1175112666186"/>
    <n v="11.111927520422601"/>
    <d v="1899-12-30T04:59:00"/>
    <n v="23.94"/>
    <x v="0"/>
  </r>
  <r>
    <x v="465"/>
    <n v="23"/>
    <n v="2417174.9553316198"/>
    <x v="505"/>
    <d v="1905-11-25T00:00:00"/>
    <x v="5"/>
    <x v="10"/>
    <n v="4.4785833139831303E-2"/>
    <n v="4.4766335496874497E-2"/>
    <n v="4.48053397944033E-2"/>
    <n v="14.3793959429377"/>
    <n v="14.375257913739199"/>
    <s v="&lt; 00:01"/>
    <n v="21.08"/>
    <x v="0"/>
  </r>
  <r>
    <x v="391"/>
    <n v="88"/>
    <n v="2417204.5688719698"/>
    <x v="506"/>
    <d v="1905-12-25T00:00:00"/>
    <x v="5"/>
    <x v="11"/>
    <n v="1.32841149777858E-2"/>
    <n v="1.3282545309009901E-2"/>
    <n v="1.32856847371535E-2"/>
    <n v="7.3653560136492198"/>
    <n v="7.3380730782229504"/>
    <s v="&lt; 00:01"/>
    <n v="22.66"/>
    <x v="0"/>
  </r>
  <r>
    <x v="466"/>
    <n v="6"/>
    <n v="2417212.7757524801"/>
    <x v="507"/>
    <d v="1906-01-02T00:00:00"/>
    <x v="6"/>
    <x v="0"/>
    <n v="2.19258269442636E-2"/>
    <n v="3.1426166660098601E-3"/>
    <n v="4.0731749264745702E-2"/>
    <n v="4.4748959047513504"/>
    <n v="4.4476565220076703"/>
    <s v="2_18:00"/>
    <n v="29.8"/>
    <x v="0"/>
  </r>
  <r>
    <x v="467"/>
    <n v="6"/>
    <n v="2417214.24699147"/>
    <x v="508"/>
    <d v="1906-01-03T00:00:00"/>
    <x v="6"/>
    <x v="0"/>
    <n v="4.99575809869236E-2"/>
    <n v="4.9912664563456798E-2"/>
    <n v="5.0002604959013597E-2"/>
    <n v="7.2444292423656602"/>
    <n v="7.2370633117083703"/>
    <d v="1899-12-30T00:03:00"/>
    <n v="24.76"/>
    <x v="0"/>
  </r>
  <r>
    <x v="468"/>
    <n v="17"/>
    <n v="2417216.1219354202"/>
    <x v="509"/>
    <d v="1906-01-05T00:00:00"/>
    <x v="6"/>
    <x v="0"/>
    <n v="2.86805386460681E-2"/>
    <n v="2.7987822168014601E-2"/>
    <n v="2.9422892589271499E-2"/>
    <n v="14.133287503040201"/>
    <n v="14.1267126978642"/>
    <d v="1899-12-30T00:41:00"/>
    <n v="23.68"/>
    <x v="0"/>
  </r>
  <r>
    <x v="469"/>
    <n v="28"/>
    <n v="2417217.94240826"/>
    <x v="510"/>
    <d v="1906-01-07T00:00:00"/>
    <x v="6"/>
    <x v="0"/>
    <n v="3.7491521003283401E-2"/>
    <n v="3.7474262428844302E-2"/>
    <n v="3.7508782780374901E-2"/>
    <n v="25.923899323130399"/>
    <n v="25.921157736737602"/>
    <s v="&lt; 00:01"/>
    <n v="21.48"/>
    <x v="1"/>
  </r>
  <r>
    <x v="470"/>
    <n v="24"/>
    <n v="2417219.22759789"/>
    <x v="511"/>
    <d v="1906-01-08T00:00:00"/>
    <x v="6"/>
    <x v="0"/>
    <n v="3.47270116433777E-2"/>
    <n v="3.43432317370529E-2"/>
    <n v="3.5110990040764498E-2"/>
    <n v="7.0690671490297801"/>
    <n v="7.0582049781927401"/>
    <d v="1899-12-30T08:24:00"/>
    <n v="20.2"/>
    <x v="0"/>
  </r>
  <r>
    <x v="471"/>
    <n v="16"/>
    <n v="2417222.6403576201"/>
    <x v="512"/>
    <d v="1906-01-12T00:00:00"/>
    <x v="6"/>
    <x v="0"/>
    <n v="4.4937079180309099E-2"/>
    <n v="4.4161582253124901E-2"/>
    <n v="4.5829242114532799E-2"/>
    <n v="6.6891959279819"/>
    <n v="6.6803259685220899"/>
    <d v="1899-12-30T00:49:00"/>
    <n v="24.7"/>
    <x v="0"/>
  </r>
  <r>
    <x v="472"/>
    <n v="35"/>
    <n v="2417224.0970665598"/>
    <x v="513"/>
    <d v="1906-01-13T00:00:00"/>
    <x v="6"/>
    <x v="0"/>
    <n v="3.0635460024828001E-2"/>
    <n v="2.6202653069261901E-2"/>
    <n v="3.5107935121076801E-2"/>
    <n v="9.59664915526605"/>
    <n v="9.5875819478846793"/>
    <d v="1899-12-30T10:57:00"/>
    <n v="22.9"/>
    <x v="0"/>
  </r>
  <r>
    <x v="473"/>
    <n v="24"/>
    <n v="2417228.6156579498"/>
    <x v="514"/>
    <d v="1906-01-18T00:00:00"/>
    <x v="6"/>
    <x v="0"/>
    <n v="4.9878621302064802E-2"/>
    <n v="3.6874793419914703E-2"/>
    <n v="6.2882768621087895E-2"/>
    <n v="15.882097343129001"/>
    <n v="15.8787334975011"/>
    <d v="1899-12-30T14:07:00"/>
    <n v="25"/>
    <x v="0"/>
  </r>
  <r>
    <x v="474"/>
    <n v="9"/>
    <n v="2417237.0890585599"/>
    <x v="515"/>
    <d v="1906-01-26T00:00:00"/>
    <x v="6"/>
    <x v="0"/>
    <n v="2.0570092969015099E-2"/>
    <n v="2.03993477762607E-2"/>
    <n v="3.3649119139098203E-2"/>
    <n v="6.6480372026112402"/>
    <n v="6.6285243625759396"/>
    <s v="2_13:48"/>
    <n v="24.12"/>
    <x v="0"/>
  </r>
  <r>
    <x v="475"/>
    <n v="5"/>
    <n v="2417244.7184359599"/>
    <x v="516"/>
    <d v="1906-02-03T00:00:00"/>
    <x v="6"/>
    <x v="1"/>
    <n v="1.55894125403105E-2"/>
    <n v="1.541587583698E-2"/>
    <n v="2.41613766463676E-2"/>
    <n v="3.1857253442993398"/>
    <n v="3.1316152475285999"/>
    <s v="1_18:59"/>
    <n v="27.8"/>
    <x v="0"/>
  </r>
  <r>
    <x v="476"/>
    <n v="20"/>
    <n v="2417248.5895386902"/>
    <x v="517"/>
    <d v="1906-02-07T00:00:00"/>
    <x v="6"/>
    <x v="1"/>
    <n v="2.77415418350964E-2"/>
    <n v="2.7740335036156801E-2"/>
    <n v="5.6932781052569499E-2"/>
    <n v="5.0324064269088398"/>
    <n v="5.0132844871370397"/>
    <d v="1899-12-30T12:12:00"/>
    <n v="25.66"/>
    <x v="0"/>
  </r>
  <r>
    <x v="477"/>
    <n v="10"/>
    <n v="2417253.6128070201"/>
    <x v="518"/>
    <d v="1906-02-12T00:00:00"/>
    <x v="6"/>
    <x v="1"/>
    <n v="4.1326498733663002E-2"/>
    <n v="4.1225360361455403E-2"/>
    <n v="4.1427990552150698E-2"/>
    <n v="12.906293196884301"/>
    <n v="12.9012966922876"/>
    <d v="1899-12-30T00:13:00"/>
    <n v="21.4"/>
    <x v="0"/>
  </r>
  <r>
    <x v="238"/>
    <n v="9"/>
    <n v="2417254.5292446199"/>
    <x v="519"/>
    <d v="1906-02-13T00:00:00"/>
    <x v="6"/>
    <x v="1"/>
    <n v="3.1793923243734097E-2"/>
    <n v="1.9648015143296999E-3"/>
    <n v="8.5924567173418107E-2"/>
    <n v="17.622805334212501"/>
    <n v="17.618049225204199"/>
    <s v="1_05:57"/>
    <n v="23.82"/>
    <x v="0"/>
  </r>
  <r>
    <x v="478"/>
    <n v="3"/>
    <n v="2417266.71803506"/>
    <x v="520"/>
    <d v="1906-02-25T00:00:00"/>
    <x v="6"/>
    <x v="1"/>
    <n v="2.80501545312394E-2"/>
    <n v="2.5334369524030401E-2"/>
    <n v="0.252790587365257"/>
    <n v="22.9792101465538"/>
    <n v="22.9750760456769"/>
    <s v="5_16:59"/>
    <n v="24.9"/>
    <x v="1"/>
  </r>
  <r>
    <x v="479"/>
    <n v="15"/>
    <n v="2417267.9921491998"/>
    <x v="521"/>
    <d v="1906-02-26T00:00:00"/>
    <x v="6"/>
    <x v="1"/>
    <n v="1.0207331312338599E-2"/>
    <n v="9.3974530527752703E-3"/>
    <n v="1.1062378614108401E-2"/>
    <n v="18.501354919105601"/>
    <n v="18.4872405230171"/>
    <d v="1899-12-30T02:03:00"/>
    <n v="20.9"/>
    <x v="0"/>
  </r>
  <r>
    <x v="480"/>
    <n v="28"/>
    <n v="2417268.3380686799"/>
    <x v="522"/>
    <d v="1906-02-26T00:00:00"/>
    <x v="6"/>
    <x v="1"/>
    <n v="4.5983665178520601E-2"/>
    <n v="4.5944026804166198E-2"/>
    <n v="4.60233296650134E-2"/>
    <n v="6.0174959219626798"/>
    <n v="6.0078589439731296"/>
    <d v="1899-12-30T01:36:00"/>
    <n v="26.41"/>
    <x v="0"/>
  </r>
  <r>
    <x v="481"/>
    <n v="4"/>
    <n v="2417269.0246402998"/>
    <x v="523"/>
    <d v="1906-02-27T00:00:00"/>
    <x v="6"/>
    <x v="1"/>
    <n v="4.8719944628701203E-2"/>
    <n v="4.8618402824841402E-2"/>
    <n v="4.8833802518892001E-2"/>
    <n v="15.2103983899793"/>
    <n v="15.206802417812799"/>
    <d v="1899-12-30T00:15:00"/>
    <n v="21.25"/>
    <x v="0"/>
  </r>
  <r>
    <x v="482"/>
    <n v="32"/>
    <n v="2417270.7309324602"/>
    <x v="524"/>
    <d v="1906-03-01T00:00:00"/>
    <x v="6"/>
    <x v="2"/>
    <n v="3.8773626947946803E-2"/>
    <n v="3.8768276876224798E-2"/>
    <n v="3.8778977339521403E-2"/>
    <n v="14.3389018937873"/>
    <n v="14.3341086156416"/>
    <s v="&lt; 00:01"/>
    <n v="21.34"/>
    <x v="0"/>
  </r>
  <r>
    <x v="483"/>
    <n v="3"/>
    <n v="2417271.4931668802"/>
    <x v="525"/>
    <d v="1906-03-01T00:00:00"/>
    <x v="6"/>
    <x v="2"/>
    <n v="7.0721085212665296E-3"/>
    <n v="2.9449022874035E-3"/>
    <n v="2.5345295330179402E-2"/>
    <n v="5.9307254236489699"/>
    <n v="5.8668548975592598"/>
    <d v="1899-12-30T16:38:00"/>
    <n v="28.4"/>
    <x v="0"/>
  </r>
  <r>
    <x v="484"/>
    <n v="19"/>
    <n v="2417272.3649992798"/>
    <x v="526"/>
    <d v="1906-03-02T00:00:00"/>
    <x v="6"/>
    <x v="2"/>
    <n v="4.3117212477676303E-2"/>
    <n v="3.2335323652584499E-2"/>
    <n v="5.3901202512673399E-2"/>
    <n v="7.2223721452777898"/>
    <n v="7.2138108535145697"/>
    <s v="2_07:38"/>
    <n v="25.25"/>
    <x v="0"/>
  </r>
  <r>
    <x v="485"/>
    <n v="13"/>
    <n v="2417275.5248711202"/>
    <x v="527"/>
    <d v="1906-03-06T00:00:00"/>
    <x v="6"/>
    <x v="2"/>
    <n v="2.5332301120825199E-2"/>
    <n v="2.5319578042780701E-2"/>
    <n v="2.53450916374105E-2"/>
    <n v="15.1209861410463"/>
    <n v="15.114028571975799"/>
    <d v="1899-12-30T00:07:00"/>
    <n v="18.38"/>
    <x v="0"/>
  </r>
  <r>
    <x v="486"/>
    <n v="12"/>
    <n v="2417276.05801616"/>
    <x v="528"/>
    <d v="1906-03-06T00:00:00"/>
    <x v="6"/>
    <x v="2"/>
    <n v="4.3401800214012597E-2"/>
    <n v="4.32414878635645E-2"/>
    <n v="4.3562374334383001E-2"/>
    <n v="15.4637206665383"/>
    <n v="15.459750155788299"/>
    <d v="1899-12-30T00:16:00"/>
    <n v="22.39"/>
    <x v="0"/>
  </r>
  <r>
    <x v="487"/>
    <n v="5"/>
    <n v="2417279.2018809002"/>
    <x v="529"/>
    <d v="1906-03-09T00:00:00"/>
    <x v="6"/>
    <x v="2"/>
    <n v="4.7536817293322903E-2"/>
    <n v="3.3340191222638503E-2"/>
    <n v="0.32271507418774698"/>
    <n v="18.392988746830898"/>
    <n v="18.389941090919201"/>
    <s v="1_19:53"/>
    <n v="24.54"/>
    <x v="0"/>
  </r>
  <r>
    <x v="488"/>
    <n v="9"/>
    <n v="2417287.9028968401"/>
    <x v="530"/>
    <d v="1906-03-18T00:00:00"/>
    <x v="6"/>
    <x v="2"/>
    <n v="3.3517767213335201E-2"/>
    <n v="3.0985015373464701E-2"/>
    <n v="0.242839137121621"/>
    <n v="8.5171769252069804"/>
    <n v="8.5078383684769907"/>
    <s v="7_13:02"/>
    <n v="26.2"/>
    <x v="0"/>
  </r>
  <r>
    <x v="489"/>
    <n v="44"/>
    <n v="2417288.7634039898"/>
    <x v="531"/>
    <d v="1906-03-19T00:00:00"/>
    <x v="6"/>
    <x v="2"/>
    <n v="2.7874430748398502E-2"/>
    <n v="2.78739884400158E-2"/>
    <n v="2.7874873101217799E-2"/>
    <n v="8.4680522894474102"/>
    <n v="8.4567566044699802"/>
    <s v="&lt; 00:01"/>
    <n v="21.05"/>
    <x v="0"/>
  </r>
  <r>
    <x v="490"/>
    <n v="6"/>
    <n v="2417289.3027071301"/>
    <x v="532"/>
    <d v="1906-03-19T00:00:00"/>
    <x v="6"/>
    <x v="2"/>
    <n v="4.92903908958073E-2"/>
    <n v="3.86580267960841E-2"/>
    <n v="6.0976759993409797E-2"/>
    <n v="8.1888996693100609"/>
    <n v="8.1822957813469408"/>
    <d v="1899-12-30T15:52:00"/>
    <n v="26.2"/>
    <x v="0"/>
  </r>
  <r>
    <x v="491"/>
    <n v="6"/>
    <n v="2417291.1948448601"/>
    <x v="533"/>
    <d v="1906-03-21T00:00:00"/>
    <x v="6"/>
    <x v="2"/>
    <n v="1.76309218858435E-2"/>
    <n v="2.69397048972332E-3"/>
    <n v="6.63492213446185E-2"/>
    <n v="9.30650138720444"/>
    <n v="9.2902485090012892"/>
    <s v="4_19:11"/>
    <n v="27.41"/>
    <x v="0"/>
  </r>
  <r>
    <x v="492"/>
    <n v="27"/>
    <n v="2417291.1999108298"/>
    <x v="534"/>
    <d v="1906-03-21T00:00:00"/>
    <x v="6"/>
    <x v="2"/>
    <n v="4.5384068841882598E-2"/>
    <n v="4.53689392586301E-2"/>
    <n v="4.5399198893786602E-2"/>
    <n v="19.245709102477701"/>
    <n v="19.2426583327156"/>
    <d v="1899-12-30T00:01:00"/>
    <n v="21.55"/>
    <x v="0"/>
  </r>
  <r>
    <x v="493"/>
    <n v="16"/>
    <n v="2417295.4217003002"/>
    <x v="535"/>
    <d v="1906-03-25T00:00:00"/>
    <x v="6"/>
    <x v="2"/>
    <n v="2.5309016485590599E-2"/>
    <n v="2.5307749182663802E-2"/>
    <n v="2.5310283817588101E-2"/>
    <n v="9.3924931846702204"/>
    <n v="9.3812777639727596"/>
    <s v="&lt; 00:01"/>
    <n v="26.35"/>
    <x v="0"/>
  </r>
  <r>
    <x v="494"/>
    <n v="2"/>
    <n v="2417307.28905075"/>
    <x v="536"/>
    <d v="1906-04-06T00:00:00"/>
    <x v="6"/>
    <x v="3"/>
    <n v="3.5086353811291701E-2"/>
    <n v="3.4772064379836098E-2"/>
    <n v="3.5401127431569E-2"/>
    <n v="4.5967539583390398"/>
    <n v="4.5802036767555698"/>
    <d v="1899-12-30T00:26:00"/>
    <n v="27.29"/>
    <x v="0"/>
  </r>
  <r>
    <x v="495"/>
    <n v="6"/>
    <n v="2417307.9053928"/>
    <x v="537"/>
    <d v="1906-04-07T00:00:00"/>
    <x v="6"/>
    <x v="3"/>
    <n v="3.8556865122176501E-2"/>
    <n v="3.5195308822422798E-2"/>
    <n v="0.17661915322344099"/>
    <n v="5.06066829207378"/>
    <n v="5.0469944709978503"/>
    <s v="1_10:35"/>
    <n v="25.67"/>
    <x v="0"/>
  </r>
  <r>
    <x v="496"/>
    <n v="1"/>
    <n v="2417308.3909193501"/>
    <x v="538"/>
    <d v="1906-04-07T00:00:00"/>
    <x v="6"/>
    <x v="3"/>
    <n v="4.0353562713425099E-2"/>
    <n v="5.9680761370898101E-3"/>
    <n v="0.208969886414792"/>
    <n v="5.7977092087235702"/>
    <n v="5.7863093038843303"/>
    <s v="9_00:11"/>
    <n v="27.53"/>
    <x v="0"/>
  </r>
  <r>
    <x v="497"/>
    <n v="24"/>
    <n v="2417312.37554025"/>
    <x v="539"/>
    <d v="1906-04-11T00:00:00"/>
    <x v="6"/>
    <x v="3"/>
    <n v="1.20684015882232E-2"/>
    <n v="1.2012878280175899E-2"/>
    <n v="1.2125822980945699E-2"/>
    <n v="21.089096171835301"/>
    <n v="21.078624585639702"/>
    <d v="1899-12-30T00:09:00"/>
    <n v="21.1"/>
    <x v="0"/>
  </r>
  <r>
    <x v="498"/>
    <n v="2"/>
    <n v="2417320.7477451698"/>
    <x v="540"/>
    <d v="1906-04-20T00:00:00"/>
    <x v="6"/>
    <x v="3"/>
    <n v="8.5692636758528899E-3"/>
    <n v="7.1470583010531004E-3"/>
    <n v="1.8110331022873499E-2"/>
    <n v="11.8199318761302"/>
    <n v="11.793596594959901"/>
    <d v="1899-12-30T02:48:00"/>
    <n v="26.27"/>
    <x v="0"/>
  </r>
  <r>
    <x v="499"/>
    <n v="17"/>
    <n v="2417321.1573000401"/>
    <x v="541"/>
    <d v="1906-04-20T00:00:00"/>
    <x v="6"/>
    <x v="3"/>
    <n v="3.9233995531838699E-2"/>
    <n v="3.9226728250099201E-2"/>
    <n v="3.9241263454605199E-2"/>
    <n v="13.657672318358699"/>
    <n v="13.6526989318681"/>
    <s v="&lt; 00:01"/>
    <n v="22.8"/>
    <x v="0"/>
  </r>
  <r>
    <x v="500"/>
    <n v="93"/>
    <n v="2417325.8142147199"/>
    <x v="542"/>
    <d v="1906-04-25T00:00:00"/>
    <x v="6"/>
    <x v="3"/>
    <n v="3.1977600393851599E-2"/>
    <n v="3.1974195243082197E-2"/>
    <n v="3.1981005587757301E-2"/>
    <n v="20.122711113162399"/>
    <n v="20.118569927670901"/>
    <s v="&lt; 00:01"/>
    <n v="20.32"/>
    <x v="0"/>
  </r>
  <r>
    <x v="501"/>
    <n v="18"/>
    <n v="2417327.2329696701"/>
    <x v="543"/>
    <d v="1906-04-26T00:00:00"/>
    <x v="6"/>
    <x v="3"/>
    <n v="1.4405873792139401E-2"/>
    <n v="1.43764191762633E-2"/>
    <n v="1.44353413792884E-2"/>
    <n v="8.0052670390408593"/>
    <n v="7.9821290819585604"/>
    <d v="1899-12-30T00:07:00"/>
    <n v="22.9"/>
    <x v="0"/>
  </r>
  <r>
    <x v="502"/>
    <n v="3"/>
    <n v="2417328.1326593398"/>
    <x v="544"/>
    <d v="1906-04-27T00:00:00"/>
    <x v="6"/>
    <x v="3"/>
    <n v="1.8895291916972898E-2"/>
    <n v="7.2627096535717896E-3"/>
    <n v="6.6437069169319601E-2"/>
    <n v="6.0132071939735203"/>
    <n v="5.9897107624775696"/>
    <s v="1_21:05"/>
    <n v="26.93"/>
    <x v="0"/>
  </r>
  <r>
    <x v="42"/>
    <n v="45"/>
    <n v="2417340.7324462999"/>
    <x v="545"/>
    <d v="1906-05-10T00:00:00"/>
    <x v="6"/>
    <x v="4"/>
    <n v="3.90120189802265E-2"/>
    <n v="3.8205727511664997E-2"/>
    <n v="3.9871920283483797E-2"/>
    <n v="5.0355297500090197"/>
    <n v="5.0219480277836999"/>
    <s v="1_05:36"/>
    <n v="24.76"/>
    <x v="0"/>
  </r>
  <r>
    <x v="503"/>
    <n v="33"/>
    <n v="2417341.5307613998"/>
    <x v="546"/>
    <d v="1906-05-11T00:00:00"/>
    <x v="6"/>
    <x v="4"/>
    <n v="4.77844962320782E-2"/>
    <n v="4.76400574737414E-2"/>
    <n v="4.79301665487031E-2"/>
    <n v="9.8128907158755805"/>
    <n v="9.8072067144133204"/>
    <d v="1899-12-30T03:47:00"/>
    <n v="20.9"/>
    <x v="0"/>
  </r>
  <r>
    <x v="504"/>
    <n v="22"/>
    <n v="2417342.35420478"/>
    <x v="547"/>
    <d v="1906-05-11T00:00:00"/>
    <x v="6"/>
    <x v="4"/>
    <n v="2.0801387998333299E-2"/>
    <n v="7.3929324455127704E-3"/>
    <n v="9.9621747065013894E-2"/>
    <n v="1.43147110388488"/>
    <n v="1.33900212104281"/>
    <d v="1899-12-30T16:22:00"/>
    <n v="28.7"/>
    <x v="0"/>
  </r>
  <r>
    <x v="505"/>
    <n v="27"/>
    <n v="2417343.0341330399"/>
    <x v="548"/>
    <d v="1906-05-12T00:00:00"/>
    <x v="6"/>
    <x v="4"/>
    <n v="3.24175327717941E-2"/>
    <n v="3.2279531084186297E-2"/>
    <n v="3.2557911116513197E-2"/>
    <n v="13.7923228341637"/>
    <n v="13.7863622498135"/>
    <d v="1899-12-30T00:35:00"/>
    <n v="21.3"/>
    <x v="0"/>
  </r>
  <r>
    <x v="121"/>
    <n v="23"/>
    <n v="2417343.4546852298"/>
    <x v="549"/>
    <d v="1906-05-12T00:00:00"/>
    <x v="6"/>
    <x v="4"/>
    <n v="3.1528719449277702E-2"/>
    <n v="3.1521645638340701E-2"/>
    <n v="3.1535825046084397E-2"/>
    <n v="1.6054374944847001"/>
    <n v="1.55190539563801"/>
    <d v="1899-12-30T00:27:00"/>
    <n v="27.5"/>
    <x v="0"/>
  </r>
  <r>
    <x v="506"/>
    <n v="9"/>
    <n v="2417351.6322052302"/>
    <x v="550"/>
    <d v="1906-05-21T00:00:00"/>
    <x v="6"/>
    <x v="4"/>
    <n v="1.2365445819177E-2"/>
    <n v="5.8684294437491196E-3"/>
    <n v="2.31108554677401E-2"/>
    <n v="14.369640686177201"/>
    <n v="14.354637501694"/>
    <d v="1899-12-30T09:38:00"/>
    <n v="25.18"/>
    <x v="0"/>
  </r>
  <r>
    <x v="507"/>
    <n v="6"/>
    <n v="2417353.2550701601"/>
    <x v="551"/>
    <d v="1906-05-22T00:00:00"/>
    <x v="6"/>
    <x v="4"/>
    <n v="3.2697478142807997E-2"/>
    <n v="2.4611797107065299E-2"/>
    <n v="4.0782597651968198E-2"/>
    <n v="9.8796988847709493"/>
    <n v="9.8714473299313408"/>
    <s v="1_01:38"/>
    <n v="29.3"/>
    <x v="0"/>
  </r>
  <r>
    <x v="508"/>
    <n v="21"/>
    <n v="2417360.5744396201"/>
    <x v="552"/>
    <d v="1906-05-30T00:00:00"/>
    <x v="6"/>
    <x v="4"/>
    <n v="3.8155663315748697E-2"/>
    <n v="3.7396294083565998E-2"/>
    <n v="3.89231523624676E-2"/>
    <n v="7.1404274768224401"/>
    <n v="7.1306409891164302"/>
    <d v="1899-12-30T00:23:00"/>
    <n v="23.68"/>
    <x v="0"/>
  </r>
  <r>
    <x v="509"/>
    <n v="3"/>
    <n v="2417360.9521232699"/>
    <x v="553"/>
    <d v="1906-05-30T00:00:00"/>
    <x v="6"/>
    <x v="4"/>
    <n v="1.1377143267174299E-2"/>
    <n v="4.6313723768817896E-3"/>
    <n v="0.14632906545783"/>
    <n v="15.189215697159799"/>
    <n v="15.1737893047566"/>
    <s v="4_16:59"/>
    <n v="28.02"/>
    <x v="0"/>
  </r>
  <r>
    <x v="510"/>
    <n v="20"/>
    <n v="2417368.1544832899"/>
    <x v="554"/>
    <d v="1906-06-06T00:00:00"/>
    <x v="6"/>
    <x v="5"/>
    <n v="1.40806301456261E-2"/>
    <n v="1.4066670402498E-2"/>
    <n v="1.40946079178051E-2"/>
    <n v="10.3491303613364"/>
    <n v="10.3308295405105"/>
    <s v="&lt; 00:01"/>
    <n v="23.07"/>
    <x v="0"/>
  </r>
  <r>
    <x v="511"/>
    <n v="8"/>
    <n v="2417381.30187133"/>
    <x v="555"/>
    <d v="1906-06-19T00:00:00"/>
    <x v="6"/>
    <x v="5"/>
    <n v="2.7476674884921899E-2"/>
    <n v="2.1829896193784702E-2"/>
    <n v="4.3637534444015101E-2"/>
    <n v="10.5373409437926"/>
    <n v="10.528134181750801"/>
    <s v="2_11:20"/>
    <n v="24.5"/>
    <x v="0"/>
  </r>
  <r>
    <x v="512"/>
    <n v="21"/>
    <n v="2417384.0859534401"/>
    <x v="556"/>
    <d v="1906-06-22T00:00:00"/>
    <x v="6"/>
    <x v="5"/>
    <n v="5.8998966044563703E-3"/>
    <n v="5.2818777112390502E-3"/>
    <n v="6.5190133232730998E-2"/>
    <n v="7.2950544705322597"/>
    <n v="7.2328825902460796"/>
    <s v="3_14:44"/>
    <n v="24"/>
    <x v="0"/>
  </r>
  <r>
    <x v="513"/>
    <n v="28"/>
    <n v="2417385.04981816"/>
    <x v="557"/>
    <d v="1906-06-23T00:00:00"/>
    <x v="6"/>
    <x v="5"/>
    <n v="4.7097480263457898E-2"/>
    <n v="4.7097182230789597E-2"/>
    <n v="4.7097778331339102E-2"/>
    <n v="5.2359823833008203"/>
    <n v="5.22516641763238"/>
    <d v="1899-12-30T00:01:00"/>
    <n v="23.95"/>
    <x v="0"/>
  </r>
  <r>
    <x v="514"/>
    <n v="6"/>
    <n v="2417394.8960939702"/>
    <x v="558"/>
    <d v="1906-07-03T00:00:00"/>
    <x v="6"/>
    <x v="6"/>
    <n v="2.6161488516008601E-2"/>
    <n v="2.6022433642038399E-2"/>
    <n v="2.76588976137392E-2"/>
    <n v="7.2239871914530802"/>
    <n v="7.2098749060707599"/>
    <d v="1899-12-30T01:17:00"/>
    <n v="26"/>
    <x v="0"/>
  </r>
  <r>
    <x v="133"/>
    <n v="21"/>
    <n v="2417396.16147719"/>
    <x v="559"/>
    <d v="1906-07-04T00:00:00"/>
    <x v="6"/>
    <x v="6"/>
    <n v="4.2639849915744502E-2"/>
    <n v="2.6193712087605799E-2"/>
    <n v="5.9110966825494902E-2"/>
    <n v="9.8393185403630294"/>
    <n v="9.8329656421717395"/>
    <s v="3_16:26"/>
    <n v="25.04"/>
    <x v="0"/>
  </r>
  <r>
    <x v="515"/>
    <n v="5"/>
    <n v="2417400.7727763001"/>
    <x v="560"/>
    <d v="1906-07-09T00:00:00"/>
    <x v="6"/>
    <x v="6"/>
    <n v="1.6015258995999801E-2"/>
    <n v="1.0205279075882499E-2"/>
    <n v="0.179975739391393"/>
    <n v="9.7053098952277104"/>
    <n v="9.6881524336428892"/>
    <s v="6_02:40"/>
    <n v="23.79"/>
    <x v="0"/>
  </r>
  <r>
    <x v="516"/>
    <n v="13"/>
    <n v="2417404.2885250198"/>
    <x v="561"/>
    <d v="1906-07-12T00:00:00"/>
    <x v="6"/>
    <x v="6"/>
    <n v="3.9645040324547097E-2"/>
    <n v="3.8590084829689099E-2"/>
    <n v="4.0716697983681001E-2"/>
    <n v="2.28075903421573"/>
    <n v="2.2510986188598299"/>
    <d v="1899-12-30T08:55:00"/>
    <n v="24.99"/>
    <x v="0"/>
  </r>
  <r>
    <x v="517"/>
    <n v="23"/>
    <n v="2417405.0564074102"/>
    <x v="562"/>
    <d v="1906-07-13T00:00:00"/>
    <x v="6"/>
    <x v="6"/>
    <n v="4.3832102587989502E-2"/>
    <n v="4.3817989918263599E-2"/>
    <n v="4.3846224313540801E-2"/>
    <n v="5.7766010638541996"/>
    <n v="5.7660682649075001"/>
    <d v="1899-12-30T00:02:00"/>
    <n v="24.1"/>
    <x v="0"/>
  </r>
  <r>
    <x v="518"/>
    <n v="11"/>
    <n v="2417405.7738152998"/>
    <x v="563"/>
    <d v="1906-07-14T00:00:00"/>
    <x v="6"/>
    <x v="6"/>
    <n v="1.80911863101373E-2"/>
    <n v="1.6928450742019301E-2"/>
    <n v="5.8222348064758199E-2"/>
    <n v="8.0583385282527704"/>
    <n v="8.0400409697160704"/>
    <s v="8_16:27"/>
    <n v="23.6"/>
    <x v="0"/>
  </r>
  <r>
    <x v="519"/>
    <n v="6"/>
    <n v="2417421.9196949499"/>
    <x v="564"/>
    <d v="1906-07-30T00:00:00"/>
    <x v="6"/>
    <x v="6"/>
    <n v="3.7200942536217002E-2"/>
    <n v="2.8474260895437201E-2"/>
    <n v="5.135583001249E-2"/>
    <n v="8.7005947915797908"/>
    <n v="8.6923588156161298"/>
    <s v="1_08:26"/>
    <n v="24.44"/>
    <x v="0"/>
  </r>
  <r>
    <x v="520"/>
    <n v="25"/>
    <n v="2417422.9710449702"/>
    <x v="565"/>
    <d v="1906-07-31T00:00:00"/>
    <x v="6"/>
    <x v="6"/>
    <n v="2.05262491663478E-2"/>
    <n v="1.7433251276565299E-2"/>
    <n v="3.1031540164136999E-2"/>
    <n v="7.9203767781591399"/>
    <n v="7.9039706179770297"/>
    <s v="1_04:53"/>
    <n v="23.69"/>
    <x v="0"/>
  </r>
  <r>
    <x v="442"/>
    <n v="13"/>
    <n v="2417428.6328103798"/>
    <x v="566"/>
    <d v="1906-08-06T00:00:00"/>
    <x v="6"/>
    <x v="7"/>
    <n v="2.47691931151999E-2"/>
    <n v="2.47691082569804E-2"/>
    <n v="2.4769278193057801E-2"/>
    <n v="4.6061681812534596"/>
    <n v="4.5827547056926203"/>
    <s v="&lt; 00:01"/>
    <n v="25.45"/>
    <x v="0"/>
  </r>
  <r>
    <x v="521"/>
    <n v="9"/>
    <n v="2417429.7150766202"/>
    <x v="567"/>
    <d v="1906-08-07T00:00:00"/>
    <x v="6"/>
    <x v="7"/>
    <n v="1.7416667233289999E-2"/>
    <n v="1.71497954555376E-2"/>
    <n v="1.7683737052469201E-2"/>
    <n v="17.226660496371998"/>
    <n v="17.217777526382701"/>
    <d v="1899-12-30T00:29:00"/>
    <n v="22.44"/>
    <x v="0"/>
  </r>
  <r>
    <x v="522"/>
    <n v="3"/>
    <n v="2417439.7951514302"/>
    <x v="568"/>
    <d v="1906-08-17T00:00:00"/>
    <x v="6"/>
    <x v="7"/>
    <n v="7.7890330862677801E-3"/>
    <n v="7.5104507157718802E-3"/>
    <n v="7.4613262058302404E-2"/>
    <n v="11.979082292432199"/>
    <n v="11.950491655038601"/>
    <s v="7_17:27"/>
    <n v="28.95"/>
    <x v="0"/>
  </r>
  <r>
    <x v="523"/>
    <n v="13"/>
    <n v="2417445.7081357902"/>
    <x v="569"/>
    <d v="1906-08-23T00:00:00"/>
    <x v="6"/>
    <x v="7"/>
    <n v="3.2632711351565799E-2"/>
    <n v="1.34426015472296E-2"/>
    <n v="0.135252887919286"/>
    <n v="5.6310475842035599"/>
    <n v="5.6165288002834597"/>
    <s v="4_04:21"/>
    <n v="24.7"/>
    <x v="0"/>
  </r>
  <r>
    <x v="58"/>
    <n v="2"/>
    <n v="2417453.6500249701"/>
    <x v="570"/>
    <d v="1906-08-31T00:00:00"/>
    <x v="6"/>
    <x v="7"/>
    <n v="3.2708114310948097E-2"/>
    <n v="3.2707597486821498E-2"/>
    <n v="3.2708631136766697E-2"/>
    <n v="7.8801741876276497"/>
    <n v="7.8698297668380297"/>
    <s v="&lt; 00:01"/>
    <n v="26.84"/>
    <x v="0"/>
  </r>
  <r>
    <x v="524"/>
    <n v="29"/>
    <n v="2417456.7987899501"/>
    <x v="571"/>
    <d v="1906-09-03T00:00:00"/>
    <x v="6"/>
    <x v="8"/>
    <n v="3.1890793573523403E-2"/>
    <n v="3.1883460151446899E-2"/>
    <n v="3.1898127672490902E-2"/>
    <n v="9.7511573552783197"/>
    <n v="9.7425853625052294"/>
    <d v="1899-12-30T00:03:00"/>
    <n v="24.09"/>
    <x v="0"/>
  </r>
  <r>
    <x v="525"/>
    <n v="46"/>
    <n v="2417465.6637088698"/>
    <x v="572"/>
    <d v="1906-09-12T00:00:00"/>
    <x v="6"/>
    <x v="8"/>
    <n v="3.9703482603781599E-2"/>
    <n v="3.96971134343891E-2"/>
    <n v="3.9709852937456297E-2"/>
    <n v="7.1721929991994298"/>
    <n v="7.1628299920296596"/>
    <d v="1899-12-30T00:01:00"/>
    <n v="21.85"/>
    <x v="0"/>
  </r>
  <r>
    <x v="526"/>
    <n v="70"/>
    <n v="2417467.9071259801"/>
    <x v="573"/>
    <d v="1906-09-14T00:00:00"/>
    <x v="6"/>
    <x v="8"/>
    <n v="4.9477085079194301E-2"/>
    <n v="4.9323986564629899E-2"/>
    <n v="4.9630190859247698E-2"/>
    <n v="9.1734560271306709"/>
    <n v="9.1675836451578707"/>
    <d v="1899-12-30T00:29:00"/>
    <n v="20.56"/>
    <x v="0"/>
  </r>
  <r>
    <x v="527"/>
    <n v="6"/>
    <n v="2417468.2673116298"/>
    <x v="574"/>
    <d v="1906-09-14T00:00:00"/>
    <x v="6"/>
    <x v="8"/>
    <n v="4.0390248888978797E-2"/>
    <n v="2.7414650815263598E-2"/>
    <n v="5.3370744695301099E-2"/>
    <n v="16.2722136166803"/>
    <n v="16.268159060703301"/>
    <d v="1899-12-30T07:05:00"/>
    <n v="25.14"/>
    <x v="0"/>
  </r>
  <r>
    <x v="528"/>
    <n v="18"/>
    <n v="2417475.5363021502"/>
    <x v="575"/>
    <d v="1906-09-22T00:00:00"/>
    <x v="6"/>
    <x v="8"/>
    <n v="1.64195612815866E-2"/>
    <n v="1.6418922805633701E-2"/>
    <n v="1.64202034289666E-2"/>
    <n v="13.4384812157124"/>
    <n v="13.4264004107687"/>
    <s v="&lt; 00:01"/>
    <n v="22.65"/>
    <x v="0"/>
  </r>
  <r>
    <x v="66"/>
    <n v="8"/>
    <n v="2417485.6009577899"/>
    <x v="576"/>
    <d v="1906-10-02T00:00:00"/>
    <x v="6"/>
    <x v="9"/>
    <n v="3.79381004007317E-2"/>
    <n v="3.7936244743573697E-2"/>
    <n v="3.7939956066709898E-2"/>
    <n v="15.200509136619001"/>
    <n v="15.195888044135501"/>
    <s v="&lt; 00:01"/>
    <n v="24.79"/>
    <x v="0"/>
  </r>
  <r>
    <x v="529"/>
    <n v="18"/>
    <n v="2417489.35083046"/>
    <x v="577"/>
    <d v="1906-10-05T00:00:00"/>
    <x v="6"/>
    <x v="9"/>
    <n v="9.1103664296675393E-3"/>
    <n v="8.1386362923183495E-3"/>
    <n v="1.01548231087104E-2"/>
    <n v="5.6520660517268499"/>
    <n v="5.6000818865576898"/>
    <d v="1899-12-30T01:38:00"/>
    <n v="25.9"/>
    <x v="0"/>
  </r>
  <r>
    <x v="530"/>
    <n v="18"/>
    <n v="2417494.3791420199"/>
    <x v="578"/>
    <d v="1906-10-10T00:00:00"/>
    <x v="6"/>
    <x v="9"/>
    <n v="4.4230065268714799E-2"/>
    <n v="4.3923834071221898E-2"/>
    <n v="4.4537380391455501E-2"/>
    <n v="12.457772733208699"/>
    <n v="12.4529361497545"/>
    <d v="1899-12-30T00:11:00"/>
    <n v="23.14"/>
    <x v="0"/>
  </r>
  <r>
    <x v="531"/>
    <n v="7"/>
    <n v="2417496.9354845802"/>
    <x v="579"/>
    <d v="1906-10-13T00:00:00"/>
    <x v="6"/>
    <x v="9"/>
    <n v="4.9540868074592799E-2"/>
    <n v="4.9514032413917899E-2"/>
    <n v="4.95687339057167E-2"/>
    <n v="13.8683787758362"/>
    <n v="13.8645000973126"/>
    <d v="1899-12-30T00:08:00"/>
    <n v="24.4"/>
    <x v="0"/>
  </r>
  <r>
    <x v="532"/>
    <n v="10"/>
    <n v="2417504.5002100002"/>
    <x v="580"/>
    <d v="1906-10-21T00:00:00"/>
    <x v="6"/>
    <x v="9"/>
    <n v="2.51866371469383E-2"/>
    <n v="2.2125303079125799E-2"/>
    <n v="0.107289699827222"/>
    <n v="8.7331665098241906"/>
    <n v="8.7210445750421197"/>
    <s v="5_21:47"/>
    <n v="26.1"/>
    <x v="0"/>
  </r>
  <r>
    <x v="533"/>
    <n v="11"/>
    <n v="2417508.1207448901"/>
    <x v="581"/>
    <d v="1906-10-24T00:00:00"/>
    <x v="6"/>
    <x v="9"/>
    <n v="3.7160858121222502E-2"/>
    <n v="3.7156955419658702E-2"/>
    <n v="3.7164760953671799E-2"/>
    <n v="21.959375659889599"/>
    <n v="21.956110240810101"/>
    <s v="&lt; 00:01"/>
    <n v="20.79"/>
    <x v="0"/>
  </r>
  <r>
    <x v="236"/>
    <n v="9"/>
    <n v="2417509.6551586702"/>
    <x v="582"/>
    <d v="1906-10-26T00:00:00"/>
    <x v="6"/>
    <x v="9"/>
    <n v="2.3098174246557399E-2"/>
    <n v="2.29099398788534E-2"/>
    <n v="2.3295153508521599E-2"/>
    <n v="15.533255774429501"/>
    <n v="15.5258277031378"/>
    <d v="1899-12-30T00:13:00"/>
    <n v="21.45"/>
    <x v="0"/>
  </r>
  <r>
    <x v="242"/>
    <n v="19"/>
    <n v="2417514.6767661702"/>
    <x v="583"/>
    <d v="1906-10-31T00:00:00"/>
    <x v="6"/>
    <x v="9"/>
    <n v="2.3220363803749099E-2"/>
    <n v="2.3077510916846199E-2"/>
    <n v="2.3363237129590899E-2"/>
    <n v="4.1497745973311497"/>
    <n v="4.1220303435699304"/>
    <d v="1899-12-30T01:40:00"/>
    <n v="27.72"/>
    <x v="0"/>
  </r>
  <r>
    <x v="534"/>
    <n v="5"/>
    <n v="2417516.3490562099"/>
    <x v="584"/>
    <d v="1906-11-01T00:00:00"/>
    <x v="6"/>
    <x v="10"/>
    <n v="3.5560109346534897E-2"/>
    <n v="3.5504802200493603E-2"/>
    <n v="3.5695186916174501E-2"/>
    <n v="5.2613104058455402"/>
    <n v="5.2470495916256299"/>
    <d v="1899-12-30T03:18:00"/>
    <n v="26.03"/>
    <x v="0"/>
  </r>
  <r>
    <x v="535"/>
    <n v="1"/>
    <n v="2417520.9616330299"/>
    <x v="585"/>
    <d v="1906-11-06T00:00:00"/>
    <x v="6"/>
    <x v="10"/>
    <n v="3.7958294261145102E-2"/>
    <n v="6.3426737058962504E-3"/>
    <n v="0.12615213351839399"/>
    <n v="11.826017253045"/>
    <n v="11.8200801280747"/>
    <s v="1_10:12"/>
    <n v="28.58"/>
    <x v="0"/>
  </r>
  <r>
    <x v="536"/>
    <n v="41"/>
    <n v="2417521.4575343598"/>
    <x v="586"/>
    <d v="1906-11-06T00:00:00"/>
    <x v="6"/>
    <x v="10"/>
    <n v="3.04892758747006E-2"/>
    <n v="3.0478949716674301E-2"/>
    <n v="3.0499602835675599E-2"/>
    <n v="10.410122485897601"/>
    <n v="10.401724316659401"/>
    <s v="&lt; 00:01"/>
    <n v="22.1"/>
    <x v="0"/>
  </r>
  <r>
    <x v="166"/>
    <n v="7"/>
    <n v="2417522.5393603998"/>
    <x v="587"/>
    <d v="1906-11-08T00:00:00"/>
    <x v="6"/>
    <x v="10"/>
    <n v="4.2041449430295398E-2"/>
    <n v="4.1670049947651999E-2"/>
    <n v="4.2416608257685798E-2"/>
    <n v="5.8115642214750398"/>
    <n v="5.8006485693513197"/>
    <d v="1899-12-30T06:53:00"/>
    <n v="24.75"/>
    <x v="0"/>
  </r>
  <r>
    <x v="537"/>
    <n v="11"/>
    <n v="2417527.41628055"/>
    <x v="588"/>
    <d v="1906-11-12T00:00:00"/>
    <x v="6"/>
    <x v="10"/>
    <n v="4.2902563984510297E-2"/>
    <n v="8.9199018192126396E-3"/>
    <n v="7.6931916952034704E-2"/>
    <n v="10.388117520476399"/>
    <n v="10.382137298837501"/>
    <s v="3_08:02"/>
    <n v="27.9"/>
    <x v="0"/>
  </r>
  <r>
    <x v="538"/>
    <n v="161"/>
    <n v="2417533.0120628802"/>
    <x v="589"/>
    <d v="1906-11-18T00:00:00"/>
    <x v="6"/>
    <x v="10"/>
    <n v="4.6845885909243802E-2"/>
    <n v="4.6692541568337E-2"/>
    <n v="4.6999305754449799E-2"/>
    <n v="19.489173765843201"/>
    <n v="19.486255129452299"/>
    <d v="1899-12-30T00:12:00"/>
    <n v="17.809999999999999"/>
    <x v="0"/>
  </r>
  <r>
    <x v="539"/>
    <n v="2"/>
    <n v="2417533.3808844402"/>
    <x v="590"/>
    <d v="1906-11-18T00:00:00"/>
    <x v="6"/>
    <x v="10"/>
    <n v="3.5134847906163003E-2"/>
    <n v="1.59462089286336E-2"/>
    <n v="0.108361341124213"/>
    <n v="13.986651731657201"/>
    <n v="13.981228667768599"/>
    <s v="2_07:13"/>
    <n v="26.18"/>
    <x v="0"/>
  </r>
  <r>
    <x v="540"/>
    <n v="5"/>
    <n v="2417534.6456472599"/>
    <x v="591"/>
    <d v="1906-11-20T00:00:00"/>
    <x v="6"/>
    <x v="10"/>
    <n v="2.0316230625004601E-2"/>
    <n v="2.02853233756481E-2"/>
    <n v="4.1809261205205901E-2"/>
    <n v="10.655018887818001"/>
    <n v="10.6427029902865"/>
    <s v="5_16:31"/>
    <n v="24.7"/>
    <x v="0"/>
  </r>
  <r>
    <x v="541"/>
    <n v="1"/>
    <n v="2417541.0082637798"/>
    <x v="592"/>
    <d v="1906-11-26T00:00:00"/>
    <x v="6"/>
    <x v="10"/>
    <n v="1.56052373109891E-2"/>
    <n v="1.4707760116901201E-2"/>
    <n v="1.6744882401288699E-2"/>
    <n v="10.1727816113756"/>
    <n v="10.155983479839"/>
    <d v="1899-12-30T02:49:00"/>
    <n v="25.51"/>
    <x v="0"/>
  </r>
  <r>
    <x v="542"/>
    <n v="41"/>
    <n v="2417547.06306352"/>
    <x v="593"/>
    <d v="1906-12-02T00:00:00"/>
    <x v="6"/>
    <x v="11"/>
    <n v="4.0936476746545797E-2"/>
    <n v="4.0923623299880203E-2"/>
    <n v="4.0949330197765199E-2"/>
    <n v="10.1294752284448"/>
    <n v="10.1230475704449"/>
    <d v="1899-12-30T00:04:00"/>
    <n v="25"/>
    <x v="0"/>
  </r>
  <r>
    <x v="543"/>
    <n v="6"/>
    <n v="2417552.8584171799"/>
    <x v="594"/>
    <d v="1906-12-08T00:00:00"/>
    <x v="6"/>
    <x v="11"/>
    <n v="3.7517651053649403E-2"/>
    <n v="2.8020354846126101E-2"/>
    <n v="4.7689993022204898E-2"/>
    <n v="8.9359561225760693"/>
    <n v="8.9280049908577599"/>
    <d v="1899-12-30T02:43:00"/>
    <n v="23.36"/>
    <x v="0"/>
  </r>
  <r>
    <x v="544"/>
    <n v="14"/>
    <n v="2417557.7863819902"/>
    <x v="595"/>
    <d v="1906-12-13T00:00:00"/>
    <x v="6"/>
    <x v="11"/>
    <n v="2.1164569990868298E-2"/>
    <n v="2.0295188808227602E-2"/>
    <n v="2.22065466085999E-2"/>
    <n v="17.300856261266102"/>
    <n v="17.2935780162721"/>
    <d v="1899-12-30T02:00:00"/>
    <n v="26.9"/>
    <x v="0"/>
  </r>
  <r>
    <x v="391"/>
    <n v="88"/>
    <n v="2417569.8821704499"/>
    <x v="596"/>
    <d v="1906-12-25T00:00:00"/>
    <x v="6"/>
    <x v="11"/>
    <n v="1.0664638782655399E-2"/>
    <n v="1.0658275664170601E-2"/>
    <n v="1.0671005373736501E-2"/>
    <n v="7.25536819242076"/>
    <n v="7.2208505547851001"/>
    <s v="&lt; 00:01"/>
    <n v="22.66"/>
    <x v="0"/>
  </r>
  <r>
    <x v="83"/>
    <n v="9"/>
    <n v="2417572.7547167898"/>
    <x v="597"/>
    <d v="1906-12-28T00:00:00"/>
    <x v="6"/>
    <x v="11"/>
    <n v="4.3084706612485098E-2"/>
    <n v="4.3079850976609602E-2"/>
    <n v="4.30895622890742E-2"/>
    <n v="8.5009263449272296"/>
    <n v="8.4936483975536703"/>
    <s v="&lt; 00:01"/>
    <n v="24.44"/>
    <x v="0"/>
  </r>
  <r>
    <x v="258"/>
    <n v="6"/>
    <n v="2417573.3920585299"/>
    <x v="598"/>
    <d v="1906-12-28T00:00:00"/>
    <x v="6"/>
    <x v="11"/>
    <n v="2.6691134696032699E-2"/>
    <n v="2.2222268765053201E-2"/>
    <n v="9.6893116335318094E-2"/>
    <n v="12.710499453135601"/>
    <n v="12.7026431733482"/>
    <s v="3_05:26"/>
    <n v="25.2"/>
    <x v="0"/>
  </r>
  <r>
    <x v="545"/>
    <n v="13"/>
    <n v="2417584.1982827401"/>
    <x v="599"/>
    <d v="1907-01-08T00:00:00"/>
    <x v="7"/>
    <x v="0"/>
    <n v="1.10160938543772E-2"/>
    <n v="1.08888139919548E-2"/>
    <n v="1.13619745028156E-2"/>
    <n v="10.6042445322462"/>
    <n v="10.581411014820199"/>
    <d v="1899-12-30T00:06:00"/>
    <n v="26"/>
    <x v="0"/>
  </r>
  <r>
    <x v="546"/>
    <n v="11"/>
    <n v="2417591.60682008"/>
    <x v="600"/>
    <d v="1907-01-16T00:00:00"/>
    <x v="7"/>
    <x v="0"/>
    <n v="1.8401824274134299E-2"/>
    <n v="1.6038043989747699E-2"/>
    <n v="2.09081269095047E-2"/>
    <n v="6.12632000865948"/>
    <n v="6.1026394486729796"/>
    <d v="1899-12-30T18:27:00"/>
    <n v="25.2"/>
    <x v="0"/>
  </r>
  <r>
    <x v="547"/>
    <n v="3"/>
    <n v="2417613.878118"/>
    <x v="601"/>
    <d v="1907-02-07T00:00:00"/>
    <x v="7"/>
    <x v="1"/>
    <n v="4.1990973359436898E-2"/>
    <n v="3.0153799055377802E-2"/>
    <n v="0.277225092339632"/>
    <n v="16.1276726654722"/>
    <n v="16.123737729237298"/>
    <s v="5_11:08"/>
    <n v="25.5"/>
    <x v="0"/>
  </r>
  <r>
    <x v="548"/>
    <n v="14"/>
    <n v="2417614.1572551802"/>
    <x v="602"/>
    <d v="1907-02-07T00:00:00"/>
    <x v="7"/>
    <x v="1"/>
    <n v="3.8398486652490703E-2"/>
    <n v="3.7959262098438001E-2"/>
    <n v="3.8838301173158403E-2"/>
    <n v="7.9105234031894502"/>
    <n v="7.9017466472629501"/>
    <d v="1899-12-30T00:10:00"/>
    <n v="23.17"/>
    <x v="0"/>
  </r>
  <r>
    <x v="549"/>
    <n v="17"/>
    <n v="2417620.4446713701"/>
    <x v="603"/>
    <d v="1907-02-13T00:00:00"/>
    <x v="7"/>
    <x v="1"/>
    <n v="4.8411435279294299E-2"/>
    <n v="2.3275591655587301E-2"/>
    <n v="0.200195044351266"/>
    <n v="13.4582273976515"/>
    <n v="13.454137216568"/>
    <s v="8_17:12"/>
    <n v="24.3"/>
    <x v="0"/>
  </r>
  <r>
    <x v="550"/>
    <n v="15"/>
    <n v="2417624.5554275401"/>
    <x v="604"/>
    <d v="1907-02-18T00:00:00"/>
    <x v="7"/>
    <x v="1"/>
    <n v="3.3642556242343399E-2"/>
    <n v="2.7181625204299401E-2"/>
    <n v="4.0105171427655802E-2"/>
    <n v="7.2349656488207001"/>
    <n v="7.2240105620397204"/>
    <d v="1899-12-30T23:42:00"/>
    <n v="26"/>
    <x v="0"/>
  </r>
  <r>
    <x v="551"/>
    <n v="13"/>
    <n v="2417628.1171964002"/>
    <x v="605"/>
    <d v="1907-02-21T00:00:00"/>
    <x v="7"/>
    <x v="1"/>
    <n v="4.0605904532461601E-2"/>
    <n v="3.6232137843999403E-2"/>
    <n v="8.47642068024375E-2"/>
    <n v="6.7501875239765896"/>
    <n v="6.7404595952308997"/>
    <s v="4_08:23"/>
    <n v="26.4"/>
    <x v="0"/>
  </r>
  <r>
    <x v="552"/>
    <n v="12"/>
    <n v="2417634.5867998102"/>
    <x v="606"/>
    <d v="1907-02-28T00:00:00"/>
    <x v="7"/>
    <x v="1"/>
    <n v="2.1129590947319001E-2"/>
    <n v="2.1058631014130701E-2"/>
    <n v="2.1200552769013101E-2"/>
    <n v="17.108432359694799"/>
    <n v="17.101060031968899"/>
    <d v="1899-12-30T00:02:00"/>
    <n v="22.29"/>
    <x v="0"/>
  </r>
  <r>
    <x v="553"/>
    <n v="3"/>
    <n v="2417636.57603689"/>
    <x v="607"/>
    <d v="1907-03-02T00:00:00"/>
    <x v="7"/>
    <x v="2"/>
    <n v="2.6223743777402601E-2"/>
    <n v="1.86560483644931E-2"/>
    <n v="0.17186147205979399"/>
    <n v="5.94246251335165"/>
    <n v="5.9253396116710499"/>
    <s v="6_06:16"/>
    <n v="27.3"/>
    <x v="0"/>
  </r>
  <r>
    <x v="335"/>
    <n v="63"/>
    <n v="2417637.4742664802"/>
    <x v="608"/>
    <d v="1907-03-02T00:00:00"/>
    <x v="7"/>
    <x v="2"/>
    <n v="2.8006372520462501E-2"/>
    <n v="2.7958371143197699E-2"/>
    <n v="2.80546262591885E-2"/>
    <n v="7.8855890111166396"/>
    <n v="7.8735149332801804"/>
    <d v="1899-12-30T00:16:00"/>
    <n v="23.81"/>
    <x v="0"/>
  </r>
  <r>
    <x v="554"/>
    <n v="5"/>
    <n v="2417638.1658501001"/>
    <x v="609"/>
    <d v="1907-03-03T00:00:00"/>
    <x v="7"/>
    <x v="2"/>
    <n v="3.8459086524074801E-2"/>
    <n v="3.7919217472144502E-2"/>
    <n v="3.9025317817361301E-2"/>
    <n v="12.122240534561399"/>
    <n v="12.1165239990196"/>
    <d v="1899-12-30T03:06:00"/>
    <n v="26.919"/>
    <x v="0"/>
  </r>
  <r>
    <x v="555"/>
    <n v="15"/>
    <n v="2417638.5243037399"/>
    <x v="610"/>
    <d v="1907-03-04T00:00:00"/>
    <x v="7"/>
    <x v="2"/>
    <n v="2.45446711379823E-2"/>
    <n v="2.4277887774607099E-2"/>
    <n v="2.4814770454491299E-2"/>
    <n v="7.8568082804824204"/>
    <n v="7.8429792619203296"/>
    <d v="1899-12-30T02:35:00"/>
    <n v="25"/>
    <x v="0"/>
  </r>
  <r>
    <x v="556"/>
    <n v="4"/>
    <n v="2417639.6785330102"/>
    <x v="611"/>
    <d v="1907-03-05T00:00:00"/>
    <x v="7"/>
    <x v="2"/>
    <n v="3.0042215524577101E-2"/>
    <n v="1.08111706883158E-2"/>
    <n v="0.105656002007181"/>
    <n v="6.4552998584187904"/>
    <n v="6.4415459259290797"/>
    <s v="4_17:41"/>
    <n v="27.12"/>
    <x v="0"/>
  </r>
  <r>
    <x v="557"/>
    <n v="29"/>
    <n v="2417654.54365547"/>
    <x v="612"/>
    <d v="1907-03-20T00:00:00"/>
    <x v="7"/>
    <x v="2"/>
    <n v="8.1059883474576596E-3"/>
    <n v="3.6404927532407302E-3"/>
    <n v="1.25902158502397E-2"/>
    <n v="3.5218943114927002"/>
    <n v="3.4272918511800499"/>
    <s v="1_00:13"/>
    <n v="26.13"/>
    <x v="0"/>
  </r>
  <r>
    <x v="558"/>
    <n v="2"/>
    <n v="2417655.9865419599"/>
    <x v="613"/>
    <d v="1907-03-21T00:00:00"/>
    <x v="7"/>
    <x v="2"/>
    <n v="2.5591992480154601E-2"/>
    <n v="1.8675941783648401E-2"/>
    <n v="0.158891536279996"/>
    <n v="11.5969794895493"/>
    <n v="11.5879983474477"/>
    <s v="6_10:53"/>
    <n v="26.95"/>
    <x v="0"/>
  </r>
  <r>
    <x v="559"/>
    <n v="40"/>
    <n v="2417662.4516715501"/>
    <x v="614"/>
    <d v="1907-03-27T00:00:00"/>
    <x v="7"/>
    <x v="2"/>
    <n v="3.9639389890146599E-2"/>
    <n v="3.9596642436236701E-2"/>
    <n v="3.9682139732020602E-2"/>
    <n v="8.9299157105580704"/>
    <n v="8.92238525601649"/>
    <d v="1899-12-30T00:08:00"/>
    <n v="22.42"/>
    <x v="0"/>
  </r>
  <r>
    <x v="560"/>
    <n v="13"/>
    <n v="2417665.8095102701"/>
    <x v="615"/>
    <d v="1907-03-31T00:00:00"/>
    <x v="7"/>
    <x v="2"/>
    <n v="3.2286875529577798E-2"/>
    <n v="3.1892870945622202E-2"/>
    <n v="3.2685395430386899E-2"/>
    <n v="20.0639720369612"/>
    <n v="20.0598585138146"/>
    <d v="1899-12-30T00:46:00"/>
    <n v="24.4"/>
    <x v="0"/>
  </r>
  <r>
    <x v="561"/>
    <n v="40"/>
    <n v="2417671.2588549899"/>
    <x v="616"/>
    <d v="1907-04-05T00:00:00"/>
    <x v="7"/>
    <x v="3"/>
    <n v="1.14174420800524E-2"/>
    <n v="1.1415088324261399E-2"/>
    <n v="1.1419795940217199E-2"/>
    <n v="19.905996447502901"/>
    <n v="19.894269430305101"/>
    <s v="&lt; 00:01"/>
    <n v="21.03"/>
    <x v="0"/>
  </r>
  <r>
    <x v="494"/>
    <n v="2"/>
    <n v="2417672.2441050499"/>
    <x v="617"/>
    <d v="1907-04-06T00:00:00"/>
    <x v="7"/>
    <x v="3"/>
    <n v="2.9281703799841699E-2"/>
    <n v="2.9263823408887401E-2"/>
    <n v="2.9299584526564899E-2"/>
    <n v="4.7126483455367101"/>
    <n v="4.6933000185200697"/>
    <d v="1899-12-30T00:05:00"/>
    <n v="27.29"/>
    <x v="0"/>
  </r>
  <r>
    <x v="562"/>
    <n v="4"/>
    <n v="2417676.4702270301"/>
    <x v="618"/>
    <d v="1907-04-10T00:00:00"/>
    <x v="7"/>
    <x v="3"/>
    <n v="3.4011679352349403E-2"/>
    <n v="2.78714535751057E-2"/>
    <n v="5.0298228149443902E-2"/>
    <n v="8.7957260713663299"/>
    <n v="8.7868149442839893"/>
    <s v="1_12:07"/>
    <n v="26.93"/>
    <x v="0"/>
  </r>
  <r>
    <x v="563"/>
    <n v="35"/>
    <n v="2417676.8053202699"/>
    <x v="619"/>
    <d v="1907-04-11T00:00:00"/>
    <x v="7"/>
    <x v="3"/>
    <n v="4.4475351240812103E-2"/>
    <n v="4.4424061173497099E-2"/>
    <n v="4.4526641538437203E-2"/>
    <n v="10.7878355721197"/>
    <n v="10.7822807458735"/>
    <d v="1899-12-30T00:14:00"/>
    <n v="22"/>
    <x v="0"/>
  </r>
  <r>
    <x v="564"/>
    <n v="220"/>
    <n v="2417678.54976747"/>
    <x v="620"/>
    <d v="1907-04-13T00:00:00"/>
    <x v="7"/>
    <x v="3"/>
    <n v="2.86132572302756E-2"/>
    <n v="2.85953077450356E-2"/>
    <n v="2.86312067625972E-2"/>
    <n v="5.0966302379142601"/>
    <n v="5.0783263862807901"/>
    <d v="1899-12-30T00:02:00"/>
    <n v="19.09"/>
    <x v="0"/>
  </r>
  <r>
    <x v="565"/>
    <n v="13"/>
    <n v="2417680.15514901"/>
    <x v="621"/>
    <d v="1907-04-14T00:00:00"/>
    <x v="7"/>
    <x v="3"/>
    <n v="3.9241314200466601E-2"/>
    <n v="3.9238529564354502E-2"/>
    <n v="3.9244098837361602E-2"/>
    <n v="20.271994556381699"/>
    <n v="20.268644838628799"/>
    <s v="&lt; 00:01"/>
    <n v="22.16"/>
    <x v="0"/>
  </r>
  <r>
    <x v="460"/>
    <n v="11"/>
    <n v="2417680.5555892298"/>
    <x v="622"/>
    <d v="1907-04-15T00:00:00"/>
    <x v="7"/>
    <x v="3"/>
    <n v="3.9971313836774103E-2"/>
    <n v="2.3380081865242801E-2"/>
    <n v="5.8274435409400298E-2"/>
    <n v="2.3634101394350702"/>
    <n v="2.3350348840219399"/>
    <s v="5_10:13"/>
    <n v="24.87"/>
    <x v="0"/>
  </r>
  <r>
    <x v="205"/>
    <n v="12"/>
    <n v="2417680.9344867198"/>
    <x v="623"/>
    <d v="1907-04-15T00:00:00"/>
    <x v="7"/>
    <x v="3"/>
    <n v="2.4323404580586998E-2"/>
    <n v="1.07219149004943E-2"/>
    <n v="3.7960164650184099E-2"/>
    <n v="11.070917347124899"/>
    <n v="11.0610181814583"/>
    <d v="1899-12-30T19:09:00"/>
    <n v="25.61"/>
    <x v="0"/>
  </r>
  <r>
    <x v="566"/>
    <n v="62"/>
    <n v="2417691.3923079302"/>
    <x v="624"/>
    <d v="1907-04-25T00:00:00"/>
    <x v="7"/>
    <x v="3"/>
    <n v="1.94768706254916E-2"/>
    <n v="1.9476733312995799E-2"/>
    <n v="1.9477007940497299E-2"/>
    <n v="17.327351530921401"/>
    <n v="17.31945457039"/>
    <s v="&lt; 00:01"/>
    <n v="19.41"/>
    <x v="0"/>
  </r>
  <r>
    <x v="567"/>
    <n v="4"/>
    <n v="2417696.6939743701"/>
    <x v="625"/>
    <d v="1907-05-01T00:00:00"/>
    <x v="7"/>
    <x v="4"/>
    <n v="2.97368682810298E-2"/>
    <n v="1.98717858081479E-3"/>
    <n v="0.20734775533147501"/>
    <n v="12.1905397718501"/>
    <n v="12.183187438709"/>
    <s v="1_22:58"/>
    <n v="25.8"/>
    <x v="0"/>
  </r>
  <r>
    <x v="568"/>
    <n v="16"/>
    <n v="2417703.5721649402"/>
    <x v="626"/>
    <d v="1907-05-08T00:00:00"/>
    <x v="7"/>
    <x v="4"/>
    <n v="1.2205108287424301E-2"/>
    <n v="1.19784530544754E-2"/>
    <n v="1.24456167549755E-2"/>
    <n v="3.70952175254412"/>
    <n v="3.6501965094975399"/>
    <d v="1899-12-30T10:56:00"/>
    <n v="24.7"/>
    <x v="0"/>
  </r>
  <r>
    <x v="280"/>
    <n v="5"/>
    <n v="2417706.21908757"/>
    <x v="627"/>
    <d v="1907-05-10T00:00:00"/>
    <x v="7"/>
    <x v="4"/>
    <n v="3.9243907863961001E-2"/>
    <n v="2.0371320840201899E-2"/>
    <n v="0.125235294525949"/>
    <n v="7.4036180084646599"/>
    <n v="7.3944417565415304"/>
    <s v="8_05:43"/>
    <n v="27.7"/>
    <x v="0"/>
  </r>
  <r>
    <x v="210"/>
    <n v="11"/>
    <n v="2417706.3525487501"/>
    <x v="628"/>
    <d v="1907-05-10T00:00:00"/>
    <x v="7"/>
    <x v="4"/>
    <n v="3.6879842705768599E-2"/>
    <n v="3.6874770868183297E-2"/>
    <n v="3.6885577313119401E-2"/>
    <n v="9.03323431367156"/>
    <n v="9.0252327952416103"/>
    <d v="1899-12-30T00:30:00"/>
    <n v="21.78"/>
    <x v="0"/>
  </r>
  <r>
    <x v="569"/>
    <n v="47"/>
    <n v="2417715.7427871102"/>
    <x v="629"/>
    <d v="1907-05-20T00:00:00"/>
    <x v="7"/>
    <x v="4"/>
    <n v="7.3028127666036899E-3"/>
    <n v="7.29817614490083E-3"/>
    <n v="7.3080951660547304E-3"/>
    <n v="9.81103675223717"/>
    <n v="9.7737776207912699"/>
    <d v="1899-12-30T00:11:00"/>
    <n v="20.91"/>
    <x v="0"/>
  </r>
  <r>
    <x v="509"/>
    <n v="3"/>
    <n v="2417725.05588848"/>
    <x v="630"/>
    <d v="1907-05-29T00:00:00"/>
    <x v="7"/>
    <x v="4"/>
    <n v="3.1302231557555599E-2"/>
    <n v="5.0208449156528201E-3"/>
    <n v="0.20790252496794301"/>
    <n v="14.1403464499975"/>
    <n v="14.1343254381911"/>
    <s v="4_23:15"/>
    <n v="28.02"/>
    <x v="0"/>
  </r>
  <r>
    <x v="570"/>
    <n v="3"/>
    <n v="2417740.5934518399"/>
    <x v="631"/>
    <d v="1907-06-14T00:00:00"/>
    <x v="7"/>
    <x v="5"/>
    <n v="1.8394653849947599E-2"/>
    <n v="1.27196515064859E-2"/>
    <n v="7.2950148295636799E-2"/>
    <n v="16.463410600287698"/>
    <n v="16.454609904250599"/>
    <s v="1_06:41"/>
    <n v="26.03"/>
    <x v="0"/>
  </r>
  <r>
    <x v="571"/>
    <n v="27"/>
    <n v="2417744.3116452498"/>
    <x v="632"/>
    <d v="1907-06-17T00:00:00"/>
    <x v="7"/>
    <x v="5"/>
    <n v="4.3902411747544799E-2"/>
    <n v="4.2698684772637698E-2"/>
    <n v="5.37137390009415E-2"/>
    <n v="5.7897951109958701"/>
    <n v="5.77930320327477"/>
    <s v="9_22:04"/>
    <n v="23.84"/>
    <x v="0"/>
  </r>
  <r>
    <x v="572"/>
    <n v="45"/>
    <n v="2417750.5501299701"/>
    <x v="633"/>
    <d v="1907-06-24T00:00:00"/>
    <x v="7"/>
    <x v="5"/>
    <n v="4.2632580909867997E-2"/>
    <n v="4.2630751868081601E-2"/>
    <n v="4.2634411692345199E-2"/>
    <n v="19.879027945500098"/>
    <n v="19.875883747157499"/>
    <s v="&lt; 00:01"/>
    <n v="20.149999999999999"/>
    <x v="0"/>
  </r>
  <r>
    <x v="114"/>
    <n v="20"/>
    <n v="2417766.7498257398"/>
    <x v="634"/>
    <d v="1907-07-10T00:00:00"/>
    <x v="7"/>
    <x v="6"/>
    <n v="4.8899168167323301E-2"/>
    <n v="4.8898519092979403E-2"/>
    <n v="4.8899817246631602E-2"/>
    <n v="9.8872008920582406"/>
    <n v="9.8816882649701903"/>
    <s v="&lt; 00:01"/>
    <n v="23.7"/>
    <x v="0"/>
  </r>
  <r>
    <x v="573"/>
    <n v="8"/>
    <n v="2417768.2506979699"/>
    <x v="635"/>
    <d v="1907-07-11T00:00:00"/>
    <x v="7"/>
    <x v="6"/>
    <n v="3.87604162667637E-2"/>
    <n v="3.4642040269847699E-2"/>
    <n v="0.115332584025468"/>
    <n v="8.0199837881270408"/>
    <n v="8.0114078291140896"/>
    <s v="9_00:52"/>
    <n v="24.07"/>
    <x v="0"/>
  </r>
  <r>
    <x v="517"/>
    <n v="23"/>
    <n v="2417769.67857116"/>
    <x v="636"/>
    <d v="1907-07-13T00:00:00"/>
    <x v="7"/>
    <x v="6"/>
    <n v="3.9113063998261297E-2"/>
    <n v="3.9106772471153503E-2"/>
    <n v="3.9119357350966298E-2"/>
    <n v="5.7421362083285201"/>
    <n v="5.7302603129016099"/>
    <s v="&lt; 00:01"/>
    <n v="24.1"/>
    <x v="0"/>
  </r>
  <r>
    <x v="574"/>
    <n v="11"/>
    <n v="2417770.57208932"/>
    <x v="637"/>
    <d v="1907-07-14T00:00:00"/>
    <x v="7"/>
    <x v="6"/>
    <n v="4.3148619619073299E-2"/>
    <n v="4.3108459415233502E-2"/>
    <n v="4.3188795398801598E-2"/>
    <n v="10.977366640028"/>
    <n v="10.971739877329"/>
    <d v="1899-12-30T00:06:00"/>
    <n v="25.2"/>
    <x v="0"/>
  </r>
  <r>
    <x v="575"/>
    <n v="8"/>
    <n v="2417773.0969818602"/>
    <x v="638"/>
    <d v="1907-07-16T00:00:00"/>
    <x v="7"/>
    <x v="6"/>
    <n v="4.5838141007201801E-2"/>
    <n v="2.7764221973611801E-2"/>
    <n v="0.17124408467761901"/>
    <n v="6.8685359842724196"/>
    <n v="6.8600678256547303"/>
    <s v="5_19:56"/>
    <n v="25.5"/>
    <x v="0"/>
  </r>
  <r>
    <x v="576"/>
    <n v="10"/>
    <n v="2417779.19368876"/>
    <x v="639"/>
    <d v="1907-07-22T00:00:00"/>
    <x v="7"/>
    <x v="6"/>
    <n v="3.16022455020415E-2"/>
    <n v="1.7082155299150199E-2"/>
    <n v="4.6916390908845501E-2"/>
    <n v="5.5335663159705604"/>
    <n v="5.5183086378929396"/>
    <s v="6_21:30"/>
    <n v="27.7"/>
    <x v="0"/>
  </r>
  <r>
    <x v="577"/>
    <n v="7"/>
    <n v="2417784.2382541699"/>
    <x v="640"/>
    <d v="1907-07-27T00:00:00"/>
    <x v="7"/>
    <x v="6"/>
    <n v="3.8285915847688999E-2"/>
    <n v="3.5292959523280598E-2"/>
    <n v="4.12793142590318E-2"/>
    <n v="6.5561593186785396"/>
    <n v="6.5455356179248199"/>
    <s v="2_10:36"/>
    <n v="25.05"/>
    <x v="0"/>
  </r>
  <r>
    <x v="578"/>
    <n v="13"/>
    <n v="2417784.4629106601"/>
    <x v="641"/>
    <d v="1907-07-27T00:00:00"/>
    <x v="7"/>
    <x v="6"/>
    <n v="4.38548638475975E-2"/>
    <n v="4.1197851843536297E-2"/>
    <n v="4.6916884093125201E-2"/>
    <n v="12.4833216454964"/>
    <n v="12.478453661790599"/>
    <d v="1899-12-30T05:53:00"/>
    <n v="22.08"/>
    <x v="0"/>
  </r>
  <r>
    <x v="579"/>
    <n v="15"/>
    <n v="2417788.6302681002"/>
    <x v="642"/>
    <d v="1907-08-01T00:00:00"/>
    <x v="7"/>
    <x v="7"/>
    <n v="2.3699876371163001E-2"/>
    <n v="2.3695458108179201E-2"/>
    <n v="2.37043151147769E-2"/>
    <n v="18.033392782355101"/>
    <n v="18.0271573880277"/>
    <s v="&lt; 00:01"/>
    <n v="21.56"/>
    <x v="0"/>
  </r>
  <r>
    <x v="580"/>
    <n v="5"/>
    <n v="2417788.9071083101"/>
    <x v="643"/>
    <d v="1907-08-01T00:00:00"/>
    <x v="7"/>
    <x v="7"/>
    <n v="3.2613930561642197E-2"/>
    <n v="3.11620869639752E-2"/>
    <n v="3.41068412446483E-2"/>
    <n v="6.7352912538844798"/>
    <n v="6.7231505342551001"/>
    <s v="2_07:45"/>
    <n v="28.8"/>
    <x v="0"/>
  </r>
  <r>
    <x v="581"/>
    <n v="10"/>
    <n v="2417790.6012059501"/>
    <x v="644"/>
    <d v="1907-08-03T00:00:00"/>
    <x v="7"/>
    <x v="7"/>
    <n v="2.0202597671184298E-2"/>
    <n v="1.65228596636042E-2"/>
    <n v="2.85533916851403E-2"/>
    <n v="13.3821087399243"/>
    <n v="13.372249564401899"/>
    <d v="1899-12-30T14:07:00"/>
    <n v="22.26"/>
    <x v="0"/>
  </r>
  <r>
    <x v="582"/>
    <n v="28"/>
    <n v="2417791.61921125"/>
    <x v="645"/>
    <d v="1907-08-04T00:00:00"/>
    <x v="7"/>
    <x v="7"/>
    <n v="2.5970387480910399E-2"/>
    <n v="2.5340786532233199E-2"/>
    <n v="2.6620651398136599E-2"/>
    <n v="17.277109220187899"/>
    <n v="17.271169889539401"/>
    <d v="1899-12-30T00:44:00"/>
    <n v="20.6"/>
    <x v="0"/>
  </r>
  <r>
    <x v="583"/>
    <n v="12"/>
    <n v="2417792.6462218901"/>
    <x v="646"/>
    <d v="1907-08-05T00:00:00"/>
    <x v="7"/>
    <x v="7"/>
    <n v="2.1557911802189099E-2"/>
    <n v="2.0237351479558699E-2"/>
    <n v="2.29897233682924E-2"/>
    <n v="4.0871344839840296"/>
    <n v="4.0567814309505597"/>
    <s v="1_05:33"/>
    <n v="25.68"/>
    <x v="0"/>
  </r>
  <r>
    <x v="442"/>
    <n v="13"/>
    <n v="2417794.02241243"/>
    <x v="647"/>
    <d v="1907-08-06T00:00:00"/>
    <x v="7"/>
    <x v="7"/>
    <n v="2.5312809136935299E-2"/>
    <n v="2.5312305814954601E-2"/>
    <n v="2.5313312559383301E-2"/>
    <n v="4.4151957343481198"/>
    <n v="4.3912901499651698"/>
    <s v="&lt; 00:01"/>
    <n v="25.45"/>
    <x v="0"/>
  </r>
  <r>
    <x v="584"/>
    <n v="38"/>
    <n v="2417794.3625893001"/>
    <x v="648"/>
    <d v="1907-08-06T00:00:00"/>
    <x v="7"/>
    <x v="7"/>
    <n v="1.8501072151964899E-2"/>
    <n v="1.84998521434462E-2"/>
    <n v="1.85022923575149E-2"/>
    <n v="19.069133878425301"/>
    <n v="19.061579990803601"/>
    <s v="&lt; 00:01"/>
    <n v="20.09"/>
    <x v="0"/>
  </r>
  <r>
    <x v="585"/>
    <n v="64"/>
    <n v="2417798.4991340199"/>
    <x v="649"/>
    <d v="1907-08-10T00:00:00"/>
    <x v="7"/>
    <x v="7"/>
    <n v="4.8218536451522201E-2"/>
    <n v="4.8203252837765401E-2"/>
    <n v="4.82338331582986E-2"/>
    <n v="11.0777686854161"/>
    <n v="11.0727793367702"/>
    <d v="1899-12-30T00:06:00"/>
    <n v="20.079999999999998"/>
    <x v="0"/>
  </r>
  <r>
    <x v="586"/>
    <n v="6"/>
    <n v="2417812.60074245"/>
    <x v="650"/>
    <d v="1907-08-25T00:00:00"/>
    <x v="7"/>
    <x v="7"/>
    <n v="3.1465013458866702E-2"/>
    <n v="6.2669796422609196E-3"/>
    <n v="0.116528838619343"/>
    <n v="7.8581847202431696"/>
    <n v="7.8474012067170902"/>
    <s v="6_09:48"/>
    <n v="28.79"/>
    <x v="0"/>
  </r>
  <r>
    <x v="587"/>
    <n v="16"/>
    <n v="2417818.1722274502"/>
    <x v="651"/>
    <d v="1907-08-30T00:00:00"/>
    <x v="7"/>
    <x v="7"/>
    <n v="7.4644468202190797E-3"/>
    <n v="7.11491893233911E-3"/>
    <n v="7.7105702261927506E-2"/>
    <n v="14.649848383587299"/>
    <n v="14.6254622351812"/>
    <s v="4_09:29"/>
    <n v="24.55"/>
    <x v="0"/>
  </r>
  <r>
    <x v="588"/>
    <n v="37"/>
    <n v="2417827.8410217599"/>
    <x v="652"/>
    <d v="1907-09-09T00:00:00"/>
    <x v="7"/>
    <x v="8"/>
    <n v="4.1535373535916499E-2"/>
    <n v="4.15324777968979E-2"/>
    <n v="4.1538327371849003E-2"/>
    <n v="8.1545415434046795"/>
    <n v="8.1466710071864092"/>
    <d v="1899-12-30T00:23:00"/>
    <n v="20.9"/>
    <x v="0"/>
  </r>
  <r>
    <x v="589"/>
    <n v="10"/>
    <n v="2417830.9139797902"/>
    <x v="653"/>
    <d v="1907-09-12T00:00:00"/>
    <x v="7"/>
    <x v="8"/>
    <n v="5.8269745396518904E-3"/>
    <n v="2.1830568705450601E-3"/>
    <n v="0.149934287458653"/>
    <n v="14.469413988391"/>
    <n v="14.4377771309012"/>
    <s v="7_09:09"/>
    <n v="26.81"/>
    <x v="0"/>
  </r>
  <r>
    <x v="590"/>
    <n v="19"/>
    <n v="2417837.4541032198"/>
    <x v="654"/>
    <d v="1907-09-18T00:00:00"/>
    <x v="7"/>
    <x v="8"/>
    <n v="4.0247402255753399E-2"/>
    <n v="4.0246258995146902E-2"/>
    <n v="4.02485456037424E-2"/>
    <n v="7.7032202827013396"/>
    <n v="7.6946213480274199"/>
    <s v="&lt; 00:01"/>
    <n v="23.5"/>
    <x v="0"/>
  </r>
  <r>
    <x v="591"/>
    <n v="19"/>
    <n v="2417841.1914587002"/>
    <x v="655"/>
    <d v="1907-09-22T00:00:00"/>
    <x v="7"/>
    <x v="8"/>
    <n v="3.3833482182261697E-2"/>
    <n v="4.6115197209945597E-3"/>
    <n v="0.12341279195405599"/>
    <n v="11.5164754590936"/>
    <n v="11.509635160380901"/>
    <s v="2_00:39"/>
    <n v="22.82"/>
    <x v="0"/>
  </r>
  <r>
    <x v="592"/>
    <n v="3"/>
    <n v="2417843.1292854599"/>
    <x v="656"/>
    <d v="1907-09-24T00:00:00"/>
    <x v="7"/>
    <x v="8"/>
    <n v="4.1859602543110698E-2"/>
    <n v="2.3644507135831799E-2"/>
    <n v="0.15366906740235101"/>
    <n v="10.3471207359493"/>
    <n v="10.3409671694361"/>
    <s v="5_15:59"/>
    <n v="24.2"/>
    <x v="0"/>
  </r>
  <r>
    <x v="593"/>
    <n v="7"/>
    <n v="2417850.9657148798"/>
    <x v="657"/>
    <d v="1907-10-02T00:00:00"/>
    <x v="7"/>
    <x v="9"/>
    <n v="1.0136271560997801E-2"/>
    <n v="9.8784364790864606E-3"/>
    <n v="3.9583998410815599E-2"/>
    <n v="8.3672266868901808"/>
    <n v="8.3357513632134292"/>
    <d v="1899-12-30T15:29:00"/>
    <n v="24.95"/>
    <x v="0"/>
  </r>
  <r>
    <x v="594"/>
    <n v="13"/>
    <n v="2417853.8166030901"/>
    <x v="658"/>
    <d v="1907-10-05T00:00:00"/>
    <x v="7"/>
    <x v="9"/>
    <n v="3.75304800123809E-2"/>
    <n v="3.75278481884318E-2"/>
    <n v="3.7533112043180501E-2"/>
    <n v="10.031310889796799"/>
    <n v="10.0242310434617"/>
    <s v="&lt; 00:01"/>
    <n v="23.95"/>
    <x v="0"/>
  </r>
  <r>
    <x v="595"/>
    <n v="19"/>
    <n v="2417854.5009802901"/>
    <x v="659"/>
    <d v="1907-10-06T00:00:00"/>
    <x v="7"/>
    <x v="9"/>
    <n v="1.6650122538237701E-2"/>
    <n v="1.47889492507156E-2"/>
    <n v="1.8536167056630901E-2"/>
    <n v="5.2563404067338197"/>
    <n v="5.2258070428217804"/>
    <d v="1899-12-30T11:39:00"/>
    <n v="24.3"/>
    <x v="0"/>
  </r>
  <r>
    <x v="596"/>
    <n v="2"/>
    <n v="2417855.8190244199"/>
    <x v="660"/>
    <d v="1907-10-07T00:00:00"/>
    <x v="7"/>
    <x v="9"/>
    <n v="3.4903748186085097E-2"/>
    <n v="3.0712582813966001E-2"/>
    <n v="3.9903466236896903E-2"/>
    <n v="7.0469433507837804"/>
    <n v="7.0361022420468098"/>
    <d v="1899-12-30T01:09:00"/>
    <n v="27.5"/>
    <x v="0"/>
  </r>
  <r>
    <x v="597"/>
    <n v="2"/>
    <n v="2417856.1488955799"/>
    <x v="661"/>
    <d v="1907-10-07T00:00:00"/>
    <x v="7"/>
    <x v="9"/>
    <n v="2.9935405928666101E-2"/>
    <n v="2.4541204567668898E-2"/>
    <n v="0.10372975409544601"/>
    <n v="8.4225775298758201"/>
    <n v="8.4120031502555506"/>
    <s v="1_18:14"/>
    <n v="28.7"/>
    <x v="0"/>
  </r>
  <r>
    <x v="598"/>
    <n v="44"/>
    <n v="2417857.3997799298"/>
    <x v="662"/>
    <d v="1907-10-08T00:00:00"/>
    <x v="7"/>
    <x v="9"/>
    <n v="3.4602169205586703E-2"/>
    <n v="3.4575057692594502E-2"/>
    <n v="3.4629281201633298E-2"/>
    <n v="15.2364740432423"/>
    <n v="15.231419329101801"/>
    <d v="1899-12-30T00:01:00"/>
    <n v="21.88"/>
    <x v="0"/>
  </r>
  <r>
    <x v="599"/>
    <n v="20"/>
    <n v="2417859.6466097701"/>
    <x v="663"/>
    <d v="1907-10-11T00:00:00"/>
    <x v="7"/>
    <x v="9"/>
    <n v="1.6332090882217799E-2"/>
    <n v="1.2347316298497699E-2"/>
    <n v="2.03490661975964E-2"/>
    <n v="7.2644001321797296"/>
    <n v="7.2419073236357701"/>
    <d v="1899-12-30T09:28:00"/>
    <n v="25.4"/>
    <x v="0"/>
  </r>
  <r>
    <x v="600"/>
    <n v="4"/>
    <n v="2417865.6723793698"/>
    <x v="664"/>
    <d v="1907-10-17T00:00:00"/>
    <x v="7"/>
    <x v="9"/>
    <n v="1.30868420412184E-2"/>
    <n v="1.26988604602804E-2"/>
    <n v="1.3475132397999801E-2"/>
    <n v="17.635343551950399"/>
    <n v="17.6237947802211"/>
    <d v="1899-12-30T00:41:00"/>
    <n v="24.66"/>
    <x v="0"/>
  </r>
  <r>
    <x v="601"/>
    <n v="9"/>
    <n v="2417869.5843909699"/>
    <x v="665"/>
    <d v="1907-10-21T00:00:00"/>
    <x v="7"/>
    <x v="9"/>
    <n v="3.7331893367723398E-2"/>
    <n v="3.3882747921468899E-2"/>
    <n v="4.0972402269960198E-2"/>
    <n v="2.7726832239518302"/>
    <n v="2.74682121552833"/>
    <s v="2_16:13"/>
    <n v="27.92"/>
    <x v="0"/>
  </r>
  <r>
    <x v="602"/>
    <n v="4"/>
    <n v="2417886.2331171599"/>
    <x v="666"/>
    <d v="1907-11-06T00:00:00"/>
    <x v="7"/>
    <x v="10"/>
    <n v="7.1702927854270498E-3"/>
    <n v="1.92061518034076E-3"/>
    <n v="1.5081780459409101E-2"/>
    <n v="6.4276064680810601"/>
    <n v="6.3695310122501603"/>
    <s v="1_12:07"/>
    <n v="29.49"/>
    <x v="0"/>
  </r>
  <r>
    <x v="603"/>
    <n v="5"/>
    <n v="2417893.95580609"/>
    <x v="667"/>
    <d v="1907-11-14T00:00:00"/>
    <x v="7"/>
    <x v="10"/>
    <n v="1.48367231330925E-2"/>
    <n v="1.47820355976408E-2"/>
    <n v="8.23583725058811E-2"/>
    <n v="12.8068594657065"/>
    <n v="12.7928290777957"/>
    <d v="1899-12-30T04:08:00"/>
    <n v="26.52"/>
    <x v="0"/>
  </r>
  <r>
    <x v="604"/>
    <n v="8"/>
    <n v="2417898.6584552098"/>
    <x v="668"/>
    <d v="1907-11-19T00:00:00"/>
    <x v="7"/>
    <x v="10"/>
    <n v="2.4103730691859102E-2"/>
    <n v="1.46054456866084E-2"/>
    <n v="3.3818342924242698E-2"/>
    <n v="4.8237682221238103"/>
    <n v="4.8007973782980002"/>
    <s v="8_23:55"/>
    <n v="25.2"/>
    <x v="0"/>
  </r>
  <r>
    <x v="605"/>
    <n v="12"/>
    <n v="2417900.0565019399"/>
    <x v="669"/>
    <d v="1907-11-20T00:00:00"/>
    <x v="7"/>
    <x v="10"/>
    <n v="4.9784639708170098E-2"/>
    <n v="5.1615312648571601E-3"/>
    <n v="0.100222462836494"/>
    <n v="12.4629547580336"/>
    <n v="12.4586596824465"/>
    <s v="2_10:19"/>
    <n v="24.36"/>
    <x v="0"/>
  </r>
  <r>
    <x v="606"/>
    <n v="9"/>
    <n v="2417905.5319836098"/>
    <x v="670"/>
    <d v="1907-11-26T00:00:00"/>
    <x v="7"/>
    <x v="10"/>
    <n v="3.6577115951911703E-2"/>
    <n v="3.6452457034556199E-2"/>
    <n v="0.230212328136355"/>
    <n v="12.281545346035299"/>
    <n v="12.2756126132247"/>
    <s v="5_19:08"/>
    <n v="24.1"/>
    <x v="0"/>
  </r>
  <r>
    <x v="607"/>
    <n v="2"/>
    <n v="2417908.9583371701"/>
    <x v="671"/>
    <d v="1907-11-29T00:00:00"/>
    <x v="7"/>
    <x v="10"/>
    <n v="1.2816427457113099E-2"/>
    <n v="8.7952586797674006E-3"/>
    <n v="8.2124184999744707E-2"/>
    <n v="8.81996284226231"/>
    <n v="8.7963602283434401"/>
    <s v="3_15:52"/>
    <n v="26.43"/>
    <x v="0"/>
  </r>
  <r>
    <x v="608"/>
    <n v="15"/>
    <n v="2417912.8312218701"/>
    <x v="672"/>
    <d v="1907-12-03T00:00:00"/>
    <x v="7"/>
    <x v="11"/>
    <n v="3.31925100961293E-2"/>
    <n v="3.1733293730474003E-2"/>
    <n v="3.4668607362375398E-2"/>
    <n v="11.0814798910838"/>
    <n v="11.074233587642199"/>
    <d v="1899-12-30T01:21:00"/>
    <n v="24.56"/>
    <x v="0"/>
  </r>
  <r>
    <x v="609"/>
    <n v="46"/>
    <n v="2417915.6123713502"/>
    <x v="673"/>
    <d v="1907-12-06T00:00:00"/>
    <x v="7"/>
    <x v="11"/>
    <n v="3.58138964883968E-2"/>
    <n v="3.5810760228009497E-2"/>
    <n v="3.5817032848366598E-2"/>
    <n v="19.025021525047599"/>
    <n v="19.021110593030802"/>
    <s v="&lt; 00:01"/>
    <n v="19.86"/>
    <x v="0"/>
  </r>
  <r>
    <x v="610"/>
    <n v="13"/>
    <n v="2417916.5145320799"/>
    <x v="674"/>
    <d v="1907-12-07T00:00:00"/>
    <x v="7"/>
    <x v="11"/>
    <n v="2.2871541957723E-2"/>
    <n v="2.2846612350353401E-2"/>
    <n v="2.2896480292364501E-2"/>
    <n v="17.2551505395489"/>
    <n v="17.248397751043299"/>
    <d v="1899-12-30T00:02:00"/>
    <n v="22.1"/>
    <x v="0"/>
  </r>
  <r>
    <x v="321"/>
    <n v="7"/>
    <n v="2417917.6599730002"/>
    <x v="675"/>
    <d v="1907-12-08T00:00:00"/>
    <x v="7"/>
    <x v="11"/>
    <n v="1.26574770030401E-2"/>
    <n v="1.23125699248386E-2"/>
    <n v="1.30186192580568E-2"/>
    <n v="2.8924382452112298"/>
    <n v="2.8187206838968302"/>
    <d v="1899-12-30T15:29:00"/>
    <n v="28.82"/>
    <x v="0"/>
  </r>
  <r>
    <x v="611"/>
    <n v="3"/>
    <n v="2417918.1057362901"/>
    <x v="676"/>
    <d v="1907-12-08T00:00:00"/>
    <x v="7"/>
    <x v="11"/>
    <n v="4.4935022352113503E-2"/>
    <n v="3.1714135870356597E-2"/>
    <n v="5.8365725387956903E-2"/>
    <n v="7.7011508496886396"/>
    <n v="7.6934473329130402"/>
    <d v="1899-12-30T10:39:00"/>
    <n v="26.4"/>
    <x v="0"/>
  </r>
  <r>
    <x v="612"/>
    <n v="5"/>
    <n v="2417921.4307332002"/>
    <x v="677"/>
    <d v="1907-12-11T00:00:00"/>
    <x v="7"/>
    <x v="11"/>
    <n v="7.1302553617072001E-3"/>
    <n v="4.8079133338230201E-4"/>
    <n v="0.23053890738664801"/>
    <n v="7.0796503767907799"/>
    <n v="7.0266689612499897"/>
    <s v="6_19:08"/>
    <n v="27.67"/>
    <x v="0"/>
  </r>
  <r>
    <x v="613"/>
    <n v="5"/>
    <n v="2417922.2242499199"/>
    <x v="678"/>
    <d v="1907-12-12T00:00:00"/>
    <x v="7"/>
    <x v="11"/>
    <n v="3.6128577523972701E-2"/>
    <n v="3.4918262470714001E-2"/>
    <n v="0.13436431786966899"/>
    <n v="5.2748667465705399"/>
    <n v="5.2608667892491896"/>
    <s v="4_13:22"/>
    <n v="26.3"/>
    <x v="0"/>
  </r>
  <r>
    <x v="614"/>
    <n v="29"/>
    <n v="2417923.8619057699"/>
    <x v="679"/>
    <d v="1907-12-14T00:00:00"/>
    <x v="7"/>
    <x v="11"/>
    <n v="3.8060659549780003E-2"/>
    <n v="3.8059792227418801E-2"/>
    <n v="3.80615286482325E-2"/>
    <n v="10.287114820969901"/>
    <n v="10.2803073440093"/>
    <s v="&lt; 00:01"/>
    <n v="21.58"/>
    <x v="0"/>
  </r>
  <r>
    <x v="615"/>
    <n v="4"/>
    <n v="2417928.2385526202"/>
    <x v="680"/>
    <d v="1907-12-18T00:00:00"/>
    <x v="7"/>
    <x v="11"/>
    <n v="3.4342283475640403E-2"/>
    <n v="3.4144973071399298E-2"/>
    <n v="3.4539598194381897E-2"/>
    <n v="16.275346831305999"/>
    <n v="16.270579047516399"/>
    <s v="&lt; 00:01"/>
    <n v="24.8"/>
    <x v="0"/>
  </r>
  <r>
    <x v="616"/>
    <n v="3"/>
    <n v="2417932.1356804501"/>
    <x v="681"/>
    <d v="1907-12-22T00:00:00"/>
    <x v="7"/>
    <x v="11"/>
    <n v="2.4338212535217101E-2"/>
    <n v="2.4071137339091699E-2"/>
    <n v="2.4614611142445501E-2"/>
    <n v="11.6110505650504"/>
    <n v="11.601618026209399"/>
    <d v="1899-12-30T00:51:00"/>
    <n v="24.29"/>
    <x v="0"/>
  </r>
  <r>
    <x v="391"/>
    <n v="88"/>
    <n v="2417933.9642399"/>
    <x v="682"/>
    <d v="1907-12-24T00:00:00"/>
    <x v="7"/>
    <x v="11"/>
    <n v="4.1719343337901602E-2"/>
    <n v="4.1704349611400598E-2"/>
    <n v="4.1734337218363102E-2"/>
    <n v="8.2522494985556101"/>
    <n v="8.2445065506689907"/>
    <s v="&lt; 00:01"/>
    <n v="22.66"/>
    <x v="0"/>
  </r>
  <r>
    <x v="617"/>
    <n v="3"/>
    <n v="2417936.4397964398"/>
    <x v="683"/>
    <d v="1907-12-26T00:00:00"/>
    <x v="7"/>
    <x v="11"/>
    <n v="3.73653460453559E-2"/>
    <n v="2.9766039538086101E-2"/>
    <n v="0.128487109870176"/>
    <n v="13.6638327949013"/>
    <n v="13.6586129960095"/>
    <d v="1899-12-30T04:45:00"/>
    <n v="24.97"/>
    <x v="0"/>
  </r>
  <r>
    <x v="618"/>
    <n v="31"/>
    <n v="2417941.6931586699"/>
    <x v="684"/>
    <d v="1908-01-01T00:00:00"/>
    <x v="8"/>
    <x v="0"/>
    <n v="4.9250925099531703E-2"/>
    <n v="4.9248085118572801E-2"/>
    <n v="4.9253765161404402E-2"/>
    <n v="11.740105826853499"/>
    <n v="11.7354967790674"/>
    <s v="&lt; 00:01"/>
    <n v="22.44"/>
    <x v="0"/>
  </r>
  <r>
    <x v="619"/>
    <n v="23"/>
    <n v="2417950.8921511699"/>
    <x v="685"/>
    <d v="1908-01-10T00:00:00"/>
    <x v="8"/>
    <x v="0"/>
    <n v="2.5357115280038499E-2"/>
    <n v="2.3899416534256701E-2"/>
    <n v="2.6817798618945999E-2"/>
    <n v="11.7657597184753"/>
    <n v="11.7568254817162"/>
    <d v="1899-12-30T00:40:00"/>
    <n v="21.16"/>
    <x v="0"/>
  </r>
  <r>
    <x v="620"/>
    <n v="25"/>
    <n v="2417954.8251511599"/>
    <x v="686"/>
    <d v="1908-01-14T00:00:00"/>
    <x v="8"/>
    <x v="0"/>
    <n v="1.0498125329307899E-2"/>
    <n v="1.0489408384722799E-2"/>
    <n v="1.0506843833810099E-2"/>
    <n v="12.259920044569"/>
    <n v="12.239200504791301"/>
    <d v="1899-12-30T00:02:00"/>
    <n v="22.47"/>
    <x v="0"/>
  </r>
  <r>
    <x v="621"/>
    <n v="14"/>
    <n v="2417960.6357247001"/>
    <x v="687"/>
    <d v="1908-01-20T00:00:00"/>
    <x v="8"/>
    <x v="0"/>
    <n v="2.96025750337317E-2"/>
    <n v="2.9562323543699701E-2"/>
    <n v="2.9642881794086001E-2"/>
    <n v="12.762997598729299"/>
    <n v="12.7559433589956"/>
    <d v="1899-12-30T00:09:00"/>
    <n v="24.2"/>
    <x v="0"/>
  </r>
  <r>
    <x v="622"/>
    <n v="23"/>
    <n v="2417969.9126657201"/>
    <x v="688"/>
    <d v="1908-01-29T00:00:00"/>
    <x v="8"/>
    <x v="0"/>
    <n v="2.18467327897689E-2"/>
    <n v="2.1381327930512499E-2"/>
    <n v="2.2347437348833901E-2"/>
    <n v="4.49243414818367"/>
    <n v="4.4652032241534796"/>
    <d v="1899-12-30T10:44:00"/>
    <n v="22.8"/>
    <x v="0"/>
  </r>
  <r>
    <x v="623"/>
    <n v="20"/>
    <n v="2417971.56339835"/>
    <x v="689"/>
    <d v="1908-01-31T00:00:00"/>
    <x v="8"/>
    <x v="0"/>
    <n v="4.3280241559949702E-2"/>
    <n v="4.3231202618175403E-2"/>
    <n v="4.3334324759503801E-2"/>
    <n v="11.7863658724083"/>
    <n v="11.7811414410693"/>
    <d v="1899-12-30T00:03:00"/>
    <n v="22.6"/>
    <x v="0"/>
  </r>
  <r>
    <x v="624"/>
    <n v="5"/>
    <n v="2417978.92795248"/>
    <x v="690"/>
    <d v="1908-02-07T00:00:00"/>
    <x v="8"/>
    <x v="1"/>
    <n v="3.0915586248703001E-2"/>
    <n v="2.3463131552846201E-2"/>
    <n v="4.9423966586661101E-2"/>
    <n v="11.9261951036159"/>
    <n v="11.918966330416399"/>
    <d v="1899-12-30T19:40:00"/>
    <n v="25.77"/>
    <x v="0"/>
  </r>
  <r>
    <x v="523"/>
    <n v="13"/>
    <n v="2417984.2230360201"/>
    <x v="691"/>
    <d v="1908-02-12T00:00:00"/>
    <x v="8"/>
    <x v="1"/>
    <n v="9.5632490939261804E-3"/>
    <n v="9.5155610788693595E-3"/>
    <n v="1.5429939616246001E-2"/>
    <n v="6.5785034632499997"/>
    <n v="6.5360136737490597"/>
    <d v="1899-12-30T20:25:00"/>
    <n v="24.7"/>
    <x v="0"/>
  </r>
  <r>
    <x v="625"/>
    <n v="3"/>
    <n v="2417984.8273996301"/>
    <x v="692"/>
    <d v="1908-02-13T00:00:00"/>
    <x v="8"/>
    <x v="1"/>
    <n v="3.8414188556723801E-2"/>
    <n v="3.78947531936559E-2"/>
    <n v="3.9077683379939603E-2"/>
    <n v="5.07032218880597"/>
    <n v="5.0566237145255597"/>
    <d v="1899-12-30T03:45:00"/>
    <n v="27.8"/>
    <x v="0"/>
  </r>
  <r>
    <x v="626"/>
    <n v="12"/>
    <n v="2417986.7932474301"/>
    <x v="693"/>
    <d v="1908-02-15T00:00:00"/>
    <x v="8"/>
    <x v="1"/>
    <n v="4.3810546709678599E-2"/>
    <n v="4.3806298906566302E-2"/>
    <n v="4.3814802191897699E-2"/>
    <n v="17.270836162942299"/>
    <n v="17.267314363650499"/>
    <s v="&lt; 00:01"/>
    <n v="23.18"/>
    <x v="0"/>
  </r>
  <r>
    <x v="455"/>
    <n v="2"/>
    <n v="2417989.1546299499"/>
    <x v="694"/>
    <d v="1908-02-17T00:00:00"/>
    <x v="8"/>
    <x v="1"/>
    <n v="4.5626632655029399E-2"/>
    <n v="1.12279596699041E-2"/>
    <n v="0.25492729631628802"/>
    <n v="7.0718938179980997"/>
    <n v="7.0636313081998301"/>
    <s v="5_01:14"/>
    <n v="29.16"/>
    <x v="0"/>
  </r>
  <r>
    <x v="627"/>
    <n v="6"/>
    <n v="2417995.6946927798"/>
    <x v="695"/>
    <d v="1908-02-24T00:00:00"/>
    <x v="8"/>
    <x v="1"/>
    <n v="4.5084946324495001E-2"/>
    <n v="3.7439434169654201E-2"/>
    <n v="5.2756400711164997E-2"/>
    <n v="5.40459239485266"/>
    <n v="5.3936463336808904"/>
    <s v="1_17:13"/>
    <n v="27.7"/>
    <x v="0"/>
  </r>
  <r>
    <x v="628"/>
    <n v="9"/>
    <n v="2417996.4566212399"/>
    <x v="696"/>
    <d v="1908-02-24T00:00:00"/>
    <x v="8"/>
    <x v="1"/>
    <n v="2.18877462496272E-2"/>
    <n v="2.0526935641201501E-2"/>
    <n v="2.32592397856334E-2"/>
    <n v="4.4704991803217"/>
    <n v="4.4431852591247196"/>
    <d v="1899-12-30T03:01:00"/>
    <n v="23.6"/>
    <x v="0"/>
  </r>
  <r>
    <x v="629"/>
    <n v="3"/>
    <n v="2418003.3948441902"/>
    <x v="697"/>
    <d v="1908-03-02T00:00:00"/>
    <x v="8"/>
    <x v="2"/>
    <n v="3.5718791819645102E-2"/>
    <n v="3.1139812155852199E-2"/>
    <n v="4.3513269918065298E-2"/>
    <n v="4.4038767061436701"/>
    <n v="4.3869052900283698"/>
    <s v="4_19:01"/>
    <n v="25.59"/>
    <x v="0"/>
  </r>
  <r>
    <x v="190"/>
    <n v="25"/>
    <n v="2418011.68282559"/>
    <x v="698"/>
    <d v="1908-03-11T00:00:00"/>
    <x v="8"/>
    <x v="2"/>
    <n v="2.5114877168353401E-2"/>
    <n v="1.5690683679399301E-2"/>
    <n v="3.45732124248928E-2"/>
    <n v="9.87965213071225"/>
    <n v="9.8689078867783895"/>
    <d v="1899-12-30T14:03:00"/>
    <n v="23.7"/>
    <x v="0"/>
  </r>
  <r>
    <x v="630"/>
    <n v="11"/>
    <n v="2418012.1481702798"/>
    <x v="699"/>
    <d v="1908-03-11T00:00:00"/>
    <x v="8"/>
    <x v="2"/>
    <n v="2.7655568908534298E-2"/>
    <n v="2.7246545732460499E-2"/>
    <n v="2.8064946163371799E-2"/>
    <n v="5.8442364269369103"/>
    <n v="5.8277276152106801"/>
    <d v="1899-12-30T00:11:00"/>
    <n v="26.39"/>
    <x v="0"/>
  </r>
  <r>
    <x v="631"/>
    <n v="6"/>
    <n v="2418014.2872878402"/>
    <x v="700"/>
    <d v="1908-03-13T00:00:00"/>
    <x v="8"/>
    <x v="2"/>
    <n v="4.28555326435517E-2"/>
    <n v="4.2640917436075697E-2"/>
    <n v="4.3077819926380101E-2"/>
    <n v="9.0197197967714207"/>
    <n v="9.0128240952120304"/>
    <d v="1899-12-30T00:22:00"/>
    <n v="24.67"/>
    <x v="0"/>
  </r>
  <r>
    <x v="632"/>
    <n v="13"/>
    <n v="2418017.1205311799"/>
    <x v="701"/>
    <d v="1908-03-16T00:00:00"/>
    <x v="8"/>
    <x v="2"/>
    <n v="4.6494380223096599E-2"/>
    <n v="4.6491163054573702E-2"/>
    <n v="4.6497599688915099E-2"/>
    <n v="12.325871949874299"/>
    <n v="12.3212217012351"/>
    <s v="&lt; 00:01"/>
    <n v="23.27"/>
    <x v="0"/>
  </r>
  <r>
    <x v="633"/>
    <n v="16"/>
    <n v="2418019.4151314599"/>
    <x v="702"/>
    <d v="1908-03-18T00:00:00"/>
    <x v="8"/>
    <x v="2"/>
    <n v="4.13004411203622E-2"/>
    <n v="3.8656952902115203E-2"/>
    <n v="4.5071575159977402E-2"/>
    <n v="3.5394355273986999"/>
    <n v="3.5211609952307201"/>
    <s v="4_17:44"/>
    <n v="25.64"/>
    <x v="0"/>
  </r>
  <r>
    <x v="634"/>
    <n v="19"/>
    <n v="2418026.83891836"/>
    <x v="703"/>
    <d v="1908-03-26T00:00:00"/>
    <x v="8"/>
    <x v="2"/>
    <n v="4.4836090599724598E-2"/>
    <n v="4.4832712588631002E-2"/>
    <n v="4.4839468672561403E-2"/>
    <n v="26.1999385802308"/>
    <n v="26.1976702663735"/>
    <s v="&lt; 00:01"/>
    <n v="21.41"/>
    <x v="1"/>
  </r>
  <r>
    <x v="635"/>
    <n v="23"/>
    <n v="2418031.0028529498"/>
    <x v="704"/>
    <d v="1908-03-30T00:00:00"/>
    <x v="8"/>
    <x v="2"/>
    <n v="1.3796262758919599E-2"/>
    <n v="8.9855474676332793E-3"/>
    <n v="5.0328451720239802E-2"/>
    <n v="5.5592259625369502"/>
    <n v="5.5243761884591898"/>
    <s v="3_06:07"/>
    <n v="24.3"/>
    <x v="0"/>
  </r>
  <r>
    <x v="636"/>
    <n v="16"/>
    <n v="2418032.90595491"/>
    <x v="705"/>
    <d v="1908-04-01T00:00:00"/>
    <x v="8"/>
    <x v="3"/>
    <n v="4.5410734650595003E-2"/>
    <n v="4.2136339195214201E-2"/>
    <n v="4.8695172882179297E-2"/>
    <n v="24.009992544455901"/>
    <n v="24.007548641779501"/>
    <d v="1899-12-30T02:17:00"/>
    <n v="21.36"/>
    <x v="1"/>
  </r>
  <r>
    <x v="637"/>
    <n v="130"/>
    <n v="2418033.7178251198"/>
    <x v="706"/>
    <d v="1908-04-02T00:00:00"/>
    <x v="8"/>
    <x v="3"/>
    <n v="2.6546207375013599E-2"/>
    <n v="2.65331801769291E-2"/>
    <n v="2.65592347689361E-2"/>
    <n v="7.2948076743638097"/>
    <n v="7.2810353834974597"/>
    <d v="1899-12-30T00:01:00"/>
    <n v="20.82"/>
    <x v="0"/>
  </r>
  <r>
    <x v="494"/>
    <n v="2"/>
    <n v="2418037.7158417902"/>
    <x v="707"/>
    <d v="1908-04-06T00:00:00"/>
    <x v="8"/>
    <x v="3"/>
    <n v="3.6237691753156803E-2"/>
    <n v="3.5903174267675697E-2"/>
    <n v="3.6572680683360399E-2"/>
    <n v="4.5851955187179101"/>
    <n v="4.5691314554643503"/>
    <d v="1899-12-30T00:21:00"/>
    <n v="27.29"/>
    <x v="0"/>
  </r>
  <r>
    <x v="638"/>
    <n v="7"/>
    <n v="2418042.8419434"/>
    <x v="708"/>
    <d v="1908-04-11T00:00:00"/>
    <x v="8"/>
    <x v="3"/>
    <n v="4.48194607582241E-2"/>
    <n v="4.4034574620600397E-2"/>
    <n v="4.5787421424372698E-2"/>
    <n v="7.1999350235491804"/>
    <n v="7.1916733811644402"/>
    <d v="1899-12-30T02:51:00"/>
    <n v="25.22"/>
    <x v="0"/>
  </r>
  <r>
    <x v="639"/>
    <n v="5"/>
    <n v="2418055.3512263298"/>
    <x v="709"/>
    <d v="1908-04-23T00:00:00"/>
    <x v="8"/>
    <x v="3"/>
    <n v="1.55380165374936E-2"/>
    <n v="1.46097259161621E-2"/>
    <n v="8.9579853574128898E-2"/>
    <n v="10.4935692033382"/>
    <n v="10.4772148979182"/>
    <d v="1899-12-30T09:40:00"/>
    <n v="27.05"/>
    <x v="0"/>
  </r>
  <r>
    <x v="640"/>
    <n v="26"/>
    <n v="2418066.6271199901"/>
    <x v="710"/>
    <d v="1908-05-05T00:00:00"/>
    <x v="8"/>
    <x v="4"/>
    <n v="3.62273501853431E-2"/>
    <n v="3.4550760143531201E-2"/>
    <n v="3.79079348751254E-2"/>
    <n v="5.1244654534544702"/>
    <n v="5.1100928090529401"/>
    <s v="1_12:24"/>
    <n v="20.329999999999998"/>
    <x v="0"/>
  </r>
  <r>
    <x v="641"/>
    <n v="15"/>
    <n v="2418069.9639603202"/>
    <x v="711"/>
    <d v="1908-05-08T00:00:00"/>
    <x v="8"/>
    <x v="4"/>
    <n v="2.6987030404463399E-2"/>
    <n v="2.69800971076537E-2"/>
    <n v="2.69939865616401E-2"/>
    <n v="12.6581228690633"/>
    <n v="12.650320583909799"/>
    <d v="1899-12-30T00:02:00"/>
    <n v="22.16"/>
    <x v="0"/>
  </r>
  <r>
    <x v="642"/>
    <n v="7"/>
    <n v="2418073.40552655"/>
    <x v="712"/>
    <d v="1908-05-11T00:00:00"/>
    <x v="8"/>
    <x v="4"/>
    <n v="3.5993664132989399E-2"/>
    <n v="2.87116546806571E-2"/>
    <n v="4.3313072852276702E-2"/>
    <n v="12.478696009077201"/>
    <n v="12.472762380496899"/>
    <s v="1_09:49"/>
    <n v="23.55"/>
    <x v="0"/>
  </r>
  <r>
    <x v="643"/>
    <n v="2"/>
    <n v="2418081.5989299398"/>
    <x v="713"/>
    <d v="1908-05-20T00:00:00"/>
    <x v="8"/>
    <x v="4"/>
    <n v="7.4713203734413404E-3"/>
    <n v="4.49465742638561E-3"/>
    <n v="0.14351341757335201"/>
    <n v="9.4992632975085893"/>
    <n v="9.4616461527174796"/>
    <s v="6_10:54"/>
    <n v="27.42"/>
    <x v="0"/>
  </r>
  <r>
    <x v="644"/>
    <n v="14"/>
    <n v="2418083.9632832599"/>
    <x v="714"/>
    <d v="1908-05-22T00:00:00"/>
    <x v="8"/>
    <x v="4"/>
    <n v="3.9372645566183299E-2"/>
    <n v="2.0615338264074901E-2"/>
    <n v="0.123542126883674"/>
    <n v="7.6990148518716497"/>
    <n v="7.6902199554509298"/>
    <s v="1_02:36"/>
    <n v="23.46"/>
    <x v="0"/>
  </r>
  <r>
    <x v="645"/>
    <n v="39"/>
    <n v="2418085.3836416402"/>
    <x v="715"/>
    <d v="1908-05-23T00:00:00"/>
    <x v="8"/>
    <x v="4"/>
    <n v="2.4253594978141502E-2"/>
    <n v="2.4247866671450999E-2"/>
    <n v="2.4259324667356499E-2"/>
    <n v="26.474801501524599"/>
    <n v="26.470651602186798"/>
    <s v="&lt; 00:01"/>
    <n v="20.39"/>
    <x v="1"/>
  </r>
  <r>
    <x v="39"/>
    <n v="58"/>
    <n v="2418091.0053712698"/>
    <x v="716"/>
    <d v="1908-05-29T00:00:00"/>
    <x v="8"/>
    <x v="4"/>
    <n v="2.6427173856732801E-2"/>
    <n v="2.64267462406063E-2"/>
    <n v="2.6427601480277101E-2"/>
    <n v="6.3967129839938801"/>
    <n v="6.38093175500636"/>
    <s v="&lt; 00:01"/>
    <n v="21.37"/>
    <x v="0"/>
  </r>
  <r>
    <x v="216"/>
    <n v="4"/>
    <n v="2418093.5385173801"/>
    <x v="717"/>
    <d v="1908-06-01T00:00:00"/>
    <x v="8"/>
    <x v="5"/>
    <n v="3.3751775127540601E-2"/>
    <n v="3.2798349760163298E-2"/>
    <n v="3.4736096686281998E-2"/>
    <n v="9.8086408310835296"/>
    <n v="9.8005891754313108"/>
    <d v="1899-12-30T03:02:00"/>
    <n v="28.5"/>
    <x v="0"/>
  </r>
  <r>
    <x v="646"/>
    <n v="8"/>
    <n v="2418095.43633343"/>
    <x v="718"/>
    <d v="1908-06-02T00:00:00"/>
    <x v="8"/>
    <x v="5"/>
    <n v="1.1103834653215501E-2"/>
    <n v="6.5966995849375896E-4"/>
    <n v="0.13739788904016201"/>
    <n v="16.053015308655599"/>
    <n v="16.038060354297901"/>
    <s v="8_22:40"/>
    <n v="24.1"/>
    <x v="0"/>
  </r>
  <r>
    <x v="647"/>
    <n v="37"/>
    <n v="2418099.7914682999"/>
    <x v="719"/>
    <d v="1908-06-07T00:00:00"/>
    <x v="8"/>
    <x v="5"/>
    <n v="4.0864908090928902E-2"/>
    <n v="4.0864678792792299E-2"/>
    <n v="4.0865137392512699E-2"/>
    <n v="17.991986893975799"/>
    <n v="17.988362574700499"/>
    <s v="&lt; 00:01"/>
    <n v="20.74"/>
    <x v="0"/>
  </r>
  <r>
    <x v="648"/>
    <n v="6"/>
    <n v="2418106.1687907199"/>
    <x v="720"/>
    <d v="1908-06-13T00:00:00"/>
    <x v="8"/>
    <x v="5"/>
    <n v="2.8911385939764101E-2"/>
    <n v="2.7039896477160302E-2"/>
    <n v="4.3543605329235603E-2"/>
    <n v="4.91986615411715"/>
    <n v="4.9010980972309"/>
    <s v="6_09:45"/>
    <n v="25.98"/>
    <x v="0"/>
  </r>
  <r>
    <x v="649"/>
    <n v="3"/>
    <n v="2418127.2235206501"/>
    <x v="721"/>
    <d v="1908-07-04T00:00:00"/>
    <x v="8"/>
    <x v="6"/>
    <n v="3.9316576883460602E-2"/>
    <n v="1.67101836775191E-2"/>
    <n v="9.4336638322255598E-2"/>
    <n v="7.2628982370535597"/>
    <n v="7.2535612674101104"/>
    <s v="3_02:53"/>
    <n v="31.5"/>
    <x v="0"/>
  </r>
  <r>
    <x v="650"/>
    <n v="11"/>
    <n v="2418127.5903509702"/>
    <x v="722"/>
    <d v="1908-07-05T00:00:00"/>
    <x v="8"/>
    <x v="6"/>
    <n v="3.8401496266956901E-2"/>
    <n v="3.0940089354205601E-3"/>
    <n v="8.6998605447785995E-2"/>
    <n v="8.9278955107728901"/>
    <n v="8.9201204416166409"/>
    <s v="4_21:01"/>
    <n v="25.85"/>
    <x v="0"/>
  </r>
  <r>
    <x v="651"/>
    <n v="9"/>
    <n v="2418129.5296681598"/>
    <x v="723"/>
    <d v="1908-07-07T00:00:00"/>
    <x v="8"/>
    <x v="6"/>
    <n v="3.0043148879921499E-2"/>
    <n v="2.9971108485380801E-2"/>
    <n v="3.01152003104448E-2"/>
    <n v="8.9820739945913495"/>
    <n v="8.9721946261119392"/>
    <d v="1899-12-30T00:17:00"/>
    <n v="22.7"/>
    <x v="0"/>
  </r>
  <r>
    <x v="652"/>
    <n v="86"/>
    <n v="2418136.0108626499"/>
    <x v="724"/>
    <d v="1908-07-13T00:00:00"/>
    <x v="8"/>
    <x v="6"/>
    <n v="4.4848777374039299E-2"/>
    <n v="4.4838781531134103E-2"/>
    <n v="4.48587741344251E-2"/>
    <n v="13.1840112056887"/>
    <n v="13.179504196700501"/>
    <d v="1899-12-30T00:02:00"/>
    <n v="17.5"/>
    <x v="0"/>
  </r>
  <r>
    <x v="291"/>
    <n v="11"/>
    <n v="2418140.9287207802"/>
    <x v="725"/>
    <d v="1908-07-18T00:00:00"/>
    <x v="8"/>
    <x v="6"/>
    <n v="3.5074321130909497E-2"/>
    <n v="3.5073720083556997E-2"/>
    <n v="3.5074922212863499E-2"/>
    <n v="9.9606694256828998"/>
    <n v="9.9530398406745597"/>
    <s v="&lt; 00:01"/>
    <n v="22.8"/>
    <x v="0"/>
  </r>
  <r>
    <x v="653"/>
    <n v="5"/>
    <n v="2418147.44905503"/>
    <x v="726"/>
    <d v="1908-07-24T00:00:00"/>
    <x v="8"/>
    <x v="6"/>
    <n v="3.4347009789519101E-2"/>
    <n v="3.4053309888239798E-2"/>
    <n v="3.52762156119691E-2"/>
    <n v="19.465624215419702"/>
    <n v="19.4616385618096"/>
    <d v="1899-12-30T01:25:00"/>
    <n v="20.45"/>
    <x v="0"/>
  </r>
  <r>
    <x v="654"/>
    <n v="25"/>
    <n v="2418147.5215251599"/>
    <x v="727"/>
    <d v="1908-07-25T00:00:00"/>
    <x v="8"/>
    <x v="6"/>
    <n v="4.4536744354103798E-2"/>
    <n v="1.26132528636352E-2"/>
    <n v="7.6969295831661497E-2"/>
    <n v="13.0033469674236"/>
    <n v="12.998745296153899"/>
    <s v="3_22:42"/>
    <n v="21.5"/>
    <x v="0"/>
  </r>
  <r>
    <x v="442"/>
    <n v="13"/>
    <n v="2418159.4289088701"/>
    <x v="728"/>
    <d v="1908-08-05T00:00:00"/>
    <x v="8"/>
    <x v="7"/>
    <n v="2.7601999446095999E-2"/>
    <n v="2.76008421871707E-2"/>
    <n v="2.7603156866850199E-2"/>
    <n v="4.26786583496584"/>
    <n v="4.2451872230383598"/>
    <s v="&lt; 00:01"/>
    <n v="25.45"/>
    <x v="0"/>
  </r>
  <r>
    <x v="398"/>
    <n v="8"/>
    <n v="2418162.4109439901"/>
    <x v="729"/>
    <d v="1908-08-08T00:00:00"/>
    <x v="8"/>
    <x v="7"/>
    <n v="4.23836761276686E-2"/>
    <n v="1.24745128302103E-2"/>
    <n v="7.5138128826739994E-2"/>
    <n v="3.5039050594935199"/>
    <n v="3.48591727843462"/>
    <s v="3_17:37"/>
    <n v="26.54"/>
    <x v="0"/>
  </r>
  <r>
    <x v="655"/>
    <n v="8"/>
    <n v="2418164.53366087"/>
    <x v="730"/>
    <d v="1908-08-11T00:00:00"/>
    <x v="8"/>
    <x v="7"/>
    <n v="4.9501914895684597E-2"/>
    <n v="4.5794955647102099E-2"/>
    <n v="0.25872646635068702"/>
    <n v="6.3747226718302503"/>
    <n v="6.3662734449902896"/>
    <d v="1899-12-30T11:20:00"/>
    <n v="23.64"/>
    <x v="0"/>
  </r>
  <r>
    <x v="656"/>
    <n v="13"/>
    <n v="2418166.9330547601"/>
    <x v="731"/>
    <d v="1908-08-13T00:00:00"/>
    <x v="8"/>
    <x v="7"/>
    <n v="3.9239843970242098E-2"/>
    <n v="2.4844531125162099E-2"/>
    <n v="0.18156460053259699"/>
    <n v="5.9038209656486096"/>
    <n v="5.8923083088736696"/>
    <s v="8_04:45"/>
    <n v="25.497"/>
    <x v="0"/>
  </r>
  <r>
    <x v="657"/>
    <n v="9"/>
    <n v="2418167.7929539802"/>
    <x v="732"/>
    <d v="1908-08-14T00:00:00"/>
    <x v="8"/>
    <x v="7"/>
    <n v="3.7141749611712897E-2"/>
    <n v="3.47763731817535E-2"/>
    <n v="3.9953406778119399E-2"/>
    <n v="9.7074049825351505"/>
    <n v="9.7000121264043901"/>
    <d v="1899-12-30T05:43:00"/>
    <n v="24.29"/>
    <x v="0"/>
  </r>
  <r>
    <x v="658"/>
    <n v="27"/>
    <n v="2418170.0552813699"/>
    <x v="733"/>
    <d v="1908-08-16T00:00:00"/>
    <x v="8"/>
    <x v="7"/>
    <n v="3.5649925630590003E-2"/>
    <n v="3.5643346967343101E-2"/>
    <n v="3.5656504506625802E-2"/>
    <n v="7.5160695297283304"/>
    <n v="7.50611890107752"/>
    <d v="1899-12-30T00:04:00"/>
    <n v="23.78"/>
    <x v="0"/>
  </r>
  <r>
    <x v="659"/>
    <n v="21"/>
    <n v="2418178.4744783398"/>
    <x v="734"/>
    <d v="1908-08-24T00:00:00"/>
    <x v="8"/>
    <x v="7"/>
    <n v="3.7922748816632802E-2"/>
    <n v="3.7653772902022598E-2"/>
    <n v="3.8191731393927099E-2"/>
    <n v="4.1729466157296997"/>
    <n v="4.1560753161428803"/>
    <d v="1899-12-30T06:20:00"/>
    <n v="24.93"/>
    <x v="0"/>
  </r>
  <r>
    <x v="660"/>
    <n v="16"/>
    <n v="2418179.8377991598"/>
    <x v="735"/>
    <d v="1908-08-26T00:00:00"/>
    <x v="8"/>
    <x v="7"/>
    <n v="3.6766303206085101E-2"/>
    <n v="1.0408179598731099E-2"/>
    <n v="6.7824625280272194E-2"/>
    <n v="6.6835182800476902"/>
    <n v="6.6726662752632597"/>
    <d v="1899-12-30T21:10:00"/>
    <n v="25.41"/>
    <x v="0"/>
  </r>
  <r>
    <x v="661"/>
    <n v="33"/>
    <n v="2418182.6952549801"/>
    <x v="736"/>
    <d v="1908-08-29T00:00:00"/>
    <x v="8"/>
    <x v="7"/>
    <n v="3.43993851444203E-2"/>
    <n v="3.4395860642061397E-2"/>
    <n v="3.44029104432284E-2"/>
    <n v="26.2304135430415"/>
    <n v="26.227460423774499"/>
    <s v="&lt; 00:01"/>
    <n v="19.41"/>
    <x v="1"/>
  </r>
  <r>
    <x v="662"/>
    <n v="11"/>
    <n v="2418202.9913331401"/>
    <x v="737"/>
    <d v="1908-09-18T00:00:00"/>
    <x v="8"/>
    <x v="8"/>
    <n v="2.8626029948761501E-2"/>
    <n v="2.8601448135507201E-2"/>
    <n v="2.8651381694398799E-2"/>
    <n v="8.3174376519031803"/>
    <n v="8.3062392992348002"/>
    <d v="1899-12-30T00:02:00"/>
    <n v="23.89"/>
    <x v="0"/>
  </r>
  <r>
    <x v="663"/>
    <n v="8"/>
    <n v="2418203.8929388099"/>
    <x v="738"/>
    <d v="1908-09-19T00:00:00"/>
    <x v="8"/>
    <x v="8"/>
    <n v="4.6395699389562998E-2"/>
    <n v="4.6158053726920799E-2"/>
    <n v="4.9408140218593098E-2"/>
    <n v="9.5154477925628207"/>
    <n v="9.5094104864546605"/>
    <d v="1899-12-30T16:09:00"/>
    <n v="24.82"/>
    <x v="0"/>
  </r>
  <r>
    <x v="664"/>
    <n v="47"/>
    <n v="2418205.44836709"/>
    <x v="739"/>
    <d v="1908-09-20T00:00:00"/>
    <x v="8"/>
    <x v="8"/>
    <n v="2.1218258172155401E-2"/>
    <n v="2.1214937697417401E-2"/>
    <n v="2.1221580680688801E-2"/>
    <n v="15.787690352595"/>
    <n v="15.779734376500199"/>
    <s v="&lt; 00:01"/>
    <n v="22.06"/>
    <x v="0"/>
  </r>
  <r>
    <x v="452"/>
    <n v="3"/>
    <n v="2418207.3202982601"/>
    <x v="740"/>
    <d v="1908-09-22T00:00:00"/>
    <x v="8"/>
    <x v="8"/>
    <n v="2.8450754684441099E-2"/>
    <n v="9.0005093040094308E-3"/>
    <n v="7.7454255269739994E-2"/>
    <n v="10.275677228657599"/>
    <n v="10.266559202409301"/>
    <s v="6_21:53"/>
    <n v="30.35"/>
    <x v="0"/>
  </r>
  <r>
    <x v="665"/>
    <n v="4"/>
    <n v="2418207.5378516"/>
    <x v="741"/>
    <d v="1908-09-23T00:00:00"/>
    <x v="8"/>
    <x v="8"/>
    <n v="1.15192201037331E-2"/>
    <n v="8.8571926023219092E-3"/>
    <n v="1.5290459075278101E-2"/>
    <n v="3.8498954815420601"/>
    <n v="3.7893377629449501"/>
    <d v="1899-12-30T11:46:00"/>
    <n v="27.9"/>
    <x v="0"/>
  </r>
  <r>
    <x v="666"/>
    <n v="15"/>
    <n v="2418208.7343332702"/>
    <x v="742"/>
    <d v="1908-09-24T00:00:00"/>
    <x v="8"/>
    <x v="8"/>
    <n v="4.6058641101102499E-2"/>
    <n v="3.88253447858078E-3"/>
    <n v="0.129937658472425"/>
    <n v="11.8396759874905"/>
    <n v="11.8347888893469"/>
    <s v="4_02:19"/>
    <n v="25"/>
    <x v="0"/>
  </r>
  <r>
    <x v="667"/>
    <n v="20"/>
    <n v="2418212.0555741601"/>
    <x v="743"/>
    <d v="1908-09-27T00:00:00"/>
    <x v="8"/>
    <x v="8"/>
    <n v="4.6482143832485202E-2"/>
    <n v="3.8478438962406797E-2"/>
    <n v="5.4851676179032999E-2"/>
    <n v="6.39872779274745"/>
    <n v="6.3897630691302698"/>
    <d v="1899-12-30T10:12:00"/>
    <n v="25"/>
    <x v="0"/>
  </r>
  <r>
    <x v="668"/>
    <n v="7"/>
    <n v="2418217.93497614"/>
    <x v="744"/>
    <d v="1908-10-03T00:00:00"/>
    <x v="8"/>
    <x v="9"/>
    <n v="1.6601481767137698E-2"/>
    <n v="2.2691925235979499E-3"/>
    <n v="5.1739042521924697E-2"/>
    <n v="5.30899505152777"/>
    <n v="5.2786774388064002"/>
    <s v="6_10:05"/>
    <n v="27.4"/>
    <x v="0"/>
  </r>
  <r>
    <x v="669"/>
    <n v="22"/>
    <n v="2418222.5815444798"/>
    <x v="745"/>
    <d v="1908-10-08T00:00:00"/>
    <x v="8"/>
    <x v="9"/>
    <n v="2.93797005104992E-2"/>
    <n v="2.9375974575415301E-2"/>
    <n v="2.9383426676551701E-2"/>
    <n v="16.608112372010201"/>
    <n v="16.602650819265399"/>
    <s v="&lt; 00:01"/>
    <n v="22.84"/>
    <x v="0"/>
  </r>
  <r>
    <x v="198"/>
    <n v="23"/>
    <n v="2418223.9731517602"/>
    <x v="746"/>
    <d v="1908-10-09T00:00:00"/>
    <x v="8"/>
    <x v="9"/>
    <n v="4.5540140009360797E-2"/>
    <n v="4.4631656066831699E-2"/>
    <n v="4.6464726556525601E-2"/>
    <n v="7.3501091222296502"/>
    <n v="7.3421446028875703"/>
    <d v="1899-12-30T02:28:00"/>
    <n v="24.8"/>
    <x v="0"/>
  </r>
  <r>
    <x v="670"/>
    <n v="24"/>
    <n v="2418224.5058965301"/>
    <x v="747"/>
    <d v="1908-10-10T00:00:00"/>
    <x v="8"/>
    <x v="9"/>
    <n v="2.7606277318789101E-2"/>
    <n v="1.13541198607395E-2"/>
    <n v="0.110920709713984"/>
    <n v="8.1234750889693608"/>
    <n v="8.1115851232509009"/>
    <s v="7_08:23"/>
    <n v="24.1"/>
    <x v="0"/>
  </r>
  <r>
    <x v="671"/>
    <n v="5"/>
    <n v="2418226.9280139301"/>
    <x v="748"/>
    <d v="1908-10-12T00:00:00"/>
    <x v="8"/>
    <x v="9"/>
    <n v="4.1843293714000598E-2"/>
    <n v="4.1328654444345303E-2"/>
    <n v="4.2374750211188299E-2"/>
    <n v="7.6529381279858804"/>
    <n v="7.6446129298520598"/>
    <d v="1899-12-30T00:57:00"/>
    <n v="25.34"/>
    <x v="0"/>
  </r>
  <r>
    <x v="672"/>
    <n v="6"/>
    <n v="2418234.3053381098"/>
    <x v="749"/>
    <d v="1908-10-19T00:00:00"/>
    <x v="8"/>
    <x v="9"/>
    <n v="4.4865927985260602E-2"/>
    <n v="1.7301083411371099E-2"/>
    <n v="0.119800789296646"/>
    <n v="11.1301270849078"/>
    <n v="11.124790054024"/>
    <s v="1_10:16"/>
    <n v="25"/>
    <x v="0"/>
  </r>
  <r>
    <x v="673"/>
    <n v="14"/>
    <n v="2418236.3353675902"/>
    <x v="750"/>
    <d v="1908-10-21T00:00:00"/>
    <x v="8"/>
    <x v="9"/>
    <n v="4.4675895053449398E-2"/>
    <n v="4.38806291039767E-2"/>
    <n v="0.15241719277249599"/>
    <n v="14.526866958184"/>
    <n v="14.522760867679301"/>
    <s v="7_18:48"/>
    <n v="22.78"/>
    <x v="0"/>
  </r>
  <r>
    <x v="674"/>
    <n v="20"/>
    <n v="2418245.7332507502"/>
    <x v="751"/>
    <d v="1908-10-31T00:00:00"/>
    <x v="8"/>
    <x v="9"/>
    <n v="2.9508742019922801E-2"/>
    <n v="2.9236374883791199E-2"/>
    <n v="2.9781946810503598E-2"/>
    <n v="25.367976104819299"/>
    <n v="25.364416462899801"/>
    <d v="1899-12-30T00:23:00"/>
    <n v="22.1"/>
    <x v="1"/>
  </r>
  <r>
    <x v="675"/>
    <n v="8"/>
    <n v="2418253.2554274001"/>
    <x v="752"/>
    <d v="1908-11-07T00:00:00"/>
    <x v="8"/>
    <x v="10"/>
    <n v="4.7740565041595198E-2"/>
    <n v="1.9277642528617401E-2"/>
    <n v="8.5337807851559602E-2"/>
    <n v="10.4572032055395"/>
    <n v="10.451864694751601"/>
    <d v="1899-12-30T16:08:00"/>
    <n v="25.75"/>
    <x v="0"/>
  </r>
  <r>
    <x v="676"/>
    <n v="6"/>
    <n v="2418253.6967718001"/>
    <x v="753"/>
    <d v="1908-11-08T00:00:00"/>
    <x v="8"/>
    <x v="10"/>
    <n v="2.9847447310009101E-2"/>
    <n v="2.9838624928865701E-2"/>
    <n v="2.9856271671415999E-2"/>
    <n v="18.520518895069401"/>
    <n v="18.515698212479499"/>
    <s v="&lt; 00:01"/>
    <n v="20.48"/>
    <x v="0"/>
  </r>
  <r>
    <x v="677"/>
    <n v="13"/>
    <n v="2418260.2564831199"/>
    <x v="754"/>
    <d v="1908-11-14T00:00:00"/>
    <x v="8"/>
    <x v="10"/>
    <n v="3.1865714699729097E-2"/>
    <n v="2.1806527116873201E-2"/>
    <n v="7.5985775073790299E-2"/>
    <n v="9.5517023401503192"/>
    <n v="9.5429442973509992"/>
    <s v="5_15:32"/>
    <n v="23.4"/>
    <x v="0"/>
  </r>
  <r>
    <x v="678"/>
    <n v="6"/>
    <n v="2418264.6156665599"/>
    <x v="755"/>
    <d v="1908-11-19T00:00:00"/>
    <x v="8"/>
    <x v="10"/>
    <n v="4.9999231473285603E-2"/>
    <n v="4.9997454741175201E-2"/>
    <n v="5.0001008390966897E-2"/>
    <n v="9.0538289598613204"/>
    <n v="9.0479410930163908"/>
    <s v="&lt; 00:01"/>
    <n v="24"/>
    <x v="0"/>
  </r>
  <r>
    <x v="679"/>
    <n v="4"/>
    <n v="2418265.6416716198"/>
    <x v="756"/>
    <d v="1908-11-20T00:00:00"/>
    <x v="8"/>
    <x v="10"/>
    <n v="3.3228392673007798E-2"/>
    <n v="3.32261107125707E-2"/>
    <n v="3.3230719151423303E-2"/>
    <n v="23.515241390367699"/>
    <n v="23.511831149348399"/>
    <d v="1899-12-30T00:03:00"/>
    <n v="20.79"/>
    <x v="1"/>
  </r>
  <r>
    <x v="680"/>
    <n v="12"/>
    <n v="2418265.909523"/>
    <x v="757"/>
    <d v="1908-11-20T00:00:00"/>
    <x v="8"/>
    <x v="10"/>
    <n v="2.6246345136396801E-2"/>
    <n v="2.6027761409552298E-2"/>
    <n v="2.6467143685138399E-2"/>
    <n v="9.6422120547905994"/>
    <n v="9.6316777920908905"/>
    <d v="1899-12-30T00:12:00"/>
    <n v="24.54"/>
    <x v="0"/>
  </r>
  <r>
    <x v="681"/>
    <n v="32"/>
    <n v="2418266.2987014302"/>
    <x v="758"/>
    <d v="1908-11-20T00:00:00"/>
    <x v="8"/>
    <x v="10"/>
    <n v="4.5359981700477198E-2"/>
    <n v="4.5333660984688301E-2"/>
    <n v="4.5386302798475199E-2"/>
    <n v="35.517387002013997"/>
    <n v="35.515733104515"/>
    <d v="1899-12-30T00:02:00"/>
    <n v="20.03"/>
    <x v="1"/>
  </r>
  <r>
    <x v="682"/>
    <n v="5"/>
    <n v="2418269.47429852"/>
    <x v="759"/>
    <d v="1908-11-23T00:00:00"/>
    <x v="8"/>
    <x v="10"/>
    <n v="2.46763182869328E-2"/>
    <n v="1.3291947705394999E-2"/>
    <n v="7.7152861308436405E-2"/>
    <n v="16.201898136997301"/>
    <n v="16.195232288405698"/>
    <d v="1899-12-30T13:53:00"/>
    <n v="25.2"/>
    <x v="0"/>
  </r>
  <r>
    <x v="683"/>
    <n v="1"/>
    <n v="2418271.7709939801"/>
    <x v="760"/>
    <d v="1908-11-26T00:00:00"/>
    <x v="8"/>
    <x v="10"/>
    <n v="3.6034145188233398E-2"/>
    <n v="2.09124106915555E-2"/>
    <n v="0.153506544079208"/>
    <n v="7.6890797588166402"/>
    <n v="7.6794570885205697"/>
    <s v="2_12:21"/>
    <n v="27.82"/>
    <x v="0"/>
  </r>
  <r>
    <x v="684"/>
    <n v="14"/>
    <n v="2418273.14931136"/>
    <x v="761"/>
    <d v="1908-11-27T00:00:00"/>
    <x v="8"/>
    <x v="10"/>
    <n v="4.33399746854242E-2"/>
    <n v="2.6823022770998399E-2"/>
    <n v="5.9908433062088901E-2"/>
    <n v="8.7291276723602707"/>
    <n v="8.7220819071805007"/>
    <s v="4_17:50"/>
    <n v="23.8"/>
    <x v="0"/>
  </r>
  <r>
    <x v="685"/>
    <n v="3"/>
    <n v="2418278.2183728199"/>
    <x v="762"/>
    <d v="1908-12-02T00:00:00"/>
    <x v="8"/>
    <x v="11"/>
    <n v="4.6821986448381599E-2"/>
    <n v="3.40166005228036E-2"/>
    <n v="0.22191055536170801"/>
    <n v="18.7605360903069"/>
    <n v="18.7575025316882"/>
    <s v="3_11:01"/>
    <n v="25.39"/>
    <x v="0"/>
  </r>
  <r>
    <x v="686"/>
    <n v="16"/>
    <n v="2418280.1710231402"/>
    <x v="763"/>
    <d v="1908-12-04T00:00:00"/>
    <x v="8"/>
    <x v="11"/>
    <n v="3.5956244709792598E-2"/>
    <n v="3.5955764924270897E-2"/>
    <n v="3.5956724540859998E-2"/>
    <n v="13.0785861505851"/>
    <n v="13.072918914083999"/>
    <s v="&lt; 00:01"/>
    <n v="24.1"/>
    <x v="0"/>
  </r>
  <r>
    <x v="610"/>
    <n v="13"/>
    <n v="2418283.7696439899"/>
    <x v="764"/>
    <d v="1908-12-08T00:00:00"/>
    <x v="8"/>
    <x v="11"/>
    <n v="4.5173908760901202E-2"/>
    <n v="4.5142973295387197E-2"/>
    <n v="4.5204846011641299E-2"/>
    <n v="19.171645522454501"/>
    <n v="19.168568716220602"/>
    <d v="1899-12-30T00:02:00"/>
    <n v="22.1"/>
    <x v="0"/>
  </r>
  <r>
    <x v="287"/>
    <n v="3"/>
    <n v="2418285.13559948"/>
    <x v="765"/>
    <d v="1908-12-09T00:00:00"/>
    <x v="8"/>
    <x v="11"/>
    <n v="2.2778429111430701E-2"/>
    <n v="1.6341781361817399E-2"/>
    <n v="0.100594109744557"/>
    <n v="13.570793668682199"/>
    <n v="13.5621714044751"/>
    <s v="4_23:07"/>
    <n v="23.05"/>
    <x v="0"/>
  </r>
  <r>
    <x v="687"/>
    <n v="6"/>
    <n v="2418291.3579572299"/>
    <x v="766"/>
    <d v="1908-12-15T00:00:00"/>
    <x v="8"/>
    <x v="11"/>
    <n v="4.5778231988219502E-2"/>
    <n v="4.5763472815164602E-2"/>
    <n v="4.5792991167917803E-2"/>
    <n v="10.5364956694229"/>
    <n v="10.5309701763563"/>
    <d v="1899-12-30T00:03:00"/>
    <n v="27.08"/>
    <x v="0"/>
  </r>
  <r>
    <x v="688"/>
    <n v="215"/>
    <n v="2418292.0312856701"/>
    <x v="767"/>
    <d v="1908-12-16T00:00:00"/>
    <x v="8"/>
    <x v="11"/>
    <n v="9.09857099562561E-3"/>
    <n v="9.0975840612655505E-3"/>
    <n v="9.0995581400951792E-3"/>
    <n v="8.9653915303198399"/>
    <n v="8.9326677686003499"/>
    <s v="&lt; 00:01"/>
    <n v="18.02"/>
    <x v="0"/>
  </r>
  <r>
    <x v="689"/>
    <n v="52"/>
    <n v="2418294.9260869101"/>
    <x v="768"/>
    <d v="1908-12-19T00:00:00"/>
    <x v="8"/>
    <x v="11"/>
    <n v="2.66378110172001E-2"/>
    <n v="2.6624768831738001E-2"/>
    <n v="2.6650853691088099E-2"/>
    <n v="15.690292788708501"/>
    <n v="15.6839164551122"/>
    <s v="&lt; 00:01"/>
    <n v="20.72"/>
    <x v="0"/>
  </r>
  <r>
    <x v="690"/>
    <n v="104"/>
    <n v="2418315.8460759199"/>
    <x v="769"/>
    <d v="1909-01-09T00:00:00"/>
    <x v="9"/>
    <x v="0"/>
    <n v="1.8973370642239501E-2"/>
    <n v="1.89372346499459E-2"/>
    <n v="1.9010600616047101E-2"/>
    <n v="13.115611062829201"/>
    <n v="13.104899404304399"/>
    <d v="1899-12-30T00:05:00"/>
    <n v="20.059999999999999"/>
    <x v="0"/>
  </r>
  <r>
    <x v="691"/>
    <n v="16"/>
    <n v="2418323.6309431298"/>
    <x v="770"/>
    <d v="1909-01-17T00:00:00"/>
    <x v="9"/>
    <x v="0"/>
    <n v="1.90005771582826E-2"/>
    <n v="1.8868425762558299E-2"/>
    <n v="1.9132739984040099E-2"/>
    <n v="17.474988336419699"/>
    <n v="17.4669617955809"/>
    <d v="1899-12-30T00:03:00"/>
    <n v="22.57"/>
    <x v="0"/>
  </r>
  <r>
    <x v="692"/>
    <n v="10"/>
    <n v="2418323.9777454501"/>
    <x v="771"/>
    <d v="1909-01-17T00:00:00"/>
    <x v="9"/>
    <x v="0"/>
    <n v="4.9635948340995599E-2"/>
    <n v="2.5085788824197399E-2"/>
    <n v="7.5952980807064002E-2"/>
    <n v="12.5204163820239"/>
    <n v="12.5161282155329"/>
    <s v="2_01:27"/>
    <n v="24.3"/>
    <x v="0"/>
  </r>
  <r>
    <x v="693"/>
    <n v="14"/>
    <n v="2418329.6115537798"/>
    <x v="772"/>
    <d v="1909-01-23T00:00:00"/>
    <x v="9"/>
    <x v="0"/>
    <n v="4.3777194676446703E-2"/>
    <n v="3.54328135666995E-2"/>
    <n v="0.15855563571033099"/>
    <n v="9.87835362167821"/>
    <n v="9.8721902924878293"/>
    <s v="8_09:01"/>
    <n v="25.3"/>
    <x v="0"/>
  </r>
  <r>
    <x v="62"/>
    <n v="15"/>
    <n v="2418338.5001546298"/>
    <x v="773"/>
    <d v="1909-02-01T00:00:00"/>
    <x v="9"/>
    <x v="1"/>
    <n v="3.6457215181052702E-2"/>
    <n v="3.6441105808970101E-2"/>
    <n v="3.6473329721456699E-2"/>
    <n v="9.6172938887837702"/>
    <n v="9.6096915422195295"/>
    <d v="1899-12-30T00:03:00"/>
    <n v="24.7"/>
    <x v="0"/>
  </r>
  <r>
    <x v="694"/>
    <n v="15"/>
    <n v="2418344.8390208301"/>
    <x v="774"/>
    <d v="1909-02-07T00:00:00"/>
    <x v="9"/>
    <x v="1"/>
    <n v="4.7744902737806398E-2"/>
    <n v="4.7488629265140699E-2"/>
    <n v="4.8001139997529599E-2"/>
    <n v="2.3345315349043698"/>
    <n v="2.3105030499992099"/>
    <d v="1899-12-30T00:36:00"/>
    <n v="25.59"/>
    <x v="0"/>
  </r>
  <r>
    <x v="695"/>
    <n v="64"/>
    <n v="2418361.7882066402"/>
    <x v="775"/>
    <d v="1909-02-24T00:00:00"/>
    <x v="9"/>
    <x v="1"/>
    <n v="4.6318876586051501E-2"/>
    <n v="4.6312339729500301E-2"/>
    <n v="4.6325413483284103E-2"/>
    <n v="9.8339280103400899"/>
    <n v="9.8280766540903297"/>
    <s v="&lt; 00:01"/>
    <n v="19.97"/>
    <x v="0"/>
  </r>
  <r>
    <x v="696"/>
    <n v="1"/>
    <n v="2418362.2541503799"/>
    <x v="776"/>
    <d v="1909-02-24T00:00:00"/>
    <x v="9"/>
    <x v="1"/>
    <n v="3.4956055293292501E-2"/>
    <n v="4.9424619053600903E-3"/>
    <n v="8.0026678447901303E-2"/>
    <n v="10.4868355911495"/>
    <n v="10.479564559004199"/>
    <s v="2_15:12"/>
    <n v="25.8"/>
    <x v="0"/>
  </r>
  <r>
    <x v="697"/>
    <n v="66"/>
    <n v="2418364.7475854498"/>
    <x v="777"/>
    <d v="1909-02-27T00:00:00"/>
    <x v="9"/>
    <x v="1"/>
    <n v="3.3966696890142402E-2"/>
    <n v="3.3896080455191199E-2"/>
    <n v="3.4037317586015498E-2"/>
    <n v="24.5011617370333"/>
    <n v="24.4979598888049"/>
    <d v="1899-12-30T00:03:00"/>
    <n v="19.63"/>
    <x v="1"/>
  </r>
  <r>
    <x v="698"/>
    <n v="3"/>
    <n v="2418370.3639555098"/>
    <x v="778"/>
    <d v="1909-03-04T00:00:00"/>
    <x v="9"/>
    <x v="2"/>
    <n v="1.9078174443460699E-2"/>
    <n v="1.2081423991315799E-2"/>
    <n v="2.6100309717627199E-2"/>
    <n v="7.40028572114465"/>
    <n v="7.3813891985981002"/>
    <s v="1_23:25"/>
    <n v="29.38"/>
    <x v="0"/>
  </r>
  <r>
    <x v="699"/>
    <n v="59"/>
    <n v="2418372.0242915298"/>
    <x v="779"/>
    <d v="1909-03-06T00:00:00"/>
    <x v="9"/>
    <x v="2"/>
    <n v="1.1241193279203201E-2"/>
    <n v="1.0796921023971199E-2"/>
    <n v="1.16979768018042E-2"/>
    <n v="7.19683029232674"/>
    <n v="7.1638195077973297"/>
    <d v="1899-12-30T00:42:00"/>
    <n v="20.71"/>
    <x v="0"/>
  </r>
  <r>
    <x v="700"/>
    <n v="17"/>
    <n v="2418373.7772543002"/>
    <x v="780"/>
    <d v="1909-03-08T00:00:00"/>
    <x v="9"/>
    <x v="2"/>
    <n v="1.4146354748319E-2"/>
    <n v="6.41165386603157E-4"/>
    <n v="4.5098939889353699E-2"/>
    <n v="5.2412679928732402"/>
    <n v="5.2052078033089799"/>
    <s v="9_22:13"/>
    <n v="25.02"/>
    <x v="0"/>
  </r>
  <r>
    <x v="701"/>
    <n v="9"/>
    <n v="2418374.0631531202"/>
    <x v="781"/>
    <d v="1909-03-08T00:00:00"/>
    <x v="9"/>
    <x v="2"/>
    <n v="2.8194353002862001E-2"/>
    <n v="1.6369157672896699E-2"/>
    <n v="9.6756994498492302E-2"/>
    <n v="8.1432854766422693"/>
    <n v="8.1316720506774107"/>
    <d v="1899-12-30T19:36:00"/>
    <n v="26.6"/>
    <x v="0"/>
  </r>
  <r>
    <x v="702"/>
    <n v="19"/>
    <n v="2418377.8878223398"/>
    <x v="782"/>
    <d v="1909-03-12T00:00:00"/>
    <x v="9"/>
    <x v="2"/>
    <n v="2.1946782923539701E-2"/>
    <n v="1.31884240926614E-2"/>
    <n v="3.1074697154751699E-2"/>
    <n v="5.4211727902904796"/>
    <n v="5.39873148748541"/>
    <d v="1899-12-30T05:14:00"/>
    <n v="27.5"/>
    <x v="0"/>
  </r>
  <r>
    <x v="703"/>
    <n v="6"/>
    <n v="2418381.8549024998"/>
    <x v="783"/>
    <d v="1909-03-16T00:00:00"/>
    <x v="9"/>
    <x v="2"/>
    <n v="3.4495959191688297E-2"/>
    <n v="3.4540652514717398E-3"/>
    <n v="0.235434511906053"/>
    <n v="11.9807105620076"/>
    <n v="11.9742617687582"/>
    <s v="3_00:52"/>
    <n v="25.29"/>
    <x v="0"/>
  </r>
  <r>
    <x v="704"/>
    <n v="3"/>
    <n v="2418384.5541785299"/>
    <x v="784"/>
    <d v="1909-03-19T00:00:00"/>
    <x v="9"/>
    <x v="2"/>
    <n v="1.7492142504260601E-2"/>
    <n v="1.53229714764186E-2"/>
    <n v="5.8575293678250699E-2"/>
    <n v="12.7175386936938"/>
    <n v="12.7055555452741"/>
    <s v="1_02:56"/>
    <n v="26.78"/>
    <x v="0"/>
  </r>
  <r>
    <x v="705"/>
    <n v="9"/>
    <n v="2418386.0837462498"/>
    <x v="785"/>
    <d v="1909-03-20T00:00:00"/>
    <x v="9"/>
    <x v="2"/>
    <n v="1.1284228606732101E-2"/>
    <n v="4.3056242323961796E-3"/>
    <n v="1.8547491774946599E-2"/>
    <n v="6.3971279189108596"/>
    <n v="6.3601098442684298"/>
    <d v="1899-12-30T13:47:00"/>
    <n v="27.14"/>
    <x v="0"/>
  </r>
  <r>
    <x v="706"/>
    <n v="8"/>
    <n v="2418389.4480795399"/>
    <x v="786"/>
    <d v="1909-03-23T00:00:00"/>
    <x v="9"/>
    <x v="2"/>
    <n v="3.6244774731002703E-2"/>
    <n v="3.5248441696196099E-2"/>
    <n v="3.7254340972018997E-2"/>
    <n v="2.7553165682580398"/>
    <n v="2.7285055326093701"/>
    <d v="1899-12-30T15:54:00"/>
    <n v="27.306000000000001"/>
    <x v="0"/>
  </r>
  <r>
    <x v="707"/>
    <n v="5"/>
    <n v="2418389.7436852599"/>
    <x v="787"/>
    <d v="1909-03-24T00:00:00"/>
    <x v="9"/>
    <x v="2"/>
    <n v="4.1190244695818501E-2"/>
    <n v="3.1949627713876898E-3"/>
    <n v="8.97913639232161E-2"/>
    <n v="19.271297407673099"/>
    <n v="19.267940457782601"/>
    <s v="2_00:08"/>
    <n v="24.5"/>
    <x v="0"/>
  </r>
  <r>
    <x v="708"/>
    <n v="15"/>
    <n v="2418389.9367027502"/>
    <x v="788"/>
    <d v="1909-03-24T00:00:00"/>
    <x v="9"/>
    <x v="2"/>
    <n v="3.7756876796005603E-2"/>
    <n v="3.7709817968238898E-2"/>
    <n v="3.7803985787903602E-2"/>
    <n v="4.8480944783162201"/>
    <n v="4.8335164542213596"/>
    <d v="1899-12-30T00:12:00"/>
    <n v="26.1"/>
    <x v="0"/>
  </r>
  <r>
    <x v="709"/>
    <n v="119"/>
    <n v="2418393.69090966"/>
    <x v="789"/>
    <d v="1909-03-28T00:00:00"/>
    <x v="9"/>
    <x v="2"/>
    <n v="4.7291211121571197E-2"/>
    <n v="4.7241048179115397E-2"/>
    <n v="4.7341374652273699E-2"/>
    <n v="23.029408463941198"/>
    <n v="23.0269618119057"/>
    <d v="1899-12-30T00:03:00"/>
    <n v="19.420000000000002"/>
    <x v="1"/>
  </r>
  <r>
    <x v="710"/>
    <n v="6"/>
    <n v="2418398.6682193498"/>
    <x v="790"/>
    <d v="1909-04-02T00:00:00"/>
    <x v="9"/>
    <x v="3"/>
    <n v="1.87307627102614E-2"/>
    <n v="5.60320863138927E-3"/>
    <n v="0.104579794049301"/>
    <n v="11.208665091950699"/>
    <n v="11.1959666897147"/>
    <d v="1899-12-30T01:34:00"/>
    <n v="26.7"/>
    <x v="0"/>
  </r>
  <r>
    <x v="711"/>
    <n v="68"/>
    <n v="2418400.5785149401"/>
    <x v="791"/>
    <d v="1909-04-04T00:00:00"/>
    <x v="9"/>
    <x v="3"/>
    <n v="4.1052609939429101E-2"/>
    <n v="4.1052371497411498E-2"/>
    <n v="4.1052848384380003E-2"/>
    <n v="25.657521434320401"/>
    <n v="25.654991680303301"/>
    <s v="&lt; 00:01"/>
    <n v="19.73"/>
    <x v="1"/>
  </r>
  <r>
    <x v="712"/>
    <n v="6"/>
    <n v="2418401.1090811701"/>
    <x v="792"/>
    <d v="1909-04-04T00:00:00"/>
    <x v="9"/>
    <x v="3"/>
    <n v="4.1826035186907397E-2"/>
    <n v="4.1825647182321901E-2"/>
    <n v="4.1826423202203603E-2"/>
    <n v="16.350658460612902"/>
    <n v="16.3467618934759"/>
    <s v="&lt; 00:01"/>
    <n v="20.86"/>
    <x v="0"/>
  </r>
  <r>
    <x v="713"/>
    <n v="11"/>
    <n v="2418404.9471458602"/>
    <x v="793"/>
    <d v="1909-04-08T00:00:00"/>
    <x v="9"/>
    <x v="3"/>
    <n v="4.5136361193532398E-2"/>
    <n v="4.3096948329519998E-2"/>
    <n v="4.7176377550243599E-2"/>
    <n v="14.1557452779125"/>
    <n v="14.1515745000733"/>
    <d v="1899-12-30T03:10:00"/>
    <n v="30.37"/>
    <x v="0"/>
  </r>
  <r>
    <x v="714"/>
    <n v="20"/>
    <n v="2418405.7514378801"/>
    <x v="794"/>
    <d v="1909-04-09T00:00:00"/>
    <x v="9"/>
    <x v="3"/>
    <n v="9.3081298771515494E-3"/>
    <n v="8.9066912260996299E-3"/>
    <n v="9.7132432288137994E-3"/>
    <n v="9.8423018104813202"/>
    <n v="9.8131747713304396"/>
    <d v="1899-12-30T00:18:00"/>
    <n v="25.25"/>
    <x v="0"/>
  </r>
  <r>
    <x v="715"/>
    <n v="36"/>
    <n v="2418407.7335208799"/>
    <x v="795"/>
    <d v="1909-04-11T00:00:00"/>
    <x v="9"/>
    <x v="3"/>
    <n v="4.4086189958342598E-2"/>
    <n v="4.4085897194798399E-2"/>
    <n v="4.4086482723788803E-2"/>
    <n v="13.540317180773"/>
    <n v="13.535852889200401"/>
    <s v="&lt; 00:01"/>
    <n v="20.23"/>
    <x v="0"/>
  </r>
  <r>
    <x v="42"/>
    <n v="45"/>
    <n v="2418421.9153328598"/>
    <x v="796"/>
    <d v="1909-04-25T00:00:00"/>
    <x v="9"/>
    <x v="3"/>
    <n v="4.0992885388540602E-2"/>
    <n v="4.04620667410866E-2"/>
    <n v="4.1649163269763E-2"/>
    <n v="5.0318798473713304"/>
    <n v="5.0189458692529101"/>
    <s v="2_04:49"/>
    <n v="24.76"/>
    <x v="0"/>
  </r>
  <r>
    <x v="716"/>
    <n v="4"/>
    <n v="2418426.0854187198"/>
    <x v="797"/>
    <d v="1909-04-29T00:00:00"/>
    <x v="9"/>
    <x v="3"/>
    <n v="4.8498984874218602E-2"/>
    <n v="3.1291606510168001E-3"/>
    <n v="0.18726299009733099"/>
    <n v="11.576497541887701"/>
    <n v="11.5717508442292"/>
    <s v="7_01:00"/>
    <n v="26.19"/>
    <x v="0"/>
  </r>
  <r>
    <x v="642"/>
    <n v="7"/>
    <n v="2418431.0044346"/>
    <x v="798"/>
    <d v="1909-05-04T00:00:00"/>
    <x v="9"/>
    <x v="4"/>
    <n v="3.8490035976148099E-2"/>
    <n v="3.0698331913879901E-2"/>
    <n v="4.6298321259670198E-2"/>
    <n v="13.918087614585801"/>
    <n v="13.913112969586001"/>
    <d v="1899-12-30T09:04:00"/>
    <n v="23.55"/>
    <x v="0"/>
  </r>
  <r>
    <x v="717"/>
    <n v="23"/>
    <n v="2418433.7640575101"/>
    <x v="799"/>
    <d v="1909-05-07T00:00:00"/>
    <x v="9"/>
    <x v="4"/>
    <n v="3.7564419302631699E-2"/>
    <n v="3.7546391275243403E-2"/>
    <n v="3.7582495676167497E-2"/>
    <n v="15.315765390578999"/>
    <n v="15.311133453526301"/>
    <d v="1899-12-30T00:08:00"/>
    <n v="23.3"/>
    <x v="0"/>
  </r>
  <r>
    <x v="718"/>
    <n v="1"/>
    <n v="2418438.8264860702"/>
    <x v="800"/>
    <d v="1909-05-12T00:00:00"/>
    <x v="9"/>
    <x v="4"/>
    <n v="4.9332605018311E-2"/>
    <n v="4.65874268074358E-2"/>
    <n v="6.3846740074141706E-2"/>
    <n v="12.987337814344601"/>
    <n v="12.98317844276"/>
    <s v="1_04:20"/>
    <n v="23.17"/>
    <x v="0"/>
  </r>
  <r>
    <x v="719"/>
    <n v="14"/>
    <n v="2418439.1174757602"/>
    <x v="801"/>
    <d v="1909-05-12T00:00:00"/>
    <x v="9"/>
    <x v="4"/>
    <n v="3.8651008777852498E-2"/>
    <n v="3.8648502423102998E-2"/>
    <n v="3.86535151375322E-2"/>
    <n v="25.904459866163201"/>
    <n v="25.901798532718299"/>
    <s v="&lt; 00:01"/>
    <n v="22.15"/>
    <x v="1"/>
  </r>
  <r>
    <x v="720"/>
    <n v="19"/>
    <n v="2418440.94534725"/>
    <x v="802"/>
    <d v="1909-05-14T00:00:00"/>
    <x v="9"/>
    <x v="4"/>
    <n v="4.9350436827764903E-2"/>
    <n v="4.9271642136653901E-2"/>
    <n v="4.9429243816029103E-2"/>
    <n v="16.154235836542501"/>
    <n v="16.1508932714742"/>
    <d v="1899-12-30T00:05:00"/>
    <n v="22.49"/>
    <x v="0"/>
  </r>
  <r>
    <x v="721"/>
    <n v="30"/>
    <n v="2418445.0109838699"/>
    <x v="803"/>
    <d v="1909-05-18T00:00:00"/>
    <x v="9"/>
    <x v="4"/>
    <n v="2.9726621393173802E-3"/>
    <n v="2.8737176727169599E-3"/>
    <n v="1.05489595854588E-2"/>
    <n v="8.6299658775146906"/>
    <n v="8.5254709958425607"/>
    <s v="3_01:58"/>
    <n v="23.08"/>
    <x v="0"/>
  </r>
  <r>
    <x v="722"/>
    <n v="9"/>
    <n v="2418446.0307602999"/>
    <x v="804"/>
    <d v="1909-05-19T00:00:00"/>
    <x v="9"/>
    <x v="4"/>
    <n v="2.3454611065661699E-2"/>
    <n v="1.71916245966608E-2"/>
    <n v="2.9942540370046299E-2"/>
    <n v="6.5477654076088498"/>
    <n v="6.5303926990771197"/>
    <d v="1899-12-30T06:51:00"/>
    <n v="27.3"/>
    <x v="0"/>
  </r>
  <r>
    <x v="124"/>
    <n v="9"/>
    <n v="2418448.0014970098"/>
    <x v="805"/>
    <d v="1909-05-21T00:00:00"/>
    <x v="9"/>
    <x v="4"/>
    <n v="4.5314534844730303E-2"/>
    <n v="4.5307335986120301E-2"/>
    <n v="4.5321734436213797E-2"/>
    <n v="19.538749615306401"/>
    <n v="19.535739996360199"/>
    <s v="&lt; 00:01"/>
    <n v="23.82"/>
    <x v="0"/>
  </r>
  <r>
    <x v="723"/>
    <n v="20"/>
    <n v="2418455.5287095299"/>
    <x v="806"/>
    <d v="1909-05-29T00:00:00"/>
    <x v="9"/>
    <x v="4"/>
    <n v="3.9095013539862902E-2"/>
    <n v="3.8551294132703799E-2"/>
    <n v="3.9657116167896897E-2"/>
    <n v="14.766261077779999"/>
    <n v="14.7616448382441"/>
    <d v="1899-12-30T01:23:00"/>
    <n v="22.35"/>
    <x v="0"/>
  </r>
  <r>
    <x v="724"/>
    <n v="8"/>
    <n v="2418458.8465104802"/>
    <x v="807"/>
    <d v="1909-06-01T00:00:00"/>
    <x v="9"/>
    <x v="5"/>
    <n v="2.4187637624697701E-2"/>
    <n v="2.1206745658725799E-2"/>
    <n v="5.6998267868622401E-2"/>
    <n v="10.489821956274801"/>
    <n v="10.4793152077304"/>
    <s v="1_10:36"/>
    <n v="25.5"/>
    <x v="0"/>
  </r>
  <r>
    <x v="725"/>
    <n v="9"/>
    <n v="2418460.9399033901"/>
    <x v="808"/>
    <d v="1909-06-03T00:00:00"/>
    <x v="9"/>
    <x v="5"/>
    <n v="2.4187287864401701E-2"/>
    <n v="2.41844506273085E-2"/>
    <n v="2.41901333234773E-2"/>
    <n v="12.937767836461401"/>
    <n v="12.9292504018175"/>
    <s v="&lt; 00:01"/>
    <n v="23.38"/>
    <x v="0"/>
  </r>
  <r>
    <x v="726"/>
    <n v="34"/>
    <n v="2418463.8584444802"/>
    <x v="809"/>
    <d v="1909-06-06T00:00:00"/>
    <x v="9"/>
    <x v="5"/>
    <n v="4.3376300793422001E-2"/>
    <n v="4.2694635406565103E-2"/>
    <n v="4.4079464931882903E-2"/>
    <n v="10.308361243159201"/>
    <n v="10.3024005633096"/>
    <d v="1899-12-30T00:03:00"/>
    <n v="25.61"/>
    <x v="0"/>
  </r>
  <r>
    <x v="510"/>
    <n v="20"/>
    <n v="2418464.7439052099"/>
    <x v="810"/>
    <d v="1909-06-07T00:00:00"/>
    <x v="9"/>
    <x v="5"/>
    <n v="3.00404502302331E-2"/>
    <n v="2.9993946890866E-2"/>
    <n v="3.0086960710714601E-2"/>
    <n v="9.7248124106635707"/>
    <n v="9.7156875028310594"/>
    <d v="1899-12-30T00:02:00"/>
    <n v="23.07"/>
    <x v="0"/>
  </r>
  <r>
    <x v="727"/>
    <n v="4"/>
    <n v="2418466.4046631199"/>
    <x v="811"/>
    <d v="1909-06-08T00:00:00"/>
    <x v="9"/>
    <x v="5"/>
    <n v="3.7929147180757003E-2"/>
    <n v="3.7890574020983503E-2"/>
    <n v="4.7597033968330899E-2"/>
    <n v="11.454498398991101"/>
    <n v="11.448363894160901"/>
    <s v="3_21:30"/>
    <n v="25.4"/>
    <x v="0"/>
  </r>
  <r>
    <x v="728"/>
    <n v="11"/>
    <n v="2418481.0940333498"/>
    <x v="812"/>
    <d v="1909-06-23T00:00:00"/>
    <x v="9"/>
    <x v="5"/>
    <n v="3.1706623309535401E-2"/>
    <n v="5.3199994068918004E-3"/>
    <n v="0.17101566642959401"/>
    <n v="5.2283981713710901"/>
    <n v="5.2123005096325796"/>
    <s v="2_03:56"/>
    <n v="25.3"/>
    <x v="0"/>
  </r>
  <r>
    <x v="729"/>
    <n v="16"/>
    <n v="2418482.54319171"/>
    <x v="813"/>
    <d v="1909-06-25T00:00:00"/>
    <x v="9"/>
    <x v="5"/>
    <n v="3.06258937205359E-2"/>
    <n v="3.0604642693436102E-2"/>
    <n v="3.0647290111553101E-2"/>
    <n v="18.679413677790599"/>
    <n v="18.6747555167385"/>
    <d v="1899-12-30T00:06:00"/>
    <n v="22.5"/>
    <x v="0"/>
  </r>
  <r>
    <x v="730"/>
    <n v="2"/>
    <n v="2418485.6460935501"/>
    <x v="814"/>
    <d v="1909-06-28T00:00:00"/>
    <x v="9"/>
    <x v="5"/>
    <n v="2.8451508139244502E-2"/>
    <n v="1.7438454195761201E-2"/>
    <n v="0.14281825663018499"/>
    <n v="9.7200377688271402"/>
    <n v="9.7103982686943606"/>
    <d v="1899-12-30T01:58:00"/>
    <n v="25.08"/>
    <x v="0"/>
  </r>
  <r>
    <x v="731"/>
    <n v="15"/>
    <n v="2418486.7751923702"/>
    <x v="815"/>
    <d v="1909-06-29T00:00:00"/>
    <x v="9"/>
    <x v="5"/>
    <n v="4.4441240070823902E-2"/>
    <n v="4.4439660601418102E-2"/>
    <n v="4.4442819690929801E-2"/>
    <n v="13.2876242697769"/>
    <n v="13.283111402047901"/>
    <s v="&lt; 00:01"/>
    <n v="23.15"/>
    <x v="0"/>
  </r>
  <r>
    <x v="732"/>
    <n v="5"/>
    <n v="2418494.8736650301"/>
    <x v="816"/>
    <d v="1909-07-07T00:00:00"/>
    <x v="9"/>
    <x v="6"/>
    <n v="4.4565944526494101E-2"/>
    <n v="3.7989360668066303E-2"/>
    <n v="7.8030787860375705E-2"/>
    <n v="7.4205440405633096"/>
    <n v="7.41248265935468"/>
    <s v="4_10:14"/>
    <n v="26.9"/>
    <x v="0"/>
  </r>
  <r>
    <x v="733"/>
    <n v="20"/>
    <n v="2418496.6761417198"/>
    <x v="817"/>
    <d v="1909-07-09T00:00:00"/>
    <x v="9"/>
    <x v="6"/>
    <n v="1.40030327873967E-2"/>
    <n v="1.39153178253037E-2"/>
    <n v="1.4091364189491499E-2"/>
    <n v="21.526445401567301"/>
    <n v="21.5176042848755"/>
    <d v="1899-12-30T00:08:00"/>
    <n v="22.01"/>
    <x v="0"/>
  </r>
  <r>
    <x v="734"/>
    <n v="20"/>
    <n v="2418523.6646340401"/>
    <x v="818"/>
    <d v="1909-08-05T00:00:00"/>
    <x v="9"/>
    <x v="7"/>
    <n v="2.1090406804202801E-2"/>
    <n v="1.6027978880901399E-2"/>
    <n v="2.9694702373078301E-2"/>
    <n v="7.6497706026354901"/>
    <n v="7.6332377213962204"/>
    <s v="4_13:00"/>
    <n v="24.8"/>
    <x v="0"/>
  </r>
  <r>
    <x v="442"/>
    <n v="13"/>
    <n v="2418525.3965875199"/>
    <x v="819"/>
    <d v="1909-08-06T00:00:00"/>
    <x v="9"/>
    <x v="7"/>
    <n v="3.41035525544785E-2"/>
    <n v="3.4100481888307402E-2"/>
    <n v="3.41066235577559E-2"/>
    <n v="3.99396562377266"/>
    <n v="3.97435570060679"/>
    <s v="&lt; 00:01"/>
    <n v="25.45"/>
    <x v="0"/>
  </r>
  <r>
    <x v="735"/>
    <n v="2"/>
    <n v="2418530.4522895399"/>
    <x v="820"/>
    <d v="1909-08-11T00:00:00"/>
    <x v="9"/>
    <x v="7"/>
    <n v="3.12564657716577E-2"/>
    <n v="2.12393990630361E-2"/>
    <n v="4.3871861047482398E-2"/>
    <n v="8.2167551175748503"/>
    <n v="8.2063739410304795"/>
    <s v="1_06:43"/>
    <n v="27.34"/>
    <x v="0"/>
  </r>
  <r>
    <x v="736"/>
    <n v="12"/>
    <n v="2418535.9264437002"/>
    <x v="821"/>
    <d v="1909-08-17T00:00:00"/>
    <x v="9"/>
    <x v="7"/>
    <n v="4.8264859463899003E-2"/>
    <n v="1.14987096993693E-2"/>
    <n v="9.7018263862567206E-2"/>
    <n v="8.0251169945577505"/>
    <n v="8.0182349703614495"/>
    <s v="7_20:35"/>
    <n v="23.1"/>
    <x v="0"/>
  </r>
  <r>
    <x v="737"/>
    <n v="10"/>
    <n v="2418540.1283044298"/>
    <x v="822"/>
    <d v="1909-08-21T00:00:00"/>
    <x v="9"/>
    <x v="7"/>
    <n v="1.1489175717059499E-2"/>
    <n v="1.06561915077993E-2"/>
    <n v="2.3061946920842399E-2"/>
    <n v="7.3735652554506004"/>
    <n v="7.3420460564149499"/>
    <s v="1_01:01"/>
    <n v="23.22"/>
    <x v="0"/>
  </r>
  <r>
    <x v="738"/>
    <n v="18"/>
    <n v="2418546.0387604702"/>
    <x v="823"/>
    <d v="1909-08-27T00:00:00"/>
    <x v="9"/>
    <x v="7"/>
    <n v="2.6180610454248E-2"/>
    <n v="2.6161020097908501E-2"/>
    <n v="2.62002027583495E-2"/>
    <n v="16.801514221003899"/>
    <n v="16.795455757829899"/>
    <d v="1899-12-30T00:02:00"/>
    <n v="20.91"/>
    <x v="0"/>
  </r>
  <r>
    <x v="739"/>
    <n v="78"/>
    <n v="2418546.4818170499"/>
    <x v="824"/>
    <d v="1909-08-27T00:00:00"/>
    <x v="9"/>
    <x v="7"/>
    <n v="2.36652046638012E-2"/>
    <n v="2.35688938036182E-2"/>
    <n v="2.37617179182067E-2"/>
    <n v="19.199102314965302"/>
    <n v="19.193237051679901"/>
    <d v="1899-12-30T00:11:00"/>
    <n v="19.52"/>
    <x v="0"/>
  </r>
  <r>
    <x v="740"/>
    <n v="6"/>
    <n v="2418546.9920934699"/>
    <x v="825"/>
    <d v="1909-08-28T00:00:00"/>
    <x v="9"/>
    <x v="7"/>
    <n v="1.5013273438914799E-2"/>
    <n v="6.81362656459722E-4"/>
    <n v="3.3451612813739803E-2"/>
    <n v="9.5554180707692193"/>
    <n v="9.5368267620357905"/>
    <d v="1899-12-30T08:39:00"/>
    <n v="25.1"/>
    <x v="0"/>
  </r>
  <r>
    <x v="58"/>
    <n v="2"/>
    <n v="2418548.6348051"/>
    <x v="826"/>
    <d v="1909-08-30T00:00:00"/>
    <x v="9"/>
    <x v="7"/>
    <n v="3.5401442450293301E-2"/>
    <n v="3.5400946565547098E-2"/>
    <n v="3.54019383356231E-2"/>
    <n v="7.70864326308884"/>
    <n v="7.6988733939056804"/>
    <s v="&lt; 00:01"/>
    <n v="26.84"/>
    <x v="0"/>
  </r>
  <r>
    <x v="741"/>
    <n v="2"/>
    <n v="2418550.23481568"/>
    <x v="827"/>
    <d v="1909-08-31T00:00:00"/>
    <x v="9"/>
    <x v="7"/>
    <n v="3.6548886053400897E-2"/>
    <n v="2.8812849163520799E-2"/>
    <n v="4.5111804455433002E-2"/>
    <n v="7.7473903704631804"/>
    <n v="7.73797479742937"/>
    <d v="1899-12-30T21:02:00"/>
    <n v="25.1"/>
    <x v="0"/>
  </r>
  <r>
    <x v="144"/>
    <n v="101"/>
    <n v="2418557.3614566401"/>
    <x v="828"/>
    <d v="1909-09-07T00:00:00"/>
    <x v="9"/>
    <x v="8"/>
    <n v="3.4984976129345001E-2"/>
    <n v="3.4981634551641001E-2"/>
    <n v="3.4988317790574902E-2"/>
    <n v="20.939836416628498"/>
    <n v="20.936198981871598"/>
    <s v="&lt; 00:01"/>
    <n v="20.14"/>
    <x v="0"/>
  </r>
  <r>
    <x v="742"/>
    <n v="5"/>
    <n v="2418561.4107342102"/>
    <x v="829"/>
    <d v="1909-09-11T00:00:00"/>
    <x v="9"/>
    <x v="8"/>
    <n v="5.0781980987192896E-3"/>
    <n v="4.10659524461036E-3"/>
    <n v="8.6490168552549596E-2"/>
    <n v="13.1501094109649"/>
    <n v="13.1101486523481"/>
    <s v="4_20:59"/>
    <n v="27.45"/>
    <x v="0"/>
  </r>
  <r>
    <x v="743"/>
    <n v="6"/>
    <n v="2418561.43864488"/>
    <x v="830"/>
    <d v="1909-09-11T00:00:00"/>
    <x v="9"/>
    <x v="8"/>
    <n v="3.6077599163251199E-2"/>
    <n v="2.22401931641612E-2"/>
    <n v="5.0531776057186499E-2"/>
    <n v="7.9179667768189397"/>
    <n v="7.90863386678111"/>
    <s v="3_04:17"/>
    <n v="24.65"/>
    <x v="0"/>
  </r>
  <r>
    <x v="744"/>
    <n v="23"/>
    <n v="2418577.1084989598"/>
    <x v="831"/>
    <d v="1909-09-27T00:00:00"/>
    <x v="9"/>
    <x v="8"/>
    <n v="4.97055645591164E-2"/>
    <n v="4.9626589855174201E-2"/>
    <n v="4.9784577676605497E-2"/>
    <n v="18.5643787790566"/>
    <n v="18.5614910216641"/>
    <d v="1899-12-30T00:08:00"/>
    <n v="20.7"/>
    <x v="0"/>
  </r>
  <r>
    <x v="66"/>
    <n v="8"/>
    <n v="2418581.3331720801"/>
    <x v="832"/>
    <d v="1909-10-01T00:00:00"/>
    <x v="9"/>
    <x v="9"/>
    <n v="4.2448449894891202E-2"/>
    <n v="4.2442284429658299E-2"/>
    <n v="4.2454615810231702E-2"/>
    <n v="15.3792776083611"/>
    <n v="15.375195615655899"/>
    <s v="&lt; 00:01"/>
    <n v="24.79"/>
    <x v="0"/>
  </r>
  <r>
    <x v="745"/>
    <n v="16"/>
    <n v="2418584.46836473"/>
    <x v="833"/>
    <d v="1909-10-04T00:00:00"/>
    <x v="9"/>
    <x v="9"/>
    <n v="3.8355089272422101E-2"/>
    <n v="3.8348518141172301E-2"/>
    <n v="3.8361661315160202E-2"/>
    <n v="10.0243946323319"/>
    <n v="10.0174622677036"/>
    <d v="1899-12-30T00:01:00"/>
    <n v="24.43"/>
    <x v="0"/>
  </r>
  <r>
    <x v="746"/>
    <n v="3"/>
    <n v="2418585.05841217"/>
    <x v="834"/>
    <d v="1909-10-05T00:00:00"/>
    <x v="9"/>
    <x v="9"/>
    <n v="3.7910925753631503E-2"/>
    <n v="3.3147016350552498E-2"/>
    <n v="5.1096890887679901E-2"/>
    <n v="14.5823409422726"/>
    <n v="14.577520437604999"/>
    <d v="1899-12-30T09:01:00"/>
    <n v="24.75"/>
    <x v="0"/>
  </r>
  <r>
    <x v="524"/>
    <n v="29"/>
    <n v="2418587.0865598698"/>
    <x v="835"/>
    <d v="1909-10-07T00:00:00"/>
    <x v="9"/>
    <x v="9"/>
    <n v="3.33837965277742E-2"/>
    <n v="3.33737283089506E-2"/>
    <n v="3.3393866268711603E-2"/>
    <n v="11.306676265116501"/>
    <n v="11.299615084712601"/>
    <d v="1899-12-30T00:01:00"/>
    <n v="24.09"/>
    <x v="0"/>
  </r>
  <r>
    <x v="747"/>
    <n v="155"/>
    <n v="2418591.08185083"/>
    <x v="836"/>
    <d v="1909-10-11T00:00:00"/>
    <x v="9"/>
    <x v="9"/>
    <n v="1.42614996551123E-2"/>
    <n v="1.42607559423752E-2"/>
    <n v="1.42622433861268E-2"/>
    <n v="17.500359097401201"/>
    <n v="17.489680044733099"/>
    <s v="&lt; 00:01"/>
    <n v="19.579999999999998"/>
    <x v="0"/>
  </r>
  <r>
    <x v="748"/>
    <n v="9"/>
    <n v="2418593.6672936101"/>
    <x v="837"/>
    <d v="1909-10-14T00:00:00"/>
    <x v="9"/>
    <x v="9"/>
    <n v="2.77899142653487E-2"/>
    <n v="2.73434499529563E-2"/>
    <n v="2.8236924362473201E-2"/>
    <n v="9.9525982240314494"/>
    <n v="9.9429599555985995"/>
    <d v="1899-12-30T00:02:00"/>
    <n v="26.39"/>
    <x v="0"/>
  </r>
  <r>
    <x v="671"/>
    <n v="5"/>
    <n v="2418593.8016626202"/>
    <x v="838"/>
    <d v="1909-10-14T00:00:00"/>
    <x v="9"/>
    <x v="9"/>
    <n v="4.1371372253749199E-2"/>
    <n v="4.0901067515832501E-2"/>
    <n v="4.1856447167890803E-2"/>
    <n v="6.3521427720958101"/>
    <n v="6.3419957362755301"/>
    <d v="1899-12-30T00:43:00"/>
    <n v="25.34"/>
    <x v="0"/>
  </r>
  <r>
    <x v="749"/>
    <n v="2"/>
    <n v="2418597.0349170999"/>
    <x v="839"/>
    <d v="1909-10-17T00:00:00"/>
    <x v="9"/>
    <x v="9"/>
    <n v="4.6503074740749099E-2"/>
    <n v="3.5811401281191903E-2"/>
    <n v="5.7664103843971297E-2"/>
    <n v="7.7914146148193497"/>
    <n v="7.7840572978040496"/>
    <d v="1899-12-30T03:48:00"/>
    <n v="26.27"/>
    <x v="0"/>
  </r>
  <r>
    <x v="276"/>
    <n v="10"/>
    <n v="2418597.6021953202"/>
    <x v="840"/>
    <d v="1909-10-18T00:00:00"/>
    <x v="9"/>
    <x v="9"/>
    <n v="4.8986754113762201E-2"/>
    <n v="2.5466567180055601E-2"/>
    <n v="7.3022102479613799E-2"/>
    <n v="12.6594970769239"/>
    <n v="12.655199823593801"/>
    <s v="1_10:20"/>
    <n v="24.2"/>
    <x v="0"/>
  </r>
  <r>
    <x v="750"/>
    <n v="1"/>
    <n v="2418597.9884125101"/>
    <x v="841"/>
    <d v="1909-10-18T00:00:00"/>
    <x v="9"/>
    <x v="9"/>
    <n v="1.8301957025852598E-2"/>
    <n v="1.77832358657623E-2"/>
    <n v="0.232114275826278"/>
    <n v="9.7134053659959196"/>
    <n v="9.6984057975764699"/>
    <s v="2_13:56"/>
    <n v="26.76"/>
    <x v="0"/>
  </r>
  <r>
    <x v="751"/>
    <n v="2"/>
    <n v="2418599.7297219601"/>
    <x v="842"/>
    <d v="1909-10-20T00:00:00"/>
    <x v="9"/>
    <x v="9"/>
    <n v="4.1349061911879897E-3"/>
    <n v="3.8293357091508402E-3"/>
    <n v="2.2791468727590799E-2"/>
    <n v="5.9876495056435699"/>
    <n v="5.8790452306320402"/>
    <s v="1_07:36"/>
    <n v="27.97"/>
    <x v="0"/>
  </r>
  <r>
    <x v="752"/>
    <n v="35"/>
    <n v="2418602.2915300298"/>
    <x v="843"/>
    <d v="1909-10-22T00:00:00"/>
    <x v="9"/>
    <x v="9"/>
    <n v="2.9759865199847899E-2"/>
    <n v="2.97570581279341E-2"/>
    <n v="2.9762672806408499E-2"/>
    <n v="16.497320242572499"/>
    <n v="16.491892247503099"/>
    <s v="&lt; 00:01"/>
    <n v="20.71"/>
    <x v="0"/>
  </r>
  <r>
    <x v="753"/>
    <n v="75"/>
    <n v="2418606.4600916798"/>
    <x v="844"/>
    <d v="1909-10-26T00:00:00"/>
    <x v="9"/>
    <x v="9"/>
    <n v="1.53401503631077E-2"/>
    <n v="1.53169243582234E-2"/>
    <n v="1.5363376432167499E-2"/>
    <n v="5.35830734835658"/>
    <n v="5.3257930207931299"/>
    <d v="1899-12-30T00:24:00"/>
    <n v="23.24"/>
    <x v="0"/>
  </r>
  <r>
    <x v="754"/>
    <n v="42"/>
    <n v="2418606.5223511299"/>
    <x v="845"/>
    <d v="1909-10-27T00:00:00"/>
    <x v="9"/>
    <x v="9"/>
    <n v="3.1618200288006E-2"/>
    <n v="3.1616330633878503E-2"/>
    <n v="3.1620070054205099E-2"/>
    <n v="9.3375563826699999"/>
    <n v="9.3285271259340199"/>
    <s v="&lt; 00:01"/>
    <n v="21.7"/>
    <x v="0"/>
  </r>
  <r>
    <x v="755"/>
    <n v="7"/>
    <n v="2418608.0433751801"/>
    <x v="846"/>
    <d v="1909-10-28T00:00:00"/>
    <x v="9"/>
    <x v="9"/>
    <n v="1.90373353548219E-2"/>
    <n v="1.90318522681347E-2"/>
    <n v="1.9042824120048599E-2"/>
    <n v="12.0884289887587"/>
    <n v="12.076845364493099"/>
    <d v="1899-12-30T00:09:00"/>
    <n v="28.34"/>
    <x v="0"/>
  </r>
  <r>
    <x v="756"/>
    <n v="9"/>
    <n v="2418612.8196468502"/>
    <x v="847"/>
    <d v="1909-11-02T00:00:00"/>
    <x v="9"/>
    <x v="10"/>
    <n v="2.1667667512232799E-2"/>
    <n v="2.15605588154269E-2"/>
    <n v="2.1775072724772301E-2"/>
    <n v="12.4673432730279"/>
    <n v="12.457475976670001"/>
    <d v="1899-12-30T00:15:00"/>
    <n v="23.07"/>
    <x v="0"/>
  </r>
  <r>
    <x v="757"/>
    <n v="5"/>
    <n v="2418613.39606386"/>
    <x v="848"/>
    <d v="1909-11-02T00:00:00"/>
    <x v="9"/>
    <x v="10"/>
    <n v="2.8924831572416598E-2"/>
    <n v="2.8775327601803301E-2"/>
    <n v="4.5710488855610201E-2"/>
    <n v="15.1950552714019"/>
    <n v="15.188991736322601"/>
    <d v="1899-12-30T03:21:00"/>
    <n v="24.8"/>
    <x v="0"/>
  </r>
  <r>
    <x v="758"/>
    <n v="21"/>
    <n v="2418619.5302818599"/>
    <x v="849"/>
    <d v="1909-11-09T00:00:00"/>
    <x v="9"/>
    <x v="10"/>
    <n v="3.8342831867627901E-2"/>
    <n v="3.6666656651458997E-2"/>
    <n v="4.0024919038772602E-2"/>
    <n v="8.6758667576479294"/>
    <n v="8.6678533744628705"/>
    <d v="1899-12-30T01:46:00"/>
    <n v="25.6"/>
    <x v="0"/>
  </r>
  <r>
    <x v="759"/>
    <n v="7"/>
    <n v="2418621.7253468698"/>
    <x v="850"/>
    <d v="1909-11-11T00:00:00"/>
    <x v="9"/>
    <x v="10"/>
    <n v="4.85273690584564E-2"/>
    <n v="4.7851272637543803E-2"/>
    <n v="5.0503259610205901E-2"/>
    <n v="4.9836058182870699"/>
    <n v="4.9725761416324499"/>
    <d v="1899-12-30T11:13:00"/>
    <n v="26.2"/>
    <x v="0"/>
  </r>
  <r>
    <x v="591"/>
    <n v="19"/>
    <n v="2418626.0848882599"/>
    <x v="851"/>
    <d v="1909-11-15T00:00:00"/>
    <x v="9"/>
    <x v="10"/>
    <n v="3.9553713290672601E-2"/>
    <n v="3.8348745060185097E-2"/>
    <n v="8.7354099910894295E-2"/>
    <n v="10.4407776947359"/>
    <n v="10.4343237313535"/>
    <s v="4_01:54"/>
    <n v="22.82"/>
    <x v="0"/>
  </r>
  <r>
    <x v="184"/>
    <n v="22"/>
    <n v="2418626.6056556501"/>
    <x v="852"/>
    <d v="1909-11-16T00:00:00"/>
    <x v="9"/>
    <x v="10"/>
    <n v="4.3568859514218801E-2"/>
    <n v="4.35675398317781E-2"/>
    <n v="4.3570179204307301E-2"/>
    <n v="14.7509707433318"/>
    <n v="14.746824291667201"/>
    <s v="&lt; 00:01"/>
    <n v="23.33"/>
    <x v="0"/>
  </r>
  <r>
    <x v="760"/>
    <n v="3"/>
    <n v="2418633.5794140701"/>
    <x v="853"/>
    <d v="1909-11-23T00:00:00"/>
    <x v="9"/>
    <x v="10"/>
    <n v="1.9259562585647001E-2"/>
    <n v="1.7918839838646901E-2"/>
    <n v="0.124754313065408"/>
    <n v="11.7460510415415"/>
    <n v="11.734267062625699"/>
    <s v="5_16:04"/>
    <n v="26.72"/>
    <x v="0"/>
  </r>
  <r>
    <x v="761"/>
    <n v="25"/>
    <n v="2418654.5571926902"/>
    <x v="854"/>
    <d v="1909-12-14T00:00:00"/>
    <x v="9"/>
    <x v="11"/>
    <n v="2.6180029469329801E-2"/>
    <n v="2.3413979283462599E-2"/>
    <n v="2.91574833481648E-2"/>
    <n v="5.5723420829127397"/>
    <n v="5.5540476921386004"/>
    <s v="1_11:54"/>
    <n v="22.6"/>
    <x v="0"/>
  </r>
  <r>
    <x v="762"/>
    <n v="26"/>
    <n v="2418655.6009247899"/>
    <x v="855"/>
    <d v="1909-12-15T00:00:00"/>
    <x v="9"/>
    <x v="11"/>
    <n v="2.2593226344270401E-2"/>
    <n v="2.2448521119829801E-2"/>
    <n v="2.2738006635562101E-2"/>
    <n v="6.1498285241762503"/>
    <n v="6.1306219547199499"/>
    <d v="1899-12-30T00:46:00"/>
    <n v="23.72"/>
    <x v="0"/>
  </r>
  <r>
    <x v="763"/>
    <n v="40"/>
    <n v="2418656.6740844902"/>
    <x v="856"/>
    <d v="1909-12-16T00:00:00"/>
    <x v="9"/>
    <x v="11"/>
    <n v="3.5346713227274701E-2"/>
    <n v="3.5342439919289599E-2"/>
    <n v="3.5350986742764802E-2"/>
    <n v="40.672807918851703"/>
    <n v="40.670954519273302"/>
    <s v="&lt; 00:01"/>
    <n v="18.68"/>
    <x v="1"/>
  </r>
  <r>
    <x v="764"/>
    <n v="31"/>
    <n v="2418658.2370212399"/>
    <x v="857"/>
    <d v="1909-12-17T00:00:00"/>
    <x v="9"/>
    <x v="11"/>
    <n v="4.0813926963492897E-2"/>
    <n v="4.0734377472569E-2"/>
    <n v="4.0893489806828297E-2"/>
    <n v="15.841733626493699"/>
    <n v="15.837612103131301"/>
    <d v="1899-12-30T00:11:00"/>
    <n v="20.079999999999998"/>
    <x v="0"/>
  </r>
  <r>
    <x v="765"/>
    <n v="22"/>
    <n v="2418668.50102848"/>
    <x v="858"/>
    <d v="1909-12-28T00:00:00"/>
    <x v="9"/>
    <x v="11"/>
    <n v="3.7115726890084799E-2"/>
    <n v="3.7108924820182999E-2"/>
    <n v="3.7122534620448497E-2"/>
    <n v="9.0473946336454496"/>
    <n v="9.0394564449276409"/>
    <d v="1899-12-30T00:03:00"/>
    <n v="22.41"/>
    <x v="0"/>
  </r>
  <r>
    <x v="766"/>
    <n v="5"/>
    <n v="2418676.1035813601"/>
    <x v="859"/>
    <d v="1910-01-04T00:00:00"/>
    <x v="10"/>
    <x v="0"/>
    <n v="3.3627774677753998E-2"/>
    <n v="2.8935392121354899E-2"/>
    <n v="4.7470194470067999E-2"/>
    <n v="17.057033702777399"/>
    <n v="17.052387802646798"/>
    <d v="1899-12-30T00:05:00"/>
    <n v="24.59"/>
    <x v="0"/>
  </r>
  <r>
    <x v="767"/>
    <n v="7"/>
    <n v="2418679.96773224"/>
    <x v="860"/>
    <d v="1910-01-08T00:00:00"/>
    <x v="10"/>
    <x v="0"/>
    <n v="3.93573611215196E-2"/>
    <n v="2.8261162460177701E-2"/>
    <n v="0.17251364451005799"/>
    <n v="4.5988140159366599"/>
    <n v="4.58406926923052"/>
    <s v="3_00:16"/>
    <n v="27.18"/>
    <x v="0"/>
  </r>
  <r>
    <x v="768"/>
    <n v="12"/>
    <n v="2418683.5788148502"/>
    <x v="861"/>
    <d v="1910-01-12T00:00:00"/>
    <x v="10"/>
    <x v="0"/>
    <n v="4.8139573327833099E-2"/>
    <n v="3.7376925399619398E-2"/>
    <n v="0.18591350935126399"/>
    <n v="5.3415898052392201"/>
    <n v="5.3312178308936602"/>
    <s v="6_05:49"/>
    <n v="25.09"/>
    <x v="0"/>
  </r>
  <r>
    <x v="769"/>
    <n v="6"/>
    <n v="2418684.34675634"/>
    <x v="862"/>
    <d v="1910-01-12T00:00:00"/>
    <x v="10"/>
    <x v="0"/>
    <n v="2.1802916643667299E-2"/>
    <n v="2.1790680358084201E-2"/>
    <n v="2.1815154198018601E-2"/>
    <n v="8.0479718980634605"/>
    <n v="8.0327726674441902"/>
    <d v="1899-12-30T00:03:00"/>
    <n v="22.02"/>
    <x v="0"/>
  </r>
  <r>
    <x v="770"/>
    <n v="2"/>
    <n v="2418700.31620576"/>
    <x v="863"/>
    <d v="1910-01-28T00:00:00"/>
    <x v="10"/>
    <x v="0"/>
    <n v="4.8441274697791699E-2"/>
    <n v="3.8820573991792798E-2"/>
    <n v="5.82785255228844E-2"/>
    <n v="5.30867352461871"/>
    <n v="5.2983021764049303"/>
    <s v="1_17:37"/>
    <n v="25.5"/>
    <x v="0"/>
  </r>
  <r>
    <x v="771"/>
    <n v="103"/>
    <n v="2418700.57263058"/>
    <x v="864"/>
    <d v="1910-01-29T00:00:00"/>
    <x v="10"/>
    <x v="0"/>
    <n v="4.8573765362783301E-2"/>
    <n v="4.8567977995845397E-2"/>
    <n v="4.8579552731794699E-2"/>
    <n v="16.426049052650601"/>
    <n v="16.422709243700002"/>
    <s v="&lt; 00:01"/>
    <n v="19.29"/>
    <x v="0"/>
  </r>
  <r>
    <x v="772"/>
    <n v="16"/>
    <n v="2418703.7521720501"/>
    <x v="865"/>
    <d v="1910-02-01T00:00:00"/>
    <x v="10"/>
    <x v="1"/>
    <n v="3.7819568643679503E-2"/>
    <n v="3.77881332202726E-2"/>
    <n v="3.7851104661775603E-2"/>
    <n v="10.3957078838237"/>
    <n v="10.3889286073156"/>
    <d v="1899-12-30T00:08:00"/>
    <n v="21.7"/>
    <x v="0"/>
  </r>
  <r>
    <x v="773"/>
    <n v="1"/>
    <n v="2418707.3818441499"/>
    <x v="866"/>
    <d v="1910-02-04T00:00:00"/>
    <x v="10"/>
    <x v="1"/>
    <n v="2.8738487553752499E-2"/>
    <n v="1.86730129836165E-2"/>
    <n v="4.0897163821657603E-2"/>
    <n v="4.7429504518741501"/>
    <n v="4.7233621132126702"/>
    <s v="2_13:35"/>
    <n v="26.87"/>
    <x v="0"/>
  </r>
  <r>
    <x v="774"/>
    <n v="2"/>
    <n v="2418717.53502372"/>
    <x v="867"/>
    <d v="1910-02-15T00:00:00"/>
    <x v="10"/>
    <x v="1"/>
    <n v="3.5823865527464499E-2"/>
    <n v="1.32086926740876E-3"/>
    <n v="0.21421775604037399"/>
    <n v="12.378278348896499"/>
    <n v="12.372268201641001"/>
    <s v="2_01:15"/>
    <n v="27.452000000000002"/>
    <x v="0"/>
  </r>
  <r>
    <x v="775"/>
    <n v="11"/>
    <n v="2418719.1470147301"/>
    <x v="868"/>
    <d v="1910-02-16T00:00:00"/>
    <x v="10"/>
    <x v="1"/>
    <n v="4.2053510904688597E-2"/>
    <n v="3.11822756239159E-2"/>
    <n v="5.2923567989144202E-2"/>
    <n v="5.6765018600804504"/>
    <n v="5.6653291914215904"/>
    <s v="3_05:02"/>
    <n v="26.3"/>
    <x v="0"/>
  </r>
  <r>
    <x v="335"/>
    <n v="63"/>
    <n v="2418732.80276069"/>
    <x v="869"/>
    <d v="1910-03-02T00:00:00"/>
    <x v="10"/>
    <x v="2"/>
    <n v="2.6418559570822699E-2"/>
    <n v="2.6403915083478901E-2"/>
    <n v="2.6433248316706001E-2"/>
    <n v="7.9716902383116901"/>
    <n v="7.9590283682830902"/>
    <d v="1899-12-30T00:06:00"/>
    <n v="23.81"/>
    <x v="0"/>
  </r>
  <r>
    <x v="776"/>
    <n v="6"/>
    <n v="2418735.1030571298"/>
    <x v="870"/>
    <d v="1910-03-04T00:00:00"/>
    <x v="10"/>
    <x v="2"/>
    <n v="3.6851445072252798E-2"/>
    <n v="2.55874721748134E-2"/>
    <n v="0.13700618532867301"/>
    <n v="9.4372940204072506"/>
    <n v="9.4296294689987992"/>
    <s v="9_02:04"/>
    <n v="26.32"/>
    <x v="0"/>
  </r>
  <r>
    <x v="777"/>
    <n v="15"/>
    <n v="2418735.1897382"/>
    <x v="871"/>
    <d v="1910-03-04T00:00:00"/>
    <x v="10"/>
    <x v="2"/>
    <n v="3.2527809732335301E-2"/>
    <n v="3.11541645029157E-2"/>
    <n v="3.4475825807015602E-2"/>
    <n v="13.010147085818501"/>
    <n v="13.0038494077785"/>
    <d v="1899-12-30T09:19:00"/>
    <n v="23.4"/>
    <x v="0"/>
  </r>
  <r>
    <x v="778"/>
    <n v="3"/>
    <n v="2418741.8371608499"/>
    <x v="872"/>
    <d v="1910-03-11T00:00:00"/>
    <x v="10"/>
    <x v="2"/>
    <n v="2.4032680771110398E-2"/>
    <n v="2.29802148699732E-2"/>
    <n v="5.8645517078289598E-2"/>
    <n v="9.2830487737177894"/>
    <n v="9.2710979139880596"/>
    <d v="1899-12-30T02:31:00"/>
    <n v="25.6"/>
    <x v="0"/>
  </r>
  <r>
    <x v="779"/>
    <n v="3"/>
    <n v="2418745.36960768"/>
    <x v="873"/>
    <d v="1910-03-14T00:00:00"/>
    <x v="10"/>
    <x v="2"/>
    <n v="2.8745950730994601E-2"/>
    <n v="2.322393116134E-2"/>
    <n v="0.24313780365313001"/>
    <n v="7.4840895071195996"/>
    <n v="7.4716942226199201"/>
    <s v="5_18:38"/>
    <n v="27.1"/>
    <x v="0"/>
  </r>
  <r>
    <x v="780"/>
    <n v="1"/>
    <n v="2418748.8242179002"/>
    <x v="874"/>
    <d v="1910-03-18T00:00:00"/>
    <x v="10"/>
    <x v="2"/>
    <n v="1.5188409642326201E-2"/>
    <n v="9.7503037020112201E-3"/>
    <n v="3.08600771804548E-2"/>
    <n v="7.8748760132466096"/>
    <n v="7.8525674336965698"/>
    <s v="1_10:02"/>
    <n v="27.044"/>
    <x v="0"/>
  </r>
  <r>
    <x v="781"/>
    <n v="2"/>
    <n v="2418754.0098701501"/>
    <x v="875"/>
    <d v="1910-03-23T00:00:00"/>
    <x v="10"/>
    <x v="2"/>
    <n v="1.7762497163834299E-2"/>
    <n v="1.34350977116425E-2"/>
    <n v="0.16072488723262399"/>
    <n v="6.42182891880549"/>
    <n v="6.3984275307585099"/>
    <s v="8_17:46"/>
    <n v="28.25"/>
    <x v="0"/>
  </r>
  <r>
    <x v="782"/>
    <n v="13"/>
    <n v="2418754.5400366201"/>
    <x v="876"/>
    <d v="1910-03-24T00:00:00"/>
    <x v="10"/>
    <x v="2"/>
    <n v="2.65227123791268E-2"/>
    <n v="2.6414724152741199E-2"/>
    <n v="2.6679423967044001E-2"/>
    <n v="6.2773305110063102"/>
    <n v="6.2613063946238103"/>
    <d v="1899-12-30T04:30:00"/>
    <n v="24.61"/>
    <x v="0"/>
  </r>
  <r>
    <x v="385"/>
    <n v="16"/>
    <n v="2418759.5453455602"/>
    <x v="877"/>
    <d v="1910-03-29T00:00:00"/>
    <x v="10"/>
    <x v="2"/>
    <n v="2.6854536421845501E-2"/>
    <n v="2.53613509476746E-2"/>
    <n v="2.84665630829339E-2"/>
    <n v="7.11602685975725"/>
    <n v="7.10207014444679"/>
    <d v="1899-12-30T01:46:00"/>
    <n v="24.3"/>
    <x v="0"/>
  </r>
  <r>
    <x v="783"/>
    <n v="14"/>
    <n v="2418762.8132768101"/>
    <x v="878"/>
    <d v="1910-04-01T00:00:00"/>
    <x v="10"/>
    <x v="3"/>
    <n v="4.5722164044367401E-2"/>
    <n v="4.5713537479177099E-2"/>
    <n v="4.5730792664205697E-2"/>
    <n v="8.6739117018588292"/>
    <n v="8.6671906248104396"/>
    <d v="1899-12-30T00:03:00"/>
    <n v="25.8"/>
    <x v="0"/>
  </r>
  <r>
    <x v="784"/>
    <n v="286"/>
    <n v="2418771.7286440101"/>
    <x v="879"/>
    <d v="1910-04-10T00:00:00"/>
    <x v="10"/>
    <x v="3"/>
    <n v="4.1088268065994998E-2"/>
    <n v="4.1083399545227502E-2"/>
    <n v="4.1093136635480601E-2"/>
    <n v="10.9374128435117"/>
    <n v="10.931482256588399"/>
    <s v="&lt; 00:01"/>
    <n v="20.49"/>
    <x v="0"/>
  </r>
  <r>
    <x v="785"/>
    <n v="55"/>
    <n v="2418773.1140447799"/>
    <x v="880"/>
    <d v="1910-04-11T00:00:00"/>
    <x v="10"/>
    <x v="3"/>
    <n v="4.6842560691006001E-2"/>
    <n v="4.6821234364977399E-2"/>
    <n v="4.6863887088575903E-2"/>
    <n v="7.5357822379986104"/>
    <n v="7.5282302540679797"/>
    <d v="1899-12-30T00:09:00"/>
    <n v="20.8"/>
    <x v="0"/>
  </r>
  <r>
    <x v="786"/>
    <n v="7"/>
    <n v="2418774.4803160401"/>
    <x v="881"/>
    <d v="1910-04-12T00:00:00"/>
    <x v="10"/>
    <x v="3"/>
    <n v="4.6125615004000899E-2"/>
    <n v="4.6118603794219698E-2"/>
    <n v="4.6132631860549701E-2"/>
    <n v="0.463080619514253"/>
    <n v="0.31450313379710299"/>
    <d v="1899-12-30T00:20:00"/>
    <n v="26.95"/>
    <x v="0"/>
  </r>
  <r>
    <x v="787"/>
    <n v="17"/>
    <n v="2418779.7426152001"/>
    <x v="882"/>
    <d v="1910-04-18T00:00:00"/>
    <x v="10"/>
    <x v="3"/>
    <n v="3.5406332133021703E-2"/>
    <n v="3.5389329945009401E-2"/>
    <n v="3.5423385444568099E-2"/>
    <n v="16.923758201316499"/>
    <n v="16.919310950002"/>
    <d v="1899-12-30T00:02:00"/>
    <n v="21.5"/>
    <x v="0"/>
  </r>
  <r>
    <x v="788"/>
    <n v="10"/>
    <n v="2418787.73055145"/>
    <x v="883"/>
    <d v="1910-04-26T00:00:00"/>
    <x v="10"/>
    <x v="3"/>
    <n v="3.6374787464301103E-2"/>
    <n v="7.0867878484404097E-3"/>
    <n v="0.15543366529854499"/>
    <n v="11.300308032453399"/>
    <n v="11.293823984380699"/>
    <s v="4_00:42"/>
    <n v="24.8"/>
    <x v="0"/>
  </r>
  <r>
    <x v="500"/>
    <n v="93"/>
    <n v="2418790.1940779602"/>
    <x v="884"/>
    <d v="1910-04-28T00:00:00"/>
    <x v="10"/>
    <x v="3"/>
    <n v="4.7448543286395299E-2"/>
    <n v="4.7443101745158499E-2"/>
    <n v="4.7453984852933902E-2"/>
    <n v="18.237327986435599"/>
    <n v="18.234248594759499"/>
    <s v="&lt; 00:01"/>
    <n v="20.32"/>
    <x v="0"/>
  </r>
  <r>
    <x v="789"/>
    <n v="15"/>
    <n v="2418794.5830403799"/>
    <x v="885"/>
    <d v="1910-05-03T00:00:00"/>
    <x v="10"/>
    <x v="4"/>
    <n v="3.9814428809778597E-2"/>
    <n v="3.9715799478394299E-2"/>
    <n v="3.99131675107764E-2"/>
    <n v="10.8640281861673"/>
    <n v="10.8578664349377"/>
    <d v="1899-12-30T00:08:00"/>
    <n v="23.7"/>
    <x v="0"/>
  </r>
  <r>
    <x v="790"/>
    <n v="14"/>
    <n v="2418798.6932075699"/>
    <x v="886"/>
    <d v="1910-05-07T00:00:00"/>
    <x v="10"/>
    <x v="4"/>
    <n v="7.7762105915067199E-3"/>
    <n v="7.55003088372244E-3"/>
    <n v="8.0034467858940295E-3"/>
    <n v="12.215221281466199"/>
    <n v="12.187138345100999"/>
    <d v="1899-12-30T00:18:00"/>
    <n v="24.32"/>
    <x v="0"/>
  </r>
  <r>
    <x v="791"/>
    <n v="11"/>
    <n v="2418800.8587686401"/>
    <x v="887"/>
    <d v="1910-05-09T00:00:00"/>
    <x v="10"/>
    <x v="4"/>
    <n v="1.16885620109981E-3"/>
    <n v="4.1836854692344698E-4"/>
    <n v="4.75998938626589E-3"/>
    <n v="7.6997175484171798"/>
    <n v="7.3977380167894102"/>
    <d v="1899-12-30T01:34:00"/>
    <n v="25.4"/>
    <x v="0"/>
  </r>
  <r>
    <x v="792"/>
    <n v="61"/>
    <n v="2418805.63751374"/>
    <x v="888"/>
    <d v="1910-05-14T00:00:00"/>
    <x v="10"/>
    <x v="4"/>
    <n v="3.6378970800860097E-2"/>
    <n v="3.63191700722224E-2"/>
    <n v="3.6438828624216199E-2"/>
    <n v="13.7934848892614"/>
    <n v="13.7881739472202"/>
    <d v="1899-12-30T00:13:00"/>
    <n v="17.84"/>
    <x v="0"/>
  </r>
  <r>
    <x v="793"/>
    <n v="2"/>
    <n v="2418810.2637848398"/>
    <x v="889"/>
    <d v="1910-05-18T00:00:00"/>
    <x v="10"/>
    <x v="4"/>
    <n v="2.4855828956996701E-2"/>
    <n v="2.44406872826161E-2"/>
    <n v="4.8164729928329798E-2"/>
    <n v="12.468564752414499"/>
    <n v="12.4599643762591"/>
    <s v="4_02:55"/>
    <n v="25.73"/>
    <x v="0"/>
  </r>
  <r>
    <x v="43"/>
    <n v="13"/>
    <n v="2418816.1802588301"/>
    <x v="890"/>
    <d v="1910-05-24T00:00:00"/>
    <x v="10"/>
    <x v="4"/>
    <n v="4.5071073141310598E-2"/>
    <n v="4.5069179994554703E-2"/>
    <n v="4.5072966349290498E-2"/>
    <n v="18.237299483464199"/>
    <n v="18.234057636348801"/>
    <s v="&lt; 00:01"/>
    <n v="22.27"/>
    <x v="0"/>
  </r>
  <r>
    <x v="794"/>
    <n v="9"/>
    <n v="2418818.2510618302"/>
    <x v="891"/>
    <d v="1910-05-26T00:00:00"/>
    <x v="10"/>
    <x v="4"/>
    <n v="3.11398519623843E-2"/>
    <n v="7.1663011307903602E-3"/>
    <n v="5.5641048918413899E-2"/>
    <n v="7.8442290227864699"/>
    <n v="7.8333134174806602"/>
    <d v="1899-12-30T16:39:00"/>
    <n v="24.98"/>
    <x v="0"/>
  </r>
  <r>
    <x v="795"/>
    <n v="9"/>
    <n v="2418821.44653945"/>
    <x v="892"/>
    <d v="1910-05-29T00:00:00"/>
    <x v="10"/>
    <x v="4"/>
    <n v="4.3111470224396299E-2"/>
    <n v="3.7928217200554802E-2"/>
    <n v="0.20878631118029101"/>
    <n v="9.6921391067147606"/>
    <n v="9.6857602503553295"/>
    <s v="6_03:39"/>
    <n v="25"/>
    <x v="0"/>
  </r>
  <r>
    <x v="796"/>
    <n v="3"/>
    <n v="2418823.8772729598"/>
    <x v="893"/>
    <d v="1910-06-01T00:00:00"/>
    <x v="10"/>
    <x v="5"/>
    <n v="3.21283701114519E-2"/>
    <n v="2.04329468809142E-2"/>
    <n v="4.3836535370162501E-2"/>
    <n v="6.1823533499475403"/>
    <n v="6.1689244088163102"/>
    <s v="5_00:36"/>
    <n v="26.22"/>
    <x v="0"/>
  </r>
  <r>
    <x v="797"/>
    <n v="2"/>
    <n v="2418826.5433798898"/>
    <x v="894"/>
    <d v="1910-06-04T00:00:00"/>
    <x v="10"/>
    <x v="5"/>
    <n v="4.4207984036446601E-2"/>
    <n v="2.2757642815124299E-2"/>
    <n v="0.204155241444338"/>
    <n v="15.2328418637398"/>
    <n v="15.2288846717005"/>
    <s v="3_15:37"/>
    <n v="25.82"/>
    <x v="0"/>
  </r>
  <r>
    <x v="798"/>
    <n v="13"/>
    <n v="2418835.90787553"/>
    <x v="895"/>
    <d v="1910-06-13T00:00:00"/>
    <x v="10"/>
    <x v="5"/>
    <n v="4.1167512998981602E-2"/>
    <n v="4.0845478397739499E-2"/>
    <n v="5.2648511568692102E-2"/>
    <n v="11.1281781775724"/>
    <n v="11.1223605329146"/>
    <d v="1899-12-30T13:10:00"/>
    <n v="22.52"/>
    <x v="0"/>
  </r>
  <r>
    <x v="799"/>
    <n v="8"/>
    <n v="2418842.4575619702"/>
    <x v="896"/>
    <d v="1910-06-19T00:00:00"/>
    <x v="10"/>
    <x v="5"/>
    <n v="1.6835446564099601E-2"/>
    <n v="1.6640311889918401E-2"/>
    <n v="1.7032975065266999E-2"/>
    <n v="14.349363280302599"/>
    <n v="14.3383295569776"/>
    <s v="&lt; 00:01"/>
    <n v="24.01"/>
    <x v="0"/>
  </r>
  <r>
    <x v="436"/>
    <n v="15"/>
    <n v="2418854.27461496"/>
    <x v="897"/>
    <d v="1910-07-01T00:00:00"/>
    <x v="10"/>
    <x v="6"/>
    <n v="1.7784963319917801E-2"/>
    <n v="1.7300035924467601E-2"/>
    <n v="1.8280586559904201E-2"/>
    <n v="6.5541413503861499"/>
    <n v="6.5312430687363401"/>
    <d v="1899-12-30T03:11:00"/>
    <n v="23.83"/>
    <x v="0"/>
  </r>
  <r>
    <x v="800"/>
    <n v="41"/>
    <n v="2418854.7854839098"/>
    <x v="898"/>
    <d v="1910-07-02T00:00:00"/>
    <x v="10"/>
    <x v="6"/>
    <n v="3.6746644895971702E-2"/>
    <n v="3.6743603874999899E-2"/>
    <n v="3.67496860575744E-2"/>
    <n v="11.3302630400505"/>
    <n v="11.3238616045463"/>
    <s v="&lt; 00:01"/>
    <n v="21.71"/>
    <x v="0"/>
  </r>
  <r>
    <x v="801"/>
    <n v="10"/>
    <n v="2418862.2572769402"/>
    <x v="899"/>
    <d v="1910-07-09T00:00:00"/>
    <x v="10"/>
    <x v="6"/>
    <n v="4.45079980897094E-2"/>
    <n v="2.6732260703189101E-2"/>
    <n v="6.2409761062756301E-2"/>
    <n v="8.9833523690765293"/>
    <n v="8.9766858821085798"/>
    <s v="3_03:32"/>
    <n v="26.8"/>
    <x v="0"/>
  </r>
  <r>
    <x v="802"/>
    <n v="23"/>
    <n v="2418865.3561408701"/>
    <x v="900"/>
    <d v="1910-07-12T00:00:00"/>
    <x v="10"/>
    <x v="6"/>
    <n v="4.6262739712182997E-2"/>
    <n v="4.3869366770213997E-2"/>
    <n v="4.9228768847705003E-2"/>
    <n v="8.1367355622424409"/>
    <n v="8.1296541507562594"/>
    <s v="1_09:25"/>
    <n v="23.21"/>
    <x v="0"/>
  </r>
  <r>
    <x v="803"/>
    <n v="5"/>
    <n v="2418867.3742523398"/>
    <x v="901"/>
    <d v="1910-07-14T00:00:00"/>
    <x v="10"/>
    <x v="6"/>
    <n v="4.4295504021927098E-2"/>
    <n v="4.4271241712318499E-2"/>
    <n v="4.4319842742257302E-2"/>
    <n v="6.9358622027657404"/>
    <n v="6.9271841151507996"/>
    <d v="1899-12-30T00:12:00"/>
    <n v="24.76"/>
    <x v="0"/>
  </r>
  <r>
    <x v="804"/>
    <n v="8"/>
    <n v="2418872.7216112702"/>
    <x v="902"/>
    <d v="1910-07-20T00:00:00"/>
    <x v="10"/>
    <x v="6"/>
    <n v="5.1768966438178396E-3"/>
    <n v="4.0708480277348398E-3"/>
    <n v="4.2610005479731303E-2"/>
    <n v="6.9404488591632498"/>
    <n v="6.8658908500177001"/>
    <s v="1_07:30"/>
    <n v="25.49"/>
    <x v="0"/>
  </r>
  <r>
    <x v="805"/>
    <n v="21"/>
    <n v="2418873.2900112499"/>
    <x v="903"/>
    <d v="1910-07-20T00:00:00"/>
    <x v="10"/>
    <x v="6"/>
    <n v="2.2613214288810999E-2"/>
    <n v="2.1862957875025499E-2"/>
    <n v="2.3914678181336101E-2"/>
    <n v="6.1389513306811603"/>
    <n v="6.1197276571799497"/>
    <d v="1899-12-30T04:59:00"/>
    <n v="23.8"/>
    <x v="0"/>
  </r>
  <r>
    <x v="571"/>
    <n v="27"/>
    <n v="2418873.7558837999"/>
    <x v="904"/>
    <d v="1910-07-21T00:00:00"/>
    <x v="10"/>
    <x v="6"/>
    <n v="4.1995127821326403E-2"/>
    <n v="4.1681641161734798E-2"/>
    <n v="5.0708875329719197E-2"/>
    <n v="6.2145289479908001"/>
    <n v="6.20431102997021"/>
    <s v="5_06:49"/>
    <n v="23.84"/>
    <x v="0"/>
  </r>
  <r>
    <x v="806"/>
    <n v="50"/>
    <n v="2418881.6005620402"/>
    <x v="905"/>
    <d v="1910-07-29T00:00:00"/>
    <x v="10"/>
    <x v="6"/>
    <n v="4.4599666318583198E-2"/>
    <n v="4.4239260940662599E-2"/>
    <n v="4.4960076293435403E-2"/>
    <n v="5.8973860514235801"/>
    <n v="5.8872470618443797"/>
    <d v="1899-12-30T01:27:00"/>
    <n v="23.26"/>
    <x v="0"/>
  </r>
  <r>
    <x v="807"/>
    <n v="14"/>
    <n v="2418885.61628222"/>
    <x v="906"/>
    <d v="1910-08-02T00:00:00"/>
    <x v="10"/>
    <x v="7"/>
    <n v="3.4796245423440897E-2"/>
    <n v="1.6365913784882301E-2"/>
    <n v="0.16215701809795799"/>
    <n v="3.7620714146394501"/>
    <n v="3.7416619047286401"/>
    <s v="9_14:15"/>
    <n v="24.75"/>
    <x v="0"/>
  </r>
  <r>
    <x v="808"/>
    <n v="8"/>
    <n v="2418886.2351511498"/>
    <x v="907"/>
    <d v="1910-08-02T00:00:00"/>
    <x v="10"/>
    <x v="7"/>
    <n v="4.1932108261596698E-2"/>
    <n v="4.13263471678307E-2"/>
    <n v="4.2590523016773199E-2"/>
    <n v="5.0688869405101897"/>
    <n v="5.0563355720782601"/>
    <d v="1899-12-30T04:53:00"/>
    <n v="24.8"/>
    <x v="0"/>
  </r>
  <r>
    <x v="809"/>
    <n v="10"/>
    <n v="2418890.7668153001"/>
    <x v="908"/>
    <d v="1910-08-07T00:00:00"/>
    <x v="10"/>
    <x v="7"/>
    <n v="3.9876475460424499E-2"/>
    <n v="3.8627328417639703E-2"/>
    <n v="4.1162321323394903E-2"/>
    <n v="5.3300003284711801"/>
    <n v="5.3174492803833102"/>
    <d v="1899-12-30T06:25:00"/>
    <n v="25.5"/>
    <x v="0"/>
  </r>
  <r>
    <x v="442"/>
    <n v="13"/>
    <n v="2418893.0551583702"/>
    <x v="909"/>
    <d v="1910-08-09T00:00:00"/>
    <x v="10"/>
    <x v="7"/>
    <n v="4.8507201851980403E-2"/>
    <n v="4.8501479611192402E-2"/>
    <n v="4.8512924556940298E-2"/>
    <n v="3.6583632068820502"/>
    <n v="3.6433174758759401"/>
    <d v="1899-12-30T00:02:00"/>
    <n v="25.45"/>
    <x v="0"/>
  </r>
  <r>
    <x v="810"/>
    <n v="27"/>
    <n v="2418897.5325034"/>
    <x v="910"/>
    <d v="1910-08-14T00:00:00"/>
    <x v="10"/>
    <x v="7"/>
    <n v="3.2180192859491197E-2"/>
    <n v="3.2061060823374697E-2"/>
    <n v="3.2299731688568603E-2"/>
    <n v="17.305879941641098"/>
    <n v="17.301094852051801"/>
    <d v="1899-12-30T00:16:00"/>
    <n v="24.77"/>
    <x v="0"/>
  </r>
  <r>
    <x v="811"/>
    <n v="11"/>
    <n v="2418904.81345534"/>
    <x v="911"/>
    <d v="1910-08-21T00:00:00"/>
    <x v="10"/>
    <x v="7"/>
    <n v="3.4470668288002403E-2"/>
    <n v="2.7909109912542199E-2"/>
    <n v="0.13630758667616399"/>
    <n v="11.2457214095566"/>
    <n v="11.238845848931801"/>
    <s v="3_12:07"/>
    <n v="25.1"/>
    <x v="0"/>
  </r>
  <r>
    <x v="812"/>
    <n v="13"/>
    <n v="2418908.3227273799"/>
    <x v="912"/>
    <d v="1910-08-24T00:00:00"/>
    <x v="10"/>
    <x v="7"/>
    <n v="3.1317420540749E-2"/>
    <n v="3.1479471068936002E-3"/>
    <n v="0.197318373991555"/>
    <n v="4.2417923329582603"/>
    <n v="4.2216871781672198"/>
    <s v="9_10:28"/>
    <n v="25.4"/>
    <x v="0"/>
  </r>
  <r>
    <x v="813"/>
    <n v="6"/>
    <n v="2418910.2415733999"/>
    <x v="913"/>
    <d v="1910-08-26T00:00:00"/>
    <x v="10"/>
    <x v="7"/>
    <n v="4.8231397010855402E-2"/>
    <n v="2.2637815725902899E-2"/>
    <n v="0.11226676925684199"/>
    <n v="7.3507179933055804"/>
    <n v="7.3431987361671904"/>
    <s v="1_17:06"/>
    <n v="23.38"/>
    <x v="0"/>
  </r>
  <r>
    <x v="814"/>
    <n v="147"/>
    <n v="2418910.6571882698"/>
    <x v="914"/>
    <d v="1910-08-27T00:00:00"/>
    <x v="10"/>
    <x v="7"/>
    <n v="4.8939809781036701E-2"/>
    <n v="4.89386786419942E-2"/>
    <n v="4.8940940924485601E-2"/>
    <n v="13.851803661669299"/>
    <n v="13.847872640509401"/>
    <s v="&lt; 00:01"/>
    <n v="17.43"/>
    <x v="0"/>
  </r>
  <r>
    <x v="815"/>
    <n v="3"/>
    <n v="2418917.3728821301"/>
    <x v="915"/>
    <d v="1910-09-02T00:00:00"/>
    <x v="10"/>
    <x v="8"/>
    <n v="3.1997233770979801E-2"/>
    <n v="2.320413614117E-2"/>
    <n v="0.22906617098594501"/>
    <n v="7.6953015687621198"/>
    <n v="7.6844727781865796"/>
    <s v="6_16:10"/>
    <n v="26.74"/>
    <x v="0"/>
  </r>
  <r>
    <x v="299"/>
    <n v="6"/>
    <n v="2418925.3685785201"/>
    <x v="916"/>
    <d v="1910-09-10T00:00:00"/>
    <x v="10"/>
    <x v="8"/>
    <n v="3.7233375867013599E-2"/>
    <n v="3.4338404590830401E-2"/>
    <n v="4.2456253653029803E-2"/>
    <n v="11.829324106294001"/>
    <n v="11.8232730512595"/>
    <d v="1899-12-30T18:06:00"/>
    <n v="23.33"/>
    <x v="0"/>
  </r>
  <r>
    <x v="816"/>
    <n v="16"/>
    <n v="2418942.7009321102"/>
    <x v="917"/>
    <d v="1910-09-28T00:00:00"/>
    <x v="10"/>
    <x v="8"/>
    <n v="2.6591149497718299E-2"/>
    <n v="2.6590697715790899E-2"/>
    <n v="2.6591601627112101E-2"/>
    <n v="9.83982406513889"/>
    <n v="9.8296355050007396"/>
    <s v="&lt; 00:01"/>
    <n v="23.3"/>
    <x v="0"/>
  </r>
  <r>
    <x v="817"/>
    <n v="32"/>
    <n v="2418946.4686048999"/>
    <x v="918"/>
    <d v="1910-10-01T00:00:00"/>
    <x v="10"/>
    <x v="9"/>
    <n v="3.9969896215334803E-2"/>
    <n v="3.9952596234272698E-2"/>
    <n v="3.9987209604049001E-2"/>
    <n v="10.2673301388485"/>
    <n v="10.2608354374313"/>
    <d v="1899-12-30T00:08:00"/>
    <n v="19.309999999999999"/>
    <x v="0"/>
  </r>
  <r>
    <x v="818"/>
    <n v="5"/>
    <n v="2418946.7985781799"/>
    <x v="919"/>
    <d v="1910-10-02T00:00:00"/>
    <x v="10"/>
    <x v="9"/>
    <n v="1.6502258117272298E-2"/>
    <n v="5.9807037521361402E-3"/>
    <n v="6.0331957317871797E-2"/>
    <n v="13.9075380707277"/>
    <n v="13.895923581758099"/>
    <s v="4_04:58"/>
    <n v="28.6"/>
    <x v="0"/>
  </r>
  <r>
    <x v="819"/>
    <n v="12"/>
    <n v="2418950.0521428799"/>
    <x v="920"/>
    <d v="1910-10-05T00:00:00"/>
    <x v="10"/>
    <x v="9"/>
    <n v="2.1298643781959899E-2"/>
    <n v="8.1064032426823099E-3"/>
    <n v="0.105319158286012"/>
    <n v="6.5227760769034902"/>
    <n v="6.50356870996068"/>
    <s v="1_10:35"/>
    <n v="25.1"/>
    <x v="0"/>
  </r>
  <r>
    <x v="820"/>
    <n v="9"/>
    <n v="2418951.8076281198"/>
    <x v="921"/>
    <d v="1910-10-07T00:00:00"/>
    <x v="10"/>
    <x v="9"/>
    <n v="3.0231426456517201E-2"/>
    <n v="3.00387672315552E-2"/>
    <n v="0.27654582923094501"/>
    <n v="14.373940509759301"/>
    <n v="14.367807544074401"/>
    <s v="8_09:46"/>
    <n v="25.2"/>
    <x v="0"/>
  </r>
  <r>
    <x v="821"/>
    <n v="1"/>
    <n v="2418954.0151634701"/>
    <x v="922"/>
    <d v="1910-10-09T00:00:00"/>
    <x v="10"/>
    <x v="9"/>
    <n v="3.9134962138597101E-2"/>
    <n v="3.66312577049673E-2"/>
    <n v="4.1822107838946097E-2"/>
    <n v="10.0106452589393"/>
    <n v="10.0038417498189"/>
    <d v="1899-12-30T02:46:00"/>
    <n v="27.89"/>
    <x v="0"/>
  </r>
  <r>
    <x v="822"/>
    <n v="26"/>
    <n v="2418955.0763198002"/>
    <x v="923"/>
    <d v="1910-10-10T00:00:00"/>
    <x v="10"/>
    <x v="9"/>
    <n v="8.6760855536091707E-3"/>
    <n v="7.9629795422440693E-3"/>
    <n v="9.3981272209869796E-3"/>
    <n v="13.9797736952879"/>
    <n v="13.9577885156235"/>
    <d v="1899-12-30T00:23:00"/>
    <n v="23.68"/>
    <x v="0"/>
  </r>
  <r>
    <x v="823"/>
    <n v="15"/>
    <n v="2418955.3891293202"/>
    <x v="924"/>
    <d v="1910-10-10T00:00:00"/>
    <x v="10"/>
    <x v="9"/>
    <n v="2.6114911056735898E-2"/>
    <n v="1.46089494255012E-2"/>
    <n v="3.7634337957637702E-2"/>
    <n v="12.5004012753542"/>
    <n v="12.492236547645399"/>
    <d v="1899-12-30T10:12:00"/>
    <n v="24.3"/>
    <x v="0"/>
  </r>
  <r>
    <x v="824"/>
    <n v="45"/>
    <n v="2418957.6781182098"/>
    <x v="925"/>
    <d v="1910-10-13T00:00:00"/>
    <x v="10"/>
    <x v="9"/>
    <n v="3.6318258974106503E-2"/>
    <n v="3.6317024206556102E-2"/>
    <n v="3.6319498161436203E-2"/>
    <n v="5.87060425342756"/>
    <n v="5.8580939593236101"/>
    <d v="1899-12-30T00:02:00"/>
    <n v="22.2"/>
    <x v="0"/>
  </r>
  <r>
    <x v="825"/>
    <n v="24"/>
    <n v="2418963.44298353"/>
    <x v="926"/>
    <d v="1910-10-18T00:00:00"/>
    <x v="10"/>
    <x v="9"/>
    <n v="2.6410566974839698E-2"/>
    <n v="1.17437660650738E-2"/>
    <n v="9.3199388165397495E-2"/>
    <n v="4.15837787696357"/>
    <n v="4.1340455772897799"/>
    <s v="9_16:40"/>
    <n v="26.9"/>
    <x v="0"/>
  </r>
  <r>
    <x v="826"/>
    <n v="33"/>
    <n v="2418967.2296868199"/>
    <x v="927"/>
    <d v="1910-10-22T00:00:00"/>
    <x v="10"/>
    <x v="9"/>
    <n v="4.4189729447359001E-2"/>
    <n v="4.4187647640890802E-2"/>
    <n v="4.4191812734426301E-2"/>
    <n v="8.4615188249177606"/>
    <n v="8.4543898731326994"/>
    <d v="1899-12-30T00:01:00"/>
    <n v="22.3"/>
    <x v="0"/>
  </r>
  <r>
    <x v="236"/>
    <n v="9"/>
    <n v="2418971.0135086002"/>
    <x v="928"/>
    <d v="1910-10-26T00:00:00"/>
    <x v="10"/>
    <x v="9"/>
    <n v="2.4287421571705499E-2"/>
    <n v="2.4152166536253902E-2"/>
    <n v="2.4425125762795701E-2"/>
    <n v="16.107933684659301"/>
    <n v="16.101121554223202"/>
    <d v="1899-12-30T00:10:00"/>
    <n v="21.45"/>
    <x v="0"/>
  </r>
  <r>
    <x v="827"/>
    <n v="2"/>
    <n v="2418971.2015354801"/>
    <x v="929"/>
    <d v="1910-10-26T00:00:00"/>
    <x v="10"/>
    <x v="9"/>
    <n v="2.2134998232760501E-2"/>
    <n v="2.14054639554771E-2"/>
    <n v="2.30332420169574E-2"/>
    <n v="6.5602239197704098"/>
    <n v="6.5418491102802996"/>
    <d v="1899-12-30T00:23:00"/>
    <n v="25.67"/>
    <x v="0"/>
  </r>
  <r>
    <x v="260"/>
    <n v="19"/>
    <n v="2418975.6496002702"/>
    <x v="930"/>
    <d v="1910-10-31T00:00:00"/>
    <x v="10"/>
    <x v="9"/>
    <n v="3.9498415517013101E-2"/>
    <n v="3.9455005835573202E-2"/>
    <n v="3.9543995531064198E-2"/>
    <n v="1.5654616857177499"/>
    <n v="1.52176033963103"/>
    <d v="1899-12-30T15:04:00"/>
    <n v="25.79"/>
    <x v="0"/>
  </r>
  <r>
    <x v="242"/>
    <n v="19"/>
    <n v="2418978.3908325401"/>
    <x v="931"/>
    <d v="1910-11-02T00:00:00"/>
    <x v="10"/>
    <x v="10"/>
    <n v="2.84681266496996E-2"/>
    <n v="2.8363527487046899E-2"/>
    <n v="2.8572746944492501E-2"/>
    <n v="4.07354610277378"/>
    <n v="4.0505045980029797"/>
    <d v="1899-12-30T01:38:00"/>
    <n v="27.72"/>
    <x v="0"/>
  </r>
  <r>
    <x v="828"/>
    <n v="4"/>
    <n v="2418988.9236979298"/>
    <x v="932"/>
    <d v="1910-11-13T00:00:00"/>
    <x v="10"/>
    <x v="10"/>
    <n v="3.1200423300029399E-2"/>
    <n v="2.7781987794133298E-2"/>
    <n v="8.8399030247372307E-2"/>
    <n v="7.0838545900183503"/>
    <n v="7.0717888975998502"/>
    <s v="2_07:51"/>
    <n v="27.02"/>
    <x v="0"/>
  </r>
  <r>
    <x v="829"/>
    <n v="16"/>
    <n v="2418989.22565368"/>
    <x v="933"/>
    <d v="1910-11-13T00:00:00"/>
    <x v="10"/>
    <x v="10"/>
    <n v="3.5818377794612402E-2"/>
    <n v="3.5491318830558699E-2"/>
    <n v="3.6145431993326899E-2"/>
    <n v="5.6888459989435702"/>
    <n v="5.6757547145389502"/>
    <d v="1899-12-30T02:15:00"/>
    <n v="26.6"/>
    <x v="0"/>
  </r>
  <r>
    <x v="830"/>
    <n v="2"/>
    <n v="2418991.3030059501"/>
    <x v="934"/>
    <d v="1910-11-15T00:00:00"/>
    <x v="10"/>
    <x v="10"/>
    <n v="2.6422108210143298E-2"/>
    <n v="1.87019404941778E-2"/>
    <n v="5.9429432329608102E-2"/>
    <n v="5.6725235364030198"/>
    <n v="5.6547181781011799"/>
    <s v="5_15:14"/>
    <n v="27.01"/>
    <x v="0"/>
  </r>
  <r>
    <x v="831"/>
    <n v="12"/>
    <n v="2418993.67172638"/>
    <x v="935"/>
    <d v="1910-11-18T00:00:00"/>
    <x v="10"/>
    <x v="10"/>
    <n v="4.4918381987409599E-2"/>
    <n v="4.3956387217232801E-2"/>
    <n v="4.5939102749175002E-2"/>
    <n v="3.5908335079552001"/>
    <n v="3.5742759830443802"/>
    <d v="1899-12-30T02:50:00"/>
    <n v="25.11"/>
    <x v="0"/>
  </r>
  <r>
    <x v="832"/>
    <n v="3"/>
    <n v="2419002.3236082001"/>
    <x v="936"/>
    <d v="1910-11-26T00:00:00"/>
    <x v="10"/>
    <x v="10"/>
    <n v="3.64607077265649E-2"/>
    <n v="7.1603457016838398E-3"/>
    <n v="8.5766278135325696E-2"/>
    <n v="7.86178763932012"/>
    <n v="7.8524867832219698"/>
    <d v="1899-12-30T07:49:00"/>
    <n v="25.04"/>
    <x v="0"/>
  </r>
  <r>
    <x v="833"/>
    <n v="19"/>
    <n v="2419013.5707507101"/>
    <x v="937"/>
    <d v="1910-12-08T00:00:00"/>
    <x v="10"/>
    <x v="11"/>
    <n v="2.1573514770540501E-2"/>
    <n v="2.09909949458673E-2"/>
    <n v="2.21629764612256E-2"/>
    <n v="4.3256984274747898"/>
    <n v="4.2970516584103704"/>
    <d v="1899-12-30T09:04:00"/>
    <n v="26.1"/>
    <x v="0"/>
  </r>
  <r>
    <x v="834"/>
    <n v="72"/>
    <n v="2419020.0081681302"/>
    <x v="938"/>
    <d v="1910-12-14T00:00:00"/>
    <x v="10"/>
    <x v="11"/>
    <n v="4.6486667235234397E-2"/>
    <n v="4.6446672142767001E-2"/>
    <n v="4.6526670159369801E-2"/>
    <n v="12.999924501851099"/>
    <n v="12.9955147232949"/>
    <d v="1899-12-30T00:02:00"/>
    <n v="18.61"/>
    <x v="0"/>
  </r>
  <r>
    <x v="835"/>
    <n v="23"/>
    <n v="2419025.01793807"/>
    <x v="939"/>
    <d v="1910-12-19T00:00:00"/>
    <x v="10"/>
    <x v="11"/>
    <n v="4.6841664225709602E-2"/>
    <n v="4.6825056826706499E-2"/>
    <n v="4.6858277626953798E-2"/>
    <n v="24.163055113678901"/>
    <n v="24.160700881166299"/>
    <d v="1899-12-30T00:02:00"/>
    <n v="20.100000000000001"/>
    <x v="1"/>
  </r>
  <r>
    <x v="836"/>
    <n v="5"/>
    <n v="2419039.4623669302"/>
    <x v="940"/>
    <d v="1911-01-02T00:00:00"/>
    <x v="11"/>
    <x v="0"/>
    <n v="3.3905226106605998E-2"/>
    <n v="3.3787619996808398E-2"/>
    <n v="4.1078363129513802E-2"/>
    <n v="4.59905790565566"/>
    <n v="4.5819386102930002"/>
    <s v="6_17:48"/>
    <n v="25.9"/>
    <x v="0"/>
  </r>
  <r>
    <x v="837"/>
    <n v="48"/>
    <n v="2419043.4108605501"/>
    <x v="941"/>
    <d v="1911-01-06T00:00:00"/>
    <x v="11"/>
    <x v="0"/>
    <n v="3.9938738845486002E-2"/>
    <n v="3.9938470996268599E-2"/>
    <n v="3.99390067004586E-2"/>
    <n v="7.77486004263098"/>
    <n v="7.7662745487316096"/>
    <s v="&lt; 00:01"/>
    <n v="21.17"/>
    <x v="0"/>
  </r>
  <r>
    <x v="838"/>
    <n v="12"/>
    <n v="2419050.5785055198"/>
    <x v="942"/>
    <d v="1911-01-14T00:00:00"/>
    <x v="11"/>
    <x v="0"/>
    <n v="4.6150527757382202E-2"/>
    <n v="4.6146394423183003E-2"/>
    <n v="4.6154666237560003E-2"/>
    <n v="7.0239025589685404"/>
    <n v="7.0156780202987301"/>
    <d v="1899-12-30T00:07:00"/>
    <n v="25.26"/>
    <x v="0"/>
  </r>
  <r>
    <x v="839"/>
    <n v="18"/>
    <n v="2419050.7162842802"/>
    <x v="943"/>
    <d v="1911-01-14T00:00:00"/>
    <x v="11"/>
    <x v="0"/>
    <n v="4.99306167533956E-2"/>
    <n v="4.7661851756505599E-2"/>
    <n v="5.9337490950199703E-2"/>
    <n v="3.3912767919499101"/>
    <n v="3.3755045555288601"/>
    <s v="4_20:42"/>
    <n v="26.58"/>
    <x v="0"/>
  </r>
  <r>
    <x v="840"/>
    <n v="7"/>
    <n v="2419056.6964412001"/>
    <x v="944"/>
    <d v="1911-01-20T00:00:00"/>
    <x v="11"/>
    <x v="0"/>
    <n v="1.7397361257658301E-2"/>
    <n v="1.38383650703444E-2"/>
    <n v="3.8309402157844702E-2"/>
    <n v="6.9756842736329796"/>
    <n v="6.9536941721848802"/>
    <s v="4_03:24"/>
    <n v="25.9"/>
    <x v="0"/>
  </r>
  <r>
    <x v="841"/>
    <n v="61"/>
    <n v="2419063.51837915"/>
    <x v="945"/>
    <d v="1911-01-27T00:00:00"/>
    <x v="11"/>
    <x v="0"/>
    <n v="4.7342390373475901E-2"/>
    <n v="4.7341591436636202E-2"/>
    <n v="4.7343189467581002E-2"/>
    <n v="11.8864631946279"/>
    <n v="11.881727365225"/>
    <s v="&lt; 00:01"/>
    <n v="19.23"/>
    <x v="0"/>
  </r>
  <r>
    <x v="842"/>
    <n v="1"/>
    <n v="2419064.0696032601"/>
    <x v="946"/>
    <d v="1911-01-27T00:00:00"/>
    <x v="11"/>
    <x v="0"/>
    <n v="3.0841849826499301E-2"/>
    <n v="2.48819910868537E-2"/>
    <n v="0.190395885618763"/>
    <n v="9.6310882842251093"/>
    <n v="9.6221140177682098"/>
    <s v="6_13:42"/>
    <n v="26.95"/>
    <x v="0"/>
  </r>
  <r>
    <x v="325"/>
    <n v="12"/>
    <n v="2419065.7215761598"/>
    <x v="947"/>
    <d v="1911-01-29T00:00:00"/>
    <x v="11"/>
    <x v="0"/>
    <n v="3.4856904188277298E-2"/>
    <n v="3.0341453555327299E-2"/>
    <n v="3.99296182783304E-2"/>
    <n v="6.5553169768082098"/>
    <n v="6.54364574664777"/>
    <d v="1899-12-30T16:29:00"/>
    <n v="25.43"/>
    <x v="0"/>
  </r>
  <r>
    <x v="843"/>
    <n v="3"/>
    <n v="2419071.0288251499"/>
    <x v="948"/>
    <d v="1911-02-03T00:00:00"/>
    <x v="11"/>
    <x v="1"/>
    <n v="3.2241648589134003E-2"/>
    <n v="1.4764913648484699E-2"/>
    <n v="0.20216130498328899"/>
    <n v="14.9061295223259"/>
    <n v="14.900584401509301"/>
    <s v="7_16:48"/>
    <n v="25.2"/>
    <x v="0"/>
  </r>
  <r>
    <x v="844"/>
    <n v="26"/>
    <n v="2419079.5478144102"/>
    <x v="949"/>
    <d v="1911-02-12T00:00:00"/>
    <x v="11"/>
    <x v="1"/>
    <n v="3.58271164667395E-2"/>
    <n v="3.58076200462598E-2"/>
    <n v="3.5846613339407501E-2"/>
    <n v="6.4598086364817204"/>
    <n v="6.4482855619508097"/>
    <d v="1899-12-30T00:10:00"/>
    <n v="23.89"/>
    <x v="0"/>
  </r>
  <r>
    <x v="845"/>
    <n v="11"/>
    <n v="2419083.0856624902"/>
    <x v="950"/>
    <d v="1911-02-15T00:00:00"/>
    <x v="11"/>
    <x v="1"/>
    <n v="4.4034972828220498E-2"/>
    <n v="4.1379817188402897E-2"/>
    <n v="0.18897993283387601"/>
    <n v="4.7436727478189402"/>
    <n v="4.73089998093515"/>
    <s v="8_12:08"/>
    <n v="24.2"/>
    <x v="0"/>
  </r>
  <r>
    <x v="184"/>
    <n v="22"/>
    <n v="2419088.2827497902"/>
    <x v="951"/>
    <d v="1911-02-20T00:00:00"/>
    <x v="11"/>
    <x v="1"/>
    <n v="3.5616364428429297E-2"/>
    <n v="3.5614776733193902E-2"/>
    <n v="3.5617952126069899E-2"/>
    <n v="12.4654378004804"/>
    <n v="12.4594349183359"/>
    <s v="&lt; 00:01"/>
    <n v="23.33"/>
    <x v="0"/>
  </r>
  <r>
    <x v="846"/>
    <n v="13"/>
    <n v="2419089.44837802"/>
    <x v="952"/>
    <d v="1911-02-21T00:00:00"/>
    <x v="11"/>
    <x v="1"/>
    <n v="3.7543228035501801E-2"/>
    <n v="2.2456863512742901E-2"/>
    <n v="6.7307098810059196E-2"/>
    <n v="9.2034291567627609"/>
    <n v="9.1957145617991696"/>
    <s v="5_16:59"/>
    <n v="22.26"/>
    <x v="0"/>
  </r>
  <r>
    <x v="847"/>
    <n v="8"/>
    <n v="2419090.51249961"/>
    <x v="953"/>
    <d v="1911-02-23T00:00:00"/>
    <x v="11"/>
    <x v="1"/>
    <n v="3.4340858802412798E-2"/>
    <n v="1.66289010773314E-2"/>
    <n v="0.100131162972771"/>
    <n v="7.4562060117042401"/>
    <n v="7.4457927525313901"/>
    <s v="5_05:31"/>
    <n v="26.5"/>
    <x v="0"/>
  </r>
  <r>
    <x v="848"/>
    <n v="27"/>
    <n v="2419097.2622602899"/>
    <x v="954"/>
    <d v="1911-03-01T00:00:00"/>
    <x v="11"/>
    <x v="2"/>
    <n v="4.30668956562692E-2"/>
    <n v="4.3034267022520403E-2"/>
    <n v="4.3099529240910602E-2"/>
    <n v="19.844212903244699"/>
    <n v="19.841094954075999"/>
    <d v="1899-12-30T00:03:00"/>
    <n v="21.7"/>
    <x v="0"/>
  </r>
  <r>
    <x v="849"/>
    <n v="32"/>
    <n v="2419102.4153441801"/>
    <x v="955"/>
    <d v="1911-03-06T00:00:00"/>
    <x v="11"/>
    <x v="2"/>
    <n v="3.8186136888285302E-2"/>
    <n v="3.8143058284404202E-2"/>
    <n v="3.82292727120873E-2"/>
    <n v="29.417920669866898"/>
    <n v="29.4155486836104"/>
    <d v="1899-12-30T00:03:00"/>
    <n v="19.89"/>
    <x v="1"/>
  </r>
  <r>
    <x v="850"/>
    <n v="2"/>
    <n v="2419114.2334867199"/>
    <x v="956"/>
    <d v="1911-03-18T00:00:00"/>
    <x v="11"/>
    <x v="2"/>
    <n v="2.2062390145646698E-3"/>
    <n v="7.4213166496124897E-4"/>
    <n v="0.128363343010126"/>
    <n v="16.966725644964399"/>
    <n v="16.895395084166299"/>
    <s v="5_22:48"/>
    <n v="28.792000000000002"/>
    <x v="0"/>
  </r>
  <r>
    <x v="851"/>
    <n v="5"/>
    <n v="2419116.1539746602"/>
    <x v="957"/>
    <d v="1911-03-20T00:00:00"/>
    <x v="11"/>
    <x v="2"/>
    <n v="4.9192445118228602E-2"/>
    <n v="4.5474045601978201E-2"/>
    <n v="9.84590520375936E-2"/>
    <n v="14.936935994379599"/>
    <n v="14.9333093484867"/>
    <d v="1899-12-30T16:50:00"/>
    <n v="24.44"/>
    <x v="0"/>
  </r>
  <r>
    <x v="852"/>
    <n v="54"/>
    <n v="2419132.6459972002"/>
    <x v="958"/>
    <d v="1911-04-06T00:00:00"/>
    <x v="11"/>
    <x v="3"/>
    <n v="3.6682449893595198E-3"/>
    <n v="3.6512483809930901E-3"/>
    <n v="3.68527614944984E-3"/>
    <n v="11.480703560457901"/>
    <n v="11.417260056843901"/>
    <d v="1899-12-30T00:02:00"/>
    <n v="22.89"/>
    <x v="0"/>
  </r>
  <r>
    <x v="853"/>
    <n v="7"/>
    <n v="2419139.4062837898"/>
    <x v="959"/>
    <d v="1911-04-12T00:00:00"/>
    <x v="11"/>
    <x v="3"/>
    <n v="4.56768643644705E-2"/>
    <n v="4.56547120736885E-2"/>
    <n v="4.5699016749287502E-2"/>
    <n v="19.377246107101598"/>
    <n v="19.374235474513501"/>
    <s v="&lt; 00:01"/>
    <n v="22.37"/>
    <x v="0"/>
  </r>
  <r>
    <x v="784"/>
    <n v="286"/>
    <n v="2419139.43710698"/>
    <x v="960"/>
    <d v="1911-04-12T00:00:00"/>
    <x v="11"/>
    <x v="3"/>
    <n v="3.2898791252798203E-2"/>
    <n v="3.2895548948245999E-2"/>
    <n v="3.29020335826882E-2"/>
    <n v="8.8937171774300907"/>
    <n v="8.8846060606591202"/>
    <s v="&lt; 00:01"/>
    <n v="20.49"/>
    <x v="0"/>
  </r>
  <r>
    <x v="854"/>
    <n v="4"/>
    <n v="2419141.4847225701"/>
    <x v="961"/>
    <d v="1911-04-14T00:00:00"/>
    <x v="11"/>
    <x v="3"/>
    <n v="1.54798494130649E-2"/>
    <n v="1.39328149972433E-2"/>
    <n v="1.7088378374046202E-2"/>
    <n v="19.597779884034701"/>
    <n v="19.5889949986658"/>
    <d v="1899-12-30T02:35:00"/>
    <n v="26.7"/>
    <x v="0"/>
  </r>
  <r>
    <x v="855"/>
    <n v="34"/>
    <n v="2419146.01723865"/>
    <x v="962"/>
    <d v="1911-04-19T00:00:00"/>
    <x v="11"/>
    <x v="3"/>
    <n v="1.8856633888313601E-2"/>
    <n v="1.8012748668521501E-2"/>
    <n v="1.9701354749090499E-2"/>
    <n v="11.4910719522537"/>
    <n v="11.478768692274301"/>
    <d v="1899-12-30T01:28:00"/>
    <n v="24"/>
    <x v="0"/>
  </r>
  <r>
    <x v="856"/>
    <n v="8"/>
    <n v="2419149.5979646901"/>
    <x v="963"/>
    <d v="1911-04-23T00:00:00"/>
    <x v="11"/>
    <x v="3"/>
    <n v="4.3146247923141701E-2"/>
    <n v="4.2653708706689997E-2"/>
    <n v="4.3661448348397802E-2"/>
    <n v="12.9980319482724"/>
    <n v="12.993280006438299"/>
    <d v="1899-12-30T02:00:00"/>
    <n v="22.92"/>
    <x v="0"/>
  </r>
  <r>
    <x v="857"/>
    <n v="29"/>
    <n v="2419150.1998515199"/>
    <x v="964"/>
    <d v="1911-04-23T00:00:00"/>
    <x v="11"/>
    <x v="3"/>
    <n v="4.8436027295379401E-2"/>
    <n v="4.8435908068221699E-2"/>
    <n v="4.8436146522550898E-2"/>
    <n v="14.202097483052601"/>
    <n v="14.198223563589201"/>
    <s v="&lt; 00:01"/>
    <n v="22.15"/>
    <x v="0"/>
  </r>
  <r>
    <x v="858"/>
    <n v="16"/>
    <n v="2419150.6692944202"/>
    <x v="965"/>
    <d v="1911-04-24T00:00:00"/>
    <x v="11"/>
    <x v="3"/>
    <n v="4.6860793226945197E-2"/>
    <n v="4.6859197613924E-2"/>
    <n v="4.6862397469178897E-2"/>
    <n v="7.3805440272757998"/>
    <n v="7.3728360365001002"/>
    <d v="1899-12-30T00:28:00"/>
    <n v="22.9"/>
    <x v="0"/>
  </r>
  <r>
    <x v="859"/>
    <n v="25"/>
    <n v="2419154.5061483602"/>
    <x v="966"/>
    <d v="1911-04-28T00:00:00"/>
    <x v="11"/>
    <x v="3"/>
    <n v="3.1379005417718701E-2"/>
    <n v="3.1378226956016803E-2"/>
    <n v="3.13797856667547E-2"/>
    <n v="17.342399503426499"/>
    <n v="17.337502557414702"/>
    <s v="&lt; 00:01"/>
    <n v="22.09"/>
    <x v="0"/>
  </r>
  <r>
    <x v="860"/>
    <n v="21"/>
    <n v="2419154.63712346"/>
    <x v="967"/>
    <d v="1911-04-28T00:00:00"/>
    <x v="11"/>
    <x v="3"/>
    <n v="3.7487923741323703E-2"/>
    <n v="2.5888420569003801E-2"/>
    <n v="4.9526710715349399E-2"/>
    <n v="5.0693699174552904"/>
    <n v="5.0553298624122904"/>
    <d v="1899-12-30T16:57:00"/>
    <n v="24.71"/>
    <x v="0"/>
  </r>
  <r>
    <x v="861"/>
    <n v="7"/>
    <n v="2419157.1968996301"/>
    <x v="968"/>
    <d v="1911-04-30T00:00:00"/>
    <x v="11"/>
    <x v="3"/>
    <n v="3.8774665103546199E-2"/>
    <n v="3.5970224922440897E-2"/>
    <n v="6.4729725684606901E-2"/>
    <n v="11.540676404506801"/>
    <n v="11.5347205357851"/>
    <s v="5_08:11"/>
    <n v="27.6"/>
    <x v="0"/>
  </r>
  <r>
    <x v="862"/>
    <n v="11"/>
    <n v="2419159.5934922402"/>
    <x v="969"/>
    <d v="1911-05-03T00:00:00"/>
    <x v="11"/>
    <x v="4"/>
    <n v="1.32952888205745E-2"/>
    <n v="9.2925245929779896E-3"/>
    <n v="0.12623056330444099"/>
    <n v="11.520177327924401"/>
    <n v="11.5027679322694"/>
    <s v="5_21:45"/>
    <n v="26.98"/>
    <x v="0"/>
  </r>
  <r>
    <x v="863"/>
    <n v="11"/>
    <n v="2419161.9596998799"/>
    <x v="970"/>
    <d v="1911-05-05T00:00:00"/>
    <x v="11"/>
    <x v="4"/>
    <n v="4.5857033361343301E-2"/>
    <n v="3.7388260983362898E-2"/>
    <n v="6.3146233005944394E-2"/>
    <n v="6.7776186143384098"/>
    <n v="6.7690402556307303"/>
    <s v="4_18:31"/>
    <n v="24.11"/>
    <x v="0"/>
  </r>
  <r>
    <x v="864"/>
    <n v="1"/>
    <n v="2419162.1765047899"/>
    <x v="971"/>
    <d v="1911-05-05T00:00:00"/>
    <x v="11"/>
    <x v="4"/>
    <n v="2.7182995080216099E-2"/>
    <n v="8.1573468173079602E-3"/>
    <n v="0.27843868807584299"/>
    <n v="13.569213657029101"/>
    <n v="13.561988022084201"/>
    <s v="8_22:49"/>
    <n v="26.53"/>
    <x v="0"/>
  </r>
  <r>
    <x v="791"/>
    <n v="11"/>
    <n v="2419165.1649251301"/>
    <x v="972"/>
    <d v="1911-05-08T00:00:00"/>
    <x v="11"/>
    <x v="4"/>
    <n v="3.3211913411059897E-2"/>
    <n v="2.6546632378594E-2"/>
    <n v="3.9878462303878502E-2"/>
    <n v="7.0771888915530603"/>
    <n v="7.0658438547624902"/>
    <d v="1899-12-30T03:20:00"/>
    <n v="25.4"/>
    <x v="0"/>
  </r>
  <r>
    <x v="865"/>
    <n v="211"/>
    <n v="2419166.4435460898"/>
    <x v="973"/>
    <d v="1911-05-09T00:00:00"/>
    <x v="11"/>
    <x v="4"/>
    <n v="2.6450860317771802E-2"/>
    <n v="2.6449638229053701E-2"/>
    <n v="2.64520824064884E-2"/>
    <n v="28.244214155653498"/>
    <n v="28.2406474236256"/>
    <s v="&lt; 00:01"/>
    <n v="18.46"/>
    <x v="1"/>
  </r>
  <r>
    <x v="121"/>
    <n v="23"/>
    <n v="2419166.8929240601"/>
    <x v="974"/>
    <d v="1911-05-10T00:00:00"/>
    <x v="11"/>
    <x v="4"/>
    <n v="3.9026623139686703E-2"/>
    <n v="3.8995766741908203E-2"/>
    <n v="3.9057482854926003E-2"/>
    <n v="1.9208918186911901"/>
    <n v="1.8850142243394199"/>
    <d v="1899-12-30T00:10:00"/>
    <n v="27.5"/>
    <x v="0"/>
  </r>
  <r>
    <x v="866"/>
    <n v="50"/>
    <n v="2419169.7448287499"/>
    <x v="975"/>
    <d v="1911-05-13T00:00:00"/>
    <x v="11"/>
    <x v="4"/>
    <n v="4.75002554503852E-2"/>
    <n v="4.7499327929570997E-2"/>
    <n v="4.7501182993215797E-2"/>
    <n v="10.514512320859501"/>
    <n v="10.509176054531199"/>
    <s v="&lt; 00:01"/>
    <n v="20.100000000000001"/>
    <x v="0"/>
  </r>
  <r>
    <x v="867"/>
    <n v="12"/>
    <n v="2419173.6737114601"/>
    <x v="976"/>
    <d v="1911-05-17T00:00:00"/>
    <x v="11"/>
    <x v="4"/>
    <n v="1.8605143239499199E-2"/>
    <n v="1.6359508157429401E-2"/>
    <n v="2.0923643582895099E-2"/>
    <n v="12.772876431898901"/>
    <n v="12.7616593118361"/>
    <d v="1899-12-30T03:24:00"/>
    <n v="23.4"/>
    <x v="0"/>
  </r>
  <r>
    <x v="868"/>
    <n v="2"/>
    <n v="2419173.7940958198"/>
    <x v="977"/>
    <d v="1911-05-17T00:00:00"/>
    <x v="11"/>
    <x v="4"/>
    <n v="1.2508850511794E-2"/>
    <n v="1.0033752611396701E-2"/>
    <n v="7.0757716259145606E-2"/>
    <n v="9.8445806142312602"/>
    <n v="9.8229197498555507"/>
    <s v="7_00:37"/>
    <n v="27.04"/>
    <x v="0"/>
  </r>
  <r>
    <x v="869"/>
    <n v="70"/>
    <n v="2419177.1929288702"/>
    <x v="978"/>
    <d v="1911-05-20T00:00:00"/>
    <x v="11"/>
    <x v="4"/>
    <n v="3.45820530018075E-2"/>
    <n v="3.4539827579668697E-2"/>
    <n v="3.4625444866092397E-2"/>
    <n v="7.8452980701061801"/>
    <n v="7.8354709962172597"/>
    <d v="1899-12-30T01:33:00"/>
    <n v="21.48"/>
    <x v="0"/>
  </r>
  <r>
    <x v="870"/>
    <n v="9"/>
    <n v="2419179.74232178"/>
    <x v="979"/>
    <d v="1911-05-23T00:00:00"/>
    <x v="11"/>
    <x v="4"/>
    <n v="1.8911172768122601E-2"/>
    <n v="5.0616299652159998E-3"/>
    <n v="4.31494214633261E-2"/>
    <n v="6.1187481482490202"/>
    <n v="6.0956779767463702"/>
    <s v="2_15:14"/>
    <n v="25.1"/>
    <x v="0"/>
  </r>
  <r>
    <x v="871"/>
    <n v="32"/>
    <n v="2419180.8831837699"/>
    <x v="980"/>
    <d v="1911-05-24T00:00:00"/>
    <x v="11"/>
    <x v="4"/>
    <n v="1.5990328705846501E-2"/>
    <n v="1.5989705831130699E-2"/>
    <n v="1.59909515842672E-2"/>
    <n v="5.5915418781072503"/>
    <n v="5.5616615516922998"/>
    <s v="&lt; 00:01"/>
    <n v="25.4"/>
    <x v="0"/>
  </r>
  <r>
    <x v="872"/>
    <n v="13"/>
    <n v="2419183.3522633999"/>
    <x v="981"/>
    <d v="1911-05-26T00:00:00"/>
    <x v="11"/>
    <x v="4"/>
    <n v="3.9444459524619703E-2"/>
    <n v="3.2847720042041499E-2"/>
    <n v="4.6582802690008397E-2"/>
    <n v="9.8000395422930993"/>
    <n v="9.7931442714458701"/>
    <d v="1899-12-30T10:05:00"/>
    <n v="24.14"/>
    <x v="0"/>
  </r>
  <r>
    <x v="873"/>
    <n v="4"/>
    <n v="2419183.62698683"/>
    <x v="982"/>
    <d v="1911-05-27T00:00:00"/>
    <x v="11"/>
    <x v="4"/>
    <n v="2.7041118263749001E-2"/>
    <n v="2.40583032368075E-2"/>
    <n v="7.2052809091317505E-2"/>
    <n v="9.9871543149231794"/>
    <n v="9.9772833269344101"/>
    <s v="2_11:21"/>
    <n v="26.08"/>
    <x v="0"/>
  </r>
  <r>
    <x v="874"/>
    <n v="4"/>
    <n v="2419194.9037226299"/>
    <x v="983"/>
    <d v="1911-06-07T00:00:00"/>
    <x v="11"/>
    <x v="5"/>
    <n v="3.3764085703468297E-2"/>
    <n v="2.9770223978616901E-2"/>
    <n v="7.7173588857872802E-2"/>
    <n v="17.156806434305"/>
    <n v="17.152206208619202"/>
    <s v="1_18:03"/>
    <n v="24.35"/>
    <x v="0"/>
  </r>
  <r>
    <x v="875"/>
    <n v="80"/>
    <n v="2419195.5491512702"/>
    <x v="984"/>
    <d v="1911-06-08T00:00:00"/>
    <x v="11"/>
    <x v="5"/>
    <n v="2.9818502551651398E-2"/>
    <n v="2.9809252465319201E-2"/>
    <n v="2.9827753389136801E-2"/>
    <n v="5.9324548375592201"/>
    <n v="5.9173733399555104"/>
    <d v="1899-12-30T00:03:00"/>
    <n v="19.68"/>
    <x v="0"/>
  </r>
  <r>
    <x v="876"/>
    <n v="2"/>
    <n v="2419202.8222564701"/>
    <x v="985"/>
    <d v="1911-06-15T00:00:00"/>
    <x v="11"/>
    <x v="5"/>
    <n v="3.0954903650499899E-2"/>
    <n v="1.7849696733483099E-2"/>
    <n v="0.17777222763832501"/>
    <n v="10.8332289308201"/>
    <n v="10.8252804463062"/>
    <s v="5_23:26"/>
    <n v="32"/>
    <x v="0"/>
  </r>
  <r>
    <x v="877"/>
    <n v="6"/>
    <n v="2419203.3861338301"/>
    <x v="986"/>
    <d v="1911-06-15T00:00:00"/>
    <x v="11"/>
    <x v="5"/>
    <n v="1.86440191250332E-2"/>
    <n v="6.9028902537947301E-3"/>
    <n v="0.30722034072118398"/>
    <n v="13.257852511888"/>
    <n v="13.2470686008431"/>
    <d v="1899-12-30T01:17:00"/>
    <n v="25.09"/>
    <x v="0"/>
  </r>
  <r>
    <x v="878"/>
    <n v="43"/>
    <n v="2419205.7778749801"/>
    <x v="987"/>
    <d v="1911-06-18T00:00:00"/>
    <x v="11"/>
    <x v="5"/>
    <n v="1.7697910947233199E-2"/>
    <n v="1.7690129626791201E-2"/>
    <n v="1.7705694939537601E-2"/>
    <n v="14.077885707320901"/>
    <n v="14.0671873286188"/>
    <d v="1899-12-30T00:02:00"/>
    <n v="20.53"/>
    <x v="0"/>
  </r>
  <r>
    <x v="879"/>
    <n v="18"/>
    <n v="2419206.54784748"/>
    <x v="988"/>
    <d v="1911-06-19T00:00:00"/>
    <x v="11"/>
    <x v="5"/>
    <n v="1.5941599561620098E-2"/>
    <n v="1.5878414777636699E-2"/>
    <n v="1.6005130240918701E-2"/>
    <n v="15.2208538186689"/>
    <n v="15.2098688659924"/>
    <d v="1899-12-30T00:13:00"/>
    <n v="21.85"/>
    <x v="0"/>
  </r>
  <r>
    <x v="880"/>
    <n v="23"/>
    <n v="2419206.8811657899"/>
    <x v="989"/>
    <d v="1911-06-19T00:00:00"/>
    <x v="11"/>
    <x v="5"/>
    <n v="3.7155121844702502E-2"/>
    <n v="3.7033156499851401E-2"/>
    <n v="3.7277087276258399E-2"/>
    <n v="8.8566514446350393"/>
    <n v="8.8485507404717794"/>
    <d v="1899-12-30T00:14:00"/>
    <n v="23.23"/>
    <x v="0"/>
  </r>
  <r>
    <x v="881"/>
    <n v="12"/>
    <n v="2419212.04236056"/>
    <x v="990"/>
    <d v="1911-06-24T00:00:00"/>
    <x v="11"/>
    <x v="5"/>
    <n v="4.9278739315421802E-2"/>
    <n v="4.9254168332013903E-2"/>
    <n v="4.9303377613730097E-2"/>
    <n v="6.3585176072849903"/>
    <n v="6.3500084298334896"/>
    <d v="1899-12-30T00:03:00"/>
    <n v="22.84"/>
    <x v="0"/>
  </r>
  <r>
    <x v="882"/>
    <n v="7"/>
    <n v="2419230.0618455298"/>
    <x v="991"/>
    <d v="1911-07-12T00:00:00"/>
    <x v="11"/>
    <x v="6"/>
    <n v="3.8107194871636503E-2"/>
    <n v="3.8037129932487597E-2"/>
    <n v="3.8177575980459198E-2"/>
    <n v="17.014377087325101"/>
    <n v="17.010267087726"/>
    <d v="1899-12-30T00:16:00"/>
    <n v="22.37"/>
    <x v="0"/>
  </r>
  <r>
    <x v="883"/>
    <n v="9"/>
    <n v="2419231.5777216302"/>
    <x v="992"/>
    <d v="1911-07-14T00:00:00"/>
    <x v="11"/>
    <x v="6"/>
    <n v="5.6206357565277698E-3"/>
    <n v="5.5018867879781204E-3"/>
    <n v="2.1695010553952E-2"/>
    <n v="5.6878294122078197"/>
    <n v="5.6038645048106197"/>
    <s v="7_08:26"/>
    <n v="24.2"/>
    <x v="0"/>
  </r>
  <r>
    <x v="804"/>
    <n v="8"/>
    <n v="2419237.2439160598"/>
    <x v="993"/>
    <d v="1911-07-19T00:00:00"/>
    <x v="11"/>
    <x v="6"/>
    <n v="2.0596946946153001E-2"/>
    <n v="4.3780513377368602E-3"/>
    <n v="0.11363629937057899"/>
    <n v="7.1440548229241596"/>
    <n v="7.1259240561306498"/>
    <s v="3_15:10"/>
    <n v="25.49"/>
    <x v="0"/>
  </r>
  <r>
    <x v="884"/>
    <n v="4"/>
    <n v="2419240.2701842901"/>
    <x v="994"/>
    <d v="1911-07-22T00:00:00"/>
    <x v="11"/>
    <x v="6"/>
    <n v="2.4730690733686101E-2"/>
    <n v="9.0278421262642294E-3"/>
    <n v="4.6786307033509597E-2"/>
    <n v="4.4366731981987604"/>
    <n v="4.4123224604213203"/>
    <s v="3_04:25"/>
    <n v="28.31"/>
    <x v="0"/>
  </r>
  <r>
    <x v="885"/>
    <n v="18"/>
    <n v="2419246.6395264799"/>
    <x v="995"/>
    <d v="1911-07-29T00:00:00"/>
    <x v="11"/>
    <x v="6"/>
    <n v="1.8348441819347298E-2"/>
    <n v="1.8121856826949799E-2"/>
    <n v="1.8575188196160199E-2"/>
    <n v="15.7965541003305"/>
    <n v="15.7873585604271"/>
    <d v="1899-12-30T00:34:00"/>
    <n v="19.68"/>
    <x v="0"/>
  </r>
  <r>
    <x v="886"/>
    <n v="10"/>
    <n v="2419271.7710237"/>
    <x v="996"/>
    <d v="1911-08-23T00:00:00"/>
    <x v="11"/>
    <x v="7"/>
    <n v="3.7481217368959298E-2"/>
    <n v="3.34611648552577E-2"/>
    <n v="5.6926556752622003E-2"/>
    <n v="4.6946381565069899"/>
    <n v="4.6794711927445896"/>
    <s v="1_00:15"/>
    <n v="26"/>
    <x v="0"/>
  </r>
  <r>
    <x v="355"/>
    <n v="36"/>
    <n v="2419272.0540628899"/>
    <x v="997"/>
    <d v="1911-08-23T00:00:00"/>
    <x v="11"/>
    <x v="7"/>
    <n v="4.4341093439967699E-2"/>
    <n v="3.6855925560787997E-2"/>
    <n v="5.2037927857629299E-2"/>
    <n v="5.5646439931796001"/>
    <n v="5.5538348671809397"/>
    <s v="1_08:47"/>
    <n v="25.7"/>
    <x v="0"/>
  </r>
  <r>
    <x v="887"/>
    <n v="2"/>
    <n v="2419278.18958139"/>
    <x v="998"/>
    <d v="1911-08-29T00:00:00"/>
    <x v="11"/>
    <x v="7"/>
    <n v="1.4104756285122399E-2"/>
    <n v="1.2689786799514701E-2"/>
    <n v="1.8141101820787299E-2"/>
    <n v="9.2882596220988205"/>
    <n v="9.2678991104599806"/>
    <s v="1_08:05"/>
    <n v="27.1"/>
    <x v="0"/>
  </r>
  <r>
    <x v="888"/>
    <n v="2"/>
    <n v="2419278.3220361401"/>
    <x v="999"/>
    <d v="1911-08-29T00:00:00"/>
    <x v="11"/>
    <x v="7"/>
    <n v="1.05810113682445E-2"/>
    <n v="9.5400757725719095E-3"/>
    <n v="1.32064909299256E-2"/>
    <n v="11.5471759729614"/>
    <n v="11.525347665021799"/>
    <d v="1899-12-30T01:52:00"/>
    <n v="27.89"/>
    <x v="0"/>
  </r>
  <r>
    <x v="889"/>
    <n v="13"/>
    <n v="2419280.2280444801"/>
    <x v="1000"/>
    <d v="1911-08-31T00:00:00"/>
    <x v="11"/>
    <x v="7"/>
    <n v="1.1990933841159601E-2"/>
    <n v="9.2009391168529596E-3"/>
    <n v="1.48015337345982E-2"/>
    <n v="13.708754410657001"/>
    <n v="13.6925356249349"/>
    <d v="1899-12-30T06:44:00"/>
    <n v="26.2"/>
    <x v="0"/>
  </r>
  <r>
    <x v="890"/>
    <n v="14"/>
    <n v="2419281.26415401"/>
    <x v="1001"/>
    <d v="1911-09-01T00:00:00"/>
    <x v="11"/>
    <x v="8"/>
    <n v="3.3130903216933003E-2"/>
    <n v="3.3127318106788997E-2"/>
    <n v="3.3134488345721497E-2"/>
    <n v="17.087211295285702"/>
    <n v="17.0825040403885"/>
    <s v="&lt; 00:01"/>
    <n v="23.65"/>
    <x v="0"/>
  </r>
  <r>
    <x v="891"/>
    <n v="9"/>
    <n v="2419282.8868023599"/>
    <x v="1002"/>
    <d v="1911-09-03T00:00:00"/>
    <x v="11"/>
    <x v="8"/>
    <n v="3.5957499630307699E-2"/>
    <n v="1.72054754871463E-2"/>
    <n v="9.0111489800208402E-2"/>
    <n v="6.0269285284366303"/>
    <n v="6.0146210101097299"/>
    <s v="4_04:59"/>
    <n v="25.315000000000001"/>
    <x v="0"/>
  </r>
  <r>
    <x v="892"/>
    <n v="5"/>
    <n v="2419283.8438973399"/>
    <x v="1003"/>
    <d v="1911-09-04T00:00:00"/>
    <x v="11"/>
    <x v="8"/>
    <n v="2.0858344913361901E-2"/>
    <n v="1.79424624238224E-2"/>
    <n v="0.101043336767159"/>
    <n v="8.1460120459391607"/>
    <n v="8.1303154279577594"/>
    <s v="1_21:54"/>
    <n v="25.78"/>
    <x v="0"/>
  </r>
  <r>
    <x v="893"/>
    <n v="28"/>
    <n v="2419284.7044567"/>
    <x v="1004"/>
    <d v="1911-09-05T00:00:00"/>
    <x v="11"/>
    <x v="8"/>
    <n v="1.8130653257053299E-2"/>
    <n v="1.81304177379632E-2"/>
    <n v="1.8130889960802001E-2"/>
    <n v="6.7020913172418304"/>
    <n v="6.68012785702504"/>
    <s v="&lt; 00:01"/>
    <n v="24.06"/>
    <x v="0"/>
  </r>
  <r>
    <x v="894"/>
    <n v="294"/>
    <n v="2419288.0777306198"/>
    <x v="1005"/>
    <d v="1911-09-08T00:00:00"/>
    <x v="11"/>
    <x v="8"/>
    <n v="2.5649521251633899E-2"/>
    <n v="2.5649316792153501E-2"/>
    <n v="2.5649725720342E-2"/>
    <n v="23.238101208416801"/>
    <n v="23.233630521752399"/>
    <s v="&lt; 00:01"/>
    <n v="16.47"/>
    <x v="1"/>
  </r>
  <r>
    <x v="895"/>
    <n v="118"/>
    <n v="2419302.3876384702"/>
    <x v="1006"/>
    <d v="1911-09-22T00:00:00"/>
    <x v="11"/>
    <x v="8"/>
    <n v="1.4177960116583101E-2"/>
    <n v="1.4177836908452901E-2"/>
    <n v="1.4178083324815601E-2"/>
    <n v="6.34988949964609"/>
    <n v="6.3202242444094203"/>
    <s v="&lt; 00:01"/>
    <n v="20.21"/>
    <x v="0"/>
  </r>
  <r>
    <x v="896"/>
    <n v="22"/>
    <n v="2419307.2616737098"/>
    <x v="1007"/>
    <d v="1911-09-27T00:00:00"/>
    <x v="11"/>
    <x v="8"/>
    <n v="3.8292364223058498E-2"/>
    <n v="3.8007004591692997E-2"/>
    <n v="3.85796223779638E-2"/>
    <n v="14.603920457244801"/>
    <n v="14.5991550328876"/>
    <d v="1899-12-30T00:38:00"/>
    <n v="20.64"/>
    <x v="0"/>
  </r>
  <r>
    <x v="897"/>
    <n v="30"/>
    <n v="2419309.76723071"/>
    <x v="1008"/>
    <d v="1911-09-30T00:00:00"/>
    <x v="11"/>
    <x v="8"/>
    <n v="1.6928681122882198E-2"/>
    <n v="1.63588862711837E-2"/>
    <n v="1.7499136237912102E-2"/>
    <n v="1.7357462107528401"/>
    <n v="1.64256693624404"/>
    <d v="1899-12-30T04:28:00"/>
    <n v="27.7"/>
    <x v="0"/>
  </r>
  <r>
    <x v="898"/>
    <n v="11"/>
    <n v="2419311.4113640902"/>
    <x v="1009"/>
    <d v="1911-10-01T00:00:00"/>
    <x v="11"/>
    <x v="9"/>
    <n v="3.97207612272958E-2"/>
    <n v="5.9748871308772499E-3"/>
    <n v="8.0673980996478697E-2"/>
    <n v="8.2239967368779094"/>
    <n v="8.2158360372317905"/>
    <s v="3_01:56"/>
    <n v="23.31"/>
    <x v="0"/>
  </r>
  <r>
    <x v="899"/>
    <n v="2"/>
    <n v="2419312.0536064501"/>
    <x v="1010"/>
    <d v="1911-10-02T00:00:00"/>
    <x v="11"/>
    <x v="9"/>
    <n v="4.6113479075491799E-2"/>
    <n v="3.1755332920641997E-2"/>
    <n v="6.1129599271559497E-2"/>
    <n v="8.9212417071288908"/>
    <n v="8.9147625741235395"/>
    <s v="5_21:39"/>
    <n v="27.67"/>
    <x v="0"/>
  </r>
  <r>
    <x v="900"/>
    <n v="40"/>
    <n v="2419312.1367414501"/>
    <x v="1011"/>
    <d v="1911-10-02T00:00:00"/>
    <x v="11"/>
    <x v="9"/>
    <n v="2.61012467311867E-2"/>
    <n v="2.6100919016004701E-2"/>
    <n v="2.6101574478401401E-2"/>
    <n v="16.6907270627676"/>
    <n v="16.684609823856299"/>
    <s v="&lt; 00:01"/>
    <n v="21.9"/>
    <x v="0"/>
  </r>
  <r>
    <x v="901"/>
    <n v="3"/>
    <n v="2419315.1552164098"/>
    <x v="1012"/>
    <d v="1911-10-05T00:00:00"/>
    <x v="11"/>
    <x v="9"/>
    <n v="3.8076664330023803E-2"/>
    <n v="3.45006968739415E-2"/>
    <n v="4.1731989533771198E-2"/>
    <n v="13.068761567512899"/>
    <n v="13.0634059688653"/>
    <d v="1899-12-30T02:37:00"/>
    <n v="25.82"/>
    <x v="0"/>
  </r>
  <r>
    <x v="902"/>
    <n v="18"/>
    <n v="2419319.5956466799"/>
    <x v="1013"/>
    <d v="1911-10-10T00:00:00"/>
    <x v="11"/>
    <x v="9"/>
    <n v="3.8142588548513899E-2"/>
    <n v="3.55458310890494E-2"/>
    <n v="4.2701163511497997E-2"/>
    <n v="5.0725987792252196"/>
    <n v="5.0588088384603296"/>
    <s v="7_08:04"/>
    <n v="23.76"/>
    <x v="0"/>
  </r>
  <r>
    <x v="903"/>
    <n v="14"/>
    <n v="2419323.10103632"/>
    <x v="1014"/>
    <d v="1911-10-13T00:00:00"/>
    <x v="11"/>
    <x v="9"/>
    <n v="3.8305709191102801E-2"/>
    <n v="1.19308185664445E-2"/>
    <n v="6.7639837329568894E-2"/>
    <n v="39.955855011676498"/>
    <n v="39.954114095412997"/>
    <s v="1_07:38"/>
    <n v="17.7"/>
    <x v="1"/>
  </r>
  <r>
    <x v="904"/>
    <n v="12"/>
    <n v="2419323.8369459501"/>
    <x v="1015"/>
    <d v="1911-10-14T00:00:00"/>
    <x v="11"/>
    <x v="9"/>
    <n v="4.4814967885620297E-2"/>
    <n v="4.4684461009713801E-2"/>
    <n v="4.49458774408069E-2"/>
    <n v="20.5599466082327"/>
    <n v="20.5570546112857"/>
    <d v="1899-12-30T00:16:00"/>
    <n v="22.07"/>
    <x v="0"/>
  </r>
  <r>
    <x v="905"/>
    <n v="140"/>
    <n v="2419324.9736301298"/>
    <x v="1016"/>
    <d v="1911-10-15T00:00:00"/>
    <x v="11"/>
    <x v="9"/>
    <n v="2.86236282879236E-2"/>
    <n v="2.86156660517548E-2"/>
    <n v="2.8631617256000701E-2"/>
    <n v="4.4351084346953504"/>
    <n v="4.4140699372373202"/>
    <d v="1899-12-30T00:23:00"/>
    <n v="21.42"/>
    <x v="0"/>
  </r>
  <r>
    <x v="906"/>
    <n v="5"/>
    <n v="2419325.0961672999"/>
    <x v="1017"/>
    <d v="1911-10-15T00:00:00"/>
    <x v="11"/>
    <x v="9"/>
    <n v="2.8408050211163601E-2"/>
    <n v="2.7822486137547901E-2"/>
    <n v="0.12552108202271001"/>
    <n v="11.396228564667799"/>
    <n v="11.3879954022199"/>
    <d v="1899-12-30T14:39:00"/>
    <n v="25.5"/>
    <x v="0"/>
  </r>
  <r>
    <x v="907"/>
    <n v="3"/>
    <n v="2419328.1552461898"/>
    <x v="1018"/>
    <d v="1911-10-18T00:00:00"/>
    <x v="11"/>
    <x v="9"/>
    <n v="3.1505420861532199E-2"/>
    <n v="1.7275869687031101E-2"/>
    <n v="0.13971237515232501"/>
    <n v="20.66585103413"/>
    <n v="20.661758269365901"/>
    <s v="7_04:03"/>
    <n v="27.5"/>
    <x v="0"/>
  </r>
  <r>
    <x v="755"/>
    <n v="7"/>
    <n v="2419330.43150046"/>
    <x v="1019"/>
    <d v="1911-10-20T00:00:00"/>
    <x v="11"/>
    <x v="9"/>
    <n v="4.7999640894571899E-2"/>
    <n v="4.7302490743733099E-2"/>
    <n v="4.8696821121825301E-2"/>
    <n v="10.102714618350801"/>
    <n v="10.0972185208021"/>
    <d v="1899-12-30T02:57:00"/>
    <n v="28.34"/>
    <x v="0"/>
  </r>
  <r>
    <x v="908"/>
    <n v="2"/>
    <n v="2419332.8665747498"/>
    <x v="1020"/>
    <d v="1911-10-23T00:00:00"/>
    <x v="11"/>
    <x v="9"/>
    <n v="2.2391800843694999E-2"/>
    <n v="2.9782258887261401E-3"/>
    <n v="0.198024322256696"/>
    <n v="15.2347198913965"/>
    <n v="15.2269072078709"/>
    <s v="9_02:16"/>
    <n v="25.88"/>
    <x v="0"/>
  </r>
  <r>
    <x v="909"/>
    <n v="99"/>
    <n v="2419340.5420825002"/>
    <x v="1021"/>
    <d v="1911-10-31T00:00:00"/>
    <x v="11"/>
    <x v="9"/>
    <n v="4.27286428099206E-2"/>
    <n v="4.2723872348094397E-2"/>
    <n v="4.27334132736754E-2"/>
    <n v="14.5334717538201"/>
    <n v="14.5291804623924"/>
    <s v="&lt; 00:01"/>
    <n v="18.190000000000001"/>
    <x v="0"/>
  </r>
  <r>
    <x v="910"/>
    <n v="19"/>
    <n v="2419345.3257468101"/>
    <x v="1022"/>
    <d v="1911-11-04T00:00:00"/>
    <x v="11"/>
    <x v="10"/>
    <n v="1.0035237187223199E-2"/>
    <n v="1.42966588611169E-3"/>
    <n v="2.5258620503277301E-2"/>
    <n v="8.3680741215026693"/>
    <n v="8.3362845331098594"/>
    <s v="4_19:26"/>
    <n v="23.68"/>
    <x v="0"/>
  </r>
  <r>
    <x v="911"/>
    <n v="45"/>
    <n v="2419351.6216042298"/>
    <x v="1023"/>
    <d v="1911-11-11T00:00:00"/>
    <x v="11"/>
    <x v="10"/>
    <n v="3.4951563614814198E-2"/>
    <n v="3.4937140276352897E-2"/>
    <n v="3.49659899257522E-2"/>
    <n v="9.1344718839897698"/>
    <n v="9.1261223769295707"/>
    <d v="1899-12-30T00:03:00"/>
    <n v="22.55"/>
    <x v="0"/>
  </r>
  <r>
    <x v="912"/>
    <n v="8"/>
    <n v="2419355.9628085699"/>
    <x v="1024"/>
    <d v="1911-11-15T00:00:00"/>
    <x v="11"/>
    <x v="10"/>
    <n v="4.1171805988708399E-2"/>
    <n v="9.1196285775419998E-3"/>
    <n v="0.11235994589836"/>
    <n v="11.579670938897999"/>
    <n v="11.5740808197808"/>
    <s v="5_00:23"/>
    <n v="24.5"/>
    <x v="0"/>
  </r>
  <r>
    <x v="913"/>
    <n v="18"/>
    <n v="2419357.6328205899"/>
    <x v="1025"/>
    <d v="1911-11-17T00:00:00"/>
    <x v="11"/>
    <x v="10"/>
    <n v="7.3605459906439302E-3"/>
    <n v="2.2596411310546499E-3"/>
    <n v="2.6139421439619601E-2"/>
    <n v="6.5874006039100603"/>
    <n v="6.5322168615319498"/>
    <s v="7_14:07"/>
    <n v="25.01"/>
    <x v="0"/>
  </r>
  <r>
    <x v="914"/>
    <n v="6"/>
    <n v="2419359.41607136"/>
    <x v="1026"/>
    <d v="1911-11-18T00:00:00"/>
    <x v="11"/>
    <x v="10"/>
    <n v="2.7713673934595399E-2"/>
    <n v="1.0602763311197399E-5"/>
    <n v="0.253869105544962"/>
    <n v="3.6215310816896502"/>
    <n v="3.5948854108198298"/>
    <s v="8_11:07"/>
    <n v="30.4"/>
    <x v="0"/>
  </r>
  <r>
    <x v="915"/>
    <n v="8"/>
    <n v="2419366.15393194"/>
    <x v="1027"/>
    <d v="1911-11-25T00:00:00"/>
    <x v="11"/>
    <x v="10"/>
    <n v="4.2982012664099102E-2"/>
    <n v="4.2978006164227901E-2"/>
    <n v="4.2994662005323502E-2"/>
    <n v="5.0304996231232701"/>
    <n v="5.0181615482303501"/>
    <d v="1899-12-30T02:53:00"/>
    <n v="25.8"/>
    <x v="0"/>
  </r>
  <r>
    <x v="214"/>
    <n v="49"/>
    <n v="2419368.3465794399"/>
    <x v="1028"/>
    <d v="1911-11-27T00:00:00"/>
    <x v="11"/>
    <x v="10"/>
    <n v="4.1489809178053803E-2"/>
    <n v="4.1489288052181203E-2"/>
    <n v="4.1490330304065598E-2"/>
    <n v="15.141095336399101"/>
    <n v="15.136853299252801"/>
    <s v="&lt; 00:01"/>
    <n v="19.89"/>
    <x v="0"/>
  </r>
  <r>
    <x v="916"/>
    <n v="83"/>
    <n v="2419371.7156929299"/>
    <x v="1029"/>
    <d v="1911-12-01T00:00:00"/>
    <x v="11"/>
    <x v="11"/>
    <n v="4.9451253150024799E-2"/>
    <n v="4.9449649855191402E-2"/>
    <n v="4.9452856446904503E-2"/>
    <n v="19.1818523451625"/>
    <n v="19.179043186210901"/>
    <s v="&lt; 00:01"/>
    <n v="19.649999999999999"/>
    <x v="0"/>
  </r>
  <r>
    <x v="917"/>
    <n v="6"/>
    <n v="2419378.4194444702"/>
    <x v="1030"/>
    <d v="1911-12-07T00:00:00"/>
    <x v="11"/>
    <x v="11"/>
    <n v="4.9290014484827699E-2"/>
    <n v="3.0512190433931E-2"/>
    <n v="9.5923251564573903E-2"/>
    <n v="9.1548790934852207"/>
    <n v="9.1489724477740193"/>
    <d v="1899-12-30T18:44:00"/>
    <n v="24.03"/>
    <x v="0"/>
  </r>
  <r>
    <x v="918"/>
    <n v="52"/>
    <n v="2419383.27633279"/>
    <x v="1031"/>
    <d v="1911-12-12T00:00:00"/>
    <x v="11"/>
    <x v="11"/>
    <n v="3.5393418042442802E-2"/>
    <n v="3.5392499294127702E-2"/>
    <n v="3.5394337420867499E-2"/>
    <n v="5.4508704182569501"/>
    <n v="5.4370419132438599"/>
    <d v="1899-12-30T00:02:00"/>
    <n v="20.53"/>
    <x v="0"/>
  </r>
  <r>
    <x v="919"/>
    <n v="23"/>
    <n v="2419388.807705"/>
    <x v="1032"/>
    <d v="1911-12-18T00:00:00"/>
    <x v="11"/>
    <x v="11"/>
    <n v="2.8056350586672898E-2"/>
    <n v="2.80556389961149E-2"/>
    <n v="2.8057062179450799E-2"/>
    <n v="8.1395247431487192"/>
    <n v="8.1278487526040006"/>
    <s v="&lt; 00:01"/>
    <n v="23.53"/>
    <x v="0"/>
  </r>
  <r>
    <x v="920"/>
    <n v="49"/>
    <n v="2419389.97831864"/>
    <x v="1033"/>
    <d v="1911-12-19T00:00:00"/>
    <x v="11"/>
    <x v="11"/>
    <n v="1.81078204256679E-2"/>
    <n v="1.8024515920678798E-2"/>
    <n v="1.8191963230577299E-2"/>
    <n v="6.5972907553743099"/>
    <n v="6.5749490384282998"/>
    <d v="1899-12-30T00:15:00"/>
    <n v="22.28"/>
    <x v="0"/>
  </r>
  <r>
    <x v="921"/>
    <n v="58"/>
    <n v="2419392.86178402"/>
    <x v="1034"/>
    <d v="1911-12-22T00:00:00"/>
    <x v="11"/>
    <x v="11"/>
    <n v="2.6666333337065001E-2"/>
    <n v="2.6630065200584599E-2"/>
    <n v="2.6703037208633901E-2"/>
    <n v="12.6896261095136"/>
    <n v="12.681749577678"/>
    <d v="1899-12-30T00:10:00"/>
    <n v="21.11"/>
    <x v="0"/>
  </r>
  <r>
    <x v="922"/>
    <n v="69"/>
    <n v="2419405.1829726999"/>
    <x v="1035"/>
    <d v="1912-01-03T00:00:00"/>
    <x v="12"/>
    <x v="0"/>
    <n v="4.3574166465496798E-2"/>
    <n v="4.3573010866954302E-2"/>
    <n v="4.3575322073156897E-2"/>
    <n v="7.4062850697978302"/>
    <n v="7.3980242125997799"/>
    <s v="&lt; 00:01"/>
    <n v="20.22"/>
    <x v="0"/>
  </r>
  <r>
    <x v="808"/>
    <n v="8"/>
    <n v="2419406.7386651398"/>
    <x v="1036"/>
    <d v="1912-01-05T00:00:00"/>
    <x v="12"/>
    <x v="0"/>
    <n v="2.53332296115493E-2"/>
    <n v="2.53276059669603E-2"/>
    <n v="2.5351125642175901E-2"/>
    <n v="4.8502774262982404"/>
    <n v="4.8285439439701703"/>
    <d v="1899-12-30T01:07:00"/>
    <n v="24.8"/>
    <x v="0"/>
  </r>
  <r>
    <x v="923"/>
    <n v="11"/>
    <n v="2419411.9068519301"/>
    <x v="1037"/>
    <d v="1912-01-10T00:00:00"/>
    <x v="12"/>
    <x v="0"/>
    <n v="4.9980250604378301E-2"/>
    <n v="3.01205618784974E-2"/>
    <n v="7.4328301941225E-2"/>
    <n v="6.3275498440439701"/>
    <n v="6.3191190636999597"/>
    <s v="8_20:56"/>
    <n v="25.2"/>
    <x v="0"/>
  </r>
  <r>
    <x v="924"/>
    <n v="9"/>
    <n v="2419417.3859354602"/>
    <x v="1038"/>
    <d v="1912-01-15T00:00:00"/>
    <x v="12"/>
    <x v="0"/>
    <n v="3.8528843912319498E-2"/>
    <n v="3.8521150206793101E-2"/>
    <n v="8.1181131916227195E-2"/>
    <n v="8.2055182615848299"/>
    <n v="8.1970860097729794"/>
    <s v="3_15:40"/>
    <n v="25.3"/>
    <x v="0"/>
  </r>
  <r>
    <x v="925"/>
    <n v="32"/>
    <n v="2419420.4528537202"/>
    <x v="1039"/>
    <d v="1912-01-18T00:00:00"/>
    <x v="12"/>
    <x v="0"/>
    <n v="4.4591158924564202E-2"/>
    <n v="1.7031387380194302E-2"/>
    <n v="7.2385805754967406E-2"/>
    <n v="14.051230685320199"/>
    <n v="14.0469774935308"/>
    <s v="2_05:33"/>
    <n v="20.9"/>
    <x v="0"/>
  </r>
  <r>
    <x v="926"/>
    <n v="12"/>
    <n v="2419421.6579036699"/>
    <x v="1040"/>
    <d v="1912-01-20T00:00:00"/>
    <x v="12"/>
    <x v="0"/>
    <n v="2.45052054479592E-2"/>
    <n v="2.41967310591669E-2"/>
    <n v="2.5007045763561799E-2"/>
    <n v="4.5537019236690597"/>
    <n v="4.5297614612529502"/>
    <d v="1899-12-30T03:09:00"/>
    <n v="26.25"/>
    <x v="0"/>
  </r>
  <r>
    <x v="927"/>
    <n v="9"/>
    <n v="2419423.7341507599"/>
    <x v="1041"/>
    <d v="1912-01-22T00:00:00"/>
    <x v="12"/>
    <x v="0"/>
    <n v="4.4804734171067201E-2"/>
    <n v="1.8242810045062698E-2"/>
    <n v="0.13014667844379799"/>
    <n v="6.6979769350808196"/>
    <n v="6.6890924362688997"/>
    <d v="1899-12-30T13:33:00"/>
    <n v="25"/>
    <x v="0"/>
  </r>
  <r>
    <x v="87"/>
    <n v="23"/>
    <n v="2419428.6592502501"/>
    <x v="1042"/>
    <d v="1912-01-27T00:00:00"/>
    <x v="12"/>
    <x v="0"/>
    <n v="2.8647253843497301E-2"/>
    <n v="1.18147121184716E-2"/>
    <n v="7.2384197325861099E-2"/>
    <n v="9.5054057837058004"/>
    <n v="9.4956157901694507"/>
    <s v="2_02:24"/>
    <n v="22.11"/>
    <x v="0"/>
  </r>
  <r>
    <x v="928"/>
    <n v="15"/>
    <n v="2419431.8334952099"/>
    <x v="1043"/>
    <d v="1912-01-30T00:00:00"/>
    <x v="12"/>
    <x v="0"/>
    <n v="1.5796530746808202E-2"/>
    <n v="1.5744574183956299E-2"/>
    <n v="1.5848566576812599E-2"/>
    <n v="25.062008918554699"/>
    <n v="25.055277709400901"/>
    <s v="&lt; 00:01"/>
    <n v="20.2"/>
    <x v="1"/>
  </r>
  <r>
    <x v="283"/>
    <n v="43"/>
    <n v="2419437.2813667599"/>
    <x v="1044"/>
    <d v="1912-02-04T00:00:00"/>
    <x v="12"/>
    <x v="1"/>
    <n v="3.7623705327667303E-2"/>
    <n v="3.7622413432156401E-2"/>
    <n v="3.7624997241078803E-2"/>
    <n v="4.0711671728988703"/>
    <n v="4.0537345525749604"/>
    <s v="&lt; 00:01"/>
    <n v="22.74"/>
    <x v="0"/>
  </r>
  <r>
    <x v="929"/>
    <n v="12"/>
    <n v="2419439.98333576"/>
    <x v="1045"/>
    <d v="1912-02-07T00:00:00"/>
    <x v="12"/>
    <x v="1"/>
    <n v="4.2238645365469098E-2"/>
    <n v="2.3158552354015399E-2"/>
    <n v="6.1358054443177303E-2"/>
    <n v="13.6397415684508"/>
    <n v="13.635115949214001"/>
    <s v="1_00:51"/>
    <n v="25.52"/>
    <x v="0"/>
  </r>
  <r>
    <x v="930"/>
    <n v="12"/>
    <n v="2419442.1623002701"/>
    <x v="1046"/>
    <d v="1912-02-09T00:00:00"/>
    <x v="12"/>
    <x v="1"/>
    <n v="2.93002810475704E-2"/>
    <n v="2.49789766553851E-2"/>
    <n v="5.2803953288617103E-2"/>
    <n v="9.9410660730201208"/>
    <n v="9.9319142510374405"/>
    <s v="3_10:28"/>
    <n v="25.4"/>
    <x v="0"/>
  </r>
  <r>
    <x v="931"/>
    <n v="43"/>
    <n v="2419442.5296358699"/>
    <x v="1047"/>
    <d v="1912-02-10T00:00:00"/>
    <x v="12"/>
    <x v="1"/>
    <n v="2.2853273597847199E-2"/>
    <n v="1.7885680776284399E-2"/>
    <n v="2.7937349157668202E-2"/>
    <n v="8.6431851568058597"/>
    <n v="8.6296852920469593"/>
    <d v="1899-12-30T18:06:00"/>
    <n v="24.33"/>
    <x v="0"/>
  </r>
  <r>
    <x v="932"/>
    <n v="23"/>
    <n v="2419445.4733428401"/>
    <x v="1048"/>
    <d v="1912-02-12T00:00:00"/>
    <x v="12"/>
    <x v="1"/>
    <n v="3.1653275674985402E-2"/>
    <n v="1.5044592007269901E-2"/>
    <n v="4.8345759530559002E-2"/>
    <n v="9.0187862266700201"/>
    <n v="9.0094478690058395"/>
    <s v="3_05:04"/>
    <n v="22.38"/>
    <x v="0"/>
  </r>
  <r>
    <x v="933"/>
    <n v="12"/>
    <n v="2419448.0156530999"/>
    <x v="1049"/>
    <d v="1912-02-15T00:00:00"/>
    <x v="12"/>
    <x v="1"/>
    <n v="4.3454258502766102E-2"/>
    <n v="4.34515557808903E-2"/>
    <n v="4.34571283288663E-2"/>
    <n v="17.760078681381799"/>
    <n v="17.756625834285501"/>
    <d v="1899-12-30T00:06:00"/>
    <n v="21.94"/>
    <x v="0"/>
  </r>
  <r>
    <x v="934"/>
    <n v="12"/>
    <n v="2419451.8902095398"/>
    <x v="1050"/>
    <d v="1912-02-19T00:00:00"/>
    <x v="12"/>
    <x v="1"/>
    <n v="1.6877403221880801E-2"/>
    <n v="1.6846888082090901E-2"/>
    <n v="1.69079458759765E-2"/>
    <n v="17.039208166139201"/>
    <n v="17.029940391895401"/>
    <s v="&lt; 00:01"/>
    <n v="24.08"/>
    <x v="0"/>
  </r>
  <r>
    <x v="935"/>
    <n v="2"/>
    <n v="2419455.69077892"/>
    <x v="1051"/>
    <d v="1912-02-23T00:00:00"/>
    <x v="12"/>
    <x v="1"/>
    <n v="2.7411116498027001E-2"/>
    <n v="6.39853223933923E-3"/>
    <n v="0.26395512025453"/>
    <n v="15.145426952976001"/>
    <n v="15.139007527538199"/>
    <s v="1_03:04"/>
    <n v="27.5"/>
    <x v="0"/>
  </r>
  <r>
    <x v="936"/>
    <n v="15"/>
    <n v="2419458.0117938202"/>
    <x v="1052"/>
    <d v="1912-02-25T00:00:00"/>
    <x v="12"/>
    <x v="1"/>
    <n v="3.29858533029408E-2"/>
    <n v="1.5869625337445899E-2"/>
    <n v="7.3844566761747499E-2"/>
    <n v="13.7893494489494"/>
    <n v="13.7834903189742"/>
    <s v="1_05:10"/>
    <n v="21.63"/>
    <x v="0"/>
  </r>
  <r>
    <x v="937"/>
    <n v="14"/>
    <n v="2419464.36672056"/>
    <x v="1053"/>
    <d v="1912-03-02T00:00:00"/>
    <x v="12"/>
    <x v="2"/>
    <n v="3.6558842935550701E-2"/>
    <n v="3.1788595894289402E-2"/>
    <n v="4.1439471756567398E-2"/>
    <n v="5.09045779596185"/>
    <n v="5.0761202404696997"/>
    <d v="1899-12-30T16:37:00"/>
    <n v="25.8"/>
    <x v="0"/>
  </r>
  <r>
    <x v="938"/>
    <n v="14"/>
    <n v="2419464.4727791902"/>
    <x v="1054"/>
    <d v="1912-03-02T00:00:00"/>
    <x v="12"/>
    <x v="2"/>
    <n v="2.4824703823909701E-2"/>
    <n v="2.4487402959404301E-2"/>
    <n v="2.90839483902239E-2"/>
    <n v="6.3950344332099496"/>
    <n v="6.3782287405688498"/>
    <d v="1899-12-30T13:36:00"/>
    <n v="26.05"/>
    <x v="0"/>
  </r>
  <r>
    <x v="939"/>
    <n v="8"/>
    <n v="2419465.7950252802"/>
    <x v="1055"/>
    <d v="1912-03-04T00:00:00"/>
    <x v="12"/>
    <x v="2"/>
    <n v="3.92391032256591E-2"/>
    <n v="3.6133120845888302E-2"/>
    <n v="6.8047173809165196E-2"/>
    <n v="20.3331640452013"/>
    <n v="20.3298242180736"/>
    <s v="2_01:50"/>
    <n v="24.2"/>
    <x v="0"/>
  </r>
  <r>
    <x v="940"/>
    <n v="11"/>
    <n v="2419480.61690658"/>
    <x v="1056"/>
    <d v="1912-03-19T00:00:00"/>
    <x v="12"/>
    <x v="2"/>
    <n v="3.7426643506871797E-2"/>
    <n v="3.7420799719248402E-2"/>
    <n v="3.7432487319833098E-2"/>
    <n v="14.6345281558762"/>
    <n v="14.6296626841666"/>
    <s v="&lt; 00:01"/>
    <n v="25.28"/>
    <x v="0"/>
  </r>
  <r>
    <x v="941"/>
    <n v="76"/>
    <n v="2419485.3923155"/>
    <x v="1057"/>
    <d v="1912-03-23T00:00:00"/>
    <x v="12"/>
    <x v="2"/>
    <n v="2.1067521589876102E-2"/>
    <n v="2.09247446209242E-2"/>
    <n v="2.1210466691187899E-2"/>
    <n v="10.8284022669463"/>
    <n v="10.8167161847137"/>
    <d v="1899-12-30T00:03:00"/>
    <n v="21.58"/>
    <x v="0"/>
  </r>
  <r>
    <x v="942"/>
    <n v="5"/>
    <n v="2419494.5840868498"/>
    <x v="1058"/>
    <d v="1912-04-02T00:00:00"/>
    <x v="12"/>
    <x v="3"/>
    <n v="3.15101117346301E-3"/>
    <n v="2.8053081287530901E-3"/>
    <n v="0.26098224452963997"/>
    <n v="16.952409623131999"/>
    <n v="16.9024555021441"/>
    <d v="1899-12-30T13:55:00"/>
    <n v="28.6"/>
    <x v="0"/>
  </r>
  <r>
    <x v="943"/>
    <n v="44"/>
    <n v="2419495.2426502202"/>
    <x v="1059"/>
    <d v="1912-04-02T00:00:00"/>
    <x v="12"/>
    <x v="3"/>
    <n v="4.8011957018285499E-2"/>
    <n v="4.7975843611891403E-2"/>
    <n v="4.8048086330393501E-2"/>
    <n v="4.2182355125933402"/>
    <n v="4.20505868163269"/>
    <d v="1899-12-30T00:05:00"/>
    <n v="23.03"/>
    <x v="0"/>
  </r>
  <r>
    <x v="824"/>
    <n v="45"/>
    <n v="2419496.7208824102"/>
    <x v="1060"/>
    <d v="1912-04-04T00:00:00"/>
    <x v="12"/>
    <x v="3"/>
    <n v="1.7953469907218599E-2"/>
    <n v="1.7923909410164501E-2"/>
    <n v="1.7983041819502301E-2"/>
    <n v="6.3862182344527101"/>
    <n v="6.3629366487206998"/>
    <d v="1899-12-30T00:03:00"/>
    <n v="22.2"/>
    <x v="0"/>
  </r>
  <r>
    <x v="944"/>
    <n v="7"/>
    <n v="2419501.1861287402"/>
    <x v="1061"/>
    <d v="1912-04-08T00:00:00"/>
    <x v="12"/>
    <x v="3"/>
    <n v="3.4464917578527203E-2"/>
    <n v="3.0296435181769901E-2"/>
    <n v="0.13309881953650499"/>
    <n v="6.9412938524613104"/>
    <n v="6.9301472239652497"/>
    <s v="4_05:54"/>
    <n v="24.8"/>
    <x v="0"/>
  </r>
  <r>
    <x v="945"/>
    <n v="28"/>
    <n v="2419501.5968138599"/>
    <x v="1062"/>
    <d v="1912-04-09T00:00:00"/>
    <x v="12"/>
    <x v="3"/>
    <n v="2.6918106835180599E-2"/>
    <n v="2.6791144184896799E-2"/>
    <n v="2.7045227331948401E-2"/>
    <n v="14.8968055672949"/>
    <n v="14.8901593951569"/>
    <d v="1899-12-30T00:20:00"/>
    <n v="21.84"/>
    <x v="0"/>
  </r>
  <r>
    <x v="946"/>
    <n v="18"/>
    <n v="2419501.6063654302"/>
    <x v="1063"/>
    <d v="1912-04-09T00:00:00"/>
    <x v="12"/>
    <x v="3"/>
    <n v="2.9000340216716498E-2"/>
    <n v="2.8990484646596301E-2"/>
    <n v="2.9010198049889399E-2"/>
    <n v="8.7098944800075593"/>
    <n v="8.6993394469279295"/>
    <d v="1899-12-30T00:08:00"/>
    <n v="22.4"/>
    <x v="0"/>
  </r>
  <r>
    <x v="947"/>
    <n v="40"/>
    <n v="2419502.77878157"/>
    <x v="1064"/>
    <d v="1912-04-10T00:00:00"/>
    <x v="12"/>
    <x v="3"/>
    <n v="3.6154366417018503E-2"/>
    <n v="3.61443226660699E-2"/>
    <n v="3.6164412006094701E-2"/>
    <n v="8.2390555138913992"/>
    <n v="8.2301057801639406"/>
    <d v="1899-12-30T00:02:00"/>
    <n v="23.3"/>
    <x v="0"/>
  </r>
  <r>
    <x v="42"/>
    <n v="45"/>
    <n v="2419503.2935991301"/>
    <x v="1065"/>
    <d v="1912-04-10T00:00:00"/>
    <x v="12"/>
    <x v="3"/>
    <n v="3.11778710958702E-2"/>
    <n v="2.96341294619312E-2"/>
    <n v="3.3342575690054298E-2"/>
    <n v="5.2604538165226096"/>
    <n v="5.2441827934082204"/>
    <s v="2_01:46"/>
    <n v="24.76"/>
    <x v="0"/>
  </r>
  <r>
    <x v="948"/>
    <n v="2"/>
    <n v="2419503.46545179"/>
    <x v="1066"/>
    <d v="1912-04-10T00:00:00"/>
    <x v="12"/>
    <x v="3"/>
    <n v="2.3369822939662801E-2"/>
    <n v="2.2419364703588001E-2"/>
    <n v="0.16567229699140601"/>
    <n v="16.571979554452199"/>
    <n v="16.565098219094899"/>
    <s v="9_19:38"/>
    <n v="25.4"/>
    <x v="0"/>
  </r>
  <r>
    <x v="949"/>
    <n v="10"/>
    <n v="2419508.8634555601"/>
    <x v="1067"/>
    <d v="1912-04-16T00:00:00"/>
    <x v="12"/>
    <x v="3"/>
    <n v="3.3925545706639103E-2"/>
    <n v="3.39251762144855E-2"/>
    <n v="3.3925915202838601E-2"/>
    <n v="3.6830596424637001"/>
    <n v="3.6616731526256499"/>
    <s v="&lt; 00:01"/>
    <n v="24.1"/>
    <x v="0"/>
  </r>
  <r>
    <x v="950"/>
    <n v="16"/>
    <n v="2419522.6411006399"/>
    <x v="1068"/>
    <d v="1912-04-30T00:00:00"/>
    <x v="12"/>
    <x v="3"/>
    <n v="2.5252851463489202E-2"/>
    <n v="2.5252081859866601E-2"/>
    <n v="2.52589105386497E-2"/>
    <n v="5.03252811815846"/>
    <n v="5.0115182552271698"/>
    <d v="1899-12-30T04:52:00"/>
    <n v="25.41"/>
    <x v="0"/>
  </r>
  <r>
    <x v="951"/>
    <n v="21"/>
    <n v="2419522.8567186198"/>
    <x v="1069"/>
    <d v="1912-04-30T00:00:00"/>
    <x v="12"/>
    <x v="3"/>
    <n v="4.2053915654305302E-2"/>
    <n v="1.18300734591752E-2"/>
    <n v="8.9161782957017502E-2"/>
    <n v="11.6410495306095"/>
    <n v="11.6356055653923"/>
    <s v="5_03:32"/>
    <n v="22.5"/>
    <x v="0"/>
  </r>
  <r>
    <x v="952"/>
    <n v="14"/>
    <n v="2419523.83080565"/>
    <x v="1070"/>
    <d v="1912-05-01T00:00:00"/>
    <x v="12"/>
    <x v="4"/>
    <n v="2.8829868541811601E-2"/>
    <n v="2.71489926651695E-2"/>
    <n v="7.8844342418114402E-2"/>
    <n v="5.4214268674383597"/>
    <n v="5.4043526616256603"/>
    <s v="7_17:08"/>
    <n v="24.84"/>
    <x v="0"/>
  </r>
  <r>
    <x v="118"/>
    <n v="74"/>
    <n v="2419528.0502804001"/>
    <x v="1071"/>
    <d v="1912-05-05T00:00:00"/>
    <x v="12"/>
    <x v="4"/>
    <n v="2.4384148364442301E-2"/>
    <n v="2.0349642262254899E-2"/>
    <n v="2.8420233085677701E-2"/>
    <n v="11.5798406632801"/>
    <n v="11.5704005057679"/>
    <d v="1899-12-30T16:27:00"/>
    <n v="19.05"/>
    <x v="0"/>
  </r>
  <r>
    <x v="953"/>
    <n v="31"/>
    <n v="2419531.27132633"/>
    <x v="1072"/>
    <d v="1912-05-08T00:00:00"/>
    <x v="12"/>
    <x v="4"/>
    <n v="4.8479830721289502E-2"/>
    <n v="4.8477894308165098E-2"/>
    <n v="4.8481767135372902E-2"/>
    <n v="17.6776578347468"/>
    <n v="17.6745485196594"/>
    <s v="&lt; 00:01"/>
    <n v="22.39"/>
    <x v="0"/>
  </r>
  <r>
    <x v="210"/>
    <n v="11"/>
    <n v="2419532.7828521002"/>
    <x v="1073"/>
    <d v="1912-05-10T00:00:00"/>
    <x v="12"/>
    <x v="4"/>
    <n v="3.6966970767950899E-2"/>
    <n v="3.6966528921264903E-2"/>
    <n v="3.6967436015929701E-2"/>
    <n v="9.0367037250652995"/>
    <n v="9.0287241413300698"/>
    <d v="1899-12-30T00:10:00"/>
    <n v="21.78"/>
    <x v="0"/>
  </r>
  <r>
    <x v="954"/>
    <n v="73"/>
    <n v="2419536.2683206201"/>
    <x v="1074"/>
    <d v="1912-05-13T00:00:00"/>
    <x v="12"/>
    <x v="4"/>
    <n v="3.6027853455763099E-2"/>
    <n v="3.60201579359695E-2"/>
    <n v="3.60355502161923E-2"/>
    <n v="9.8941547612287106"/>
    <n v="9.8866772097586306"/>
    <d v="1899-12-30T00:03:00"/>
    <n v="20.22"/>
    <x v="0"/>
  </r>
  <r>
    <x v="955"/>
    <n v="12"/>
    <n v="2419549.4482565499"/>
    <x v="1075"/>
    <d v="1912-05-26T00:00:00"/>
    <x v="12"/>
    <x v="4"/>
    <n v="3.6528916670278397E-2"/>
    <n v="1.1309903866957099E-2"/>
    <n v="7.9314747165985702E-2"/>
    <n v="13.2747572882467"/>
    <n v="13.269261387441301"/>
    <d v="1899-12-30T22:25:00"/>
    <n v="25"/>
    <x v="0"/>
  </r>
  <r>
    <x v="956"/>
    <n v="8"/>
    <n v="2419551.4878084799"/>
    <x v="1076"/>
    <d v="1912-05-28T00:00:00"/>
    <x v="12"/>
    <x v="4"/>
    <n v="4.0612007810682901E-2"/>
    <n v="3.0265740289592401E-2"/>
    <n v="5.12282950697567E-2"/>
    <n v="5.9005773502658796"/>
    <n v="5.88944791428343"/>
    <s v="2_19:14"/>
    <n v="26.4"/>
    <x v="0"/>
  </r>
  <r>
    <x v="957"/>
    <n v="80"/>
    <n v="2419556.2344235699"/>
    <x v="1077"/>
    <d v="1912-06-02T00:00:00"/>
    <x v="12"/>
    <x v="5"/>
    <n v="4.4194376035846202E-2"/>
    <n v="4.4190337139208002E-2"/>
    <n v="4.4198415027433803E-2"/>
    <n v="23.6532912347548"/>
    <n v="23.650742191688501"/>
    <s v="&lt; 00:01"/>
    <n v="19.670000000000002"/>
    <x v="1"/>
  </r>
  <r>
    <x v="958"/>
    <n v="34"/>
    <n v="2419556.9924109001"/>
    <x v="1078"/>
    <d v="1912-06-03T00:00:00"/>
    <x v="12"/>
    <x v="5"/>
    <n v="2.4111612824115801E-2"/>
    <n v="2.3792498999770099E-2"/>
    <n v="2.44364562089328E-2"/>
    <n v="7.3362464640430902"/>
    <n v="7.3211679437639203"/>
    <d v="1899-12-30T01:15:00"/>
    <n v="23.29"/>
    <x v="0"/>
  </r>
  <r>
    <x v="959"/>
    <n v="110"/>
    <n v="2419574.8679182702"/>
    <x v="1079"/>
    <d v="1912-06-21T00:00:00"/>
    <x v="12"/>
    <x v="5"/>
    <n v="4.5155228716259599E-2"/>
    <n v="4.5155201343043697E-2"/>
    <n v="4.5155256089832403E-2"/>
    <n v="13.3599419851174"/>
    <n v="13.3555245361235"/>
    <s v="&lt; 00:01"/>
    <n v="16.27"/>
    <x v="0"/>
  </r>
  <r>
    <x v="357"/>
    <n v="69"/>
    <n v="2419577.6494547199"/>
    <x v="1080"/>
    <d v="1912-06-24T00:00:00"/>
    <x v="12"/>
    <x v="5"/>
    <n v="4.9104397764984598E-2"/>
    <n v="4.9104255326938399E-2"/>
    <n v="4.91045402030586E-2"/>
    <n v="7.1731638914379596"/>
    <n v="7.1655953814254101"/>
    <s v="&lt; 00:01"/>
    <n v="22.2"/>
    <x v="0"/>
  </r>
  <r>
    <x v="960"/>
    <n v="9"/>
    <n v="2419598.6105707702"/>
    <x v="1081"/>
    <d v="1912-07-15T00:00:00"/>
    <x v="12"/>
    <x v="6"/>
    <n v="1.39444273125186E-2"/>
    <n v="1.23048047868625E-2"/>
    <n v="7.8592747969690402E-2"/>
    <n v="5.7153037442620098"/>
    <n v="5.6817726125365402"/>
    <s v="5_13:20"/>
    <n v="25.7"/>
    <x v="0"/>
  </r>
  <r>
    <x v="440"/>
    <n v="5"/>
    <n v="2419603.5616382002"/>
    <x v="1082"/>
    <d v="1912-07-20T00:00:00"/>
    <x v="12"/>
    <x v="6"/>
    <n v="3.2943481635618901E-2"/>
    <n v="3.1354704828412398E-2"/>
    <n v="5.0459861342892397E-2"/>
    <n v="15.403494161009601"/>
    <n v="15.398242488289499"/>
    <d v="1899-12-30T00:58:00"/>
    <n v="24.09"/>
    <x v="0"/>
  </r>
  <r>
    <x v="438"/>
    <n v="26"/>
    <n v="2419609.3867844301"/>
    <x v="1083"/>
    <d v="1912-07-25T00:00:00"/>
    <x v="12"/>
    <x v="6"/>
    <n v="3.7698919030994697E-2"/>
    <n v="3.7697175563174999E-2"/>
    <n v="3.7700663014100397E-2"/>
    <n v="7.17828725145365"/>
    <n v="7.1684344261683401"/>
    <d v="1899-12-30T00:06:00"/>
    <n v="25.32"/>
    <x v="0"/>
  </r>
  <r>
    <x v="961"/>
    <n v="10"/>
    <n v="2419610.5762541899"/>
    <x v="1084"/>
    <d v="1912-07-27T00:00:00"/>
    <x v="12"/>
    <x v="6"/>
    <n v="3.0465997513917899E-2"/>
    <n v="3.0376726817723101E-2"/>
    <n v="3.0555352063540001E-2"/>
    <n v="16.144215387089901"/>
    <n v="16.138797213755701"/>
    <d v="1899-12-30T00:05:00"/>
    <n v="20.100000000000001"/>
    <x v="0"/>
  </r>
  <r>
    <x v="962"/>
    <n v="7"/>
    <n v="2419629.70105001"/>
    <x v="1085"/>
    <d v="1912-08-15T00:00:00"/>
    <x v="12"/>
    <x v="7"/>
    <n v="4.36823231531887E-2"/>
    <n v="3.04442897133997E-2"/>
    <n v="0.11530712373617701"/>
    <n v="10.151896752536301"/>
    <n v="10.1458865651443"/>
    <s v="6_06:15"/>
    <n v="23.77"/>
    <x v="0"/>
  </r>
  <r>
    <x v="963"/>
    <n v="66"/>
    <n v="2419632.4227080299"/>
    <x v="1086"/>
    <d v="1912-08-17T00:00:00"/>
    <x v="12"/>
    <x v="7"/>
    <n v="2.2763168476855399E-2"/>
    <n v="2.2752793348677601E-2"/>
    <n v="2.27735445144388E-2"/>
    <n v="20.408153343729701"/>
    <n v="20.4024169761088"/>
    <d v="1899-12-30T00:01:00"/>
    <n v="19"/>
    <x v="0"/>
  </r>
  <r>
    <x v="964"/>
    <n v="89"/>
    <n v="2419636.2048061099"/>
    <x v="1087"/>
    <d v="1912-08-21T00:00:00"/>
    <x v="12"/>
    <x v="7"/>
    <n v="3.8427732961610499E-2"/>
    <n v="3.8420850210457901E-2"/>
    <n v="3.8434615718333197E-2"/>
    <n v="8.4792934893118996"/>
    <n v="8.4711122802763708"/>
    <d v="1899-12-30T00:05:00"/>
    <n v="19.11"/>
    <x v="0"/>
  </r>
  <r>
    <x v="965"/>
    <n v="16"/>
    <n v="2419637.1551040299"/>
    <x v="1088"/>
    <d v="1912-08-22T00:00:00"/>
    <x v="12"/>
    <x v="7"/>
    <n v="2.90475090410535E-2"/>
    <n v="2.90468973479222E-2"/>
    <n v="2.9048121160598499E-2"/>
    <n v="9.3369216141934004"/>
    <n v="9.3270921824753703"/>
    <s v="&lt; 00:01"/>
    <n v="22.56"/>
    <x v="0"/>
  </r>
  <r>
    <x v="168"/>
    <n v="21"/>
    <n v="2419641.31252182"/>
    <x v="1089"/>
    <d v="1912-08-26T00:00:00"/>
    <x v="12"/>
    <x v="7"/>
    <n v="4.8587434287530498E-2"/>
    <n v="3.0694803035327501E-2"/>
    <n v="7.0444639410839796E-2"/>
    <n v="10.8418188834471"/>
    <n v="10.83675961662"/>
    <s v="3_11:59"/>
    <n v="24.07"/>
    <x v="0"/>
  </r>
  <r>
    <x v="58"/>
    <n v="2"/>
    <n v="2419642.3293336099"/>
    <x v="1090"/>
    <d v="1912-08-27T00:00:00"/>
    <x v="12"/>
    <x v="7"/>
    <n v="4.6273414498162503E-2"/>
    <n v="4.6272401737581098E-2"/>
    <n v="4.6274427282856197E-2"/>
    <n v="7.3153555483277701"/>
    <n v="7.3074800288730097"/>
    <s v="&lt; 00:01"/>
    <n v="26.84"/>
    <x v="0"/>
  </r>
  <r>
    <x v="888"/>
    <n v="2"/>
    <n v="2419642.6206734502"/>
    <x v="1091"/>
    <d v="1912-08-28T00:00:00"/>
    <x v="12"/>
    <x v="7"/>
    <n v="3.6532353069899298E-2"/>
    <n v="2.9472991871007201E-2"/>
    <n v="4.3695033938365199E-2"/>
    <n v="10.4128879994862"/>
    <n v="10.405881361935201"/>
    <d v="1899-12-30T02:10:00"/>
    <n v="27.89"/>
    <x v="0"/>
  </r>
  <r>
    <x v="966"/>
    <n v="1"/>
    <n v="2419646.6238795798"/>
    <x v="1092"/>
    <d v="1912-09-01T00:00:00"/>
    <x v="12"/>
    <x v="8"/>
    <n v="2.8837960574205901E-2"/>
    <n v="2.35454195667055E-2"/>
    <n v="0.222188630569367"/>
    <n v="22.495213498973499"/>
    <n v="22.491105811938901"/>
    <s v="2_05:57"/>
    <n v="21.88"/>
    <x v="1"/>
  </r>
  <r>
    <x v="967"/>
    <n v="1"/>
    <n v="2419649.2407852602"/>
    <x v="1093"/>
    <d v="1912-09-03T00:00:00"/>
    <x v="12"/>
    <x v="8"/>
    <n v="2.5685111670164198E-2"/>
    <n v="2.08425734969498E-2"/>
    <n v="0.111576271838043"/>
    <n v="7.7617070334420504"/>
    <n v="7.7483303623303099"/>
    <s v="8_04:03"/>
    <n v="25.89"/>
    <x v="0"/>
  </r>
  <r>
    <x v="968"/>
    <n v="21"/>
    <n v="2419656.8810208901"/>
    <x v="1094"/>
    <d v="1912-09-11T00:00:00"/>
    <x v="12"/>
    <x v="8"/>
    <n v="1.18206596745938E-2"/>
    <n v="1.1817757620932999E-2"/>
    <n v="1.18235722405137E-2"/>
    <n v="20.5707395258265"/>
    <n v="20.559778872155601"/>
    <d v="1899-12-30T00:01:00"/>
    <n v="21.44"/>
    <x v="0"/>
  </r>
  <r>
    <x v="369"/>
    <n v="40"/>
    <n v="2419660.8694393099"/>
    <x v="1095"/>
    <d v="1912-09-15T00:00:00"/>
    <x v="12"/>
    <x v="8"/>
    <n v="3.4136702607754303E-2"/>
    <n v="3.4136530176720803E-2"/>
    <n v="3.41368750533469E-2"/>
    <n v="20.9051727069435"/>
    <n v="20.901438694024399"/>
    <s v="&lt; 00:01"/>
    <n v="21"/>
    <x v="0"/>
  </r>
  <r>
    <x v="713"/>
    <n v="11"/>
    <n v="2419665.30484187"/>
    <x v="1096"/>
    <d v="1912-09-19T00:00:00"/>
    <x v="12"/>
    <x v="8"/>
    <n v="1.26005853973978E-2"/>
    <n v="1.0323138033689399E-2"/>
    <n v="1.5358781283465199E-2"/>
    <n v="12.571219617880899"/>
    <n v="12.554387643423"/>
    <d v="1899-12-30T06:08:00"/>
    <n v="30.37"/>
    <x v="0"/>
  </r>
  <r>
    <x v="969"/>
    <n v="13"/>
    <n v="2419673.7636128902"/>
    <x v="1097"/>
    <d v="1912-09-28T00:00:00"/>
    <x v="12"/>
    <x v="8"/>
    <n v="4.7462379529645299E-2"/>
    <n v="4.7446300871100099E-2"/>
    <n v="4.7478459609267901E-2"/>
    <n v="8.4113863525353398"/>
    <n v="8.4047095632742099"/>
    <d v="1899-12-30T00:05:00"/>
    <n v="24.89"/>
    <x v="0"/>
  </r>
  <r>
    <x v="970"/>
    <n v="4"/>
    <n v="2419678.3028555401"/>
    <x v="1098"/>
    <d v="1912-10-02T00:00:00"/>
    <x v="12"/>
    <x v="9"/>
    <n v="2.2104308571698199E-2"/>
    <n v="1.40050258170588E-2"/>
    <n v="0.216081347165586"/>
    <n v="10.5177198876658"/>
    <n v="10.506252866006299"/>
    <d v="1899-12-30T22:52:00"/>
    <n v="26.2"/>
    <x v="0"/>
  </r>
  <r>
    <x v="971"/>
    <n v="29"/>
    <n v="2419683.3710449398"/>
    <x v="1099"/>
    <d v="1912-10-07T00:00:00"/>
    <x v="12"/>
    <x v="9"/>
    <n v="1.78653425558912E-2"/>
    <n v="1.7803298021231501E-2"/>
    <n v="1.79274540280106E-2"/>
    <n v="15.522565846097701"/>
    <n v="15.512954771025401"/>
    <d v="1899-12-30T00:05:00"/>
    <n v="21.79"/>
    <x v="0"/>
  </r>
  <r>
    <x v="375"/>
    <n v="45"/>
    <n v="2419683.56677067"/>
    <x v="1100"/>
    <d v="1912-10-08T00:00:00"/>
    <x v="12"/>
    <x v="9"/>
    <n v="1.42513065526572E-2"/>
    <n v="1.42486613772834E-2"/>
    <n v="1.42539522631404E-2"/>
    <n v="12.9939727997789"/>
    <n v="12.979576317957299"/>
    <s v="&lt; 00:01"/>
    <n v="21.95"/>
    <x v="0"/>
  </r>
  <r>
    <x v="972"/>
    <n v="5"/>
    <n v="2419686.1028192099"/>
    <x v="1101"/>
    <d v="1912-10-10T00:00:00"/>
    <x v="12"/>
    <x v="9"/>
    <n v="2.5031200047810499E-2"/>
    <n v="7.9201945088582699E-3"/>
    <n v="4.3150299935597797E-2"/>
    <n v="8.7842491737447297"/>
    <n v="8.7721229408751409"/>
    <s v="2_16:35"/>
    <n v="24.14"/>
    <x v="0"/>
  </r>
  <r>
    <x v="973"/>
    <n v="4"/>
    <n v="2419686.9581829598"/>
    <x v="1102"/>
    <d v="1912-10-11T00:00:00"/>
    <x v="12"/>
    <x v="9"/>
    <n v="1.49848098267675E-2"/>
    <n v="8.7743022040980105E-3"/>
    <n v="2.2692413856828401E-2"/>
    <n v="5.9804193316704497"/>
    <n v="5.9506126859463304"/>
    <s v="2_11:01"/>
    <n v="23.59"/>
    <x v="0"/>
  </r>
  <r>
    <x v="974"/>
    <n v="141"/>
    <n v="2419692.3532799301"/>
    <x v="1103"/>
    <d v="1912-10-16T00:00:00"/>
    <x v="12"/>
    <x v="9"/>
    <n v="4.57855285863265E-2"/>
    <n v="4.5777916247970403E-2"/>
    <n v="4.5793141301854898E-2"/>
    <n v="14.952310701575099"/>
    <n v="14.948418168198501"/>
    <d v="1899-12-30T00:01:00"/>
    <n v="18.07"/>
    <x v="0"/>
  </r>
  <r>
    <x v="975"/>
    <n v="15"/>
    <n v="2419702.6524796798"/>
    <x v="1104"/>
    <d v="1912-10-27T00:00:00"/>
    <x v="12"/>
    <x v="9"/>
    <n v="1.9524458283262699E-2"/>
    <n v="1.6473164485908399E-2"/>
    <n v="2.5657281496914701E-2"/>
    <n v="9.3545885466789294"/>
    <n v="9.3399887196523892"/>
    <d v="1899-12-30T17:12:00"/>
    <n v="22.59"/>
    <x v="0"/>
  </r>
  <r>
    <x v="976"/>
    <n v="5"/>
    <n v="2419704.8351714402"/>
    <x v="1105"/>
    <d v="1912-10-29T00:00:00"/>
    <x v="12"/>
    <x v="9"/>
    <n v="2.5546574754515401E-2"/>
    <n v="2.54899837490964E-2"/>
    <n v="0.200465987050302"/>
    <n v="16.119886080669598"/>
    <n v="16.113414581579001"/>
    <d v="1899-12-30T21:26:00"/>
    <n v="23.22"/>
    <x v="0"/>
  </r>
  <r>
    <x v="977"/>
    <n v="3"/>
    <n v="2419707.7283800198"/>
    <x v="1106"/>
    <d v="1912-11-01T00:00:00"/>
    <x v="12"/>
    <x v="10"/>
    <n v="2.4198463215337401E-2"/>
    <n v="4.9664346828567499E-3"/>
    <n v="0.19574295525331201"/>
    <n v="11.461388276141699"/>
    <n v="11.4517772562966"/>
    <s v="4_04:00"/>
    <n v="26.45"/>
    <x v="0"/>
  </r>
  <r>
    <x v="978"/>
    <n v="3"/>
    <n v="2419714.9702322301"/>
    <x v="1107"/>
    <d v="1912-11-08T00:00:00"/>
    <x v="12"/>
    <x v="10"/>
    <n v="4.7452665820816101E-2"/>
    <n v="2.2689238002900201E-2"/>
    <n v="0.238625032043881"/>
    <n v="8.4422153294526492"/>
    <n v="8.4355615792109493"/>
    <s v="4_10:59"/>
    <n v="26.72"/>
    <x v="0"/>
  </r>
  <r>
    <x v="979"/>
    <n v="139"/>
    <n v="2419726.1449638"/>
    <x v="1108"/>
    <d v="1912-11-19T00:00:00"/>
    <x v="12"/>
    <x v="10"/>
    <n v="1.9755039834690499E-2"/>
    <n v="1.97429943046094E-2"/>
    <n v="1.97671073367321E-2"/>
    <n v="8.2005494605081708"/>
    <n v="8.1840857520835701"/>
    <s v="&lt; 00:01"/>
    <n v="19.97"/>
    <x v="0"/>
  </r>
  <r>
    <x v="980"/>
    <n v="49"/>
    <n v="2419729.3265749798"/>
    <x v="1109"/>
    <d v="1912-11-22T00:00:00"/>
    <x v="12"/>
    <x v="10"/>
    <n v="1.8676253787756902E-2"/>
    <n v="1.8109114700767499E-2"/>
    <n v="1.9244917939855499E-2"/>
    <n v="10.3336613594316"/>
    <n v="10.319846108753"/>
    <d v="1899-12-30T00:42:00"/>
    <n v="22.4"/>
    <x v="0"/>
  </r>
  <r>
    <x v="981"/>
    <n v="20"/>
    <n v="2419737.1859753001"/>
    <x v="1110"/>
    <d v="1912-11-30T00:00:00"/>
    <x v="12"/>
    <x v="10"/>
    <n v="2.0797185131330699E-2"/>
    <n v="2.03487405388365E-2"/>
    <n v="2.1260859063982999E-2"/>
    <n v="19.173684284705701"/>
    <n v="19.167001185290498"/>
    <d v="1899-12-30T01:07:00"/>
    <n v="20.5"/>
    <x v="0"/>
  </r>
  <r>
    <x v="982"/>
    <n v="2"/>
    <n v="2419737.49682977"/>
    <x v="1111"/>
    <d v="1912-11-30T00:00:00"/>
    <x v="12"/>
    <x v="10"/>
    <n v="2.8262106779755901E-2"/>
    <n v="1.43727372808342E-2"/>
    <n v="6.40462409159408E-2"/>
    <n v="7.78568117333365"/>
    <n v="7.7735626603422299"/>
    <d v="1899-12-30T06:50:00"/>
    <n v="28"/>
    <x v="0"/>
  </r>
  <r>
    <x v="983"/>
    <n v="35"/>
    <n v="2419737.8376020901"/>
    <x v="1112"/>
    <d v="1912-12-01T00:00:00"/>
    <x v="12"/>
    <x v="11"/>
    <n v="2.9595827502012201E-2"/>
    <n v="2.9595135011257299E-2"/>
    <n v="2.9596520084876201E-2"/>
    <n v="19.699811219344401"/>
    <n v="19.695240651199299"/>
    <s v="&lt; 00:01"/>
    <n v="21"/>
    <x v="0"/>
  </r>
  <r>
    <x v="984"/>
    <n v="18"/>
    <n v="2419766.9609011998"/>
    <x v="1113"/>
    <d v="1912-12-30T00:00:00"/>
    <x v="12"/>
    <x v="11"/>
    <n v="2.4101949365921999E-2"/>
    <n v="2.4040499584952E-2"/>
    <n v="2.4163408268276499E-2"/>
    <n v="24.277029628319301"/>
    <n v="24.272475498825798"/>
    <d v="1899-12-30T00:05:00"/>
    <n v="19.420000000000002"/>
    <x v="1"/>
  </r>
  <r>
    <x v="985"/>
    <n v="6"/>
    <n v="2419767.0420372002"/>
    <x v="1114"/>
    <d v="1912-12-30T00:00:00"/>
    <x v="12"/>
    <x v="11"/>
    <n v="1.75361074003762E-2"/>
    <n v="6.7760521220129504E-3"/>
    <n v="4.0166004557598098E-2"/>
    <n v="8.8116075908247193"/>
    <n v="8.7943472418376292"/>
    <d v="1899-12-30T16:28:00"/>
    <n v="25.68"/>
    <x v="0"/>
  </r>
  <r>
    <x v="986"/>
    <n v="9"/>
    <n v="2419773.7465609699"/>
    <x v="1115"/>
    <d v="1913-01-06T00:00:00"/>
    <x v="13"/>
    <x v="0"/>
    <n v="2.8198997688795899E-2"/>
    <n v="2.7467652445674499E-2"/>
    <n v="2.89360895489255E-2"/>
    <n v="7.7064880794756299"/>
    <n v="7.6942174154672696"/>
    <d v="1899-12-30T06:59:00"/>
    <n v="25.71"/>
    <x v="0"/>
  </r>
  <r>
    <x v="987"/>
    <n v="8"/>
    <n v="2419781.3319371799"/>
    <x v="1116"/>
    <d v="1913-01-13T00:00:00"/>
    <x v="13"/>
    <x v="0"/>
    <n v="1.91695645838817E-2"/>
    <n v="1.6031630182565801E-2"/>
    <n v="0.282813018019826"/>
    <n v="10.3078057175713"/>
    <n v="10.294312415872399"/>
    <s v="6_10:27"/>
    <n v="26.7"/>
    <x v="0"/>
  </r>
  <r>
    <x v="988"/>
    <n v="50"/>
    <n v="2419782.49595964"/>
    <x v="1117"/>
    <d v="1913-01-14T00:00:00"/>
    <x v="13"/>
    <x v="0"/>
    <n v="3.0636856806234701E-2"/>
    <n v="3.0633586494055402E-2"/>
    <n v="3.0642212514345402E-2"/>
    <n v="9.9732238577460404"/>
    <n v="9.9644997187706306"/>
    <d v="1899-12-30T00:04:00"/>
    <n v="21.6"/>
    <x v="0"/>
  </r>
  <r>
    <x v="989"/>
    <n v="2"/>
    <n v="2419790.1894894298"/>
    <x v="1118"/>
    <d v="1913-01-22T00:00:00"/>
    <x v="13"/>
    <x v="0"/>
    <n v="3.1670195933255603E-2"/>
    <n v="2.2668517971343401E-2"/>
    <n v="0.101228699405589"/>
    <n v="6.7157934120252403"/>
    <n v="6.7032542097524601"/>
    <s v="3_20:16"/>
    <n v="26.52"/>
    <x v="0"/>
  </r>
  <r>
    <x v="990"/>
    <n v="14"/>
    <n v="2419791.83782339"/>
    <x v="1119"/>
    <d v="1913-01-24T00:00:00"/>
    <x v="13"/>
    <x v="0"/>
    <n v="3.9589535305363702E-2"/>
    <n v="3.9378071839867801E-2"/>
    <n v="0.122678239648792"/>
    <n v="3.5075671526457199"/>
    <n v="3.4883265466414"/>
    <s v="7_22:22"/>
    <n v="26.1"/>
    <x v="0"/>
  </r>
  <r>
    <x v="37"/>
    <n v="21"/>
    <n v="2419793.0562537098"/>
    <x v="1120"/>
    <d v="1913-01-25T00:00:00"/>
    <x v="13"/>
    <x v="0"/>
    <n v="2.32670153511036E-2"/>
    <n v="1.9796051051079001E-2"/>
    <n v="2.6739563367343799E-2"/>
    <n v="9.6533727680208496"/>
    <n v="9.6415025225461299"/>
    <d v="1899-12-30T14:24:00"/>
    <n v="25.74"/>
    <x v="0"/>
  </r>
  <r>
    <x v="991"/>
    <n v="9"/>
    <n v="2419795.0527038099"/>
    <x v="1121"/>
    <d v="1913-01-27T00:00:00"/>
    <x v="13"/>
    <x v="0"/>
    <n v="3.7148121397794699E-2"/>
    <n v="3.4826409379553398E-2"/>
    <n v="3.9689105008379098E-2"/>
    <n v="13.0429104337498"/>
    <n v="13.0374100552929"/>
    <d v="1899-12-30T01:11:00"/>
    <n v="24.4"/>
    <x v="0"/>
  </r>
  <r>
    <x v="992"/>
    <n v="23"/>
    <n v="2419804.89528296"/>
    <x v="1122"/>
    <d v="1913-02-06T00:00:00"/>
    <x v="13"/>
    <x v="1"/>
    <n v="4.2532641613717601E-2"/>
    <n v="4.2487416480310299E-2"/>
    <n v="4.2577870188828297E-2"/>
    <n v="25.6733052694922"/>
    <n v="25.670865050204998"/>
    <d v="1899-12-30T00:02:00"/>
    <n v="18.86"/>
    <x v="1"/>
  </r>
  <r>
    <x v="993"/>
    <n v="19"/>
    <n v="2419812.8695076001"/>
    <x v="1123"/>
    <d v="1913-02-14T00:00:00"/>
    <x v="13"/>
    <x v="1"/>
    <n v="3.9536394225834999E-2"/>
    <n v="3.9529875635388699E-2"/>
    <n v="3.9542912914062603E-2"/>
    <n v="21.931903094090401"/>
    <n v="21.9288300456417"/>
    <s v="&lt; 00:01"/>
    <n v="19.95"/>
    <x v="0"/>
  </r>
  <r>
    <x v="994"/>
    <n v="12"/>
    <n v="2419814.3190408298"/>
    <x v="1124"/>
    <d v="1913-02-15T00:00:00"/>
    <x v="13"/>
    <x v="1"/>
    <n v="3.07607041350615E-2"/>
    <n v="1.6578092432021602E-2"/>
    <n v="4.67055437790821E-2"/>
    <n v="8.8964818093452607"/>
    <n v="8.8867400895804494"/>
    <s v="2_01:56"/>
    <n v="21.78"/>
    <x v="0"/>
  </r>
  <r>
    <x v="995"/>
    <n v="2"/>
    <n v="2419822.72593243"/>
    <x v="1125"/>
    <d v="1913-02-24T00:00:00"/>
    <x v="13"/>
    <x v="1"/>
    <n v="1.57530240683878E-2"/>
    <n v="1.5671163056486598E-2"/>
    <n v="2.07838856666646E-2"/>
    <n v="4.05109260501332"/>
    <n v="4.0091233035811102"/>
    <s v="7_06:20"/>
    <n v="27.98"/>
    <x v="0"/>
  </r>
  <r>
    <x v="776"/>
    <n v="6"/>
    <n v="2419829.0664111101"/>
    <x v="1126"/>
    <d v="1913-03-02T00:00:00"/>
    <x v="13"/>
    <x v="2"/>
    <n v="2.6853417615270998E-2"/>
    <n v="2.6796609155592899E-2"/>
    <n v="0.108303610513518"/>
    <n v="9.9753708503706502"/>
    <n v="9.9654190781254801"/>
    <s v="7_17:54"/>
    <n v="26.32"/>
    <x v="0"/>
  </r>
  <r>
    <x v="996"/>
    <n v="6"/>
    <n v="2419829.4154061102"/>
    <x v="1127"/>
    <d v="1913-03-02T00:00:00"/>
    <x v="13"/>
    <x v="2"/>
    <n v="3.1575225670618101E-2"/>
    <n v="3.73896976958476E-3"/>
    <n v="6.7897059559425502E-2"/>
    <n v="20.7035157113216"/>
    <n v="20.6994394262417"/>
    <s v="1_03:42"/>
    <n v="25.5"/>
    <x v="0"/>
  </r>
  <r>
    <x v="335"/>
    <n v="63"/>
    <n v="2419829.5883109099"/>
    <x v="1128"/>
    <d v="1913-03-03T00:00:00"/>
    <x v="13"/>
    <x v="2"/>
    <n v="3.1208039510559699E-2"/>
    <n v="3.11823503834424E-2"/>
    <n v="3.1233759287681601E-2"/>
    <n v="7.7381880119098696"/>
    <n v="7.7271468052517198"/>
    <d v="1899-12-30T00:07:00"/>
    <n v="23.81"/>
    <x v="0"/>
  </r>
  <r>
    <x v="997"/>
    <n v="10"/>
    <n v="2419829.7790467399"/>
    <x v="1129"/>
    <d v="1913-03-03T00:00:00"/>
    <x v="13"/>
    <x v="2"/>
    <n v="5.7057769821964198E-3"/>
    <n v="5.4908021425684904E-3"/>
    <n v="6.5528751822940996E-3"/>
    <n v="5.14038914282688"/>
    <n v="5.0487267782032204"/>
    <s v="3_01:45"/>
    <n v="26.9"/>
    <x v="0"/>
  </r>
  <r>
    <x v="998"/>
    <n v="15"/>
    <n v="2419832.9432200999"/>
    <x v="1130"/>
    <d v="1913-03-06T00:00:00"/>
    <x v="13"/>
    <x v="2"/>
    <n v="3.7452955564899498E-2"/>
    <n v="1.8909049718509801E-2"/>
    <n v="5.9867366106759301E-2"/>
    <n v="8.0278403602159791"/>
    <n v="8.0189735494299299"/>
    <d v="1899-12-30T02:47:00"/>
    <n v="24.5"/>
    <x v="0"/>
  </r>
  <r>
    <x v="999"/>
    <n v="4"/>
    <n v="2419833.03328988"/>
    <x v="1131"/>
    <d v="1913-03-06T00:00:00"/>
    <x v="13"/>
    <x v="2"/>
    <n v="4.57436168246785E-2"/>
    <n v="5.6466885885481898E-3"/>
    <n v="0.22529004386146601"/>
    <n v="10.0991519929019"/>
    <n v="10.0933827209103"/>
    <s v="5_09:21"/>
    <n v="27.16"/>
    <x v="0"/>
  </r>
  <r>
    <x v="1000"/>
    <n v="8"/>
    <n v="2419833.08469802"/>
    <x v="1132"/>
    <d v="1913-03-06T00:00:00"/>
    <x v="13"/>
    <x v="2"/>
    <n v="1.3151115003214401E-2"/>
    <n v="2.1676073176812001E-3"/>
    <n v="0.15858509047511199"/>
    <n v="11.132524860904899"/>
    <n v="11.114310600799699"/>
    <s v="8_01:00"/>
    <n v="27.76"/>
    <x v="0"/>
  </r>
  <r>
    <x v="1001"/>
    <n v="20"/>
    <n v="2419836.8855017498"/>
    <x v="1133"/>
    <d v="1913-03-10T00:00:00"/>
    <x v="13"/>
    <x v="2"/>
    <n v="3.4658224046792897E-2"/>
    <n v="3.4649346571966402E-2"/>
    <n v="3.4667301031694103E-2"/>
    <n v="8.8305085823458001"/>
    <n v="8.8217982529319503"/>
    <d v="1899-12-30T00:06:00"/>
    <n v="24.8"/>
    <x v="0"/>
  </r>
  <r>
    <x v="1002"/>
    <n v="10"/>
    <n v="2419844.8559068502"/>
    <x v="1134"/>
    <d v="1913-03-18T00:00:00"/>
    <x v="13"/>
    <x v="2"/>
    <n v="1.6380911323896599E-2"/>
    <n v="1.52516794095918E-2"/>
    <n v="3.1075943900613301E-2"/>
    <n v="8.9240436475519704"/>
    <n v="8.9057981040585101"/>
    <s v="1_01:09"/>
    <n v="25.1"/>
    <x v="0"/>
  </r>
  <r>
    <x v="1003"/>
    <n v="9"/>
    <n v="2419847.3580620298"/>
    <x v="1135"/>
    <d v="1913-03-20T00:00:00"/>
    <x v="13"/>
    <x v="2"/>
    <n v="1.7168443627971399E-2"/>
    <n v="1.6286262963035099E-2"/>
    <n v="1.8060122581116701E-2"/>
    <n v="11.8782781090037"/>
    <n v="11.8652053579801"/>
    <d v="1899-12-30T01:39:00"/>
    <n v="22.49"/>
    <x v="0"/>
  </r>
  <r>
    <x v="493"/>
    <n v="16"/>
    <n v="2419854.91849588"/>
    <x v="1136"/>
    <d v="1913-03-28T00:00:00"/>
    <x v="13"/>
    <x v="2"/>
    <n v="1.36973647787883E-2"/>
    <n v="1.36973390214906E-2"/>
    <n v="1.36973905398398E-2"/>
    <n v="8.8891415293067304"/>
    <n v="8.8672310902384801"/>
    <s v="&lt; 00:01"/>
    <n v="26.35"/>
    <x v="0"/>
  </r>
  <r>
    <x v="1004"/>
    <n v="29"/>
    <n v="2419857.14255777"/>
    <x v="1137"/>
    <d v="1913-03-30T00:00:00"/>
    <x v="13"/>
    <x v="2"/>
    <n v="3.24073302325062E-2"/>
    <n v="3.1126116846367201E-2"/>
    <n v="3.4282304194349501E-2"/>
    <n v="4.38188468924037"/>
    <n v="4.3630810901308301"/>
    <d v="1899-12-30T05:43:00"/>
    <n v="24.41"/>
    <x v="0"/>
  </r>
  <r>
    <x v="1005"/>
    <n v="23"/>
    <n v="2419858.3052698201"/>
    <x v="1138"/>
    <d v="1913-03-31T00:00:00"/>
    <x v="13"/>
    <x v="2"/>
    <n v="4.8903138964056E-2"/>
    <n v="4.8894571678633501E-2"/>
    <n v="4.8911709758425202E-2"/>
    <n v="11.1439772090622"/>
    <n v="11.1390869630764"/>
    <d v="1899-12-30T00:02:00"/>
    <n v="24.62"/>
    <x v="0"/>
  </r>
  <r>
    <x v="1006"/>
    <n v="7"/>
    <n v="2419860.2478390201"/>
    <x v="1139"/>
    <d v="1913-04-02T00:00:00"/>
    <x v="13"/>
    <x v="3"/>
    <n v="2.4858506508386599E-2"/>
    <n v="2.1445411979827298E-3"/>
    <n v="9.1248222423279193E-2"/>
    <n v="10.965568750204101"/>
    <n v="10.955789628354401"/>
    <s v="6_01:21"/>
    <n v="26.6"/>
    <x v="0"/>
  </r>
  <r>
    <x v="1007"/>
    <n v="2"/>
    <n v="2419860.2577826502"/>
    <x v="1140"/>
    <d v="1913-04-02T00:00:00"/>
    <x v="13"/>
    <x v="3"/>
    <n v="4.9489459899643901E-2"/>
    <n v="3.1244199343212799E-2"/>
    <n v="7.3546723686014198E-2"/>
    <n v="15.143441466033201"/>
    <n v="15.1398857583597"/>
    <d v="1899-12-30T01:44:00"/>
    <n v="23.004000000000001"/>
    <x v="0"/>
  </r>
  <r>
    <x v="1008"/>
    <n v="11"/>
    <n v="2419861.2137359502"/>
    <x v="1141"/>
    <d v="1913-04-03T00:00:00"/>
    <x v="13"/>
    <x v="3"/>
    <n v="3.7254638891857102E-2"/>
    <n v="3.3942858885534097E-2"/>
    <n v="4.0572459350800102E-2"/>
    <n v="5.00119913125691"/>
    <n v="4.9868779081397197"/>
    <s v="2_15:20"/>
    <n v="26.6"/>
    <x v="0"/>
  </r>
  <r>
    <x v="1009"/>
    <n v="15"/>
    <n v="2419868.4658500501"/>
    <x v="1142"/>
    <d v="1913-04-10T00:00:00"/>
    <x v="13"/>
    <x v="3"/>
    <n v="3.2668989165851203E-2"/>
    <n v="3.2644320729932397E-2"/>
    <n v="3.2693663086646299E-2"/>
    <n v="30.964799880457399"/>
    <n v="30.962165813231501"/>
    <d v="1899-12-30T00:01:00"/>
    <n v="18.84"/>
    <x v="1"/>
  </r>
  <r>
    <x v="1010"/>
    <n v="11"/>
    <n v="2419868.99712981"/>
    <x v="1143"/>
    <d v="1913-04-11T00:00:00"/>
    <x v="13"/>
    <x v="3"/>
    <n v="3.7305588787046998E-2"/>
    <n v="3.7283259984207298E-2"/>
    <n v="3.7344482471451598E-2"/>
    <n v="13.154323257205"/>
    <n v="13.1488925097644"/>
    <d v="1899-12-30T00:50:00"/>
    <n v="23.1"/>
    <x v="0"/>
  </r>
  <r>
    <x v="1011"/>
    <n v="3"/>
    <n v="2419880.1172903101"/>
    <x v="1144"/>
    <d v="1913-04-22T00:00:00"/>
    <x v="13"/>
    <x v="3"/>
    <n v="2.2679860122585702E-2"/>
    <n v="1.6423148227184499E-2"/>
    <n v="3.09186602363451E-2"/>
    <n v="5.2178840115785103"/>
    <n v="5.19531993283986"/>
    <d v="1899-12-30T07:01:00"/>
    <n v="26.8"/>
    <x v="0"/>
  </r>
  <r>
    <x v="1012"/>
    <n v="5"/>
    <n v="2419886.0167744602"/>
    <x v="1145"/>
    <d v="1913-04-28T00:00:00"/>
    <x v="13"/>
    <x v="3"/>
    <n v="2.7296531423452199E-2"/>
    <n v="2.7018244665000399E-2"/>
    <n v="3.03951929020474E-2"/>
    <n v="8.1901408522748103"/>
    <n v="8.1782138896269494"/>
    <d v="1899-12-30T21:41:00"/>
    <n v="26.2"/>
    <x v="0"/>
  </r>
  <r>
    <x v="1013"/>
    <n v="7"/>
    <n v="2419888.1049212902"/>
    <x v="1146"/>
    <d v="1913-04-30T00:00:00"/>
    <x v="13"/>
    <x v="3"/>
    <n v="2.9302967425012601E-2"/>
    <n v="2.49540862162279E-2"/>
    <n v="3.9614585906188098E-2"/>
    <n v="13.333570048176099"/>
    <n v="13.3267487754852"/>
    <d v="1899-12-30T10:34:00"/>
    <n v="25"/>
    <x v="0"/>
  </r>
  <r>
    <x v="1014"/>
    <n v="9"/>
    <n v="2419889.3476527701"/>
    <x v="1147"/>
    <d v="1913-05-01T00:00:00"/>
    <x v="13"/>
    <x v="4"/>
    <n v="4.91739203064335E-2"/>
    <n v="4.12999397031064E-2"/>
    <n v="5.7175279060706401E-2"/>
    <n v="9.8409778193638306"/>
    <n v="9.8354702393411007"/>
    <d v="1899-12-30T03:33:00"/>
    <n v="25"/>
    <x v="0"/>
  </r>
  <r>
    <x v="1015"/>
    <n v="3"/>
    <n v="2419891.7581637199"/>
    <x v="1148"/>
    <d v="1913-05-04T00:00:00"/>
    <x v="13"/>
    <x v="4"/>
    <n v="2.2591807631964101E-2"/>
    <n v="2.16339618733579E-2"/>
    <n v="3.7560808399112501E-2"/>
    <n v="11.2466656712276"/>
    <n v="11.236174107920601"/>
    <s v="1_00:02"/>
    <n v="24"/>
    <x v="0"/>
  </r>
  <r>
    <x v="1016"/>
    <n v="9"/>
    <n v="2419894.4158163099"/>
    <x v="1149"/>
    <d v="1913-05-06T00:00:00"/>
    <x v="13"/>
    <x v="4"/>
    <n v="2.11735432719466E-2"/>
    <n v="1.8826434901207102E-2"/>
    <n v="5.7211751410200497E-2"/>
    <n v="7.3900362420300496"/>
    <n v="7.3729882406564098"/>
    <s v="1_06:00"/>
    <n v="26.1"/>
    <x v="0"/>
  </r>
  <r>
    <x v="1017"/>
    <n v="4"/>
    <n v="2419894.4707679399"/>
    <x v="1150"/>
    <d v="1913-05-06T00:00:00"/>
    <x v="13"/>
    <x v="4"/>
    <n v="2.7351203415756298E-2"/>
    <n v="2.7343096079977001E-2"/>
    <n v="2.7359312287059699E-2"/>
    <n v="11.754531313596701"/>
    <n v="11.7462407552005"/>
    <d v="1899-12-30T00:03:00"/>
    <n v="20.059999999999999"/>
    <x v="0"/>
  </r>
  <r>
    <x v="1018"/>
    <n v="26"/>
    <n v="2419895.42865529"/>
    <x v="1151"/>
    <d v="1913-05-07T00:00:00"/>
    <x v="13"/>
    <x v="4"/>
    <n v="4.3801397453400802E-2"/>
    <n v="4.3798641786754501E-2"/>
    <n v="4.3804153178453299E-2"/>
    <n v="9.0671532879911201"/>
    <n v="9.0604418714755504"/>
    <s v="&lt; 00:01"/>
    <n v="23.6"/>
    <x v="0"/>
  </r>
  <r>
    <x v="1019"/>
    <n v="26"/>
    <n v="2419897.0007789801"/>
    <x v="1152"/>
    <d v="1913-05-09T00:00:00"/>
    <x v="13"/>
    <x v="4"/>
    <n v="4.2994457729476201E-2"/>
    <n v="4.2365619626705098E-2"/>
    <n v="4.3696473738518697E-2"/>
    <n v="2.6765235743110898"/>
    <n v="2.6532683989747698"/>
    <s v="5_04:44"/>
    <n v="25.1"/>
    <x v="0"/>
  </r>
  <r>
    <x v="871"/>
    <n v="32"/>
    <n v="2419906.59966016"/>
    <x v="1153"/>
    <d v="1913-05-19T00:00:00"/>
    <x v="13"/>
    <x v="4"/>
    <n v="9.5614753781560601E-3"/>
    <n v="9.5611948986496099E-3"/>
    <n v="9.5617558600610102E-3"/>
    <n v="5.5656762298325901"/>
    <n v="5.5153799010052396"/>
    <s v="&lt; 00:01"/>
    <n v="25.4"/>
    <x v="0"/>
  </r>
  <r>
    <x v="1020"/>
    <n v="6"/>
    <n v="2419906.72468198"/>
    <x v="1154"/>
    <d v="1913-05-19T00:00:00"/>
    <x v="13"/>
    <x v="4"/>
    <n v="4.2595604593197098E-2"/>
    <n v="4.1907371797184102E-2"/>
    <n v="4.3360799543361403E-2"/>
    <n v="9.2111861402972703"/>
    <n v="9.2043926620006804"/>
    <d v="1899-12-30T00:55:00"/>
    <n v="24.9"/>
    <x v="0"/>
  </r>
  <r>
    <x v="1021"/>
    <n v="9"/>
    <n v="2419907.41977036"/>
    <x v="1155"/>
    <d v="1913-05-19T00:00:00"/>
    <x v="13"/>
    <x v="4"/>
    <n v="4.4114017799364497E-2"/>
    <n v="4.1643273732796103E-2"/>
    <n v="4.66750696396614E-2"/>
    <n v="4.0791214001005498"/>
    <n v="4.0642873581225203"/>
    <d v="1899-12-30T17:33:00"/>
    <n v="27.7"/>
    <x v="0"/>
  </r>
  <r>
    <x v="1022"/>
    <n v="29"/>
    <n v="2419911.8504069601"/>
    <x v="1156"/>
    <d v="1913-05-24T00:00:00"/>
    <x v="13"/>
    <x v="4"/>
    <n v="3.7702357940904901E-2"/>
    <n v="3.7222015738957198E-2"/>
    <n v="3.8182891472123899E-2"/>
    <n v="9.4437877547842302"/>
    <n v="9.4363014104391105"/>
    <d v="1899-12-30T02:16:00"/>
    <n v="20.53"/>
    <x v="0"/>
  </r>
  <r>
    <x v="1023"/>
    <n v="8"/>
    <n v="2419912.1697562099"/>
    <x v="1157"/>
    <d v="1913-05-24T00:00:00"/>
    <x v="13"/>
    <x v="4"/>
    <n v="2.4388239433690301E-2"/>
    <n v="1.5494469306587899E-2"/>
    <n v="4.5576371421676899E-2"/>
    <n v="11.930033885367299"/>
    <n v="11.9208725873075"/>
    <d v="1899-12-30T05:35:00"/>
    <n v="25.38"/>
    <x v="0"/>
  </r>
  <r>
    <x v="1024"/>
    <n v="17"/>
    <n v="2419915.66481063"/>
    <x v="1158"/>
    <d v="1913-05-28T00:00:00"/>
    <x v="13"/>
    <x v="4"/>
    <n v="2.81461696929548E-2"/>
    <n v="2.81323388383527E-2"/>
    <n v="2.8160002325031502E-2"/>
    <n v="16.088663507206899"/>
    <n v="16.082778425128499"/>
    <d v="1899-12-30T00:01:00"/>
    <n v="23.18"/>
    <x v="0"/>
  </r>
  <r>
    <x v="1025"/>
    <n v="34"/>
    <n v="2419952.83233788"/>
    <x v="1159"/>
    <d v="1913-07-04T00:00:00"/>
    <x v="13"/>
    <x v="6"/>
    <n v="2.8024128537698499E-2"/>
    <n v="2.80233741371121E-2"/>
    <n v="2.8024882980005199E-2"/>
    <n v="16.966677839938701"/>
    <n v="16.9610731038875"/>
    <s v="&lt; 00:01"/>
    <n v="19.350000000000001"/>
    <x v="0"/>
  </r>
  <r>
    <x v="1026"/>
    <n v="42"/>
    <n v="2419955.2968814201"/>
    <x v="1160"/>
    <d v="1913-07-06T00:00:00"/>
    <x v="13"/>
    <x v="6"/>
    <n v="3.1522366824713897E-2"/>
    <n v="3.1521721037158598E-2"/>
    <n v="3.1523012654332598E-2"/>
    <n v="17.308606801949701"/>
    <n v="17.303722610201401"/>
    <s v="&lt; 00:01"/>
    <n v="20.56"/>
    <x v="0"/>
  </r>
  <r>
    <x v="732"/>
    <n v="5"/>
    <n v="2419962.0491546402"/>
    <x v="1161"/>
    <d v="1913-07-13T00:00:00"/>
    <x v="13"/>
    <x v="6"/>
    <n v="4.3919171601347499E-2"/>
    <n v="3.8188179631254697E-2"/>
    <n v="5.9652601742188303E-2"/>
    <n v="6.0662979361561504"/>
    <n v="6.0562888849891898"/>
    <s v="4_14:48"/>
    <n v="26.9"/>
    <x v="0"/>
  </r>
  <r>
    <x v="361"/>
    <n v="30"/>
    <n v="2419973.3217219999"/>
    <x v="1162"/>
    <d v="1913-07-24T00:00:00"/>
    <x v="13"/>
    <x v="6"/>
    <n v="3.4172051080194499E-2"/>
    <n v="3.4152489099691499E-2"/>
    <n v="3.4191617900793399E-2"/>
    <n v="17.6679368770629"/>
    <n v="17.663523106827199"/>
    <s v="&lt; 00:01"/>
    <n v="21.81"/>
    <x v="0"/>
  </r>
  <r>
    <x v="1027"/>
    <n v="108"/>
    <n v="2419979.3617048701"/>
    <x v="1163"/>
    <d v="1913-07-30T00:00:00"/>
    <x v="13"/>
    <x v="6"/>
    <n v="1.83988086157169E-2"/>
    <n v="1.8395234992848002E-2"/>
    <n v="1.8402382341366898E-2"/>
    <n v="11.805302068346499"/>
    <n v="11.793028485162599"/>
    <s v="&lt; 00:01"/>
    <n v="19.75"/>
    <x v="0"/>
  </r>
  <r>
    <x v="1028"/>
    <n v="10"/>
    <n v="2419987.1201386899"/>
    <x v="1164"/>
    <d v="1913-08-07T00:00:00"/>
    <x v="13"/>
    <x v="7"/>
    <n v="4.8015671959971001E-2"/>
    <n v="4.5984304384938703E-2"/>
    <n v="7.1736290902597893E-2"/>
    <n v="3.9774835597437299"/>
    <n v="3.9635075036774299"/>
    <d v="1899-12-30T09:51:00"/>
    <n v="25.66"/>
    <x v="0"/>
  </r>
  <r>
    <x v="943"/>
    <n v="44"/>
    <n v="2419987.8111164598"/>
    <x v="1165"/>
    <d v="1913-08-08T00:00:00"/>
    <x v="13"/>
    <x v="7"/>
    <n v="1.3951901834232699E-2"/>
    <n v="1.39469883839423E-2"/>
    <n v="1.39568243794093E-2"/>
    <n v="5.19917591142584"/>
    <n v="5.1623132435124797"/>
    <s v="&lt; 00:01"/>
    <n v="23.03"/>
    <x v="0"/>
  </r>
  <r>
    <x v="1029"/>
    <n v="6"/>
    <n v="2419991.47345665"/>
    <x v="1166"/>
    <d v="1913-08-11T00:00:00"/>
    <x v="13"/>
    <x v="7"/>
    <n v="2.8465514039430099E-2"/>
    <n v="6.0698152407613302E-3"/>
    <n v="0.12726095395360901"/>
    <n v="8.2129746490690003"/>
    <n v="8.2015696700473697"/>
    <s v="5_09:29"/>
    <n v="24.45"/>
    <x v="0"/>
  </r>
  <r>
    <x v="1030"/>
    <n v="35"/>
    <n v="2420003.33685074"/>
    <x v="1167"/>
    <d v="1913-08-23T00:00:00"/>
    <x v="13"/>
    <x v="7"/>
    <n v="4.5943023439402902E-2"/>
    <n v="4.5907519005151699E-2"/>
    <n v="4.5978535591989902E-2"/>
    <n v="4.4284247324231796"/>
    <n v="4.4153091641037303"/>
    <d v="1899-12-30T02:04:00"/>
    <n v="21.76"/>
    <x v="0"/>
  </r>
  <r>
    <x v="1031"/>
    <n v="23"/>
    <n v="2420007.0739594302"/>
    <x v="1168"/>
    <d v="1913-08-27T00:00:00"/>
    <x v="13"/>
    <x v="7"/>
    <n v="4.0771334993990903E-2"/>
    <n v="4.0768880819491003E-2"/>
    <n v="4.0773789194447699E-2"/>
    <n v="8.9495609911992808"/>
    <n v="8.9422557765953794"/>
    <s v="&lt; 00:01"/>
    <n v="22.92"/>
    <x v="0"/>
  </r>
  <r>
    <x v="1032"/>
    <n v="21"/>
    <n v="2420008.6686816998"/>
    <x v="1169"/>
    <d v="1913-08-29T00:00:00"/>
    <x v="13"/>
    <x v="7"/>
    <n v="3.7135033121228102E-2"/>
    <n v="3.7129667520705401E-2"/>
    <n v="3.7140399529408202E-2"/>
    <n v="21.913413345968301"/>
    <n v="21.910138800989699"/>
    <s v="&lt; 00:01"/>
    <n v="22.38"/>
    <x v="0"/>
  </r>
  <r>
    <x v="1033"/>
    <n v="18"/>
    <n v="2420011.1896943399"/>
    <x v="1170"/>
    <d v="1913-08-31T00:00:00"/>
    <x v="13"/>
    <x v="7"/>
    <n v="8.0123167923414097E-3"/>
    <n v="7.9573752503610193E-3"/>
    <n v="8.0672820013544793E-3"/>
    <n v="7.5532026935985996"/>
    <n v="7.5090462161977998"/>
    <d v="1899-12-30T00:05:00"/>
    <n v="25.9"/>
    <x v="0"/>
  </r>
  <r>
    <x v="1034"/>
    <n v="5"/>
    <n v="2420016.6293091099"/>
    <x v="1171"/>
    <d v="1913-09-06T00:00:00"/>
    <x v="13"/>
    <x v="8"/>
    <n v="4.3977428168565001E-2"/>
    <n v="3.50930442387146E-2"/>
    <n v="0.118898174260712"/>
    <n v="16.647214397298999"/>
    <n v="16.643574505802899"/>
    <s v="3_18:07"/>
    <n v="24.14"/>
    <x v="0"/>
  </r>
  <r>
    <x v="742"/>
    <n v="5"/>
    <n v="2420024.8518728302"/>
    <x v="1172"/>
    <d v="1913-09-14T00:00:00"/>
    <x v="13"/>
    <x v="8"/>
    <n v="4.4240389630194298E-2"/>
    <n v="5.2227783684742199E-3"/>
    <n v="0.19604385296382201"/>
    <n v="12.0502006615173"/>
    <n v="12.045201591398"/>
    <s v="9_14:17"/>
    <n v="27.45"/>
    <x v="0"/>
  </r>
  <r>
    <x v="1035"/>
    <n v="11"/>
    <n v="2420033.98580105"/>
    <x v="1173"/>
    <d v="1913-09-23T00:00:00"/>
    <x v="13"/>
    <x v="8"/>
    <n v="3.65996690707205E-2"/>
    <n v="3.63142404798798E-2"/>
    <n v="3.68860869917201E-2"/>
    <n v="6.2926563668052697"/>
    <n v="6.2810765693762898"/>
    <d v="1899-12-30T01:22:00"/>
    <n v="25.55"/>
    <x v="0"/>
  </r>
  <r>
    <x v="1036"/>
    <n v="28"/>
    <n v="2420040.7881710599"/>
    <x v="1174"/>
    <d v="1913-09-30T00:00:00"/>
    <x v="13"/>
    <x v="8"/>
    <n v="5.6021313477652296E-3"/>
    <n v="5.5415954679779904E-3"/>
    <n v="5.6627462892792002E-3"/>
    <n v="12.089011977024199"/>
    <n v="12.0496046763378"/>
    <d v="1899-12-30T00:10:00"/>
    <n v="21.11"/>
    <x v="0"/>
  </r>
  <r>
    <x v="1037"/>
    <n v="6"/>
    <n v="2420046.2444114098"/>
    <x v="1175"/>
    <d v="1913-10-05T00:00:00"/>
    <x v="13"/>
    <x v="9"/>
    <n v="1.7308655694113901E-2"/>
    <n v="5.6484545948088096E-3"/>
    <n v="3.11763799394752E-2"/>
    <n v="7.1555258606235697"/>
    <n v="7.1339801015344699"/>
    <s v="1_09:08"/>
    <n v="26.49"/>
    <x v="0"/>
  </r>
  <r>
    <x v="1038"/>
    <n v="1"/>
    <n v="2420054.0626401198"/>
    <x v="1176"/>
    <d v="1913-10-13T00:00:00"/>
    <x v="13"/>
    <x v="9"/>
    <n v="1.9432768042257499E-2"/>
    <n v="1.5683461687400001E-2"/>
    <n v="8.9088009500137802E-2"/>
    <n v="20.885955194657999"/>
    <n v="20.8793893346716"/>
    <s v="3_04:16"/>
    <n v="25.03"/>
    <x v="0"/>
  </r>
  <r>
    <x v="1039"/>
    <n v="36"/>
    <n v="2420059.85019508"/>
    <x v="1177"/>
    <d v="1913-10-19T00:00:00"/>
    <x v="13"/>
    <x v="9"/>
    <n v="2.1098142399122E-2"/>
    <n v="2.1021938562107E-2"/>
    <n v="2.1174703253088099E-2"/>
    <n v="16.739655267398"/>
    <n v="16.732109220044698"/>
    <d v="1899-12-30T00:03:00"/>
    <n v="22.13"/>
    <x v="0"/>
  </r>
  <r>
    <x v="1040"/>
    <n v="20"/>
    <n v="2420060.80082377"/>
    <x v="1178"/>
    <d v="1913-10-20T00:00:00"/>
    <x v="13"/>
    <x v="9"/>
    <n v="1.6009764362311399E-2"/>
    <n v="1.1459485495522901E-2"/>
    <n v="2.0863909738428499E-2"/>
    <n v="8.3303190425339508"/>
    <n v="8.3103163938882894"/>
    <d v="1899-12-30T04:19:00"/>
    <n v="26.6"/>
    <x v="0"/>
  </r>
  <r>
    <x v="1041"/>
    <n v="14"/>
    <n v="2420062.2904220899"/>
    <x v="1179"/>
    <d v="1913-10-21T00:00:00"/>
    <x v="13"/>
    <x v="9"/>
    <n v="1.166440938029E-2"/>
    <n v="1.0207410076938501E-2"/>
    <n v="0.109898954765508"/>
    <n v="12.132797086313399"/>
    <n v="12.1139551286025"/>
    <s v="6_07:42"/>
    <n v="25.6"/>
    <x v="0"/>
  </r>
  <r>
    <x v="1042"/>
    <n v="20"/>
    <n v="2420064.3116679499"/>
    <x v="1180"/>
    <d v="1913-10-23T00:00:00"/>
    <x v="13"/>
    <x v="9"/>
    <n v="4.1232903621105002E-2"/>
    <n v="4.12317386496436E-2"/>
    <n v="4.12340749405452E-2"/>
    <n v="9.8047729532749806"/>
    <n v="9.7981800464974302"/>
    <d v="1899-12-30T00:02:00"/>
    <n v="23.69"/>
    <x v="0"/>
  </r>
  <r>
    <x v="1043"/>
    <n v="42"/>
    <n v="2420069.4340893398"/>
    <x v="1181"/>
    <d v="1913-10-28T00:00:00"/>
    <x v="13"/>
    <x v="9"/>
    <n v="3.67417378299984E-2"/>
    <n v="3.6591283175965897E-2"/>
    <n v="3.6892946278499802E-2"/>
    <n v="17.1976759136281"/>
    <n v="17.193458597509501"/>
    <d v="1899-12-30T00:12:00"/>
    <n v="21.17"/>
    <x v="0"/>
  </r>
  <r>
    <x v="1044"/>
    <n v="20"/>
    <n v="2420071.3931371002"/>
    <x v="1182"/>
    <d v="1913-10-30T00:00:00"/>
    <x v="13"/>
    <x v="9"/>
    <n v="4.0180405877695398E-2"/>
    <n v="3.9828973356750001E-2"/>
    <n v="4.0532581401435501E-2"/>
    <n v="11.4918769428779"/>
    <n v="11.486105078102501"/>
    <d v="1899-12-30T00:39:00"/>
    <n v="22.6"/>
    <x v="0"/>
  </r>
  <r>
    <x v="1045"/>
    <n v="45"/>
    <n v="2420073.37927046"/>
    <x v="1183"/>
    <d v="1913-11-01T00:00:00"/>
    <x v="13"/>
    <x v="10"/>
    <n v="3.3197348925263902E-2"/>
    <n v="3.3179265213345702E-2"/>
    <n v="3.3215458522931902E-2"/>
    <n v="7.1080174564192999"/>
    <n v="7.0967167436205596"/>
    <s v="&lt; 00:01"/>
    <n v="23.18"/>
    <x v="0"/>
  </r>
  <r>
    <x v="1046"/>
    <n v="64"/>
    <n v="2420077.6722594602"/>
    <x v="1184"/>
    <d v="1913-11-06T00:00:00"/>
    <x v="13"/>
    <x v="10"/>
    <n v="4.6296596748766898E-2"/>
    <n v="4.6295232786091503E-2"/>
    <n v="4.6297960731177097E-2"/>
    <n v="9.9994510024550607"/>
    <n v="9.9936937910912906"/>
    <s v="&lt; 00:01"/>
    <n v="20.75"/>
    <x v="0"/>
  </r>
  <r>
    <x v="1047"/>
    <n v="9"/>
    <n v="2420083.7871515602"/>
    <x v="1185"/>
    <d v="1913-11-12T00:00:00"/>
    <x v="13"/>
    <x v="10"/>
    <n v="4.89196830042068E-2"/>
    <n v="4.8917161336681302E-2"/>
    <n v="4.8922204807681002E-2"/>
    <n v="8.4547830627582599"/>
    <n v="8.4483385245499907"/>
    <d v="1899-12-30T00:01:00"/>
    <n v="26.26"/>
    <x v="0"/>
  </r>
  <r>
    <x v="1048"/>
    <n v="15"/>
    <n v="2420091.9226330798"/>
    <x v="1186"/>
    <d v="1913-11-20T00:00:00"/>
    <x v="13"/>
    <x v="10"/>
    <n v="4.92510276733178E-2"/>
    <n v="4.9246820334555803E-2"/>
    <n v="4.9255235383838199E-2"/>
    <n v="4.6339901473991798"/>
    <n v="4.62230080558576"/>
    <s v="&lt; 00:01"/>
    <n v="25.59"/>
    <x v="0"/>
  </r>
  <r>
    <x v="1049"/>
    <n v="9"/>
    <n v="2420101.6668472998"/>
    <x v="1187"/>
    <d v="1913-11-30T00:00:00"/>
    <x v="13"/>
    <x v="10"/>
    <n v="4.7982580901440898E-2"/>
    <n v="4.3425632675077201E-2"/>
    <n v="5.32817963397259E-2"/>
    <n v="10.591197945391301"/>
    <n v="10.585953600998799"/>
    <d v="1899-12-30T01:31:00"/>
    <n v="24.56"/>
    <x v="0"/>
  </r>
  <r>
    <x v="1050"/>
    <n v="15"/>
    <n v="2420101.66859488"/>
    <x v="1188"/>
    <d v="1913-11-30T00:00:00"/>
    <x v="13"/>
    <x v="10"/>
    <n v="1.8532605317020698E-2"/>
    <n v="3.9357855004000597E-3"/>
    <n v="3.7577136783100797E-2"/>
    <n v="6.5944735164206296"/>
    <n v="6.5726353863622702"/>
    <s v="1_17:26"/>
    <n v="25.8"/>
    <x v="0"/>
  </r>
  <r>
    <x v="1051"/>
    <n v="37"/>
    <n v="2420108.8678863598"/>
    <x v="1189"/>
    <d v="1913-12-07T00:00:00"/>
    <x v="13"/>
    <x v="11"/>
    <n v="3.4678986064046499E-2"/>
    <n v="3.4676735322638597E-2"/>
    <n v="3.4681240530248E-2"/>
    <n v="7.4280942676282304"/>
    <n v="7.4177435311951996"/>
    <d v="1899-12-30T00:02:00"/>
    <n v="22.66"/>
    <x v="0"/>
  </r>
  <r>
    <x v="1052"/>
    <n v="14"/>
    <n v="2420124.0193561502"/>
    <x v="1190"/>
    <d v="1913-12-22T00:00:00"/>
    <x v="13"/>
    <x v="11"/>
    <n v="1.9851138562307601E-2"/>
    <n v="1.98415981896688E-2"/>
    <n v="1.9860680441961601E-2"/>
    <n v="16.570201194434802"/>
    <n v="16.5620989499334"/>
    <d v="1899-12-30T00:01:00"/>
    <n v="24.74"/>
    <x v="0"/>
  </r>
  <r>
    <x v="1053"/>
    <n v="23"/>
    <n v="2420126.59005599"/>
    <x v="1191"/>
    <d v="1913-12-25T00:00:00"/>
    <x v="13"/>
    <x v="11"/>
    <n v="4.5025921777792001E-2"/>
    <n v="4.4108719495148302E-2"/>
    <n v="4.5946293617867201E-2"/>
    <n v="6.4225401033838496"/>
    <n v="6.4133195968807497"/>
    <d v="1899-12-30T02:20:00"/>
    <n v="25.5"/>
    <x v="0"/>
  </r>
  <r>
    <x v="1054"/>
    <n v="7"/>
    <n v="2420128.5953602502"/>
    <x v="1192"/>
    <d v="1913-12-27T00:00:00"/>
    <x v="13"/>
    <x v="11"/>
    <n v="3.1838008294379903E-2"/>
    <n v="3.0278525621266299E-2"/>
    <n v="3.3835354628550203E-2"/>
    <n v="8.36875576616168"/>
    <n v="8.3587496559607395"/>
    <d v="1899-12-30T00:08:00"/>
    <n v="23.66"/>
    <x v="0"/>
  </r>
  <r>
    <x v="1055"/>
    <n v="10"/>
    <n v="2420129.5159988501"/>
    <x v="1193"/>
    <d v="1913-12-28T00:00:00"/>
    <x v="13"/>
    <x v="11"/>
    <n v="4.3008352409961703E-2"/>
    <n v="4.3004715705547598E-2"/>
    <n v="4.30265006610899E-2"/>
    <n v="8.75601183123376"/>
    <n v="8.7489335341383807"/>
    <d v="1899-12-30T02:04:00"/>
    <n v="23.95"/>
    <x v="0"/>
  </r>
  <r>
    <x v="1056"/>
    <n v="20"/>
    <n v="2420130.47962427"/>
    <x v="1194"/>
    <d v="1913-12-28T00:00:00"/>
    <x v="13"/>
    <x v="11"/>
    <n v="4.0544417823880199E-2"/>
    <n v="4.0536458885608501E-2"/>
    <n v="4.0552377597385302E-2"/>
    <n v="13.2557343072167"/>
    <n v="13.250775711126501"/>
    <d v="1899-12-30T00:01:00"/>
    <n v="19.72"/>
    <x v="0"/>
  </r>
  <r>
    <x v="1057"/>
    <n v="17"/>
    <n v="2420145.9872276001"/>
    <x v="1195"/>
    <d v="1914-01-13T00:00:00"/>
    <x v="14"/>
    <x v="0"/>
    <n v="6.9060087038043203E-3"/>
    <n v="6.2436659139872503E-3"/>
    <n v="7.7363204928332296E-3"/>
    <n v="9.4686135722573006"/>
    <n v="9.42777821623657"/>
    <d v="1899-12-30T01:42:00"/>
    <n v="26"/>
    <x v="0"/>
  </r>
  <r>
    <x v="1058"/>
    <n v="7"/>
    <n v="2420147.7197853699"/>
    <x v="1196"/>
    <d v="1914-01-15T00:00:00"/>
    <x v="14"/>
    <x v="0"/>
    <n v="1.2208076055338401E-2"/>
    <n v="7.8564855077349303E-3"/>
    <n v="1.6767016729938501E-2"/>
    <n v="5.1482340805718003"/>
    <n v="5.1056638368357099"/>
    <s v="5_18:46"/>
    <n v="27.74"/>
    <x v="0"/>
  </r>
  <r>
    <x v="1059"/>
    <n v="4"/>
    <n v="2420152.00973571"/>
    <x v="1197"/>
    <d v="1914-01-19T00:00:00"/>
    <x v="14"/>
    <x v="0"/>
    <n v="4.76217919661934E-2"/>
    <n v="4.4710180596120599E-2"/>
    <n v="0.137496400423052"/>
    <n v="10.4281259270448"/>
    <n v="10.4227591676649"/>
    <d v="1899-12-30T05:45:00"/>
    <n v="24.2"/>
    <x v="0"/>
  </r>
  <r>
    <x v="1060"/>
    <n v="38"/>
    <n v="2420154.52232735"/>
    <x v="1198"/>
    <d v="1914-01-22T00:00:00"/>
    <x v="14"/>
    <x v="0"/>
    <n v="3.9498942107889602E-2"/>
    <n v="3.9495292912855397E-2"/>
    <n v="3.9502591341270502E-2"/>
    <n v="13.241326338067999"/>
    <n v="13.2362309299778"/>
    <s v="&lt; 00:01"/>
    <n v="21.9"/>
    <x v="0"/>
  </r>
  <r>
    <x v="1061"/>
    <n v="17"/>
    <n v="2420164.2450199299"/>
    <x v="1199"/>
    <d v="1914-01-31T00:00:00"/>
    <x v="14"/>
    <x v="0"/>
    <n v="3.1259387454994597E-2"/>
    <n v="3.1048221698214699E-2"/>
    <n v="3.1471112829263202E-2"/>
    <n v="17.172860374677601"/>
    <n v="17.1678961431247"/>
    <d v="1899-12-30T00:05:00"/>
    <n v="22.8"/>
    <x v="0"/>
  </r>
  <r>
    <x v="1062"/>
    <n v="2"/>
    <n v="2420168.3977005598"/>
    <x v="1200"/>
    <d v="1914-02-04T00:00:00"/>
    <x v="14"/>
    <x v="1"/>
    <n v="2.92698518797322E-2"/>
    <n v="2.7616251146066698E-2"/>
    <n v="3.0948850003443201E-2"/>
    <n v="8.5532658076430508"/>
    <n v="8.5426162807648591"/>
    <d v="1899-12-30T16:10:00"/>
    <n v="27.12"/>
    <x v="0"/>
  </r>
  <r>
    <x v="1063"/>
    <n v="83"/>
    <n v="2420173.5249315999"/>
    <x v="1201"/>
    <d v="1914-02-10T00:00:00"/>
    <x v="14"/>
    <x v="1"/>
    <n v="3.6016073202175702E-2"/>
    <n v="3.5949750213751602E-2"/>
    <n v="3.6082406095277499E-2"/>
    <n v="6.02007106943792"/>
    <n v="6.0077695621838503"/>
    <d v="1899-12-30T00:20:00"/>
    <n v="22"/>
    <x v="0"/>
  </r>
  <r>
    <x v="1064"/>
    <n v="7"/>
    <n v="2420175.5459980499"/>
    <x v="1202"/>
    <d v="1914-02-12T00:00:00"/>
    <x v="14"/>
    <x v="1"/>
    <n v="4.8589491167920898E-2"/>
    <n v="4.4233206541667902E-2"/>
    <n v="5.29501942165937E-2"/>
    <n v="9.3316595789199503"/>
    <n v="9.3257813306253396"/>
    <d v="1899-12-30T11:42:00"/>
    <n v="26.6"/>
    <x v="0"/>
  </r>
  <r>
    <x v="1065"/>
    <n v="14"/>
    <n v="2420179.1245673201"/>
    <x v="1203"/>
    <d v="1914-02-15T00:00:00"/>
    <x v="14"/>
    <x v="1"/>
    <n v="3.0835172301018399E-2"/>
    <n v="3.01862170066425E-2"/>
    <n v="3.1484724752431303E-2"/>
    <n v="9.7902709324658108"/>
    <n v="9.7814408011444591"/>
    <d v="1899-12-30T01:31:00"/>
    <n v="25.66"/>
    <x v="0"/>
  </r>
  <r>
    <x v="656"/>
    <n v="13"/>
    <n v="2420181.9490050701"/>
    <x v="1204"/>
    <d v="1914-02-18T00:00:00"/>
    <x v="14"/>
    <x v="1"/>
    <n v="4.0568902654038203E-2"/>
    <n v="8.3287848149814405E-3"/>
    <n v="9.6545144682791906E-2"/>
    <n v="4.2286388772783798"/>
    <n v="4.2130785660142402"/>
    <s v="1_17:08"/>
    <n v="25.497"/>
    <x v="0"/>
  </r>
  <r>
    <x v="1066"/>
    <n v="23"/>
    <n v="2420184.3341474999"/>
    <x v="1205"/>
    <d v="1914-02-20T00:00:00"/>
    <x v="14"/>
    <x v="1"/>
    <n v="3.9240826816699902E-2"/>
    <n v="2.2972481093484098E-2"/>
    <n v="9.9827058711509098E-2"/>
    <n v="8.8683445090206998"/>
    <n v="8.86068467695954"/>
    <s v="1_14:31"/>
    <n v="22.83"/>
    <x v="0"/>
  </r>
  <r>
    <x v="1067"/>
    <n v="9"/>
    <n v="2420189.5121057602"/>
    <x v="1206"/>
    <d v="1914-02-26T00:00:00"/>
    <x v="14"/>
    <x v="1"/>
    <n v="1.24438356107168E-2"/>
    <n v="1.2383677807110499E-2"/>
    <n v="1.25040117579386E-2"/>
    <n v="14.053127796512999"/>
    <n v="14.037883032002499"/>
    <d v="1899-12-30T00:02:00"/>
    <n v="24.09"/>
    <x v="0"/>
  </r>
  <r>
    <x v="1068"/>
    <n v="5"/>
    <n v="2420192.3113011299"/>
    <x v="1207"/>
    <d v="1914-02-28T00:00:00"/>
    <x v="14"/>
    <x v="1"/>
    <n v="4.6142244052045499E-2"/>
    <n v="5.7336855261979304E-3"/>
    <n v="0.154794876127163"/>
    <n v="6.1875296583109201"/>
    <n v="6.17819014513654"/>
    <s v="4_19:33"/>
    <n v="26.5"/>
    <x v="0"/>
  </r>
  <r>
    <x v="1069"/>
    <n v="36"/>
    <n v="2420195.75333024"/>
    <x v="1208"/>
    <d v="1914-03-04T00:00:00"/>
    <x v="14"/>
    <x v="2"/>
    <n v="2.9235014823916501E-2"/>
    <n v="2.9234327362501901E-2"/>
    <n v="2.9235702294836699E-2"/>
    <n v="14.2329535205435"/>
    <n v="14.226548629657"/>
    <s v="&lt; 00:01"/>
    <n v="22.55"/>
    <x v="0"/>
  </r>
  <r>
    <x v="1070"/>
    <n v="7"/>
    <n v="2420200.58497424"/>
    <x v="1209"/>
    <d v="1914-03-09T00:00:00"/>
    <x v="14"/>
    <x v="2"/>
    <n v="2.27500101657865E-2"/>
    <n v="2.20840513885853E-2"/>
    <n v="2.34171639415106E-2"/>
    <n v="8.28356117165238"/>
    <n v="8.2694102478570706"/>
    <d v="1899-12-30T04:03:00"/>
    <n v="25.59"/>
    <x v="0"/>
  </r>
  <r>
    <x v="1071"/>
    <n v="38"/>
    <n v="2420200.7398598799"/>
    <x v="1210"/>
    <d v="1914-03-09T00:00:00"/>
    <x v="14"/>
    <x v="2"/>
    <n v="2.97827036687889E-3"/>
    <n v="2.0714745716936098E-3"/>
    <n v="8.7336668063539499E-3"/>
    <n v="6.8132620445395702"/>
    <n v="6.68066314061842"/>
    <s v="1_17:33"/>
    <n v="24.5"/>
    <x v="0"/>
  </r>
  <r>
    <x v="1072"/>
    <n v="10"/>
    <n v="2420207.4210156002"/>
    <x v="1211"/>
    <d v="1914-03-15T00:00:00"/>
    <x v="14"/>
    <x v="2"/>
    <n v="2.5753496713249301E-2"/>
    <n v="2.4785157711277699E-2"/>
    <n v="4.3187178950077301E-2"/>
    <n v="4.4978482092294101"/>
    <n v="4.4747867838187299"/>
    <s v="9_05:08"/>
    <n v="26.6"/>
    <x v="0"/>
  </r>
  <r>
    <x v="1073"/>
    <n v="78"/>
    <n v="2420207.96891593"/>
    <x v="1212"/>
    <d v="1914-03-16T00:00:00"/>
    <x v="14"/>
    <x v="2"/>
    <n v="3.9700781098502003E-2"/>
    <n v="3.9695260296291501E-2"/>
    <n v="3.9706302478475501E-2"/>
    <n v="9.1953463627109908"/>
    <n v="9.1880447688301992"/>
    <s v="&lt; 00:01"/>
    <n v="21.12"/>
    <x v="0"/>
  </r>
  <r>
    <x v="1074"/>
    <n v="27"/>
    <n v="2420230.2415596"/>
    <x v="1213"/>
    <d v="1914-04-07T00:00:00"/>
    <x v="14"/>
    <x v="3"/>
    <n v="3.9474967586356297E-2"/>
    <n v="3.9474646844981399E-2"/>
    <n v="3.9475288341380803E-2"/>
    <n v="3.5993110103694899"/>
    <n v="3.5805088816974302"/>
    <s v="&lt; 00:01"/>
    <n v="24.69"/>
    <x v="0"/>
  </r>
  <r>
    <x v="1075"/>
    <n v="3"/>
    <n v="2420238.4539867998"/>
    <x v="1214"/>
    <d v="1914-04-15T00:00:00"/>
    <x v="14"/>
    <x v="3"/>
    <n v="4.6128522611508398E-2"/>
    <n v="3.7745374865420598E-3"/>
    <n v="0.136659976013394"/>
    <n v="5.0572762498313102"/>
    <n v="5.0458417444833099"/>
    <s v="2_06:42"/>
    <n v="29.4"/>
    <x v="0"/>
  </r>
  <r>
    <x v="1076"/>
    <n v="75"/>
    <n v="2420243.7635401501"/>
    <x v="1215"/>
    <d v="1914-04-21T00:00:00"/>
    <x v="14"/>
    <x v="3"/>
    <n v="1.2684504149756101E-2"/>
    <n v="1.26602532069793E-2"/>
    <n v="1.2708850075478499E-2"/>
    <n v="6.5801766388435698"/>
    <n v="6.5481760018125001"/>
    <d v="1899-12-30T00:19:00"/>
    <n v="21.06"/>
    <x v="0"/>
  </r>
  <r>
    <x v="1077"/>
    <n v="7"/>
    <n v="2420246.39213436"/>
    <x v="1216"/>
    <d v="1914-04-23T00:00:00"/>
    <x v="14"/>
    <x v="3"/>
    <n v="2.3755495606184798E-2"/>
    <n v="1.20147716917234E-2"/>
    <n v="3.5765308601853701E-2"/>
    <n v="15.0657636452493"/>
    <n v="15.0583169349902"/>
    <d v="1899-12-30T19:24:00"/>
    <n v="23.9"/>
    <x v="0"/>
  </r>
  <r>
    <x v="1078"/>
    <n v="192"/>
    <n v="2420262.3360935901"/>
    <x v="1217"/>
    <d v="1914-05-09T00:00:00"/>
    <x v="14"/>
    <x v="4"/>
    <n v="2.7532003010353301E-2"/>
    <n v="2.7531908683116099E-2"/>
    <n v="2.7532097431492999E-2"/>
    <n v="4.0220908170643099"/>
    <n v="3.9979569124885699"/>
    <d v="1899-12-30T00:02:00"/>
    <n v="20.28"/>
    <x v="0"/>
  </r>
  <r>
    <x v="1079"/>
    <n v="366"/>
    <n v="2420277.6822826001"/>
    <x v="1218"/>
    <d v="1914-05-25T00:00:00"/>
    <x v="14"/>
    <x v="4"/>
    <n v="3.75538795251689E-2"/>
    <n v="3.7552509520112402E-2"/>
    <n v="3.75552495418724E-2"/>
    <n v="21.554386401301599"/>
    <n v="21.551094437509501"/>
    <s v="&lt; 00:01"/>
    <n v="16.64"/>
    <x v="0"/>
  </r>
  <r>
    <x v="1080"/>
    <n v="81"/>
    <n v="2420282.3053926602"/>
    <x v="1219"/>
    <d v="1914-05-29T00:00:00"/>
    <x v="14"/>
    <x v="4"/>
    <n v="1.7169975391049499E-2"/>
    <n v="1.7168948103017102E-2"/>
    <n v="1.7171002762308402E-2"/>
    <n v="14.088221717503901"/>
    <n v="14.0772023571594"/>
    <s v="&lt; 00:01"/>
    <n v="19.920000000000002"/>
    <x v="0"/>
  </r>
  <r>
    <x v="1081"/>
    <n v="18"/>
    <n v="2420287.9620922599"/>
    <x v="1220"/>
    <d v="1914-06-04T00:00:00"/>
    <x v="14"/>
    <x v="5"/>
    <n v="2.37456476933522E-2"/>
    <n v="2.37433609390242E-2"/>
    <n v="2.3747934740716899E-2"/>
    <n v="23.098424683722801"/>
    <n v="23.0935663018168"/>
    <s v="&lt; 00:01"/>
    <n v="20.9"/>
    <x v="1"/>
  </r>
  <r>
    <x v="1082"/>
    <n v="47"/>
    <n v="2420290.3672338999"/>
    <x v="1221"/>
    <d v="1914-06-06T00:00:00"/>
    <x v="14"/>
    <x v="5"/>
    <n v="3.9889429204619103E-2"/>
    <n v="3.9888297384336399E-2"/>
    <n v="3.9890561098825203E-2"/>
    <n v="21.287586599011998"/>
    <n v="21.2844485471369"/>
    <s v="&lt; 00:01"/>
    <n v="20.100000000000001"/>
    <x v="0"/>
  </r>
  <r>
    <x v="630"/>
    <n v="11"/>
    <n v="2420300.1308309198"/>
    <x v="1222"/>
    <d v="1914-06-16T00:00:00"/>
    <x v="14"/>
    <x v="5"/>
    <n v="3.4460736420205099E-2"/>
    <n v="3.4292615930611399E-2"/>
    <n v="3.46291231006444E-2"/>
    <n v="5.9907626856157403"/>
    <n v="5.9778423360603004"/>
    <d v="1899-12-30T00:08:00"/>
    <n v="26.39"/>
    <x v="0"/>
  </r>
  <r>
    <x v="1083"/>
    <n v="26"/>
    <n v="2420301.89098148"/>
    <x v="1223"/>
    <d v="1914-06-18T00:00:00"/>
    <x v="14"/>
    <x v="5"/>
    <n v="4.6443483639546299E-2"/>
    <n v="4.6393480589159403E-2"/>
    <n v="4.6493486751080899E-2"/>
    <n v="10.897941976957"/>
    <n v="10.8926763751961"/>
    <d v="1899-12-30T00:03:00"/>
    <n v="21.75"/>
    <x v="0"/>
  </r>
  <r>
    <x v="1084"/>
    <n v="8"/>
    <n v="2420309.4158261199"/>
    <x v="1224"/>
    <d v="1914-06-25T00:00:00"/>
    <x v="14"/>
    <x v="5"/>
    <n v="3.6212763902214E-2"/>
    <n v="3.5430804907706899E-2"/>
    <n v="3.7052362334887998E-2"/>
    <n v="2.8052645939638698"/>
    <n v="2.77891211188473"/>
    <d v="1899-12-30T22:31:00"/>
    <n v="26.5"/>
    <x v="0"/>
  </r>
  <r>
    <x v="1085"/>
    <n v="66"/>
    <n v="2420310.8815124799"/>
    <x v="1225"/>
    <d v="1914-06-27T00:00:00"/>
    <x v="14"/>
    <x v="5"/>
    <n v="1.9663113334857998E-2"/>
    <n v="1.9655873727886401E-2"/>
    <n v="1.9670386298645402E-2"/>
    <n v="8.9150177649953104"/>
    <n v="8.8998049857086503"/>
    <d v="1899-12-30T00:02:00"/>
    <n v="17.87"/>
    <x v="0"/>
  </r>
  <r>
    <x v="130"/>
    <n v="121"/>
    <n v="2420312.1167904199"/>
    <x v="1226"/>
    <d v="1914-06-28T00:00:00"/>
    <x v="14"/>
    <x v="5"/>
    <n v="4.3844803934572102E-2"/>
    <n v="4.3842885087570303E-2"/>
    <n v="4.3846722841279301E-2"/>
    <n v="9.7786883391557602"/>
    <n v="9.7724717568469206"/>
    <s v="&lt; 00:01"/>
    <n v="19.62"/>
    <x v="0"/>
  </r>
  <r>
    <x v="1086"/>
    <n v="19"/>
    <n v="2420317.55243165"/>
    <x v="1227"/>
    <d v="1914-07-04T00:00:00"/>
    <x v="14"/>
    <x v="6"/>
    <n v="1.9202056578598199E-2"/>
    <n v="3.6375285875875499E-3"/>
    <n v="0.12570685076389099"/>
    <n v="19.669506122877198"/>
    <n v="19.6624502774451"/>
    <s v="7_17:31"/>
    <n v="21.5"/>
    <x v="0"/>
  </r>
  <r>
    <x v="1087"/>
    <n v="1"/>
    <n v="2420334.85903143"/>
    <x v="1228"/>
    <d v="1914-07-21T00:00:00"/>
    <x v="14"/>
    <x v="6"/>
    <n v="4.1372215594225097E-2"/>
    <n v="3.85377549629334E-2"/>
    <n v="4.6581105834612002E-2"/>
    <n v="7.6976549533874996"/>
    <n v="7.6892838762076998"/>
    <s v="1_07:12"/>
    <n v="25.94"/>
    <x v="0"/>
  </r>
  <r>
    <x v="473"/>
    <n v="24"/>
    <n v="2420342.3645222201"/>
    <x v="1229"/>
    <d v="1914-07-28T00:00:00"/>
    <x v="14"/>
    <x v="6"/>
    <n v="4.6977470451364703E-2"/>
    <n v="2.9091204617319899E-2"/>
    <n v="6.5339278152058006E-2"/>
    <n v="13.048332734513"/>
    <n v="13.0439852297929"/>
    <s v="1_01:32"/>
    <n v="25"/>
    <x v="0"/>
  </r>
  <r>
    <x v="1088"/>
    <n v="5"/>
    <n v="2420346.6353681399"/>
    <x v="1230"/>
    <d v="1914-08-02T00:00:00"/>
    <x v="14"/>
    <x v="7"/>
    <n v="1.02165624021742E-2"/>
    <n v="3.6943506414953901E-3"/>
    <n v="0.241235058737056"/>
    <n v="18.237187732929101"/>
    <n v="18.2228816720297"/>
    <s v="9_07:44"/>
    <n v="23.25"/>
    <x v="0"/>
  </r>
  <r>
    <x v="1089"/>
    <n v="12"/>
    <n v="2420351.4931291202"/>
    <x v="1231"/>
    <d v="1914-08-06T00:00:00"/>
    <x v="14"/>
    <x v="7"/>
    <n v="3.1962691721153402E-2"/>
    <n v="3.0302873171002401E-2"/>
    <n v="7.8424796432894697E-2"/>
    <n v="7.0176293190984698"/>
    <n v="7.0057402835421598"/>
    <s v="5_10:45"/>
    <n v="24.6"/>
    <x v="0"/>
  </r>
  <r>
    <x v="1090"/>
    <n v="10"/>
    <n v="2420352.49388893"/>
    <x v="1232"/>
    <d v="1914-08-07T00:00:00"/>
    <x v="14"/>
    <x v="7"/>
    <n v="3.07461309536761E-2"/>
    <n v="3.0744766501220901E-2"/>
    <n v="3.0747495406755299E-2"/>
    <n v="17.515157093665898"/>
    <n v="17.5102086435001"/>
    <s v="&lt; 00:01"/>
    <n v="24.89"/>
    <x v="0"/>
  </r>
  <r>
    <x v="1091"/>
    <n v="28"/>
    <n v="2420363.6982462499"/>
    <x v="1233"/>
    <d v="1914-08-19T00:00:00"/>
    <x v="14"/>
    <x v="7"/>
    <n v="3.51693759147143E-2"/>
    <n v="3.5166870366853398E-2"/>
    <n v="3.5171882256860403E-2"/>
    <n v="9.6470660872936698"/>
    <n v="9.63920958357137"/>
    <s v="&lt; 00:01"/>
    <n v="22.25"/>
    <x v="0"/>
  </r>
  <r>
    <x v="1092"/>
    <n v="4"/>
    <n v="2420367.8468627301"/>
    <x v="1234"/>
    <d v="1914-08-23T00:00:00"/>
    <x v="14"/>
    <x v="7"/>
    <n v="4.8598411486813702E-2"/>
    <n v="2.0940029739458299E-2"/>
    <n v="0.104695625667608"/>
    <n v="6.7893869193198997"/>
    <n v="6.7813067915186904"/>
    <s v="2_08:04"/>
    <n v="27.38"/>
    <x v="0"/>
  </r>
  <r>
    <x v="1093"/>
    <n v="6"/>
    <n v="2420371.91891558"/>
    <x v="1235"/>
    <d v="1914-08-27T00:00:00"/>
    <x v="14"/>
    <x v="7"/>
    <n v="2.5429266393055601E-2"/>
    <n v="2.5402899165559899E-2"/>
    <n v="0.28652990449640098"/>
    <n v="14.577079891174099"/>
    <n v="14.5698901193634"/>
    <s v="4_10:58"/>
    <n v="25.3"/>
    <x v="0"/>
  </r>
  <r>
    <x v="1094"/>
    <n v="3"/>
    <n v="2420372.6730764401"/>
    <x v="1236"/>
    <d v="1914-08-28T00:00:00"/>
    <x v="14"/>
    <x v="7"/>
    <n v="2.0917224452885401E-2"/>
    <n v="1.9849936033154401E-2"/>
    <n v="2.8922133362248401E-2"/>
    <n v="6.0161182088773399"/>
    <n v="5.9949073524342298"/>
    <s v="4_08:47"/>
    <n v="27.7"/>
    <x v="0"/>
  </r>
  <r>
    <x v="1095"/>
    <n v="25"/>
    <n v="2420379.4361378201"/>
    <x v="1237"/>
    <d v="1914-09-03T00:00:00"/>
    <x v="14"/>
    <x v="8"/>
    <n v="3.8490416413709601E-2"/>
    <n v="3.8487305357930303E-2"/>
    <n v="3.8493545114495598E-2"/>
    <n v="13.0025671660909"/>
    <n v="12.9972421664874"/>
    <d v="1899-12-30T00:04:00"/>
    <n v="19.95"/>
    <x v="0"/>
  </r>
  <r>
    <x v="1096"/>
    <n v="7"/>
    <n v="2420385.9115205398"/>
    <x v="1238"/>
    <d v="1914-09-10T00:00:00"/>
    <x v="14"/>
    <x v="8"/>
    <n v="4.5776122761629102E-2"/>
    <n v="2.0335504587326299E-2"/>
    <n v="0.108114463946256"/>
    <n v="4.1846183168731397"/>
    <n v="4.1706854302033802"/>
    <s v="9_20:18"/>
    <n v="26.8"/>
    <x v="0"/>
  </r>
  <r>
    <x v="267"/>
    <n v="41"/>
    <n v="2420387.8226186801"/>
    <x v="1239"/>
    <d v="1914-09-12T00:00:00"/>
    <x v="14"/>
    <x v="8"/>
    <n v="3.9611694345467997E-2"/>
    <n v="3.8939978956292198E-2"/>
    <n v="4.0304213588042502E-2"/>
    <n v="13.1609251823963"/>
    <n v="13.155813229191301"/>
    <d v="1899-12-30T01:27:00"/>
    <n v="22.4"/>
    <x v="0"/>
  </r>
  <r>
    <x v="969"/>
    <n v="13"/>
    <n v="2420398.6132473"/>
    <x v="1240"/>
    <d v="1914-09-23T00:00:00"/>
    <x v="14"/>
    <x v="8"/>
    <n v="1.7026961561886E-2"/>
    <n v="1.6985170250379999E-2"/>
    <n v="1.70688338589427E-2"/>
    <n v="8.7320183069605708"/>
    <n v="8.7140789485100107"/>
    <d v="1899-12-30T00:11:00"/>
    <n v="24.89"/>
    <x v="0"/>
  </r>
  <r>
    <x v="1097"/>
    <n v="6"/>
    <n v="2420399.6033972902"/>
    <x v="1241"/>
    <d v="1914-09-24T00:00:00"/>
    <x v="14"/>
    <x v="8"/>
    <n v="2.1002375671508301E-2"/>
    <n v="1.8556653108228599E-2"/>
    <n v="8.9272930729069999E-2"/>
    <n v="12.7637771611374"/>
    <n v="12.7538337838517"/>
    <s v="4_01:51"/>
    <n v="21.85"/>
    <x v="0"/>
  </r>
  <r>
    <x v="1098"/>
    <n v="19"/>
    <n v="2420400.3058935399"/>
    <x v="1242"/>
    <d v="1914-09-24T00:00:00"/>
    <x v="14"/>
    <x v="8"/>
    <n v="4.1558916265872603E-2"/>
    <n v="4.15260733109242E-2"/>
    <n v="4.1591786937480703E-2"/>
    <n v="16.9022461509572"/>
    <n v="16.898452542883501"/>
    <d v="1899-12-30T00:03:00"/>
    <n v="22.26"/>
    <x v="0"/>
  </r>
  <r>
    <x v="1099"/>
    <n v="78"/>
    <n v="2420409.7260030601"/>
    <x v="1243"/>
    <d v="1914-10-04T00:00:00"/>
    <x v="14"/>
    <x v="9"/>
    <n v="2.6514541008753102E-2"/>
    <n v="1.8324746069215098E-2"/>
    <n v="3.5022423409832401E-2"/>
    <n v="4.465874002264"/>
    <n v="4.4433149906840699"/>
    <d v="1899-12-30T19:10:00"/>
    <n v="23.1"/>
    <x v="0"/>
  </r>
  <r>
    <x v="1100"/>
    <n v="14"/>
    <n v="2420416.99682141"/>
    <x v="1244"/>
    <d v="1914-10-11T00:00:00"/>
    <x v="14"/>
    <x v="9"/>
    <n v="2.2787385118780101E-2"/>
    <n v="2.2782300905416501E-2"/>
    <n v="2.2792473950051999E-2"/>
    <n v="4.0558616360059103"/>
    <n v="4.0269290984626798"/>
    <d v="1899-12-30T01:07:00"/>
    <n v="26.2"/>
    <x v="0"/>
  </r>
  <r>
    <x v="1101"/>
    <n v="26"/>
    <n v="2420419.8642698498"/>
    <x v="1245"/>
    <d v="1914-10-14T00:00:00"/>
    <x v="14"/>
    <x v="9"/>
    <n v="2.2223951168627899E-2"/>
    <n v="2.2221796246524698E-2"/>
    <n v="2.2226106331519599E-2"/>
    <n v="21.500192112192"/>
    <n v="21.494615055324498"/>
    <s v="&lt; 00:01"/>
    <n v="22"/>
    <x v="0"/>
  </r>
  <r>
    <x v="1102"/>
    <n v="28"/>
    <n v="2420421.7404078501"/>
    <x v="1246"/>
    <d v="1914-10-16T00:00:00"/>
    <x v="14"/>
    <x v="9"/>
    <n v="2.3111496819102999E-2"/>
    <n v="2.28786916054757E-2"/>
    <n v="2.5470210893482299E-2"/>
    <n v="7.4861875012987502"/>
    <n v="7.4707715270934703"/>
    <s v="8_01:24"/>
    <n v="23.9"/>
    <x v="0"/>
  </r>
  <r>
    <x v="1103"/>
    <n v="15"/>
    <n v="2420423.3537985799"/>
    <x v="1247"/>
    <d v="1914-10-17T00:00:00"/>
    <x v="14"/>
    <x v="9"/>
    <n v="2.6656285592986301E-2"/>
    <n v="2.3781549317839601E-2"/>
    <n v="2.96310527595193E-2"/>
    <n v="21.658630486274301"/>
    <n v="21.654014887916901"/>
    <d v="1899-12-30T03:46:00"/>
    <n v="25.15"/>
    <x v="0"/>
  </r>
  <r>
    <x v="1104"/>
    <n v="17"/>
    <n v="2420425.2159254798"/>
    <x v="1248"/>
    <d v="1914-10-19T00:00:00"/>
    <x v="14"/>
    <x v="9"/>
    <n v="1.5115454091096299E-2"/>
    <n v="1.3152996567706901E-2"/>
    <n v="1.7080333396514099E-2"/>
    <n v="24.282526049443401"/>
    <n v="24.2752656213862"/>
    <d v="1899-12-30T02:25:00"/>
    <n v="22.6"/>
    <x v="1"/>
  </r>
  <r>
    <x v="1105"/>
    <n v="4"/>
    <n v="2420426.7399541601"/>
    <x v="1249"/>
    <d v="1914-10-21T00:00:00"/>
    <x v="14"/>
    <x v="9"/>
    <n v="4.4810623294708196E-3"/>
    <n v="3.5039441479059398E-3"/>
    <n v="9.4872507056023597E-2"/>
    <n v="10.560845508258"/>
    <n v="10.5043914693112"/>
    <s v="3_04:50"/>
    <n v="27.11"/>
    <x v="0"/>
  </r>
  <r>
    <x v="1106"/>
    <n v="32"/>
    <n v="2420431.0766463298"/>
    <x v="1250"/>
    <d v="1914-10-25T00:00:00"/>
    <x v="14"/>
    <x v="9"/>
    <n v="2.51818155658219E-2"/>
    <n v="2.45176803667017E-2"/>
    <n v="2.5854580002620298E-2"/>
    <n v="9.5589353375344999"/>
    <n v="9.5478597322944303"/>
    <d v="1899-12-30T02:53:00"/>
    <n v="22.18"/>
    <x v="0"/>
  </r>
  <r>
    <x v="1107"/>
    <n v="24"/>
    <n v="2420432.74154553"/>
    <x v="1251"/>
    <d v="1914-10-27T00:00:00"/>
    <x v="14"/>
    <x v="9"/>
    <n v="2.0885829862800701E-2"/>
    <n v="2.0735462343744199E-2"/>
    <n v="2.1036774864702502E-2"/>
    <n v="5.5339446962759"/>
    <n v="5.5108435663824897"/>
    <d v="1899-12-30T00:12:00"/>
    <n v="24.98"/>
    <x v="0"/>
  </r>
  <r>
    <x v="1108"/>
    <n v="193"/>
    <n v="2420434.6500712102"/>
    <x v="1252"/>
    <d v="1914-10-29T00:00:00"/>
    <x v="14"/>
    <x v="9"/>
    <n v="2.50297833859379E-2"/>
    <n v="2.4935591213249401E-2"/>
    <n v="2.5123977709107601E-2"/>
    <n v="19.0852132161782"/>
    <n v="19.0796346610949"/>
    <d v="1899-12-30T00:08:00"/>
    <n v="17.68"/>
    <x v="0"/>
  </r>
  <r>
    <x v="602"/>
    <n v="4"/>
    <n v="2420441.6031912202"/>
    <x v="1253"/>
    <d v="1914-11-05T00:00:00"/>
    <x v="14"/>
    <x v="10"/>
    <n v="1.46370234575079E-2"/>
    <n v="1.33760271721E-2"/>
    <n v="1.59009364128853E-2"/>
    <n v="6.62063533887763"/>
    <n v="6.5930826142900498"/>
    <d v="1899-12-30T04:16:00"/>
    <n v="29.49"/>
    <x v="0"/>
  </r>
  <r>
    <x v="1109"/>
    <n v="10"/>
    <n v="2420441.9837267199"/>
    <x v="1254"/>
    <d v="1914-11-05T00:00:00"/>
    <x v="14"/>
    <x v="10"/>
    <n v="3.3749146662452899E-2"/>
    <n v="3.1615665929693199E-2"/>
    <n v="3.6929032977999501E-2"/>
    <n v="3.7054850782545801"/>
    <n v="3.6841173435365602"/>
    <s v="1_05:11"/>
    <n v="26.4"/>
    <x v="0"/>
  </r>
  <r>
    <x v="1110"/>
    <n v="7"/>
    <n v="2420450.9639553502"/>
    <x v="1255"/>
    <d v="1914-11-14T00:00:00"/>
    <x v="14"/>
    <x v="10"/>
    <n v="4.7063487782242799E-2"/>
    <n v="4.7061346227786301E-2"/>
    <n v="4.7065629590189902E-2"/>
    <n v="12.8165265415177"/>
    <n v="12.812108469737"/>
    <s v="&lt; 00:01"/>
    <n v="23.06"/>
    <x v="0"/>
  </r>
  <r>
    <x v="463"/>
    <n v="12"/>
    <n v="2420456.22725461"/>
    <x v="1256"/>
    <d v="1914-11-19T00:00:00"/>
    <x v="14"/>
    <x v="10"/>
    <n v="3.3984609430399201E-2"/>
    <n v="3.3786047884837501E-2"/>
    <n v="3.4237005723470298E-2"/>
    <n v="13.0558586205773"/>
    <n v="13.049852078158301"/>
    <d v="1899-12-30T01:33:00"/>
    <n v="22.39"/>
    <x v="0"/>
  </r>
  <r>
    <x v="1111"/>
    <n v="1"/>
    <n v="2420457.73036718"/>
    <x v="1257"/>
    <d v="1914-11-21T00:00:00"/>
    <x v="14"/>
    <x v="10"/>
    <n v="2.79272851043624E-2"/>
    <n v="2.16567472427448E-2"/>
    <n v="3.5390458290362997E-2"/>
    <n v="7.9568179594189798"/>
    <n v="7.9448182198398998"/>
    <d v="1899-12-30T04:31:00"/>
    <n v="28.17"/>
    <x v="0"/>
  </r>
  <r>
    <x v="242"/>
    <n v="19"/>
    <n v="2420458.9853430898"/>
    <x v="1258"/>
    <d v="1914-11-22T00:00:00"/>
    <x v="14"/>
    <x v="10"/>
    <n v="4.3622605503166698E-2"/>
    <n v="4.3597337198032299E-2"/>
    <n v="4.3647886923641403E-2"/>
    <n v="3.9354480391661899"/>
    <n v="3.9198967822209401"/>
    <d v="1899-12-30T03:18:00"/>
    <n v="27.72"/>
    <x v="0"/>
  </r>
  <r>
    <x v="1112"/>
    <n v="2"/>
    <n v="2420464.1446117498"/>
    <x v="1259"/>
    <d v="1914-11-27T00:00:00"/>
    <x v="14"/>
    <x v="10"/>
    <n v="1.9191399750146301E-2"/>
    <n v="1.8106094105430699E-2"/>
    <n v="6.9290274019740597E-2"/>
    <n v="10.3599209582217"/>
    <n v="10.3465109071117"/>
    <s v="1_09:53"/>
    <n v="25.29"/>
    <x v="0"/>
  </r>
  <r>
    <x v="929"/>
    <n v="12"/>
    <n v="2420481.7815518901"/>
    <x v="1260"/>
    <d v="1914-12-15T00:00:00"/>
    <x v="14"/>
    <x v="11"/>
    <n v="4.3188896034555301E-2"/>
    <n v="4.2364200022751999E-2"/>
    <n v="4.8073750289047298E-2"/>
    <n v="14.4979871682067"/>
    <n v="14.493731220413199"/>
    <d v="1899-12-30T08:28:00"/>
    <n v="25.52"/>
    <x v="0"/>
  </r>
  <r>
    <x v="1113"/>
    <n v="4"/>
    <n v="2420484.44372033"/>
    <x v="1261"/>
    <d v="1914-12-17T00:00:00"/>
    <x v="14"/>
    <x v="11"/>
    <n v="1.46797066760198E-2"/>
    <n v="9.3449237042756198E-4"/>
    <n v="3.1491431682321602E-2"/>
    <n v="4.8914939615073996"/>
    <n v="4.8542453417363998"/>
    <s v="6_22:18"/>
    <n v="28.6"/>
    <x v="0"/>
  </r>
  <r>
    <x v="1114"/>
    <n v="11"/>
    <n v="2420488.5513516599"/>
    <x v="1262"/>
    <d v="1914-12-22T00:00:00"/>
    <x v="14"/>
    <x v="11"/>
    <n v="2.9167479589475499E-2"/>
    <n v="1.9578199535863799E-2"/>
    <n v="0.108085996598213"/>
    <n v="9.5657296808663492"/>
    <n v="9.5561750855140506"/>
    <s v="8_23:37"/>
    <n v="24.63"/>
    <x v="0"/>
  </r>
  <r>
    <x v="1115"/>
    <n v="22"/>
    <n v="2420488.6009259"/>
    <x v="1263"/>
    <d v="1914-12-22T00:00:00"/>
    <x v="14"/>
    <x v="11"/>
    <n v="4.0523086926524302E-2"/>
    <n v="4.0521495256590302E-2"/>
    <n v="4.0524678598349302E-2"/>
    <n v="11.494114410561799"/>
    <n v="11.4883924819878"/>
    <s v="&lt; 00:01"/>
    <n v="24.17"/>
    <x v="0"/>
  </r>
  <r>
    <x v="1116"/>
    <n v="14"/>
    <n v="2420489.21943535"/>
    <x v="1264"/>
    <d v="1914-12-22T00:00:00"/>
    <x v="14"/>
    <x v="11"/>
    <n v="4.7911164891390599E-2"/>
    <n v="4.7883575814785501E-2"/>
    <n v="4.7938759053750703E-2"/>
    <n v="15.8741499836463"/>
    <n v="15.870646233904701"/>
    <d v="1899-12-30T00:03:00"/>
    <n v="22.72"/>
    <x v="0"/>
  </r>
  <r>
    <x v="1117"/>
    <n v="15"/>
    <n v="2420489.3456733101"/>
    <x v="1265"/>
    <d v="1914-12-22T00:00:00"/>
    <x v="14"/>
    <x v="11"/>
    <n v="3.05329496053897E-2"/>
    <n v="3.0532187400079899E-2"/>
    <n v="3.0533712395988E-2"/>
    <n v="6.4364796923890797"/>
    <n v="6.4229073964073802"/>
    <d v="1899-12-30T00:01:00"/>
    <n v="22.62"/>
    <x v="0"/>
  </r>
  <r>
    <x v="1118"/>
    <n v="57"/>
    <n v="2420494.3093370702"/>
    <x v="1266"/>
    <d v="1914-12-27T00:00:00"/>
    <x v="14"/>
    <x v="11"/>
    <n v="5.98936616188794E-3"/>
    <n v="2.60989861894315E-3"/>
    <n v="9.3698694999612107E-3"/>
    <n v="10.159899725732499"/>
    <n v="10.1160182765564"/>
    <d v="1899-12-30T06:10:00"/>
    <n v="21.48"/>
    <x v="0"/>
  </r>
  <r>
    <x v="1119"/>
    <n v="7"/>
    <n v="2420497.95827275"/>
    <x v="1267"/>
    <d v="1914-12-31T00:00:00"/>
    <x v="14"/>
    <x v="11"/>
    <n v="1.89540459458751E-2"/>
    <n v="1.7898600762739698E-2"/>
    <n v="2.0145981160780899E-2"/>
    <n v="11.0746687405373"/>
    <n v="11.0619680075758"/>
    <d v="1899-12-30T01:21:00"/>
    <n v="24.7"/>
    <x v="0"/>
  </r>
  <r>
    <x v="1120"/>
    <n v="48"/>
    <n v="2420498.00030501"/>
    <x v="1268"/>
    <d v="1914-12-31T00:00:00"/>
    <x v="14"/>
    <x v="11"/>
    <n v="1.5590055137192601E-3"/>
    <n v="1.5560464832531399E-3"/>
    <n v="1.5619651525759801E-3"/>
    <n v="21.1044554463436"/>
    <n v="21.023317090238599"/>
    <s v="&lt; 00:01"/>
    <n v="19.510000000000002"/>
    <x v="0"/>
  </r>
  <r>
    <x v="1121"/>
    <n v="43"/>
    <n v="2420500.04133842"/>
    <x v="1269"/>
    <d v="1915-01-02T00:00:00"/>
    <x v="15"/>
    <x v="0"/>
    <n v="2.4772694818461002E-2"/>
    <n v="2.4770370453012999E-2"/>
    <n v="2.4775019472122201E-2"/>
    <n v="12.6742591204678"/>
    <n v="12.66577001381"/>
    <s v="&lt; 00:01"/>
    <n v="20.63"/>
    <x v="0"/>
  </r>
  <r>
    <x v="1122"/>
    <n v="4"/>
    <n v="2420512.0220850799"/>
    <x v="1270"/>
    <d v="1915-01-14T00:00:00"/>
    <x v="15"/>
    <x v="0"/>
    <n v="3.8620305444184197E-2"/>
    <n v="3.2216974090156898E-2"/>
    <n v="0.13599692673643099"/>
    <n v="9.7219887470634792"/>
    <n v="9.7148896987872408"/>
    <s v="8_23:05"/>
    <n v="25.7"/>
    <x v="0"/>
  </r>
  <r>
    <x v="1123"/>
    <n v="9"/>
    <n v="2420520.4234484201"/>
    <x v="1271"/>
    <d v="1915-01-22T00:00:00"/>
    <x v="15"/>
    <x v="0"/>
    <n v="4.5274126990049998E-2"/>
    <n v="3.9373990642125101E-2"/>
    <n v="0.13240292225799399"/>
    <n v="13.715934166554099"/>
    <n v="13.711642708946099"/>
    <s v="2_08:49"/>
    <n v="22.4"/>
    <x v="0"/>
  </r>
  <r>
    <x v="1124"/>
    <n v="4"/>
    <n v="2420521.8783111498"/>
    <x v="1272"/>
    <d v="1915-01-24T00:00:00"/>
    <x v="15"/>
    <x v="0"/>
    <n v="3.4972321504768498E-2"/>
    <n v="1.38944691662037E-2"/>
    <n v="9.4493585929754501E-2"/>
    <n v="9.0524475978485697"/>
    <n v="9.0440273688303492"/>
    <s v="2_09:00"/>
    <n v="27.9"/>
    <x v="0"/>
  </r>
  <r>
    <x v="1125"/>
    <n v="3"/>
    <n v="2420525.9643728202"/>
    <x v="1273"/>
    <d v="1915-01-28T00:00:00"/>
    <x v="15"/>
    <x v="0"/>
    <n v="4.6370270689412602E-2"/>
    <n v="4.6368763452407202E-2"/>
    <n v="4.6371779904722202E-2"/>
    <n v="14.517157143993"/>
    <n v="14.513198464279"/>
    <s v="&lt; 00:01"/>
    <n v="25.86"/>
    <x v="0"/>
  </r>
  <r>
    <x v="843"/>
    <n v="3"/>
    <n v="2420533.1313423701"/>
    <x v="1274"/>
    <d v="1915-02-04T00:00:00"/>
    <x v="15"/>
    <x v="1"/>
    <n v="2.0383048244677199E-2"/>
    <n v="2.01211408869722E-2"/>
    <n v="8.7741366064289297E-2"/>
    <n v="15.0456142531407"/>
    <n v="15.0369234732647"/>
    <s v="3_22:26"/>
    <n v="25.2"/>
    <x v="0"/>
  </r>
  <r>
    <x v="1126"/>
    <n v="19"/>
    <n v="2420533.4641789799"/>
    <x v="1275"/>
    <d v="1915-02-04T00:00:00"/>
    <x v="15"/>
    <x v="1"/>
    <n v="1.98370839928593E-2"/>
    <n v="1.9803217000256501E-2"/>
    <n v="1.9870954743416502E-2"/>
    <n v="10.8820332723971"/>
    <n v="10.869683157800299"/>
    <d v="1899-12-30T00:07:00"/>
    <n v="23.8"/>
    <x v="0"/>
  </r>
  <r>
    <x v="1127"/>
    <n v="12"/>
    <n v="2420538.7954730499"/>
    <x v="1276"/>
    <d v="1915-02-10T00:00:00"/>
    <x v="15"/>
    <x v="1"/>
    <n v="4.7061742898457902E-2"/>
    <n v="3.9729697558753198E-2"/>
    <n v="5.4666550168740599E-2"/>
    <n v="2.8920943619427"/>
    <n v="2.8724512965621498"/>
    <s v="5_22:30"/>
    <n v="24.7"/>
    <x v="0"/>
  </r>
  <r>
    <x v="1128"/>
    <n v="10"/>
    <n v="2420539.2623705799"/>
    <x v="1277"/>
    <d v="1915-02-10T00:00:00"/>
    <x v="15"/>
    <x v="1"/>
    <n v="1.6550592747797702E-2"/>
    <n v="8.1535998388844906E-3"/>
    <n v="5.12031964916125E-2"/>
    <n v="6.8669494669317199"/>
    <n v="6.8434651348926003"/>
    <s v="1_19:32"/>
    <n v="27.2"/>
    <x v="0"/>
  </r>
  <r>
    <x v="1129"/>
    <n v="20"/>
    <n v="2420539.6330114198"/>
    <x v="1278"/>
    <d v="1915-02-11T00:00:00"/>
    <x v="15"/>
    <x v="1"/>
    <n v="2.0878337450893798E-2"/>
    <n v="2.0864074231117601E-2"/>
    <n v="2.0892661222248601E-2"/>
    <n v="10.3222700154012"/>
    <n v="10.309899108154401"/>
    <d v="1899-12-30T00:09:00"/>
    <n v="20.9"/>
    <x v="0"/>
  </r>
  <r>
    <x v="1130"/>
    <n v="34"/>
    <n v="2420542.20666449"/>
    <x v="1279"/>
    <d v="1915-02-13T00:00:00"/>
    <x v="15"/>
    <x v="1"/>
    <n v="1.9931440801913398E-2"/>
    <n v="1.9930877742304801E-2"/>
    <n v="1.9932004035485201E-2"/>
    <n v="6.2204070604238799"/>
    <n v="6.1988788945219904"/>
    <d v="1899-12-30T00:13:00"/>
    <n v="23.19"/>
    <x v="0"/>
  </r>
  <r>
    <x v="1131"/>
    <n v="15"/>
    <n v="2420548.36782827"/>
    <x v="1280"/>
    <d v="1915-02-19T00:00:00"/>
    <x v="15"/>
    <x v="1"/>
    <n v="4.1232161528712903E-2"/>
    <n v="4.1086767077032099E-2"/>
    <n v="4.1378067206023501E-2"/>
    <n v="12.3936431134952"/>
    <n v="12.388427941306301"/>
    <d v="1899-12-30T00:32:00"/>
    <n v="23.4"/>
    <x v="0"/>
  </r>
  <r>
    <x v="1066"/>
    <n v="23"/>
    <n v="2420550.2669721101"/>
    <x v="1281"/>
    <d v="1915-02-21T00:00:00"/>
    <x v="15"/>
    <x v="1"/>
    <n v="2.36838077941256E-2"/>
    <n v="2.3187557397307101E-2"/>
    <n v="4.0256201927539002E-2"/>
    <n v="9.6991062850250902"/>
    <n v="9.6875001122447895"/>
    <d v="1899-12-30T21:36:00"/>
    <n v="22.83"/>
    <x v="0"/>
  </r>
  <r>
    <x v="1132"/>
    <n v="18"/>
    <n v="2420555.49119682"/>
    <x v="1282"/>
    <d v="1915-02-26T00:00:00"/>
    <x v="15"/>
    <x v="1"/>
    <n v="3.0365276488218299E-2"/>
    <n v="3.0364569316871599E-2"/>
    <n v="3.03659837681295E-2"/>
    <n v="12.1322636513988"/>
    <n v="12.125028913761501"/>
    <s v="&lt; 00:01"/>
    <n v="23.29"/>
    <x v="0"/>
  </r>
  <r>
    <x v="1133"/>
    <n v="13"/>
    <n v="2420559.3315903"/>
    <x v="1283"/>
    <d v="1915-03-02T00:00:00"/>
    <x v="15"/>
    <x v="2"/>
    <n v="3.8417865839105399E-2"/>
    <n v="3.8402950990857401E-2"/>
    <n v="3.8432783985959097E-2"/>
    <n v="9.0933363037647208"/>
    <n v="9.0857060652284698"/>
    <d v="1899-12-30T00:03:00"/>
    <n v="22.07"/>
    <x v="0"/>
  </r>
  <r>
    <x v="1134"/>
    <n v="66"/>
    <n v="2420560.7529301802"/>
    <x v="1284"/>
    <d v="1915-03-04T00:00:00"/>
    <x v="15"/>
    <x v="2"/>
    <n v="2.2824561830912801E-2"/>
    <n v="2.2783063566193199E-2"/>
    <n v="2.28660725066019E-2"/>
    <n v="6.3558169632951298"/>
    <n v="6.3374233351798601"/>
    <d v="1899-12-30T00:13:00"/>
    <n v="20.66"/>
    <x v="0"/>
  </r>
  <r>
    <x v="1135"/>
    <n v="14"/>
    <n v="2420562.7871132898"/>
    <x v="1285"/>
    <d v="1915-03-06T00:00:00"/>
    <x v="15"/>
    <x v="2"/>
    <n v="4.0245956417530399E-2"/>
    <n v="4.0245710035890399E-2"/>
    <n v="4.0246202799186302E-2"/>
    <n v="5.3849744315144399"/>
    <n v="5.3726659897209297"/>
    <s v="&lt; 00:01"/>
    <n v="21.38"/>
    <x v="0"/>
  </r>
  <r>
    <x v="1136"/>
    <n v="5"/>
    <n v="2420564.6804573601"/>
    <x v="1286"/>
    <d v="1915-03-08T00:00:00"/>
    <x v="15"/>
    <x v="2"/>
    <n v="4.7237789240882802E-2"/>
    <n v="3.5819838101203698E-2"/>
    <n v="8.0565107131411795E-2"/>
    <n v="6.9196783426056898"/>
    <n v="6.9115220477998003"/>
    <s v="8_17:07"/>
    <n v="25.69"/>
    <x v="0"/>
  </r>
  <r>
    <x v="780"/>
    <n v="1"/>
    <n v="2420573.7870503799"/>
    <x v="1287"/>
    <d v="1915-03-17T00:00:00"/>
    <x v="15"/>
    <x v="2"/>
    <n v="3.1578736506577998E-2"/>
    <n v="1.04233644209167E-2"/>
    <n v="5.9896277505177002E-2"/>
    <n v="8.3842589244157608"/>
    <n v="8.3741892877317596"/>
    <s v="1_15:55"/>
    <n v="27.044"/>
    <x v="0"/>
  </r>
  <r>
    <x v="1137"/>
    <n v="8"/>
    <n v="2420576.7980993399"/>
    <x v="1288"/>
    <d v="1915-03-20T00:00:00"/>
    <x v="15"/>
    <x v="2"/>
    <n v="1.0300509168848599E-2"/>
    <n v="7.6554451215009398E-3"/>
    <n v="1.29473981026946E-2"/>
    <n v="7.6422707514351398"/>
    <n v="7.6083475987920597"/>
    <s v="1_02:12"/>
    <n v="26.81"/>
    <x v="0"/>
  </r>
  <r>
    <x v="480"/>
    <n v="28"/>
    <n v="2420580.842869"/>
    <x v="1289"/>
    <d v="1915-03-24T00:00:00"/>
    <x v="15"/>
    <x v="2"/>
    <n v="4.61633171109316E-2"/>
    <n v="4.6097419535566397E-2"/>
    <n v="4.6229214632962402E-2"/>
    <n v="8.3997075351320998"/>
    <n v="8.3928332279746698"/>
    <d v="1899-12-30T00:04:00"/>
    <n v="26.41"/>
    <x v="0"/>
  </r>
  <r>
    <x v="1138"/>
    <n v="7"/>
    <n v="2420583.6997424299"/>
    <x v="1290"/>
    <d v="1915-03-27T00:00:00"/>
    <x v="15"/>
    <x v="2"/>
    <n v="1.8550428931491801E-2"/>
    <n v="1.7946859834655101E-2"/>
    <n v="1.9168317691251401E-2"/>
    <n v="4.6563533513175797"/>
    <n v="4.6254035255859502"/>
    <s v="2_07:29"/>
    <n v="28.4"/>
    <x v="0"/>
  </r>
  <r>
    <x v="1005"/>
    <n v="23"/>
    <n v="2420587.5852520699"/>
    <x v="1291"/>
    <d v="1915-03-31T00:00:00"/>
    <x v="15"/>
    <x v="2"/>
    <n v="4.2236715769560201E-2"/>
    <n v="4.2233377118748999E-2"/>
    <n v="4.2240058225830102E-2"/>
    <n v="11.5607539120493"/>
    <n v="11.555295848465001"/>
    <d v="1899-12-30T00:01:00"/>
    <n v="24.62"/>
    <x v="0"/>
  </r>
  <r>
    <x v="42"/>
    <n v="45"/>
    <n v="2420588.88355461"/>
    <x v="1292"/>
    <d v="1915-04-01T00:00:00"/>
    <x v="15"/>
    <x v="3"/>
    <n v="3.6534906558058099E-2"/>
    <n v="3.2497499633925002E-2"/>
    <n v="4.1569303568177E-2"/>
    <n v="6.2730354459584001"/>
    <n v="6.2613987518888798"/>
    <d v="1899-12-30T21:01:00"/>
    <n v="24.76"/>
    <x v="0"/>
  </r>
  <r>
    <x v="1139"/>
    <n v="4"/>
    <n v="2420599.58877296"/>
    <x v="1293"/>
    <d v="1915-04-12T00:00:00"/>
    <x v="15"/>
    <x v="3"/>
    <n v="9.2414538500651695E-3"/>
    <n v="4.1044898518897898E-3"/>
    <n v="9.8131697981922505E-2"/>
    <n v="11.9110093388213"/>
    <n v="11.8867786666436"/>
    <s v="4_16:12"/>
    <n v="26.13"/>
    <x v="0"/>
  </r>
  <r>
    <x v="109"/>
    <n v="8"/>
    <n v="2420607.4512916198"/>
    <x v="1294"/>
    <d v="1915-04-19T00:00:00"/>
    <x v="15"/>
    <x v="3"/>
    <n v="2.8068336730844599E-2"/>
    <n v="2.3061372839448001E-2"/>
    <n v="0.11512642388402899"/>
    <n v="9.31642119278977"/>
    <n v="9.3062262626836105"/>
    <s v="7_09:29"/>
    <n v="25.7"/>
    <x v="0"/>
  </r>
  <r>
    <x v="1140"/>
    <n v="1"/>
    <n v="2420611.5389899998"/>
    <x v="1295"/>
    <d v="1915-04-24T00:00:00"/>
    <x v="15"/>
    <x v="3"/>
    <n v="3.3113235996779802E-2"/>
    <n v="1.61215443512976E-2"/>
    <n v="0.222380877588196"/>
    <n v="9.5625967811593995"/>
    <n v="9.5541784482878196"/>
    <s v="4_00:21"/>
    <n v="27.43"/>
    <x v="0"/>
  </r>
  <r>
    <x v="946"/>
    <n v="18"/>
    <n v="2420616.3069638298"/>
    <x v="1296"/>
    <d v="1915-04-28T00:00:00"/>
    <x v="15"/>
    <x v="3"/>
    <n v="4.4410629984107199E-2"/>
    <n v="4.43595389205148E-2"/>
    <n v="4.4461731823764901E-2"/>
    <n v="10.416366320777399"/>
    <n v="10.410604903885099"/>
    <d v="1899-12-30T00:14:00"/>
    <n v="22.4"/>
    <x v="0"/>
  </r>
  <r>
    <x v="119"/>
    <n v="4"/>
    <n v="2420619.0909201801"/>
    <x v="1297"/>
    <d v="1915-05-01T00:00:00"/>
    <x v="15"/>
    <x v="4"/>
    <n v="2.51070872443672E-2"/>
    <n v="1.27978031828951E-2"/>
    <n v="0.18093213623010601"/>
    <n v="13.2489100056528"/>
    <n v="13.2408975208642"/>
    <s v="1_19:42"/>
    <n v="25.3"/>
    <x v="0"/>
  </r>
  <r>
    <x v="1141"/>
    <n v="139"/>
    <n v="2420619.6690110499"/>
    <x v="1298"/>
    <d v="1915-05-02T00:00:00"/>
    <x v="15"/>
    <x v="4"/>
    <n v="4.7775427289943301E-2"/>
    <n v="4.77752111706558E-2"/>
    <n v="4.7775643418086801E-2"/>
    <n v="21.413232729397102"/>
    <n v="21.4106280639195"/>
    <s v="&lt; 00:01"/>
    <n v="17.690000000000001"/>
    <x v="0"/>
  </r>
  <r>
    <x v="1142"/>
    <n v="31"/>
    <n v="2420625.6311449399"/>
    <x v="1299"/>
    <d v="1915-05-08T00:00:00"/>
    <x v="15"/>
    <x v="4"/>
    <n v="1.8385269134626899E-2"/>
    <n v="1.8368528763888701E-2"/>
    <n v="1.8402012139641499E-2"/>
    <n v="7.57699313356947"/>
    <n v="7.55784199200692"/>
    <s v="&lt; 00:01"/>
    <n v="22.12"/>
    <x v="0"/>
  </r>
  <r>
    <x v="719"/>
    <n v="14"/>
    <n v="2420630.7097184099"/>
    <x v="1300"/>
    <d v="1915-05-13T00:00:00"/>
    <x v="15"/>
    <x v="4"/>
    <n v="4.0306335717571799E-2"/>
    <n v="4.0302171617666298E-2"/>
    <n v="4.0310499846856702E-2"/>
    <n v="25.964966475278899"/>
    <n v="25.9624203922248"/>
    <s v="&lt; 00:01"/>
    <n v="22.15"/>
    <x v="1"/>
  </r>
  <r>
    <x v="1143"/>
    <n v="13"/>
    <n v="2420632.5957818502"/>
    <x v="1301"/>
    <d v="1915-05-15T00:00:00"/>
    <x v="15"/>
    <x v="4"/>
    <n v="1.1327702192851801E-2"/>
    <n v="9.9187995720388406E-3"/>
    <n v="2.4086077992055099E-2"/>
    <n v="8.18609106085359"/>
    <n v="8.1573065945271903"/>
    <s v="2_11:56"/>
    <n v="22.16"/>
    <x v="0"/>
  </r>
  <r>
    <x v="569"/>
    <n v="47"/>
    <n v="2420634.0930364402"/>
    <x v="1302"/>
    <d v="1915-05-16T00:00:00"/>
    <x v="15"/>
    <x v="4"/>
    <n v="3.9221807521523398E-2"/>
    <n v="3.9198498566897097E-2"/>
    <n v="3.9245117059282499E-2"/>
    <n v="10.783618603636899"/>
    <n v="10.7773170571447"/>
    <d v="1899-12-30T00:03:00"/>
    <n v="20.91"/>
    <x v="0"/>
  </r>
  <r>
    <x v="783"/>
    <n v="14"/>
    <n v="2420638.6606305102"/>
    <x v="1303"/>
    <d v="1915-05-21T00:00:00"/>
    <x v="15"/>
    <x v="4"/>
    <n v="1.96237867231847E-2"/>
    <n v="1.9620583649075499E-2"/>
    <n v="1.9626989798363699E-2"/>
    <n v="7.3834716702407004"/>
    <n v="7.3650592544272397"/>
    <d v="1899-12-30T00:03:00"/>
    <n v="25.8"/>
    <x v="0"/>
  </r>
  <r>
    <x v="1049"/>
    <n v="9"/>
    <n v="2420648.6910142899"/>
    <x v="1304"/>
    <d v="1915-05-31T00:00:00"/>
    <x v="15"/>
    <x v="4"/>
    <n v="4.93287012476002E-2"/>
    <n v="4.1339476909983498E-2"/>
    <n v="5.73201173646916E-2"/>
    <n v="10.493298534149"/>
    <n v="10.488149720082101"/>
    <d v="1899-12-30T06:22:00"/>
    <n v="24.56"/>
    <x v="0"/>
  </r>
  <r>
    <x v="1144"/>
    <n v="140"/>
    <n v="2420649.0201854398"/>
    <x v="1305"/>
    <d v="1915-05-31T00:00:00"/>
    <x v="15"/>
    <x v="4"/>
    <n v="4.2572217996989202E-2"/>
    <n v="4.2570043293583402E-2"/>
    <n v="4.2574392702781003E-2"/>
    <n v="4.1734382486173098"/>
    <n v="4.1584146323504498"/>
    <d v="1899-12-30T00:02:00"/>
    <n v="21.62"/>
    <x v="0"/>
  </r>
  <r>
    <x v="1145"/>
    <n v="3"/>
    <n v="2420654.4855208001"/>
    <x v="1306"/>
    <d v="1915-06-05T00:00:00"/>
    <x v="15"/>
    <x v="5"/>
    <n v="2.0997009341630499E-2"/>
    <n v="2.0491196106868802E-2"/>
    <n v="3.6216761307476301E-2"/>
    <n v="9.9630552093817109"/>
    <n v="9.9503101974028798"/>
    <s v="2_05:40"/>
    <n v="26.31"/>
    <x v="0"/>
  </r>
  <r>
    <x v="1146"/>
    <n v="161"/>
    <n v="2420655.2583921999"/>
    <x v="1307"/>
    <d v="1915-06-06T00:00:00"/>
    <x v="15"/>
    <x v="5"/>
    <n v="2.1603675871959001E-2"/>
    <n v="2.0779425971933E-2"/>
    <n v="2.2433079377736101E-2"/>
    <n v="12.6539925648779"/>
    <n v="12.6442421188507"/>
    <d v="1899-12-30T00:13:00"/>
    <n v="20.079999999999998"/>
    <x v="0"/>
  </r>
  <r>
    <x v="871"/>
    <n v="32"/>
    <n v="2420656.9497789401"/>
    <x v="1308"/>
    <d v="1915-06-08T00:00:00"/>
    <x v="15"/>
    <x v="5"/>
    <n v="4.6760516454859603E-2"/>
    <n v="4.6759565990807501E-2"/>
    <n v="4.6761466921205697E-2"/>
    <n v="6.3586272918248001"/>
    <n v="6.3496596957229698"/>
    <s v="&lt; 00:01"/>
    <n v="25.4"/>
    <x v="0"/>
  </r>
  <r>
    <x v="1147"/>
    <n v="15"/>
    <n v="2420667.1275575599"/>
    <x v="1309"/>
    <d v="1915-06-18T00:00:00"/>
    <x v="15"/>
    <x v="5"/>
    <n v="2.8571499738183799E-2"/>
    <n v="1.49506268170028E-2"/>
    <n v="7.9463298096188698E-2"/>
    <n v="9.8250647257929007"/>
    <n v="9.8155684388080697"/>
    <s v="9_11:52"/>
    <n v="24.6"/>
    <x v="0"/>
  </r>
  <r>
    <x v="1148"/>
    <n v="42"/>
    <n v="2420667.5265038698"/>
    <x v="1310"/>
    <d v="1915-06-19T00:00:00"/>
    <x v="15"/>
    <x v="5"/>
    <n v="1.527482627141E-2"/>
    <n v="1.52738545374602E-2"/>
    <n v="1.5275798781299201E-2"/>
    <n v="16.965495601055999"/>
    <n v="16.9552106746908"/>
    <s v="&lt; 00:01"/>
    <n v="20.2"/>
    <x v="0"/>
  </r>
  <r>
    <x v="1149"/>
    <n v="2"/>
    <n v="2420668.47662054"/>
    <x v="1311"/>
    <d v="1915-06-19T00:00:00"/>
    <x v="15"/>
    <x v="5"/>
    <n v="6.68380206060011E-3"/>
    <n v="3.4622662354382998E-3"/>
    <n v="9.8779244277686098E-2"/>
    <n v="11.3275079021666"/>
    <n v="11.2922602151001"/>
    <s v="3_07:06"/>
    <n v="27.39"/>
    <x v="0"/>
  </r>
  <r>
    <x v="860"/>
    <n v="21"/>
    <n v="2420670.4034303902"/>
    <x v="1312"/>
    <d v="1915-06-21T00:00:00"/>
    <x v="15"/>
    <x v="5"/>
    <n v="9.1166970867494999E-3"/>
    <n v="7.3391385322439696E-3"/>
    <n v="1.23020828344676E-2"/>
    <n v="3.76985533213458"/>
    <n v="3.6915148499738701"/>
    <s v="2_02:12"/>
    <n v="24.71"/>
    <x v="0"/>
  </r>
  <r>
    <x v="1150"/>
    <n v="5"/>
    <n v="2420677.81740476"/>
    <x v="1313"/>
    <d v="1915-06-29T00:00:00"/>
    <x v="15"/>
    <x v="5"/>
    <n v="2.63876830793075E-2"/>
    <n v="2.6379586177332898E-2"/>
    <n v="2.6395780156109199E-2"/>
    <n v="9.6721297535014106"/>
    <n v="9.6616843901090608"/>
    <s v="&lt; 00:01"/>
    <n v="24.81"/>
    <x v="0"/>
  </r>
  <r>
    <x v="765"/>
    <n v="22"/>
    <n v="2420681.2647415702"/>
    <x v="1314"/>
    <d v="1915-07-02T00:00:00"/>
    <x v="15"/>
    <x v="6"/>
    <n v="4.8631063299815099E-2"/>
    <n v="4.7772301842620699E-2"/>
    <n v="4.9490320945154799E-2"/>
    <n v="10.160090019418"/>
    <n v="10.1546959524249"/>
    <d v="1899-12-30T00:54:00"/>
    <n v="22.41"/>
    <x v="0"/>
  </r>
  <r>
    <x v="1151"/>
    <n v="9"/>
    <n v="2420695.1671889802"/>
    <x v="1315"/>
    <d v="1915-07-16T00:00:00"/>
    <x v="15"/>
    <x v="6"/>
    <n v="1.6882487609087601E-2"/>
    <n v="1.6020946162501801E-2"/>
    <n v="1.8320970264912299E-2"/>
    <n v="18.1882221980343"/>
    <n v="18.1795428060896"/>
    <d v="1899-12-30T05:46:00"/>
    <n v="21.6"/>
    <x v="0"/>
  </r>
  <r>
    <x v="1152"/>
    <n v="4"/>
    <n v="2420695.8191406"/>
    <x v="1316"/>
    <d v="1915-07-17T00:00:00"/>
    <x v="15"/>
    <x v="6"/>
    <n v="3.2532005830042399E-2"/>
    <n v="3.0621297106880701E-2"/>
    <n v="0.209535228745449"/>
    <n v="9.7976834910962403"/>
    <n v="9.7893204640749492"/>
    <s v="3_00:45"/>
    <n v="24.1"/>
    <x v="0"/>
  </r>
  <r>
    <x v="1153"/>
    <n v="25"/>
    <n v="2420698.1866673599"/>
    <x v="1317"/>
    <d v="1915-07-19T00:00:00"/>
    <x v="15"/>
    <x v="6"/>
    <n v="2.9593115297076599E-2"/>
    <n v="2.9425981477583199E-2"/>
    <n v="3.0290552926749401E-2"/>
    <n v="8.05272815307376"/>
    <n v="8.0415394319672604"/>
    <s v="1_05:25"/>
    <n v="22.83"/>
    <x v="0"/>
  </r>
  <r>
    <x v="1154"/>
    <n v="18"/>
    <n v="2420702.5730536398"/>
    <x v="1318"/>
    <d v="1915-07-24T00:00:00"/>
    <x v="15"/>
    <x v="6"/>
    <n v="4.4078552641320101E-2"/>
    <n v="3.1060039957394599E-2"/>
    <n v="6.6358965355451993E-2"/>
    <n v="7.3936274746226402"/>
    <n v="7.3854472018923403"/>
    <s v="8_01:30"/>
    <n v="23.5"/>
    <x v="0"/>
  </r>
  <r>
    <x v="1155"/>
    <n v="13"/>
    <n v="2420713.9655744298"/>
    <x v="1319"/>
    <d v="1915-08-04T00:00:00"/>
    <x v="15"/>
    <x v="7"/>
    <n v="8.9266503080339607E-3"/>
    <n v="8.6132147312395907E-3"/>
    <n v="9.3090262049942592E-3"/>
    <n v="18.421749542118398"/>
    <n v="18.4055395023634"/>
    <d v="1899-12-30T01:29:00"/>
    <n v="21.4"/>
    <x v="0"/>
  </r>
  <r>
    <x v="1156"/>
    <n v="16"/>
    <n v="2420717.2467823802"/>
    <x v="1320"/>
    <d v="1915-08-07T00:00:00"/>
    <x v="15"/>
    <x v="7"/>
    <n v="1.7671203105429901E-2"/>
    <n v="4.5448279719652101E-4"/>
    <n v="9.8200347682462996E-2"/>
    <n v="4.6102983013438301"/>
    <n v="4.5774762360833803"/>
    <s v="3_19:12"/>
    <n v="22.7"/>
    <x v="0"/>
  </r>
  <r>
    <x v="1157"/>
    <n v="41"/>
    <n v="2420721.9765220899"/>
    <x v="1321"/>
    <d v="1915-08-12T00:00:00"/>
    <x v="15"/>
    <x v="7"/>
    <n v="4.4329399834123498E-2"/>
    <n v="4.20259625428668E-2"/>
    <n v="4.6633400881894299E-2"/>
    <n v="6.4601212055595703"/>
    <n v="6.4508102784979897"/>
    <s v="1_05:05"/>
    <n v="21.01"/>
    <x v="0"/>
  </r>
  <r>
    <x v="1158"/>
    <n v="8"/>
    <n v="2420733.54099965"/>
    <x v="1322"/>
    <d v="1915-08-24T00:00:00"/>
    <x v="15"/>
    <x v="7"/>
    <n v="3.33712367121939E-2"/>
    <n v="3.2108495457151998E-2"/>
    <n v="3.4624931534338897E-2"/>
    <n v="1.0781204176849799"/>
    <n v="1.0013273467014701"/>
    <d v="1899-12-30T00:59:00"/>
    <n v="25.58"/>
    <x v="0"/>
  </r>
  <r>
    <x v="365"/>
    <n v="13"/>
    <n v="2420738.2377261198"/>
    <x v="1323"/>
    <d v="1915-08-28T00:00:00"/>
    <x v="15"/>
    <x v="7"/>
    <n v="2.4145175716774801E-2"/>
    <n v="2.3913796212096501E-2"/>
    <n v="2.43768887657803E-2"/>
    <n v="9.7201441416140195"/>
    <n v="9.7087845392853698"/>
    <d v="1899-12-30T00:40:00"/>
    <n v="24.2"/>
    <x v="0"/>
  </r>
  <r>
    <x v="1159"/>
    <n v="4"/>
    <n v="2420739.4045553398"/>
    <x v="1324"/>
    <d v="1915-08-29T00:00:00"/>
    <x v="15"/>
    <x v="7"/>
    <n v="3.7760604516354102E-2"/>
    <n v="3.7011583974222002E-2"/>
    <n v="3.8514388577172001E-2"/>
    <n v="11.1657786229739"/>
    <n v="11.1594573090722"/>
    <d v="1899-12-30T00:31:00"/>
    <n v="25.68"/>
    <x v="0"/>
  </r>
  <r>
    <x v="1160"/>
    <n v="25"/>
    <n v="2420750.7587558301"/>
    <x v="1325"/>
    <d v="1915-09-10T00:00:00"/>
    <x v="15"/>
    <x v="8"/>
    <n v="3.0964570404131298E-3"/>
    <n v="2.9139535581571801E-3"/>
    <n v="3.27979275752514E-3"/>
    <n v="5.1889387806386997"/>
    <n v="5.0203684967918702"/>
    <d v="1899-12-30T00:08:00"/>
    <n v="28.42"/>
    <x v="0"/>
  </r>
  <r>
    <x v="1161"/>
    <n v="1"/>
    <n v="2420753.3028577799"/>
    <x v="1326"/>
    <d v="1915-09-12T00:00:00"/>
    <x v="15"/>
    <x v="8"/>
    <n v="4.18838044676021E-2"/>
    <n v="2.1458190186174599E-2"/>
    <n v="6.2942952054831303E-2"/>
    <n v="6.3728954088764098"/>
    <n v="6.3629053056837099"/>
    <d v="1899-12-30T15:51:00"/>
    <n v="28.23"/>
    <x v="0"/>
  </r>
  <r>
    <x v="1162"/>
    <n v="16"/>
    <n v="2420755.5633166898"/>
    <x v="1327"/>
    <d v="1915-09-15T00:00:00"/>
    <x v="15"/>
    <x v="8"/>
    <n v="3.3709896192168999E-2"/>
    <n v="3.3708540059373099E-2"/>
    <n v="3.3711252324959098E-2"/>
    <n v="8.4965669520427909"/>
    <n v="8.4872591014353898"/>
    <s v="&lt; 00:01"/>
    <n v="23.96"/>
    <x v="0"/>
  </r>
  <r>
    <x v="1163"/>
    <n v="26"/>
    <n v="2420762.9449610799"/>
    <x v="1328"/>
    <d v="1915-09-22T00:00:00"/>
    <x v="15"/>
    <x v="8"/>
    <n v="2.3769575754561699E-2"/>
    <n v="2.3730603361927199E-2"/>
    <n v="2.38085543658254E-2"/>
    <n v="26.917409442856901"/>
    <n v="26.913244670530901"/>
    <d v="1899-12-30T00:02:00"/>
    <n v="20.95"/>
    <x v="1"/>
  </r>
  <r>
    <x v="1164"/>
    <n v="7"/>
    <n v="2420764.3837761199"/>
    <x v="1329"/>
    <d v="1915-09-23T00:00:00"/>
    <x v="15"/>
    <x v="8"/>
    <n v="4.9371160407639697E-2"/>
    <n v="4.90039842126253E-2"/>
    <n v="5.0527045626470798E-2"/>
    <n v="7.3199199274095301"/>
    <n v="7.3125434065804997"/>
    <d v="1899-12-30T00:39:00"/>
    <n v="26.2"/>
    <x v="0"/>
  </r>
  <r>
    <x v="466"/>
    <n v="6"/>
    <n v="2420768.78792116"/>
    <x v="1330"/>
    <d v="1915-09-28T00:00:00"/>
    <x v="15"/>
    <x v="8"/>
    <n v="3.3202035884366599E-2"/>
    <n v="2.8619920307430199E-2"/>
    <n v="4.5184391239502797E-2"/>
    <n v="4.2206858969941798"/>
    <n v="4.2016292649155904"/>
    <s v="4_03:05"/>
    <n v="29.8"/>
    <x v="0"/>
  </r>
  <r>
    <x v="1165"/>
    <n v="17"/>
    <n v="2420771.7397080502"/>
    <x v="1331"/>
    <d v="1915-10-01T00:00:00"/>
    <x v="15"/>
    <x v="9"/>
    <n v="3.5128450911411001E-2"/>
    <n v="3.5128190835356503E-2"/>
    <n v="3.51287110071321E-2"/>
    <n v="22.0039687653031"/>
    <n v="22.000521407511101"/>
    <s v="&lt; 00:01"/>
    <n v="22.42"/>
    <x v="1"/>
  </r>
  <r>
    <x v="1166"/>
    <n v="44"/>
    <n v="2420772.2863833099"/>
    <x v="1332"/>
    <d v="1915-10-01T00:00:00"/>
    <x v="15"/>
    <x v="9"/>
    <n v="2.72578017199278E-2"/>
    <n v="2.7252908878549802E-2"/>
    <n v="2.7262694946237499E-2"/>
    <n v="8.6471899568402808"/>
    <n v="8.6358781838158301"/>
    <d v="1899-12-30T00:01:00"/>
    <n v="23.5"/>
    <x v="0"/>
  </r>
  <r>
    <x v="1167"/>
    <n v="3"/>
    <n v="2420772.6365918699"/>
    <x v="1333"/>
    <d v="1915-10-02T00:00:00"/>
    <x v="15"/>
    <x v="9"/>
    <n v="4.3260327319939201E-2"/>
    <n v="3.3146724001497298E-2"/>
    <n v="9.53561946369859E-2"/>
    <n v="10.837155811210399"/>
    <n v="10.8314709330303"/>
    <s v="1_03:19"/>
    <n v="25.26"/>
    <x v="0"/>
  </r>
  <r>
    <x v="429"/>
    <n v="12"/>
    <n v="2420775.4750696002"/>
    <x v="1334"/>
    <d v="1915-10-04T00:00:00"/>
    <x v="15"/>
    <x v="9"/>
    <n v="2.2131081553535801E-2"/>
    <n v="2.2129694224043098E-2"/>
    <n v="2.2132469505066098E-2"/>
    <n v="10.939426794608799"/>
    <n v="10.928415616731501"/>
    <s v="&lt; 00:01"/>
    <n v="24.02"/>
    <x v="0"/>
  </r>
  <r>
    <x v="1168"/>
    <n v="20"/>
    <n v="2420779.3396014799"/>
    <x v="1335"/>
    <d v="1915-10-08T00:00:00"/>
    <x v="15"/>
    <x v="9"/>
    <n v="4.8802576503868197E-2"/>
    <n v="4.7622173712955303E-2"/>
    <n v="5.06903415919817E-2"/>
    <n v="13.1369036927853"/>
    <n v="13.1327470251198"/>
    <d v="1899-12-30T12:41:00"/>
    <n v="26"/>
    <x v="0"/>
  </r>
  <r>
    <x v="1169"/>
    <n v="26"/>
    <n v="2420779.3547010999"/>
    <x v="1336"/>
    <d v="1915-10-08T00:00:00"/>
    <x v="15"/>
    <x v="9"/>
    <n v="3.0301415419457901E-2"/>
    <n v="7.1307397807400001E-3"/>
    <n v="6.7940566100766403E-2"/>
    <n v="9.2311591655554004"/>
    <n v="9.2216286268452397"/>
    <s v="9_16:22"/>
    <n v="24.89"/>
    <x v="0"/>
  </r>
  <r>
    <x v="1170"/>
    <n v="6"/>
    <n v="2420784.8794236602"/>
    <x v="1337"/>
    <d v="1915-10-14T00:00:00"/>
    <x v="15"/>
    <x v="9"/>
    <n v="2.4431911303894101E-2"/>
    <n v="8.1405558700903009E-3"/>
    <n v="4.0780843701810399E-2"/>
    <n v="9.7931808398604794"/>
    <n v="9.7820384519610695"/>
    <s v="2_01:04"/>
    <n v="25.48"/>
    <x v="0"/>
  </r>
  <r>
    <x v="1171"/>
    <n v="29"/>
    <n v="2420786.01984875"/>
    <x v="1338"/>
    <d v="1915-10-15T00:00:00"/>
    <x v="15"/>
    <x v="9"/>
    <n v="4.2289839591768498E-2"/>
    <n v="4.2285074166588298E-2"/>
    <n v="4.2294605112111902E-2"/>
    <n v="6.6010821598823997"/>
    <n v="6.5915305736550804"/>
    <d v="1899-12-30T00:02:00"/>
    <n v="20.2"/>
    <x v="0"/>
  </r>
  <r>
    <x v="751"/>
    <n v="2"/>
    <n v="2420792.2320125601"/>
    <x v="1339"/>
    <d v="1915-10-21T00:00:00"/>
    <x v="15"/>
    <x v="9"/>
    <n v="2.4500426537418799E-2"/>
    <n v="1.9188558606779701E-2"/>
    <n v="2.9882270496589598E-2"/>
    <n v="6.3663541025954098"/>
    <n v="6.3492487609894299"/>
    <d v="1899-12-30T03:46:00"/>
    <n v="27.97"/>
    <x v="0"/>
  </r>
  <r>
    <x v="157"/>
    <n v="21"/>
    <n v="2420793.8154975399"/>
    <x v="1340"/>
    <d v="1915-10-23T00:00:00"/>
    <x v="15"/>
    <x v="9"/>
    <n v="4.5196868525342097E-2"/>
    <n v="4.5086040052231699E-2"/>
    <n v="4.5307846636898498E-2"/>
    <n v="14.506984071171299"/>
    <n v="14.502919752823299"/>
    <d v="1899-12-30T00:03:00"/>
    <n v="23.39"/>
    <x v="0"/>
  </r>
  <r>
    <x v="1172"/>
    <n v="18"/>
    <n v="2420794.0101993401"/>
    <x v="1341"/>
    <d v="1915-10-23T00:00:00"/>
    <x v="15"/>
    <x v="9"/>
    <n v="3.7167200006202099E-2"/>
    <n v="3.4145480075841297E-2"/>
    <n v="4.0334268816355802E-2"/>
    <n v="4.8987862517183398"/>
    <n v="4.8841302955000403"/>
    <d v="1899-12-30T02:03:00"/>
    <n v="24.94"/>
    <x v="0"/>
  </r>
  <r>
    <x v="1173"/>
    <n v="18"/>
    <n v="2420796.1258911099"/>
    <x v="1342"/>
    <d v="1915-10-25T00:00:00"/>
    <x v="15"/>
    <x v="9"/>
    <n v="2.92865880647422E-2"/>
    <n v="2.8866043106747601E-2"/>
    <n v="8.0672913766100404E-2"/>
    <n v="13.9866889498785"/>
    <n v="13.980182715796101"/>
    <s v="6_10:58"/>
    <n v="26.6"/>
    <x v="0"/>
  </r>
  <r>
    <x v="1174"/>
    <n v="16"/>
    <n v="2420799.4837297802"/>
    <x v="1343"/>
    <d v="1915-10-28T00:00:00"/>
    <x v="15"/>
    <x v="9"/>
    <n v="1.1690372198027699E-2"/>
    <n v="1.13250044098324E-2"/>
    <n v="1.22652679082682E-2"/>
    <n v="9.8341575971604307"/>
    <n v="9.8109537755077003"/>
    <d v="1899-12-30T02:16:00"/>
    <n v="22.8"/>
    <x v="0"/>
  </r>
  <r>
    <x v="1175"/>
    <n v="30"/>
    <n v="2420800.1575148799"/>
    <x v="1344"/>
    <d v="1915-10-29T00:00:00"/>
    <x v="15"/>
    <x v="9"/>
    <n v="2.66936114984564E-2"/>
    <n v="2.6690078355785501E-2"/>
    <n v="2.6697144960667201E-2"/>
    <n v="14.502087122850901"/>
    <n v="14.495202540325399"/>
    <s v="&lt; 00:01"/>
    <n v="19.809999999999999"/>
    <x v="0"/>
  </r>
  <r>
    <x v="1176"/>
    <n v="13"/>
    <n v="2420801.30305378"/>
    <x v="1345"/>
    <d v="1915-10-30T00:00:00"/>
    <x v="15"/>
    <x v="9"/>
    <n v="2.6803489731797699E-2"/>
    <n v="2.35413331507674E-2"/>
    <n v="5.4679011014111101E-2"/>
    <n v="7.3152508852001397"/>
    <n v="7.3016491055345103"/>
    <s v="1_00:04"/>
    <n v="25.3"/>
    <x v="0"/>
  </r>
  <r>
    <x v="1177"/>
    <n v="11"/>
    <n v="2420801.8100250699"/>
    <x v="1346"/>
    <d v="1915-10-31T00:00:00"/>
    <x v="15"/>
    <x v="9"/>
    <n v="4.4569123165895203E-2"/>
    <n v="4.4467643911947997E-2"/>
    <n v="4.4670604012181203E-2"/>
    <n v="23.923407991319898"/>
    <n v="23.920908924295201"/>
    <d v="1899-12-30T00:08:00"/>
    <n v="19.7"/>
    <x v="1"/>
  </r>
  <r>
    <x v="1178"/>
    <n v="27"/>
    <n v="2420805.2782800798"/>
    <x v="1347"/>
    <d v="1915-11-03T00:00:00"/>
    <x v="15"/>
    <x v="10"/>
    <n v="3.55109402329013E-2"/>
    <n v="3.5507604728709903E-2"/>
    <n v="3.55142776258765E-2"/>
    <n v="21.158546669121002"/>
    <n v="21.155000162699402"/>
    <s v="&lt; 00:01"/>
    <n v="20.51"/>
    <x v="0"/>
  </r>
  <r>
    <x v="1179"/>
    <n v="13"/>
    <n v="2420807.7194296499"/>
    <x v="1348"/>
    <d v="1915-11-06T00:00:00"/>
    <x v="15"/>
    <x v="10"/>
    <n v="2.08140353318765E-2"/>
    <n v="2.0544611670121001E-2"/>
    <n v="0.234169228377021"/>
    <n v="24.083536585613999"/>
    <n v="24.078220600682599"/>
    <s v="8_15:09"/>
    <n v="23.58"/>
    <x v="1"/>
  </r>
  <r>
    <x v="1180"/>
    <n v="9"/>
    <n v="2420810.7600798202"/>
    <x v="1349"/>
    <d v="1915-11-09T00:00:00"/>
    <x v="15"/>
    <x v="10"/>
    <n v="4.2062542670541499E-2"/>
    <n v="4.2062016792829802E-2"/>
    <n v="4.2063068548738598E-2"/>
    <n v="5.6227909436760504"/>
    <n v="5.6115137605867096"/>
    <s v="&lt; 00:01"/>
    <n v="25.69"/>
    <x v="0"/>
  </r>
  <r>
    <x v="1181"/>
    <n v="18"/>
    <n v="2420812.9045707001"/>
    <x v="1350"/>
    <d v="1915-11-11T00:00:00"/>
    <x v="15"/>
    <x v="10"/>
    <n v="1.02070563241088E-2"/>
    <n v="6.17571432025644E-3"/>
    <n v="4.2955441648827399E-2"/>
    <n v="13.2743043661025"/>
    <n v="13.2546245006025"/>
    <s v="2_13:14"/>
    <n v="23.5"/>
    <x v="0"/>
  </r>
  <r>
    <x v="1047"/>
    <n v="9"/>
    <n v="2420816.2975800401"/>
    <x v="1351"/>
    <d v="1915-11-14T00:00:00"/>
    <x v="15"/>
    <x v="10"/>
    <n v="4.0088851689153403E-2"/>
    <n v="4.0086304293134797E-2"/>
    <n v="4.0091399290454299E-2"/>
    <n v="8.6566477357535305"/>
    <n v="8.6489664889797293"/>
    <d v="1899-12-30T00:01:00"/>
    <n v="26.26"/>
    <x v="0"/>
  </r>
  <r>
    <x v="678"/>
    <n v="6"/>
    <n v="2420821.2909186501"/>
    <x v="1352"/>
    <d v="1915-11-19T00:00:00"/>
    <x v="15"/>
    <x v="10"/>
    <n v="4.6690005666423902E-2"/>
    <n v="4.6688735181510697E-2"/>
    <n v="4.6691276161310899E-2"/>
    <n v="8.9765080513934699"/>
    <n v="8.9701483770560895"/>
    <s v="&lt; 00:01"/>
    <n v="24"/>
    <x v="0"/>
  </r>
  <r>
    <x v="1182"/>
    <n v="10"/>
    <n v="2420823.0848081498"/>
    <x v="1353"/>
    <d v="1915-11-21T00:00:00"/>
    <x v="15"/>
    <x v="10"/>
    <n v="4.7868899008786402E-2"/>
    <n v="4.7824397209727199E-2"/>
    <n v="4.7913464450394898E-2"/>
    <n v="8.6032707385070299"/>
    <n v="8.5967984373008193"/>
    <d v="1899-12-30T00:02:00"/>
    <n v="26.2"/>
    <x v="0"/>
  </r>
  <r>
    <x v="1183"/>
    <n v="151"/>
    <n v="2420823.43950526"/>
    <x v="1354"/>
    <d v="1915-11-21T00:00:00"/>
    <x v="15"/>
    <x v="10"/>
    <n v="4.7067797825006898E-2"/>
    <n v="4.7066987870901397E-2"/>
    <n v="4.7068607787885401E-2"/>
    <n v="9.02891985953808"/>
    <n v="9.0226478956756697"/>
    <s v="&lt; 00:01"/>
    <n v="17.75"/>
    <x v="0"/>
  </r>
  <r>
    <x v="1184"/>
    <n v="7"/>
    <n v="2420824.3282637498"/>
    <x v="1355"/>
    <d v="1915-11-22T00:00:00"/>
    <x v="15"/>
    <x v="10"/>
    <n v="2.1851869547737199E-2"/>
    <n v="1.55478326426627E-2"/>
    <n v="0.12888844518338999"/>
    <n v="5.3065068712036796"/>
    <n v="5.2834787565751"/>
    <s v="7_00:39"/>
    <n v="27.4"/>
    <x v="0"/>
  </r>
  <r>
    <x v="1185"/>
    <n v="1"/>
    <n v="2420831.0893227798"/>
    <x v="1356"/>
    <d v="1915-11-29T00:00:00"/>
    <x v="15"/>
    <x v="10"/>
    <n v="4.4300351911019602E-2"/>
    <n v="4.4037262104082098E-2"/>
    <n v="4.5591606732910898E-2"/>
    <n v="9.6722485358148695"/>
    <n v="9.6660281487919502"/>
    <d v="1899-12-30T23:08:00"/>
    <n v="27.01"/>
    <x v="0"/>
  </r>
  <r>
    <x v="1186"/>
    <n v="14"/>
    <n v="2420841.0579812699"/>
    <x v="1357"/>
    <d v="1915-12-09T00:00:00"/>
    <x v="15"/>
    <x v="11"/>
    <n v="3.2740613576208499E-2"/>
    <n v="3.2735313029891397E-2"/>
    <n v="3.27459141282355E-2"/>
    <n v="13.190360505132499"/>
    <n v="13.184189292887201"/>
    <d v="1899-12-30T00:01:00"/>
    <n v="23.45"/>
    <x v="0"/>
  </r>
  <r>
    <x v="386"/>
    <n v="45"/>
    <n v="2420841.28445681"/>
    <x v="1358"/>
    <d v="1915-12-09T00:00:00"/>
    <x v="15"/>
    <x v="11"/>
    <n v="2.7107484143267201E-2"/>
    <n v="2.6393092653184999E-2"/>
    <n v="2.78235120329728E-2"/>
    <n v="4.8677736419339297"/>
    <n v="4.8475389609894401"/>
    <d v="1899-12-30T03:33:00"/>
    <n v="23.18"/>
    <x v="0"/>
  </r>
  <r>
    <x v="1187"/>
    <n v="33"/>
    <n v="2420841.33505387"/>
    <x v="1359"/>
    <d v="1915-12-09T00:00:00"/>
    <x v="15"/>
    <x v="11"/>
    <n v="1.7408615462605598E-2"/>
    <n v="1.7362709634328101E-2"/>
    <n v="1.7454536874182199E-2"/>
    <n v="20.255742519412401"/>
    <n v="20.248184970209699"/>
    <d v="1899-12-30T00:03:00"/>
    <n v="20.45"/>
    <x v="0"/>
  </r>
  <r>
    <x v="1188"/>
    <n v="19"/>
    <n v="2420841.5737073398"/>
    <x v="1360"/>
    <d v="1915-12-10T00:00:00"/>
    <x v="15"/>
    <x v="11"/>
    <n v="2.0575197753902E-2"/>
    <n v="1.8856292050510301E-2"/>
    <n v="2.2328325639299901E-2"/>
    <n v="7.1259394098388604"/>
    <n v="7.1077431949441898"/>
    <d v="1899-12-30T02:30:00"/>
    <n v="24.11"/>
    <x v="0"/>
  </r>
  <r>
    <x v="1189"/>
    <n v="57"/>
    <n v="2420854.65551417"/>
    <x v="1361"/>
    <d v="1915-12-23T00:00:00"/>
    <x v="15"/>
    <x v="11"/>
    <n v="6.6405798275603204E-3"/>
    <n v="4.1634374114735102E-4"/>
    <n v="0.16319921909509499"/>
    <n v="8.8412708884952504"/>
    <n v="8.7957709714325603"/>
    <s v="5_11:15"/>
    <n v="22.27"/>
    <x v="0"/>
  </r>
  <r>
    <x v="1190"/>
    <n v="6"/>
    <n v="2420872.71207528"/>
    <x v="1362"/>
    <d v="1916-01-10T00:00:00"/>
    <x v="16"/>
    <x v="0"/>
    <n v="4.9823635612988602E-2"/>
    <n v="2.7499156612373399E-2"/>
    <n v="8.0198771359575302E-2"/>
    <n v="8.3338357059953498"/>
    <n v="8.3274162340344091"/>
    <s v="4_02:26"/>
    <n v="23.18"/>
    <x v="0"/>
  </r>
  <r>
    <x v="1191"/>
    <n v="10"/>
    <n v="2420876.2413065401"/>
    <x v="1363"/>
    <d v="1916-01-13T00:00:00"/>
    <x v="16"/>
    <x v="0"/>
    <n v="4.9601444745577997E-2"/>
    <n v="4.6944282920975799E-2"/>
    <n v="5.2328766190053701E-2"/>
    <n v="5.5318333611024002"/>
    <n v="5.52211415867081"/>
    <d v="1899-12-30T06:27:00"/>
    <n v="23.8"/>
    <x v="0"/>
  </r>
  <r>
    <x v="1089"/>
    <n v="12"/>
    <n v="2420891.5372214601"/>
    <x v="1364"/>
    <d v="1916-01-29T00:00:00"/>
    <x v="16"/>
    <x v="0"/>
    <n v="3.9175760458464597E-2"/>
    <n v="3.90716245936545E-2"/>
    <n v="6.3961624435682596E-2"/>
    <n v="7.3272027416212797"/>
    <n v="7.3179145308225602"/>
    <s v="1_10:12"/>
    <n v="24.6"/>
    <x v="0"/>
  </r>
  <r>
    <x v="1192"/>
    <n v="6"/>
    <n v="2420893.3577584"/>
    <x v="1365"/>
    <d v="1916-01-30T00:00:00"/>
    <x v="16"/>
    <x v="0"/>
    <n v="4.0934754864689699E-2"/>
    <n v="2.9327365630728401E-2"/>
    <n v="5.6894119955681402E-2"/>
    <n v="6.8857434307161496"/>
    <n v="6.8762839403066804"/>
    <s v="2_15:59"/>
    <n v="26.7"/>
    <x v="0"/>
  </r>
  <r>
    <x v="1193"/>
    <n v="31"/>
    <n v="2420897.4143608902"/>
    <x v="1366"/>
    <d v="1916-02-03T00:00:00"/>
    <x v="16"/>
    <x v="1"/>
    <n v="1.14117023437331E-2"/>
    <n v="1.1409658582976099E-2"/>
    <n v="1.1413750029644801E-2"/>
    <n v="22.761078909201998"/>
    <n v="22.750818445792099"/>
    <s v="&lt; 00:01"/>
    <n v="20.49"/>
    <x v="1"/>
  </r>
  <r>
    <x v="96"/>
    <n v="16"/>
    <n v="2420898.0314726699"/>
    <x v="1367"/>
    <d v="1916-02-04T00:00:00"/>
    <x v="16"/>
    <x v="1"/>
    <n v="3.4830610488171203E-2"/>
    <n v="3.4782291048136897E-2"/>
    <n v="3.4886311449778898E-2"/>
    <n v="7.6744588321288703"/>
    <n v="7.6644844540935502"/>
    <d v="1899-12-30T03:21:00"/>
    <n v="24.55"/>
    <x v="0"/>
  </r>
  <r>
    <x v="1194"/>
    <n v="4"/>
    <n v="2420902.92840988"/>
    <x v="1368"/>
    <d v="1916-02-09T00:00:00"/>
    <x v="16"/>
    <x v="1"/>
    <n v="4.0050507114720101E-2"/>
    <n v="1.2082772568479699E-2"/>
    <n v="0.11623229240050401"/>
    <n v="9.3899479500490397"/>
    <n v="9.3828602539172508"/>
    <s v="1_00:41"/>
    <n v="24.61"/>
    <x v="0"/>
  </r>
  <r>
    <x v="1195"/>
    <n v="3"/>
    <n v="2420909.6521120002"/>
    <x v="1369"/>
    <d v="1916-02-16T00:00:00"/>
    <x v="16"/>
    <x v="1"/>
    <n v="3.6762657935067597E-2"/>
    <n v="3.5791517584167001E-2"/>
    <n v="3.7734413795242699E-2"/>
    <n v="11.9107255895953"/>
    <n v="11.904638941186199"/>
    <d v="1899-12-30T01:03:00"/>
    <n v="26.72"/>
    <x v="0"/>
  </r>
  <r>
    <x v="1065"/>
    <n v="14"/>
    <n v="2420913.0618937798"/>
    <x v="1370"/>
    <d v="1916-02-19T00:00:00"/>
    <x v="16"/>
    <x v="1"/>
    <n v="3.8057637658417298E-2"/>
    <n v="3.6784844041140602E-2"/>
    <n v="3.9331750555791502E-2"/>
    <n v="11.765072424277699"/>
    <n v="11.7591201107301"/>
    <d v="1899-12-30T00:30:00"/>
    <n v="25.66"/>
    <x v="0"/>
  </r>
  <r>
    <x v="1066"/>
    <n v="23"/>
    <n v="2420916.3604078102"/>
    <x v="1371"/>
    <d v="1916-02-22T00:00:00"/>
    <x v="16"/>
    <x v="1"/>
    <n v="3.1845409930196703E-2"/>
    <n v="2.77733911668765E-2"/>
    <n v="3.6762906942264903E-2"/>
    <n v="10.4729343159614"/>
    <n v="10.464942179787"/>
    <d v="1899-12-30T06:45:00"/>
    <n v="22.83"/>
    <x v="0"/>
  </r>
  <r>
    <x v="1196"/>
    <n v="13"/>
    <n v="2420916.8216907401"/>
    <x v="1372"/>
    <d v="1916-02-23T00:00:00"/>
    <x v="16"/>
    <x v="1"/>
    <n v="1.3288714477072E-2"/>
    <n v="1.12504949937731E-2"/>
    <n v="0.122444717417664"/>
    <n v="7.4221108891975902"/>
    <n v="7.3950467336147803"/>
    <s v="6_22:39"/>
    <n v="23.45"/>
    <x v="0"/>
  </r>
  <r>
    <x v="1197"/>
    <n v="14"/>
    <n v="2420929.5148536698"/>
    <x v="1373"/>
    <d v="1916-03-07T00:00:00"/>
    <x v="16"/>
    <x v="2"/>
    <n v="3.3077345439128998E-2"/>
    <n v="3.29705367129208E-2"/>
    <n v="3.3185337387543798E-2"/>
    <n v="5.5219065804020602"/>
    <n v="5.5072993641949299"/>
    <d v="1899-12-30T00:35:00"/>
    <n v="24.7"/>
    <x v="0"/>
  </r>
  <r>
    <x v="1198"/>
    <n v="20"/>
    <n v="2420933.8794670599"/>
    <x v="1374"/>
    <d v="1916-03-11T00:00:00"/>
    <x v="16"/>
    <x v="2"/>
    <n v="3.5114263221952997E-2"/>
    <n v="3.06213473301498E-2"/>
    <n v="3.9613158791014701E-2"/>
    <n v="4.5445820510186197"/>
    <n v="4.5278544039395197"/>
    <d v="1899-12-30T03:16:00"/>
    <n v="25.13"/>
    <x v="0"/>
  </r>
  <r>
    <x v="1199"/>
    <n v="63"/>
    <n v="2420934.9497191799"/>
    <x v="1375"/>
    <d v="1916-03-12T00:00:00"/>
    <x v="16"/>
    <x v="2"/>
    <n v="1.7655901686648798E-2"/>
    <n v="1.51882627913729E-2"/>
    <n v="2.0126497669709101E-2"/>
    <n v="8.3347886818280106"/>
    <n v="8.3166627494418108"/>
    <d v="1899-12-30T04:44:00"/>
    <n v="21.34"/>
    <x v="0"/>
  </r>
  <r>
    <x v="11"/>
    <n v="8"/>
    <n v="2420935.3983855802"/>
    <x v="1376"/>
    <d v="1916-03-12T00:00:00"/>
    <x v="16"/>
    <x v="2"/>
    <n v="2.5533328420054999E-2"/>
    <n v="2.13100570221611E-2"/>
    <n v="5.0014223772836597E-2"/>
    <n v="10.9107547387125"/>
    <n v="10.9011863104343"/>
    <s v="3_21:11"/>
    <n v="26.06"/>
    <x v="0"/>
  </r>
  <r>
    <x v="1200"/>
    <n v="5"/>
    <n v="2420935.6684725601"/>
    <x v="1377"/>
    <d v="1916-03-13T00:00:00"/>
    <x v="16"/>
    <x v="2"/>
    <n v="3.51662284823233E-2"/>
    <n v="3.50092752006382E-2"/>
    <n v="3.55314047655629E-2"/>
    <n v="5.8266778671537702"/>
    <n v="5.8136596657754396"/>
    <d v="1899-12-30T08:59:00"/>
    <n v="28.15"/>
    <x v="0"/>
  </r>
  <r>
    <x v="1201"/>
    <n v="138"/>
    <n v="2420938.2157399701"/>
    <x v="1378"/>
    <d v="1916-03-15T00:00:00"/>
    <x v="16"/>
    <x v="2"/>
    <n v="2.86974072204518E-2"/>
    <n v="2.8696765934705801E-2"/>
    <n v="2.8698048536617501E-2"/>
    <n v="15.781271181180699"/>
    <n v="15.775386693057699"/>
    <s v="&lt; 00:01"/>
    <n v="18.2"/>
    <x v="0"/>
  </r>
  <r>
    <x v="940"/>
    <n v="11"/>
    <n v="2420943.1512483298"/>
    <x v="1379"/>
    <d v="1916-03-20T00:00:00"/>
    <x v="16"/>
    <x v="2"/>
    <n v="9.4792668854779792E-3"/>
    <n v="9.4779545540523702E-3"/>
    <n v="9.4805795107049395E-3"/>
    <n v="13.968558628782899"/>
    <n v="13.948421424984099"/>
    <s v="&lt; 00:01"/>
    <n v="25.28"/>
    <x v="0"/>
  </r>
  <r>
    <x v="275"/>
    <n v="22"/>
    <n v="2420952.0261330102"/>
    <x v="1380"/>
    <d v="1916-03-29T00:00:00"/>
    <x v="16"/>
    <x v="2"/>
    <n v="2.4409574906167301E-2"/>
    <n v="2.43897116085782E-2"/>
    <n v="2.4429479013440801E-2"/>
    <n v="9.3265972239537103"/>
    <n v="9.3148860165722205"/>
    <d v="1899-12-30T00:23:00"/>
    <n v="25.5"/>
    <x v="0"/>
  </r>
  <r>
    <x v="1202"/>
    <n v="8"/>
    <n v="2420958.0116188601"/>
    <x v="1381"/>
    <d v="1916-04-04T00:00:00"/>
    <x v="16"/>
    <x v="3"/>
    <n v="1.8017630699940401E-2"/>
    <n v="1.0139462054407E-2"/>
    <n v="2.6762036449503399E-2"/>
    <n v="5.3757205757346203"/>
    <n v="5.3481406249337002"/>
    <d v="1899-12-30T02:25:00"/>
    <n v="26.02"/>
    <x v="0"/>
  </r>
  <r>
    <x v="1203"/>
    <n v="5"/>
    <n v="2420961.7866687402"/>
    <x v="1382"/>
    <d v="1916-04-08T00:00:00"/>
    <x v="16"/>
    <x v="3"/>
    <n v="4.91524918657609E-2"/>
    <n v="4.88131408637104E-2"/>
    <n v="7.6041544367635397E-2"/>
    <n v="7.5075751720837403"/>
    <n v="7.5003511989507103"/>
    <s v="1_12:27"/>
    <n v="26.2"/>
    <x v="0"/>
  </r>
  <r>
    <x v="1204"/>
    <n v="34"/>
    <n v="2420974.1929942099"/>
    <x v="1383"/>
    <d v="1916-04-20T00:00:00"/>
    <x v="16"/>
    <x v="3"/>
    <n v="3.08529102732529E-2"/>
    <n v="1.3282946419696901E-2"/>
    <n v="4.9229869892531301E-2"/>
    <n v="11.548810758571101"/>
    <n v="11.541330448034"/>
    <s v="2_11:26"/>
    <n v="22.2"/>
    <x v="0"/>
  </r>
  <r>
    <x v="1205"/>
    <n v="8"/>
    <n v="2420979.4838163801"/>
    <x v="1384"/>
    <d v="1916-04-25T00:00:00"/>
    <x v="16"/>
    <x v="3"/>
    <n v="2.93369014659721E-2"/>
    <n v="2.01166248279783E-2"/>
    <n v="9.1932231175921295E-2"/>
    <n v="10.2974819911918"/>
    <n v="10.288658241424599"/>
    <s v="3_19:19"/>
    <n v="26.27"/>
    <x v="0"/>
  </r>
  <r>
    <x v="827"/>
    <n v="2"/>
    <n v="2420980.7807752001"/>
    <x v="1385"/>
    <d v="1916-04-27T00:00:00"/>
    <x v="16"/>
    <x v="3"/>
    <n v="4.15967118917542E-2"/>
    <n v="4.1595609861493299E-2"/>
    <n v="4.1620587728953801E-2"/>
    <n v="6.75586360039794"/>
    <n v="6.7463755375049201"/>
    <d v="1899-12-30T02:58:00"/>
    <n v="25.67"/>
    <x v="0"/>
  </r>
  <r>
    <x v="419"/>
    <n v="17"/>
    <n v="2420984.7733303201"/>
    <x v="1386"/>
    <d v="1916-05-01T00:00:00"/>
    <x v="16"/>
    <x v="4"/>
    <n v="2.2650829602678599E-2"/>
    <n v="2.2645838066249702E-2"/>
    <n v="2.2655830344154401E-2"/>
    <n v="15.2702160087787"/>
    <n v="15.2625106538243"/>
    <s v="&lt; 00:01"/>
    <n v="22.46"/>
    <x v="0"/>
  </r>
  <r>
    <x v="1206"/>
    <n v="22"/>
    <n v="2420991.8831360401"/>
    <x v="1387"/>
    <d v="1916-05-08T00:00:00"/>
    <x v="16"/>
    <x v="4"/>
    <n v="2.77685239970385E-2"/>
    <n v="2.4951492363365399E-2"/>
    <n v="7.9247550600216696E-2"/>
    <n v="7.9563344984653002"/>
    <n v="7.9442653661719502"/>
    <s v="4_22:00"/>
    <n v="24.43"/>
    <x v="0"/>
  </r>
  <r>
    <x v="1207"/>
    <n v="9"/>
    <n v="2421017.66119048"/>
    <x v="1388"/>
    <d v="1916-06-03T00:00:00"/>
    <x v="16"/>
    <x v="5"/>
    <n v="4.5000697966724401E-2"/>
    <n v="1.8273114755625999E-2"/>
    <n v="0.12567908536564201"/>
    <n v="12.3723666190026"/>
    <n v="12.3675800497843"/>
    <s v="4_08:15"/>
    <n v="23.8"/>
    <x v="0"/>
  </r>
  <r>
    <x v="374"/>
    <n v="66"/>
    <n v="2421019.2600014"/>
    <x v="1389"/>
    <d v="1916-06-04T00:00:00"/>
    <x v="16"/>
    <x v="5"/>
    <n v="2.8640457214985999E-2"/>
    <n v="2.8635085252406298E-2"/>
    <n v="2.8645830323336199E-2"/>
    <n v="17.114215498377799"/>
    <n v="17.108778685294698"/>
    <s v="&lt; 00:01"/>
    <n v="20.65"/>
    <x v="0"/>
  </r>
  <r>
    <x v="1208"/>
    <n v="7"/>
    <n v="2421021.3914580699"/>
    <x v="1390"/>
    <d v="1916-06-06T00:00:00"/>
    <x v="16"/>
    <x v="5"/>
    <n v="4.4468304541723097E-2"/>
    <n v="4.36015781012873E-2"/>
    <n v="7.7798625557292098E-2"/>
    <n v="8.6183743469583707"/>
    <n v="8.6114191135362095"/>
    <s v="4_01:03"/>
    <n v="24.34"/>
    <x v="0"/>
  </r>
  <r>
    <x v="512"/>
    <n v="21"/>
    <n v="2421035.8139472199"/>
    <x v="1391"/>
    <d v="1916-06-21T00:00:00"/>
    <x v="16"/>
    <x v="5"/>
    <n v="1.7001304890196099E-2"/>
    <n v="1.1933912445591E-2"/>
    <n v="2.22258383623735E-2"/>
    <n v="6.9384605486618103"/>
    <n v="6.9158362247330398"/>
    <d v="1899-12-30T08:06:00"/>
    <n v="24"/>
    <x v="0"/>
  </r>
  <r>
    <x v="612"/>
    <n v="5"/>
    <n v="2421036.4405675801"/>
    <x v="1392"/>
    <d v="1916-06-21T00:00:00"/>
    <x v="16"/>
    <x v="5"/>
    <n v="3.2080650226818698E-2"/>
    <n v="3.2057636158951901E-2"/>
    <n v="7.8008128879469604E-2"/>
    <n v="6.8139232846214002"/>
    <n v="6.8017232539738801"/>
    <s v="5_00:09"/>
    <n v="27.67"/>
    <x v="0"/>
  </r>
  <r>
    <x v="1116"/>
    <n v="14"/>
    <n v="2421036.7582171201"/>
    <x v="1393"/>
    <d v="1916-06-22T00:00:00"/>
    <x v="16"/>
    <x v="5"/>
    <n v="4.7673454736333602E-2"/>
    <n v="4.7672701372404001E-2"/>
    <n v="4.7674208104539498E-2"/>
    <n v="18.299120122534799"/>
    <n v="18.296065610983501"/>
    <s v="&lt; 00:01"/>
    <n v="22.72"/>
    <x v="0"/>
  </r>
  <r>
    <x v="1209"/>
    <n v="113"/>
    <n v="2421036.99889067"/>
    <x v="1394"/>
    <d v="1916-06-22T00:00:00"/>
    <x v="16"/>
    <x v="5"/>
    <n v="1.1230732584198599E-2"/>
    <n v="1.0883313724191599E-2"/>
    <n v="2.60306281887338E-2"/>
    <n v="16.898639757137001"/>
    <n v="16.884594391713801"/>
    <s v="1_13:33"/>
    <n v="18.14"/>
    <x v="0"/>
  </r>
  <r>
    <x v="1210"/>
    <n v="104"/>
    <n v="2421037.2342210901"/>
    <x v="1395"/>
    <d v="1916-06-22T00:00:00"/>
    <x v="16"/>
    <x v="5"/>
    <n v="4.7325982891993301E-2"/>
    <n v="4.73251367864835E-2"/>
    <n v="4.7326829076537499E-2"/>
    <n v="10.3593494767147"/>
    <n v="10.353913292121099"/>
    <s v="&lt; 00:01"/>
    <n v="19.48"/>
    <x v="0"/>
  </r>
  <r>
    <x v="1211"/>
    <n v="9"/>
    <n v="2421038.11732523"/>
    <x v="1396"/>
    <d v="1916-06-23T00:00:00"/>
    <x v="16"/>
    <x v="5"/>
    <n v="2.6425561788361699E-2"/>
    <n v="2.6292088597585202E-2"/>
    <n v="2.6567667263138198E-2"/>
    <n v="8.8703908005696892"/>
    <n v="8.8590165208102096"/>
    <d v="1899-12-30T02:01:00"/>
    <n v="24.46"/>
    <x v="0"/>
  </r>
  <r>
    <x v="1150"/>
    <n v="5"/>
    <n v="2421041.5018233"/>
    <x v="1397"/>
    <d v="1916-06-27T00:00:00"/>
    <x v="16"/>
    <x v="5"/>
    <n v="3.2854790387644099E-2"/>
    <n v="3.28440776566781E-2"/>
    <n v="3.2865503291530998E-2"/>
    <n v="11.3032981742752"/>
    <n v="11.2961211176628"/>
    <s v="&lt; 00:01"/>
    <n v="24.81"/>
    <x v="0"/>
  </r>
  <r>
    <x v="1212"/>
    <n v="161"/>
    <n v="2421067.5969970301"/>
    <x v="1398"/>
    <d v="1916-07-23T00:00:00"/>
    <x v="16"/>
    <x v="6"/>
    <n v="3.8955627507339503E-2"/>
    <n v="3.8952313742966899E-2"/>
    <n v="3.8958944472576501E-2"/>
    <n v="13.1035804543057"/>
    <n v="13.098359634563201"/>
    <d v="1899-12-30T00:02:00"/>
    <n v="16.97"/>
    <x v="0"/>
  </r>
  <r>
    <x v="1213"/>
    <n v="13"/>
    <n v="2421077.7497372101"/>
    <x v="1399"/>
    <d v="1916-08-02T00:00:00"/>
    <x v="16"/>
    <x v="7"/>
    <n v="2.9766403237771001E-2"/>
    <n v="2.9761570569829001E-2"/>
    <n v="2.9771236858105999E-2"/>
    <n v="4.9035337990755803"/>
    <n v="4.8852449034527199"/>
    <s v="&lt; 00:01"/>
    <n v="24.43"/>
    <x v="0"/>
  </r>
  <r>
    <x v="1214"/>
    <n v="4"/>
    <n v="2421079.5924053402"/>
    <x v="1400"/>
    <d v="1916-08-04T00:00:00"/>
    <x v="16"/>
    <x v="7"/>
    <n v="3.0244951728855399E-2"/>
    <n v="2.9450790418261399E-2"/>
    <n v="3.1043794708505702E-2"/>
    <n v="4.8108131936409704"/>
    <n v="4.79246598912352"/>
    <d v="1899-12-30T20:31:00"/>
    <n v="29.2"/>
    <x v="0"/>
  </r>
  <r>
    <x v="1215"/>
    <n v="17"/>
    <n v="2421086.40390471"/>
    <x v="1401"/>
    <d v="1916-08-10T00:00:00"/>
    <x v="16"/>
    <x v="7"/>
    <n v="4.19947004743879E-2"/>
    <n v="4.1458077774999297E-2"/>
    <n v="4.2545748888223697E-2"/>
    <n v="5.94668383122211"/>
    <n v="5.9360047682263302"/>
    <d v="1899-12-30T00:02:00"/>
    <n v="23.9"/>
    <x v="0"/>
  </r>
  <r>
    <x v="1216"/>
    <n v="5"/>
    <n v="2421087.6093912702"/>
    <x v="1402"/>
    <d v="1916-08-12T00:00:00"/>
    <x v="16"/>
    <x v="7"/>
    <n v="3.4401295146903703E-2"/>
    <n v="1.82770530063396E-2"/>
    <n v="5.0540725647506703E-2"/>
    <n v="10.5240655688683"/>
    <n v="10.5167033970041"/>
    <d v="1899-12-30T14:12:00"/>
    <n v="26.33"/>
    <x v="0"/>
  </r>
  <r>
    <x v="1217"/>
    <n v="1"/>
    <n v="2421092.80889181"/>
    <x v="1403"/>
    <d v="1916-08-17T00:00:00"/>
    <x v="16"/>
    <x v="7"/>
    <n v="3.9922731810010201E-2"/>
    <n v="2.20080194744584E-2"/>
    <n v="0.101225089356953"/>
    <n v="6.5258672515507197"/>
    <n v="6.5156320929362899"/>
    <s v="8_20:43"/>
    <n v="26.83"/>
    <x v="0"/>
  </r>
  <r>
    <x v="1218"/>
    <n v="13"/>
    <n v="2421094.3694557501"/>
    <x v="1404"/>
    <d v="1916-08-18T00:00:00"/>
    <x v="16"/>
    <x v="7"/>
    <n v="4.1354146249838901E-2"/>
    <n v="4.1344587019060998E-2"/>
    <n v="4.13637083903175E-2"/>
    <n v="11.205484345142899"/>
    <n v="11.1997329377255"/>
    <d v="1899-12-30T00:03:00"/>
    <n v="22.58"/>
    <x v="0"/>
  </r>
  <r>
    <x v="1219"/>
    <n v="17"/>
    <n v="2421097.3891291702"/>
    <x v="1405"/>
    <d v="1916-08-21T00:00:00"/>
    <x v="16"/>
    <x v="7"/>
    <n v="1.39202136448593E-2"/>
    <n v="1.10992499526321E-2"/>
    <n v="1.6742746589320699E-2"/>
    <n v="12.809829858296199"/>
    <n v="12.794878638852101"/>
    <d v="1899-12-30T03:29:00"/>
    <n v="22.14"/>
    <x v="0"/>
  </r>
  <r>
    <x v="1220"/>
    <n v="129"/>
    <n v="2421101.81076115"/>
    <x v="1406"/>
    <d v="1916-08-26T00:00:00"/>
    <x v="16"/>
    <x v="7"/>
    <n v="4.4669359837872E-2"/>
    <n v="4.4668620906720601E-2"/>
    <n v="4.4670098975619403E-2"/>
    <n v="11.2350787769607"/>
    <n v="11.2297683534689"/>
    <s v="&lt; 00:01"/>
    <n v="19.059999999999999"/>
    <x v="0"/>
  </r>
  <r>
    <x v="1221"/>
    <n v="265"/>
    <n v="2421106.7800904"/>
    <x v="1407"/>
    <d v="1916-08-31T00:00:00"/>
    <x v="16"/>
    <x v="7"/>
    <n v="4.2004179403439298E-2"/>
    <n v="4.2003993260177598E-2"/>
    <n v="4.2004365594767001E-2"/>
    <n v="18.391642016130898"/>
    <n v="18.3881926438013"/>
    <s v="&lt; 00:01"/>
    <n v="17.28"/>
    <x v="0"/>
  </r>
  <r>
    <x v="1222"/>
    <n v="18"/>
    <n v="2421107.2379074902"/>
    <x v="1408"/>
    <d v="1916-08-31T00:00:00"/>
    <x v="16"/>
    <x v="7"/>
    <n v="4.3549539329695797E-2"/>
    <n v="2.0701856870384901E-2"/>
    <n v="6.6387224655897303E-2"/>
    <n v="6.0519627751866203"/>
    <n v="6.0418447505012196"/>
    <s v="3_09:50"/>
    <n v="25.46"/>
    <x v="0"/>
  </r>
  <r>
    <x v="1223"/>
    <n v="22"/>
    <n v="2421111.80334809"/>
    <x v="1409"/>
    <d v="1916-09-05T00:00:00"/>
    <x v="16"/>
    <x v="8"/>
    <n v="4.7394094064839298E-2"/>
    <n v="4.7387524527218401E-2"/>
    <n v="4.7400663718441399E-2"/>
    <n v="13.184474753005301"/>
    <n v="13.180209983699701"/>
    <s v="&lt; 00:01"/>
    <n v="23.24"/>
    <x v="0"/>
  </r>
  <r>
    <x v="967"/>
    <n v="1"/>
    <n v="2421112.9950546501"/>
    <x v="1410"/>
    <d v="1916-09-06T00:00:00"/>
    <x v="16"/>
    <x v="8"/>
    <n v="3.6356328148149701E-2"/>
    <n v="2.0997486799550099E-2"/>
    <n v="0.15920694618178799"/>
    <n v="8.6956663864798909"/>
    <n v="8.6872342021582494"/>
    <s v="4_15:59"/>
    <n v="25.89"/>
    <x v="0"/>
  </r>
  <r>
    <x v="1224"/>
    <n v="5"/>
    <n v="2421114.0303591099"/>
    <x v="1411"/>
    <d v="1916-09-07T00:00:00"/>
    <x v="16"/>
    <x v="8"/>
    <n v="3.6635155059676398E-2"/>
    <n v="3.52554281851028E-2"/>
    <n v="0.237150758819512"/>
    <n v="5.9143271630751499"/>
    <n v="5.9020170743265901"/>
    <s v="8_02:15"/>
    <n v="25.2"/>
    <x v="0"/>
  </r>
  <r>
    <x v="1160"/>
    <n v="25"/>
    <n v="2421114.7027160898"/>
    <x v="1412"/>
    <d v="1916-09-08T00:00:00"/>
    <x v="16"/>
    <x v="8"/>
    <n v="3.3704398504930802E-2"/>
    <n v="3.27939059574908E-2"/>
    <n v="3.4614874875848398E-2"/>
    <n v="6.0505007142745999"/>
    <n v="6.0374208228449504"/>
    <d v="1899-12-30T00:48:00"/>
    <n v="28.42"/>
    <x v="0"/>
  </r>
  <r>
    <x v="1161"/>
    <n v="1"/>
    <n v="2421117.5980609301"/>
    <x v="1413"/>
    <d v="1916-09-11T00:00:00"/>
    <x v="16"/>
    <x v="8"/>
    <n v="1.0775690044929001E-2"/>
    <n v="8.6835214378282403E-3"/>
    <n v="1.4664274204702701E-2"/>
    <n v="5.4255717954984704"/>
    <n v="5.3798042760193603"/>
    <d v="1899-12-30T05:10:00"/>
    <n v="28.23"/>
    <x v="0"/>
  </r>
  <r>
    <x v="1225"/>
    <n v="44"/>
    <n v="2421119.0296590198"/>
    <x v="1414"/>
    <d v="1916-09-12T00:00:00"/>
    <x v="16"/>
    <x v="8"/>
    <n v="4.0655052521385598E-2"/>
    <n v="4.06549914101332E-2"/>
    <n v="4.0655113632718898E-2"/>
    <n v="7.5526001388131396"/>
    <n v="7.5439175137634296"/>
    <s v="&lt; 00:01"/>
    <n v="21.9"/>
    <x v="0"/>
  </r>
  <r>
    <x v="367"/>
    <n v="13"/>
    <n v="2421119.9437478101"/>
    <x v="1415"/>
    <d v="1916-09-13T00:00:00"/>
    <x v="16"/>
    <x v="8"/>
    <n v="2.5461603877458699E-2"/>
    <n v="2.3910663280553E-2"/>
    <n v="2.7064399289066999E-2"/>
    <n v="9.6307232933113802"/>
    <n v="9.6198512067770299"/>
    <d v="1899-12-30T01:40:00"/>
    <n v="23.71"/>
    <x v="0"/>
  </r>
  <r>
    <x v="969"/>
    <n v="13"/>
    <n v="2421126.12464074"/>
    <x v="1416"/>
    <d v="1916-09-19T00:00:00"/>
    <x v="16"/>
    <x v="8"/>
    <n v="1.52841806110644E-2"/>
    <n v="1.52249383053363E-2"/>
    <n v="1.53436700712012E-2"/>
    <n v="9.1086642748577997"/>
    <n v="9.0895052904447802"/>
    <d v="1899-12-30T00:12:00"/>
    <n v="24.89"/>
    <x v="0"/>
  </r>
  <r>
    <x v="302"/>
    <n v="1"/>
    <n v="2421127.5041486602"/>
    <x v="1417"/>
    <d v="1916-09-21T00:00:00"/>
    <x v="16"/>
    <x v="8"/>
    <n v="2.6880058801765399E-2"/>
    <n v="2.5016950616352701E-2"/>
    <n v="2.8839414324939E-2"/>
    <n v="6.66558872031578"/>
    <n v="6.6507009759371796"/>
    <d v="1899-12-30T01:09:00"/>
    <n v="26.38"/>
    <x v="0"/>
  </r>
  <r>
    <x v="591"/>
    <n v="19"/>
    <n v="2421129.5828423901"/>
    <x v="1418"/>
    <d v="1916-09-23T00:00:00"/>
    <x v="16"/>
    <x v="8"/>
    <n v="9.0407932018194102E-3"/>
    <n v="6.3368349977597901E-3"/>
    <n v="5.3154758970002998E-2"/>
    <n v="10.701473619102799"/>
    <n v="10.673898198888599"/>
    <s v="2_12:58"/>
    <n v="22.82"/>
    <x v="0"/>
  </r>
  <r>
    <x v="1226"/>
    <n v="9"/>
    <n v="2421133.3463909202"/>
    <x v="1419"/>
    <d v="1916-09-26T00:00:00"/>
    <x v="16"/>
    <x v="8"/>
    <n v="3.2166167093630502E-2"/>
    <n v="1.5604747957320701E-2"/>
    <n v="0.17565483296199"/>
    <n v="11.3705272666623"/>
    <n v="11.3632398830539"/>
    <s v="5_04:07"/>
    <n v="24.46"/>
    <x v="0"/>
  </r>
  <r>
    <x v="1227"/>
    <n v="9"/>
    <n v="2421135.02454266"/>
    <x v="1420"/>
    <d v="1916-09-28T00:00:00"/>
    <x v="16"/>
    <x v="8"/>
    <n v="4.5786870386955003E-2"/>
    <n v="1.1495211635344799E-2"/>
    <n v="0.218127008318069"/>
    <n v="4.9257479189649098"/>
    <n v="4.91391965613143"/>
    <s v="3_21:51"/>
    <n v="23.91"/>
    <x v="0"/>
  </r>
  <r>
    <x v="1228"/>
    <n v="1"/>
    <n v="2421141.0305856601"/>
    <x v="1421"/>
    <d v="1916-10-04T00:00:00"/>
    <x v="16"/>
    <x v="9"/>
    <n v="1.3551961971998001E-2"/>
    <n v="4.6130407683959204E-3"/>
    <n v="0.11629866679718601"/>
    <n v="10.350940177549999"/>
    <n v="10.3319281072308"/>
    <s v="2_14:12"/>
    <n v="28.95"/>
    <x v="0"/>
  </r>
  <r>
    <x v="1229"/>
    <n v="18"/>
    <n v="2421142.0646654698"/>
    <x v="1422"/>
    <d v="1916-10-05T00:00:00"/>
    <x v="16"/>
    <x v="9"/>
    <n v="4.4189468516966E-2"/>
    <n v="4.4052051687486597E-2"/>
    <n v="4.43271590875342E-2"/>
    <n v="7.2063745044182399"/>
    <n v="7.1980025068308704"/>
    <d v="1899-12-30T00:06:00"/>
    <n v="24.9"/>
    <x v="0"/>
  </r>
  <r>
    <x v="1230"/>
    <n v="5"/>
    <n v="2421143.38392109"/>
    <x v="1423"/>
    <d v="1916-10-06T00:00:00"/>
    <x v="16"/>
    <x v="9"/>
    <n v="3.3414096529166201E-2"/>
    <n v="3.1320529419927398E-2"/>
    <n v="3.5720107233015198E-2"/>
    <n v="2.06860052151983"/>
    <n v="2.0296861251128502"/>
    <s v="1_21:35"/>
    <n v="27.53"/>
    <x v="0"/>
  </r>
  <r>
    <x v="1231"/>
    <n v="11"/>
    <n v="2421145.4932283498"/>
    <x v="1424"/>
    <d v="1916-10-08T00:00:00"/>
    <x v="16"/>
    <x v="9"/>
    <n v="3.7825029691742999E-2"/>
    <n v="1.8249387570226299E-2"/>
    <n v="7.3316587059814503E-2"/>
    <n v="8.8101647658138003"/>
    <n v="8.8021655713945002"/>
    <s v="2_20:37"/>
    <n v="25.9"/>
    <x v="0"/>
  </r>
  <r>
    <x v="45"/>
    <n v="16"/>
    <n v="2421153.1100381198"/>
    <x v="1425"/>
    <d v="1916-10-16T00:00:00"/>
    <x v="16"/>
    <x v="9"/>
    <n v="4.3062584863303201E-2"/>
    <n v="4.2858993157088701E-2"/>
    <n v="4.3272760966191301E-2"/>
    <n v="6.1965540884831798"/>
    <n v="6.1865607094853798"/>
    <d v="1899-12-30T00:07:00"/>
    <n v="24.1"/>
    <x v="0"/>
  </r>
  <r>
    <x v="1232"/>
    <n v="5"/>
    <n v="2421153.5854899301"/>
    <x v="1426"/>
    <d v="1916-10-17T00:00:00"/>
    <x v="16"/>
    <x v="9"/>
    <n v="2.05120286421475E-2"/>
    <n v="1.9962666678560299E-2"/>
    <n v="5.7641192353048099E-2"/>
    <n v="8.9022794359191604"/>
    <n v="8.8876758711491703"/>
    <s v="3_20:22"/>
    <n v="27"/>
    <x v="0"/>
  </r>
  <r>
    <x v="1233"/>
    <n v="8"/>
    <n v="2421154.1922986498"/>
    <x v="1427"/>
    <d v="1916-10-17T00:00:00"/>
    <x v="16"/>
    <x v="9"/>
    <n v="3.1421586584888202E-2"/>
    <n v="2.88795044870899E-2"/>
    <n v="3.4601880194178203E-2"/>
    <n v="8.5877608271790198"/>
    <n v="8.5778808896497907"/>
    <d v="1899-12-30T06:32:00"/>
    <n v="25.9"/>
    <x v="0"/>
  </r>
  <r>
    <x v="1234"/>
    <n v="17"/>
    <n v="2421166.7721344498"/>
    <x v="1428"/>
    <d v="1916-10-30T00:00:00"/>
    <x v="16"/>
    <x v="9"/>
    <n v="2.1538976895641E-2"/>
    <n v="1.8527939378874401E-2"/>
    <n v="3.4481875708466399E-2"/>
    <n v="17.92183035095"/>
    <n v="17.914926544910699"/>
    <d v="1899-12-30T10:12:00"/>
    <n v="23.45"/>
    <x v="0"/>
  </r>
  <r>
    <x v="1235"/>
    <n v="29"/>
    <n v="2421167.2247003899"/>
    <x v="1429"/>
    <d v="1916-10-30T00:00:00"/>
    <x v="16"/>
    <x v="9"/>
    <n v="2.2382686521121499E-2"/>
    <n v="2.1861345958539301E-2"/>
    <n v="2.29057003660974E-2"/>
    <n v="6.29258023805059"/>
    <n v="6.2736338824314801"/>
    <d v="1899-12-30T00:23:00"/>
    <n v="23.07"/>
    <x v="0"/>
  </r>
  <r>
    <x v="1236"/>
    <n v="311"/>
    <n v="2421167.4850968798"/>
    <x v="1430"/>
    <d v="1916-10-30T00:00:00"/>
    <x v="16"/>
    <x v="9"/>
    <n v="4.1048475271617903E-2"/>
    <n v="4.10448664153771E-2"/>
    <n v="4.1052084571773603E-2"/>
    <n v="8.8284295223849192"/>
    <n v="8.8210740117309108"/>
    <s v="&lt; 00:01"/>
    <n v="18.47"/>
    <x v="0"/>
  </r>
  <r>
    <x v="1035"/>
    <n v="11"/>
    <n v="2421171.9545863001"/>
    <x v="1431"/>
    <d v="1916-11-04T00:00:00"/>
    <x v="16"/>
    <x v="10"/>
    <n v="4.5981826098062999E-2"/>
    <n v="4.5979929101780899E-2"/>
    <n v="4.59837241562863E-2"/>
    <n v="4.5119707948382404"/>
    <n v="4.4991096606190704"/>
    <d v="1899-12-30T01:39:00"/>
    <n v="25.55"/>
    <x v="0"/>
  </r>
  <r>
    <x v="1237"/>
    <n v="31"/>
    <n v="2421172.0212733801"/>
    <x v="1432"/>
    <d v="1916-11-04T00:00:00"/>
    <x v="16"/>
    <x v="10"/>
    <n v="1.8418567327234001E-2"/>
    <n v="1.84176095537485E-2"/>
    <n v="1.8419666633548701E-2"/>
    <n v="23.284757673799099"/>
    <n v="23.278544081721201"/>
    <d v="1899-12-30T00:03:00"/>
    <n v="21.36"/>
    <x v="1"/>
  </r>
  <r>
    <x v="1044"/>
    <n v="20"/>
    <n v="2421172.4267990999"/>
    <x v="1433"/>
    <d v="1916-11-04T00:00:00"/>
    <x v="16"/>
    <x v="10"/>
    <n v="1.84105707429023E-2"/>
    <n v="1.8111858743832299E-2"/>
    <n v="1.8713286648844401E-2"/>
    <n v="10.8084159647298"/>
    <n v="10.7950175838664"/>
    <d v="1899-12-30T01:07:00"/>
    <n v="22.6"/>
    <x v="0"/>
  </r>
  <r>
    <x v="1238"/>
    <n v="8"/>
    <n v="2421175.3036263199"/>
    <x v="1434"/>
    <d v="1916-11-07T00:00:00"/>
    <x v="16"/>
    <x v="10"/>
    <n v="4.2849341487773002E-2"/>
    <n v="2.4883690906048E-2"/>
    <n v="0.14591445363859001"/>
    <n v="9.1402668488650303"/>
    <n v="9.1334611764075309"/>
    <d v="1899-12-30T17:48:00"/>
    <n v="25.48"/>
    <x v="0"/>
  </r>
  <r>
    <x v="1239"/>
    <n v="15"/>
    <n v="2421181.0448641898"/>
    <x v="1435"/>
    <d v="1916-11-13T00:00:00"/>
    <x v="16"/>
    <x v="10"/>
    <n v="1.5861734338978899E-2"/>
    <n v="1.2998435393002101E-2"/>
    <n v="1.87694737520674E-2"/>
    <n v="11.8191044335691"/>
    <n v="11.804883160526"/>
    <d v="1899-12-30T08:14:00"/>
    <n v="25.47"/>
    <x v="0"/>
  </r>
  <r>
    <x v="1240"/>
    <n v="4"/>
    <n v="2421183.8616429302"/>
    <x v="1436"/>
    <d v="1916-11-16T00:00:00"/>
    <x v="16"/>
    <x v="10"/>
    <n v="2.0897973730036001E-2"/>
    <n v="2.06770186624489E-2"/>
    <n v="2.3746408039374702E-2"/>
    <n v="3.0906793151055099"/>
    <n v="3.0491473901995998"/>
    <s v="5_09:59"/>
    <n v="27.75"/>
    <x v="0"/>
  </r>
  <r>
    <x v="285"/>
    <n v="10"/>
    <n v="2421189.9778374899"/>
    <x v="1437"/>
    <d v="1916-11-22T00:00:00"/>
    <x v="16"/>
    <x v="10"/>
    <n v="3.03792229472498E-2"/>
    <n v="3.0370238055290301E-2"/>
    <n v="3.0388208309721401E-2"/>
    <n v="4.9051157340642604"/>
    <n v="4.8872022449633601"/>
    <s v="&lt; 00:01"/>
    <n v="24.79"/>
    <x v="0"/>
  </r>
  <r>
    <x v="1241"/>
    <n v="12"/>
    <n v="2421197.12318093"/>
    <x v="1438"/>
    <d v="1916-11-29T00:00:00"/>
    <x v="16"/>
    <x v="10"/>
    <n v="4.1972371003600302E-2"/>
    <n v="2.9699750576662898E-2"/>
    <n v="0.115659709571235"/>
    <n v="5.3701854664039903"/>
    <n v="5.3583512813448699"/>
    <s v="4_07:56"/>
    <n v="25.06"/>
    <x v="0"/>
  </r>
  <r>
    <x v="1242"/>
    <n v="10"/>
    <n v="2421197.72788864"/>
    <x v="1439"/>
    <d v="1916-11-30T00:00:00"/>
    <x v="16"/>
    <x v="10"/>
    <n v="4.5608094211403702E-2"/>
    <n v="3.4176821361697897E-2"/>
    <n v="5.8499863592020203E-2"/>
    <n v="20.4637887401169"/>
    <n v="20.4609336837628"/>
    <s v="1_03:47"/>
    <n v="23.5"/>
    <x v="0"/>
  </r>
  <r>
    <x v="1243"/>
    <n v="4"/>
    <n v="2421197.8874452701"/>
    <x v="1440"/>
    <d v="1916-11-30T00:00:00"/>
    <x v="16"/>
    <x v="10"/>
    <n v="4.8491786914501497E-2"/>
    <n v="4.3480642163634502E-2"/>
    <n v="0.25858255442425099"/>
    <n v="10.682457981670201"/>
    <n v="10.677313074170399"/>
    <s v="7_14:43"/>
    <n v="25.4"/>
    <x v="0"/>
  </r>
  <r>
    <x v="1244"/>
    <n v="3"/>
    <n v="2421216.4503111402"/>
    <x v="1441"/>
    <d v="1916-12-18T00:00:00"/>
    <x v="16"/>
    <x v="11"/>
    <n v="4.4752553497197901E-2"/>
    <n v="4.4248624782284002E-2"/>
    <n v="0.21430728703569399"/>
    <n v="14.412274794584"/>
    <n v="14.4081431376081"/>
    <s v="9_03:06"/>
    <n v="24.45"/>
    <x v="0"/>
  </r>
  <r>
    <x v="1245"/>
    <n v="33"/>
    <n v="2421217.6753612501"/>
    <x v="1442"/>
    <d v="1916-12-20T00:00:00"/>
    <x v="16"/>
    <x v="11"/>
    <n v="4.3438536850890497E-2"/>
    <n v="4.0455038278767098E-2"/>
    <n v="4.6426637950854298E-2"/>
    <n v="5.9153981239362503"/>
    <n v="5.9050196299368096"/>
    <d v="1899-12-30T03:10:00"/>
    <n v="24.16"/>
    <x v="0"/>
  </r>
  <r>
    <x v="542"/>
    <n v="41"/>
    <n v="2421218.2957894602"/>
    <x v="1443"/>
    <d v="1916-12-20T00:00:00"/>
    <x v="16"/>
    <x v="11"/>
    <n v="2.0676997568335801E-2"/>
    <n v="2.06710801929549E-2"/>
    <n v="2.0682914960832102E-2"/>
    <n v="8.2751120412792094"/>
    <n v="8.2595251248622592"/>
    <d v="1899-12-30T00:05:00"/>
    <n v="25"/>
    <x v="0"/>
  </r>
  <r>
    <x v="1246"/>
    <n v="8"/>
    <n v="2421221.30690081"/>
    <x v="1444"/>
    <d v="1916-12-23T00:00:00"/>
    <x v="16"/>
    <x v="11"/>
    <n v="9.3369367275483207E-3"/>
    <n v="7.0037195201414701E-3"/>
    <n v="7.8121231232403707E-2"/>
    <n v="5.6715976352807997"/>
    <n v="5.6210568604395297"/>
    <s v="5_23:50"/>
    <n v="27.9"/>
    <x v="0"/>
  </r>
  <r>
    <x v="1247"/>
    <n v="4"/>
    <n v="2421225.8346957401"/>
    <x v="1445"/>
    <d v="1916-12-28T00:00:00"/>
    <x v="16"/>
    <x v="11"/>
    <n v="3.7599064845165203E-2"/>
    <n v="2.47463886875035E-2"/>
    <n v="6.1639294703054903E-2"/>
    <n v="8.4452407726406502"/>
    <n v="8.4368454151115504"/>
    <s v="2_18:48"/>
    <n v="25.7"/>
    <x v="0"/>
  </r>
  <r>
    <x v="1248"/>
    <n v="6"/>
    <n v="2421227.91561552"/>
    <x v="1446"/>
    <d v="1916-12-30T00:00:00"/>
    <x v="16"/>
    <x v="11"/>
    <n v="3.2755830355019298E-2"/>
    <n v="1.4368160573926101E-2"/>
    <n v="0.23385570649242399"/>
    <n v="10.1283295052464"/>
    <n v="10.120295017141499"/>
    <s v="2_08:17"/>
    <n v="22.45"/>
    <x v="0"/>
  </r>
  <r>
    <x v="1249"/>
    <n v="15"/>
    <n v="2421231.3849668899"/>
    <x v="1447"/>
    <d v="1917-01-02T00:00:00"/>
    <x v="17"/>
    <x v="0"/>
    <n v="3.3508276394072299E-2"/>
    <n v="9.7459213960261696E-3"/>
    <n v="7.3262775132383107E-2"/>
    <n v="8.2386837084315907"/>
    <n v="8.2290263789023399"/>
    <s v="3_22:59"/>
    <n v="23.69"/>
    <x v="0"/>
  </r>
  <r>
    <x v="1250"/>
    <n v="9"/>
    <n v="2421239.90262949"/>
    <x v="1448"/>
    <d v="1917-01-11T00:00:00"/>
    <x v="17"/>
    <x v="0"/>
    <n v="3.00015306544145E-2"/>
    <n v="2.9849845697034E-2"/>
    <n v="6.2695443261993805E-2"/>
    <n v="9.6663313746393609"/>
    <n v="9.6571392943824108"/>
    <d v="1899-12-30T08:01:00"/>
    <n v="25.3"/>
    <x v="0"/>
  </r>
  <r>
    <x v="1251"/>
    <n v="6"/>
    <n v="2421248.74334095"/>
    <x v="1449"/>
    <d v="1917-01-20T00:00:00"/>
    <x v="17"/>
    <x v="0"/>
    <n v="2.5802115882363301E-2"/>
    <n v="2.4467894893780501E-2"/>
    <n v="0.26808263424720602"/>
    <n v="8.8587109457071502"/>
    <n v="8.8470462738454501"/>
    <s v="5_00:05"/>
    <n v="25.93"/>
    <x v="0"/>
  </r>
  <r>
    <x v="1252"/>
    <n v="10"/>
    <n v="2421249.56546839"/>
    <x v="1450"/>
    <d v="1917-01-21T00:00:00"/>
    <x v="17"/>
    <x v="0"/>
    <n v="3.5459730937170801E-2"/>
    <n v="2.9246565890968999E-2"/>
    <n v="6.1661514750677E-2"/>
    <n v="8.8343982773076597"/>
    <n v="8.8258886770259899"/>
    <d v="1899-12-30T07:01:00"/>
    <n v="24.6"/>
    <x v="0"/>
  </r>
  <r>
    <x v="1253"/>
    <n v="16"/>
    <n v="2421255.9017531802"/>
    <x v="1451"/>
    <d v="1917-01-27T00:00:00"/>
    <x v="17"/>
    <x v="0"/>
    <n v="4.2662955137419897E-2"/>
    <n v="4.2652242660277902E-2"/>
    <n v="4.2673673490085003E-2"/>
    <n v="16.517166895821902"/>
    <n v="16.513385295868801"/>
    <d v="1899-12-30T00:01:00"/>
    <n v="22.01"/>
    <x v="0"/>
  </r>
  <r>
    <x v="1254"/>
    <n v="3"/>
    <n v="2421256.0469245799"/>
    <x v="1452"/>
    <d v="1917-01-27T00:00:00"/>
    <x v="17"/>
    <x v="0"/>
    <n v="2.6554178460686501E-2"/>
    <n v="2.1524880062776301E-2"/>
    <n v="3.1583724707224398E-2"/>
    <n v="12.021876477596701"/>
    <n v="12.013527023806599"/>
    <d v="1899-12-30T09:58:00"/>
    <n v="25.51"/>
    <x v="0"/>
  </r>
  <r>
    <x v="1255"/>
    <n v="6"/>
    <n v="2421258.2654855899"/>
    <x v="1453"/>
    <d v="1917-01-29T00:00:00"/>
    <x v="17"/>
    <x v="0"/>
    <n v="4.2329081107588401E-2"/>
    <n v="4.1480655810312198E-2"/>
    <n v="0.15518498183534801"/>
    <n v="8.3104189959654402"/>
    <n v="8.3028410998496103"/>
    <d v="1899-12-30T03:48:00"/>
    <n v="26.65"/>
    <x v="0"/>
  </r>
  <r>
    <x v="1256"/>
    <n v="6"/>
    <n v="2421260.99108569"/>
    <x v="1454"/>
    <d v="1917-02-01T00:00:00"/>
    <x v="17"/>
    <x v="1"/>
    <n v="5.7398369370291304E-3"/>
    <n v="5.7006936321868998E-3"/>
    <n v="0.11285095578958899"/>
    <n v="7.2887421721279697"/>
    <n v="7.2247730804400696"/>
    <d v="1899-12-30T01:21:00"/>
    <n v="28.1"/>
    <x v="0"/>
  </r>
  <r>
    <x v="1257"/>
    <n v="6"/>
    <n v="2421270.39278208"/>
    <x v="1455"/>
    <d v="1917-02-10T00:00:00"/>
    <x v="17"/>
    <x v="1"/>
    <n v="3.54501397292857E-2"/>
    <n v="1.7133235944824101E-2"/>
    <n v="5.6215457965662297E-2"/>
    <n v="6.5800854378450104"/>
    <n v="6.5686529613747302"/>
    <d v="1899-12-30T22:58:00"/>
    <n v="28.8"/>
    <x v="0"/>
  </r>
  <r>
    <x v="1258"/>
    <n v="8"/>
    <n v="2421273.8167966199"/>
    <x v="1456"/>
    <d v="1917-02-14T00:00:00"/>
    <x v="17"/>
    <x v="1"/>
    <n v="1.82040430884211E-2"/>
    <n v="1.8009908954867902E-2"/>
    <n v="1.8436833500433701E-2"/>
    <n v="7.1458278448132404"/>
    <n v="7.1253154800914498"/>
    <d v="1899-12-30T01:17:00"/>
    <n v="25.7"/>
    <x v="0"/>
  </r>
  <r>
    <x v="1259"/>
    <n v="3"/>
    <n v="2421277.4476565002"/>
    <x v="1457"/>
    <d v="1917-02-17T00:00:00"/>
    <x v="17"/>
    <x v="1"/>
    <n v="1.8461850521234599E-2"/>
    <n v="6.36084071675858E-3"/>
    <n v="3.9027668698173902E-2"/>
    <n v="9.4492540232401208"/>
    <n v="9.4339681230377099"/>
    <s v="2_10:49"/>
    <n v="26.02"/>
    <x v="0"/>
  </r>
  <r>
    <x v="1260"/>
    <n v="8"/>
    <n v="2421280.3885375699"/>
    <x v="1458"/>
    <d v="1917-02-20T00:00:00"/>
    <x v="17"/>
    <x v="1"/>
    <n v="3.8136848677420697E-2"/>
    <n v="1.48179774825551E-3"/>
    <n v="8.8802686967209402E-2"/>
    <n v="18.114268440625601"/>
    <n v="18.1104110555376"/>
    <s v="2_14:58"/>
    <n v="27.8"/>
    <x v="0"/>
  </r>
  <r>
    <x v="1261"/>
    <n v="17"/>
    <n v="2421296.7000917601"/>
    <x v="1459"/>
    <d v="1917-03-09T00:00:00"/>
    <x v="17"/>
    <x v="2"/>
    <n v="4.0632889506852399E-2"/>
    <n v="3.22750008105301E-2"/>
    <n v="5.0369611895717301E-2"/>
    <n v="4.1636987103093199"/>
    <n v="4.1479197258816303"/>
    <s v="1_10:10"/>
    <n v="24.8"/>
    <x v="0"/>
  </r>
  <r>
    <x v="484"/>
    <n v="19"/>
    <n v="2421302.1414497099"/>
    <x v="1460"/>
    <d v="1917-03-14T00:00:00"/>
    <x v="17"/>
    <x v="2"/>
    <n v="4.6420154735413402E-2"/>
    <n v="4.4596011718036302E-2"/>
    <n v="4.8244274993317897E-2"/>
    <n v="9.4947162599489197"/>
    <n v="9.4886689516759102"/>
    <d v="1899-12-30T03:03:00"/>
    <n v="25.25"/>
    <x v="0"/>
  </r>
  <r>
    <x v="1262"/>
    <n v="7"/>
    <n v="2421311.9690226601"/>
    <x v="1461"/>
    <d v="1917-03-24T00:00:00"/>
    <x v="17"/>
    <x v="2"/>
    <n v="4.75297769160326E-2"/>
    <n v="1.5988922704810001E-2"/>
    <n v="9.3160513228606301E-2"/>
    <n v="3.74657729617905"/>
    <n v="3.7315845317424499"/>
    <s v="7_12:53"/>
    <n v="28.1"/>
    <x v="0"/>
  </r>
  <r>
    <x v="1263"/>
    <n v="10"/>
    <n v="2421314.8950745501"/>
    <x v="1462"/>
    <d v="1917-03-27T00:00:00"/>
    <x v="17"/>
    <x v="2"/>
    <n v="3.6114033347644001E-2"/>
    <n v="3.6113004374578803E-2"/>
    <n v="3.6115062497818401E-2"/>
    <n v="25.300599109408701"/>
    <n v="25.297682820224399"/>
    <s v="&lt; 00:01"/>
    <n v="22.46"/>
    <x v="1"/>
  </r>
  <r>
    <x v="1264"/>
    <n v="122"/>
    <n v="2421317.2472836799"/>
    <x v="1463"/>
    <d v="1917-03-29T00:00:00"/>
    <x v="17"/>
    <x v="2"/>
    <n v="3.0513504766507899E-2"/>
    <n v="2.4844665248105101E-2"/>
    <n v="4.0320476319838899E-2"/>
    <n v="12.9123781288292"/>
    <n v="12.9056137519065"/>
    <d v="1899-12-30T02:56:00"/>
    <n v="19.82"/>
    <x v="0"/>
  </r>
  <r>
    <x v="1005"/>
    <n v="23"/>
    <n v="2421317.2622230202"/>
    <x v="1464"/>
    <d v="1917-03-29T00:00:00"/>
    <x v="17"/>
    <x v="2"/>
    <n v="4.1733481345774003E-2"/>
    <n v="4.1731531155573397E-2"/>
    <n v="4.1735434774275403E-2"/>
    <n v="12.040870530669901"/>
    <n v="12.035566994791701"/>
    <s v="&lt; 00:01"/>
    <n v="24.62"/>
    <x v="0"/>
  </r>
  <r>
    <x v="1265"/>
    <n v="7"/>
    <n v="2421318.7346453001"/>
    <x v="1465"/>
    <d v="1917-03-31T00:00:00"/>
    <x v="17"/>
    <x v="2"/>
    <n v="2.85511531315631E-2"/>
    <n v="2.5505498974307199E-2"/>
    <n v="3.54000521046728E-2"/>
    <n v="6.1771645988721096"/>
    <n v="6.1620383377860799"/>
    <d v="1899-12-30T14:25:00"/>
    <n v="26.32"/>
    <x v="0"/>
  </r>
  <r>
    <x v="1266"/>
    <n v="10"/>
    <n v="2421321.7891198499"/>
    <x v="1466"/>
    <d v="1917-04-03T00:00:00"/>
    <x v="17"/>
    <x v="3"/>
    <n v="4.1197035505261798E-2"/>
    <n v="2.83527959445426E-2"/>
    <n v="8.0972946386963396E-2"/>
    <n v="11.409045148498899"/>
    <n v="11.403374861674299"/>
    <s v="2_11:55"/>
    <n v="26.91"/>
    <x v="0"/>
  </r>
  <r>
    <x v="1267"/>
    <n v="3"/>
    <n v="2421333.45525173"/>
    <x v="1467"/>
    <d v="1917-04-14T00:00:00"/>
    <x v="17"/>
    <x v="3"/>
    <n v="2.9600722603404999E-2"/>
    <n v="5.4988109395715801E-3"/>
    <n v="6.1521502493176901E-2"/>
    <n v="9.9582417283684705"/>
    <n v="9.9491984766513397"/>
    <d v="1899-12-30T14:43:00"/>
    <n v="26.63"/>
    <x v="0"/>
  </r>
  <r>
    <x v="1268"/>
    <n v="4"/>
    <n v="2421339.6683841501"/>
    <x v="1468"/>
    <d v="1917-04-21T00:00:00"/>
    <x v="17"/>
    <x v="3"/>
    <n v="1.27880221387606E-2"/>
    <n v="8.5484583487914993E-3"/>
    <n v="2.9762555821437501E-2"/>
    <n v="11.201889232913199"/>
    <n v="11.183273561012999"/>
    <s v="1_09:06"/>
    <n v="26.96"/>
    <x v="0"/>
  </r>
  <r>
    <x v="1269"/>
    <n v="9"/>
    <n v="2421343.0397043899"/>
    <x v="1469"/>
    <d v="1917-04-24T00:00:00"/>
    <x v="17"/>
    <x v="3"/>
    <n v="3.6763582229729197E-2"/>
    <n v="3.3579288411275603E-2"/>
    <n v="4.1126512787569097E-2"/>
    <n v="28.137536721936499"/>
    <n v="28.134960825850001"/>
    <d v="1899-12-30T06:10:00"/>
    <n v="22.1"/>
    <x v="1"/>
  </r>
  <r>
    <x v="1270"/>
    <n v="59"/>
    <n v="2421344.3354952"/>
    <x v="1470"/>
    <d v="1917-04-25T00:00:00"/>
    <x v="17"/>
    <x v="3"/>
    <n v="4.92106127616211E-2"/>
    <n v="4.92104109835469E-2"/>
    <n v="4.9210814540780801E-2"/>
    <n v="5.72208625533138"/>
    <n v="5.7126160648025399"/>
    <s v="&lt; 00:01"/>
    <n v="20.43"/>
    <x v="0"/>
  </r>
  <r>
    <x v="1271"/>
    <n v="27"/>
    <n v="2421346.7190930801"/>
    <x v="1471"/>
    <d v="1917-04-28T00:00:00"/>
    <x v="17"/>
    <x v="3"/>
    <n v="3.9529470763218597E-2"/>
    <n v="3.9505697418873199E-2"/>
    <n v="3.9556227010033897E-2"/>
    <n v="4.4908698414747796"/>
    <n v="4.4758353597694196"/>
    <d v="1899-12-30T02:59:00"/>
    <n v="25.34"/>
    <x v="0"/>
  </r>
  <r>
    <x v="1272"/>
    <n v="13"/>
    <n v="2421350.87202106"/>
    <x v="1472"/>
    <d v="1917-05-02T00:00:00"/>
    <x v="17"/>
    <x v="4"/>
    <n v="2.7847651653867999E-2"/>
    <n v="2.7834734525155301E-2"/>
    <n v="2.78605785976992E-2"/>
    <n v="5.82104552432489"/>
    <n v="5.8045852431634701"/>
    <d v="1899-12-30T00:03:00"/>
    <n v="24.02"/>
    <x v="0"/>
  </r>
  <r>
    <x v="35"/>
    <n v="8"/>
    <n v="2421350.9387822398"/>
    <x v="1473"/>
    <d v="1917-05-02T00:00:00"/>
    <x v="17"/>
    <x v="4"/>
    <n v="4.4602308601833902E-2"/>
    <n v="3.7940320280354198E-2"/>
    <n v="0.18852391571815499"/>
    <n v="10.836633596852201"/>
    <n v="10.8311195413244"/>
    <s v="2_23:05"/>
    <n v="25.5"/>
    <x v="0"/>
  </r>
  <r>
    <x v="210"/>
    <n v="11"/>
    <n v="2421359.2297034399"/>
    <x v="1474"/>
    <d v="1917-05-10T00:00:00"/>
    <x v="17"/>
    <x v="4"/>
    <n v="3.7062288019584999E-2"/>
    <n v="3.7061890892375902E-2"/>
    <n v="3.70626856652055E-2"/>
    <n v="9.0407555838805393"/>
    <n v="9.0328001013897499"/>
    <d v="1899-12-30T00:03:00"/>
    <n v="21.78"/>
    <x v="0"/>
  </r>
  <r>
    <x v="1273"/>
    <n v="4"/>
    <n v="2421365.01970893"/>
    <x v="1475"/>
    <d v="1917-05-16T00:00:00"/>
    <x v="17"/>
    <x v="4"/>
    <n v="4.5726540477161799E-2"/>
    <n v="2.8919406618791499E-2"/>
    <n v="6.2535310980637304E-2"/>
    <n v="10.666249373159699"/>
    <n v="10.6607849598673"/>
    <d v="1899-12-30T23:30:00"/>
    <n v="27.09"/>
    <x v="0"/>
  </r>
  <r>
    <x v="1274"/>
    <n v="9"/>
    <n v="2421378.1192377899"/>
    <x v="1476"/>
    <d v="1917-05-29T00:00:00"/>
    <x v="17"/>
    <x v="4"/>
    <n v="4.2754675833560803E-2"/>
    <n v="1.9952678188342399E-2"/>
    <n v="9.8254818062320198E-2"/>
    <n v="5.2792345428135699"/>
    <n v="5.2674165381718696"/>
    <s v="8_08:35"/>
    <n v="27.1"/>
    <x v="0"/>
  </r>
  <r>
    <x v="1275"/>
    <n v="4"/>
    <n v="2421386.68718029"/>
    <x v="1477"/>
    <d v="1917-06-07T00:00:00"/>
    <x v="17"/>
    <x v="5"/>
    <n v="3.2016950178125302E-2"/>
    <n v="2.9175263124805399E-2"/>
    <n v="3.4868306851287403E-2"/>
    <n v="8.6549408542558997"/>
    <n v="8.6453200863299706"/>
    <d v="1899-12-30T22:42:00"/>
    <n v="25.3"/>
    <x v="0"/>
  </r>
  <r>
    <x v="1276"/>
    <n v="6"/>
    <n v="2421397.67474978"/>
    <x v="1478"/>
    <d v="1917-06-18T00:00:00"/>
    <x v="17"/>
    <x v="5"/>
    <n v="1.3193745841621E-2"/>
    <n v="2.7497998847688301E-3"/>
    <n v="0.12303907954275101"/>
    <n v="8.4432848727293095"/>
    <n v="8.4193324606820799"/>
    <s v="1_18:27"/>
    <n v="25.5"/>
    <x v="0"/>
  </r>
  <r>
    <x v="1277"/>
    <n v="10"/>
    <n v="2421402.6209585899"/>
    <x v="1479"/>
    <d v="1917-06-23T00:00:00"/>
    <x v="17"/>
    <x v="5"/>
    <n v="4.5033601425277701E-2"/>
    <n v="1.7722771416708399E-2"/>
    <n v="7.5272994310721403E-2"/>
    <n v="13.775891498680799"/>
    <n v="13.7715959002043"/>
    <s v="1_17:53"/>
    <n v="24.1"/>
    <x v="0"/>
  </r>
  <r>
    <x v="1278"/>
    <n v="11"/>
    <n v="2421407.9657931598"/>
    <x v="1480"/>
    <d v="1917-06-28T00:00:00"/>
    <x v="17"/>
    <x v="5"/>
    <n v="4.6969568005412E-2"/>
    <n v="4.5891398832137997E-2"/>
    <n v="4.8087399807884297E-2"/>
    <n v="5.9156576797402796"/>
    <n v="5.9060604655828"/>
    <d v="1899-12-30T03:58:00"/>
    <n v="24"/>
    <x v="0"/>
  </r>
  <r>
    <x v="1279"/>
    <n v="345"/>
    <n v="2421428.4598838999"/>
    <x v="1481"/>
    <d v="1917-07-18T00:00:00"/>
    <x v="17"/>
    <x v="6"/>
    <n v="4.2502434105361399E-2"/>
    <n v="4.2502207720211002E-2"/>
    <n v="4.2502660550901801E-2"/>
    <n v="11.8869844963475"/>
    <n v="11.8817094870367"/>
    <s v="&lt; 00:01"/>
    <n v="16.54"/>
    <x v="0"/>
  </r>
  <r>
    <x v="1280"/>
    <n v="20"/>
    <n v="2421435.8744359598"/>
    <x v="1482"/>
    <d v="1917-07-26T00:00:00"/>
    <x v="17"/>
    <x v="6"/>
    <n v="2.7482938822848201E-2"/>
    <n v="2.7471135842680201E-2"/>
    <n v="2.7494818791010501E-2"/>
    <n v="22.766887621269301"/>
    <n v="22.762628832075102"/>
    <d v="1899-12-30T00:04:00"/>
    <n v="21.05"/>
    <x v="1"/>
  </r>
  <r>
    <x v="1281"/>
    <n v="3"/>
    <n v="2421436.6333114002"/>
    <x v="1483"/>
    <d v="1917-07-27T00:00:00"/>
    <x v="17"/>
    <x v="6"/>
    <n v="4.1294320682938299E-2"/>
    <n v="3.2592183148032403E-2"/>
    <n v="0.231371199583189"/>
    <n v="6.3376499928841596"/>
    <n v="6.3274607237010798"/>
    <s v="7_02:22"/>
    <n v="27.6"/>
    <x v="0"/>
  </r>
  <r>
    <x v="1282"/>
    <n v="9"/>
    <n v="2421452.9387213401"/>
    <x v="1484"/>
    <d v="1917-08-12T00:00:00"/>
    <x v="17"/>
    <x v="7"/>
    <n v="1.6911239445767601E-2"/>
    <n v="1.6897152600828101E-2"/>
    <n v="1.69253550264634E-2"/>
    <n v="21.383707846197101"/>
    <n v="21.3763385036115"/>
    <d v="1899-12-30T00:01:00"/>
    <n v="23.06"/>
    <x v="0"/>
  </r>
  <r>
    <x v="523"/>
    <n v="13"/>
    <n v="2421459.8744415501"/>
    <x v="1485"/>
    <d v="1917-08-19T00:00:00"/>
    <x v="17"/>
    <x v="7"/>
    <n v="3.8198988985362101E-2"/>
    <n v="3.4514874796646999E-2"/>
    <n v="4.1931755204159801E-2"/>
    <n v="7.5469333186511598"/>
    <n v="7.53768514120517"/>
    <d v="1899-12-30T05:21:00"/>
    <n v="24.7"/>
    <x v="0"/>
  </r>
  <r>
    <x v="1283"/>
    <n v="24"/>
    <n v="2421461.81188187"/>
    <x v="1486"/>
    <d v="1917-08-21T00:00:00"/>
    <x v="17"/>
    <x v="7"/>
    <n v="1.69730205982014E-2"/>
    <n v="1.69696909024851E-2"/>
    <n v="1.6976352237265499E-2"/>
    <n v="15.472597473095901"/>
    <n v="15.462448258115"/>
    <s v="&lt; 00:01"/>
    <n v="18.52"/>
    <x v="0"/>
  </r>
  <r>
    <x v="194"/>
    <n v="11"/>
    <n v="2421469.0800788398"/>
    <x v="1487"/>
    <d v="1917-08-28T00:00:00"/>
    <x v="17"/>
    <x v="7"/>
    <n v="1.1054679668354699E-2"/>
    <n v="1.08919856530301E-2"/>
    <n v="1.15308566697083E-2"/>
    <n v="8.1671190130871292"/>
    <n v="8.1375535893787401"/>
    <d v="1899-12-30T02:08:00"/>
    <n v="22.9"/>
    <x v="0"/>
  </r>
  <r>
    <x v="1284"/>
    <n v="1"/>
    <n v="2421472.6535609202"/>
    <x v="1488"/>
    <d v="1917-09-01T00:00:00"/>
    <x v="17"/>
    <x v="8"/>
    <n v="2.59716370415147E-2"/>
    <n v="5.1045430747641701E-3"/>
    <n v="7.0229968087469896E-2"/>
    <n v="17.7482218151628"/>
    <n v="17.742440469665699"/>
    <s v="2_00:21"/>
    <n v="31.46"/>
    <x v="0"/>
  </r>
  <r>
    <x v="1285"/>
    <n v="12"/>
    <n v="2421481.0324671599"/>
    <x v="1489"/>
    <d v="1917-09-09T00:00:00"/>
    <x v="17"/>
    <x v="8"/>
    <n v="1.5115125664643901E-2"/>
    <n v="6.1854347216928098E-3"/>
    <n v="0.123078143972363"/>
    <n v="12.8110550276905"/>
    <n v="12.797287716900801"/>
    <s v="5_21:22"/>
    <n v="25.9"/>
    <x v="0"/>
  </r>
  <r>
    <x v="1161"/>
    <n v="1"/>
    <n v="2421483.0028066598"/>
    <x v="1490"/>
    <d v="1917-09-11T00:00:00"/>
    <x v="17"/>
    <x v="8"/>
    <n v="1.8952276491400299E-2"/>
    <n v="1.39930306898766E-2"/>
    <n v="2.42347738400806E-2"/>
    <n v="5.68484079168935"/>
    <n v="5.6600562775921501"/>
    <d v="1899-12-30T03:05:00"/>
    <n v="28.23"/>
    <x v="0"/>
  </r>
  <r>
    <x v="1286"/>
    <n v="6"/>
    <n v="2421486.76785796"/>
    <x v="1491"/>
    <d v="1917-09-15T00:00:00"/>
    <x v="17"/>
    <x v="8"/>
    <n v="3.0981180260575499E-2"/>
    <n v="3.0849228234662299E-2"/>
    <n v="0.17508510053609599"/>
    <n v="11.3821132757945"/>
    <n v="11.374554774020901"/>
    <s v="4_03:27"/>
    <n v="26.28"/>
    <x v="0"/>
  </r>
  <r>
    <x v="1228"/>
    <n v="1"/>
    <n v="2421505.22350486"/>
    <x v="1492"/>
    <d v="1917-10-03T00:00:00"/>
    <x v="17"/>
    <x v="9"/>
    <n v="2.6793828241811101E-2"/>
    <n v="4.5417455059533597E-3"/>
    <n v="0.25775412868711001"/>
    <n v="11.224261460801699"/>
    <n v="11.215398245139401"/>
    <s v="6_22:29"/>
    <n v="28.95"/>
    <x v="0"/>
  </r>
  <r>
    <x v="1287"/>
    <n v="18"/>
    <n v="2421505.6540483199"/>
    <x v="1493"/>
    <d v="1917-10-04T00:00:00"/>
    <x v="17"/>
    <x v="9"/>
    <n v="1.7472056659374301E-2"/>
    <n v="2.7344888780153399E-3"/>
    <n v="3.2182688716019897E-2"/>
    <n v="6.9205167460183397"/>
    <n v="6.8984457015193099"/>
    <s v="2_15:37"/>
    <n v="30.72"/>
    <x v="0"/>
  </r>
  <r>
    <x v="1288"/>
    <n v="8"/>
    <n v="2421507.2166919"/>
    <x v="1494"/>
    <d v="1917-10-05T00:00:00"/>
    <x v="17"/>
    <x v="9"/>
    <n v="4.0692212840572799E-3"/>
    <n v="3.54021993449017E-3"/>
    <n v="0.14953998691536899"/>
    <n v="19.872608744874199"/>
    <n v="19.839632086016302"/>
    <s v="5_17:54"/>
    <n v="27.4"/>
    <x v="0"/>
  </r>
  <r>
    <x v="1289"/>
    <n v="32"/>
    <n v="2421517.8670084202"/>
    <x v="1495"/>
    <d v="1917-10-16T00:00:00"/>
    <x v="17"/>
    <x v="9"/>
    <n v="4.1218605475982599E-2"/>
    <n v="4.0602366714011601E-2"/>
    <n v="4.1835107137247099E-2"/>
    <n v="2.42224770516754"/>
    <n v="2.39541200461115"/>
    <d v="1899-12-30T03:36:00"/>
    <n v="24.4"/>
    <x v="0"/>
  </r>
  <r>
    <x v="1290"/>
    <n v="28"/>
    <n v="2421518.0868528401"/>
    <x v="1496"/>
    <d v="1917-10-16T00:00:00"/>
    <x v="17"/>
    <x v="9"/>
    <n v="4.4834065032579001E-2"/>
    <n v="3.67719541576879E-2"/>
    <n v="0.127483471983423"/>
    <n v="21.607680552558101"/>
    <n v="21.6049299760361"/>
    <s v="6_05:20"/>
    <n v="20.28"/>
    <x v="0"/>
  </r>
  <r>
    <x v="1291"/>
    <n v="9"/>
    <n v="2421520.8330697301"/>
    <x v="1497"/>
    <d v="1917-10-19T00:00:00"/>
    <x v="17"/>
    <x v="9"/>
    <n v="2.3703496270055201E-2"/>
    <n v="2.1251654854310902E-2"/>
    <n v="2.61836268383276E-2"/>
    <n v="8.2736581899836494"/>
    <n v="8.2600606797485696"/>
    <d v="1899-12-30T04:21:00"/>
    <n v="24.9"/>
    <x v="0"/>
  </r>
  <r>
    <x v="1292"/>
    <n v="12"/>
    <n v="2421521.3250431698"/>
    <x v="1498"/>
    <d v="1917-10-19T00:00:00"/>
    <x v="17"/>
    <x v="9"/>
    <n v="1.21717860533864E-2"/>
    <n v="1.18320478517991E-2"/>
    <n v="1.3191779044506099E-2"/>
    <n v="3.5338048080380702"/>
    <n v="3.4713058114728201"/>
    <d v="1899-12-30T15:58:00"/>
    <n v="26.87"/>
    <x v="0"/>
  </r>
  <r>
    <x v="1293"/>
    <n v="5"/>
    <n v="2421521.7664552"/>
    <x v="1499"/>
    <d v="1917-10-20T00:00:00"/>
    <x v="17"/>
    <x v="9"/>
    <n v="2.22486693050928E-2"/>
    <n v="3.61787884470215E-3"/>
    <n v="5.7731737908513901E-2"/>
    <n v="6.2397798639350404"/>
    <n v="6.2205574239691499"/>
    <s v="5_07:48"/>
    <n v="28.82"/>
    <x v="0"/>
  </r>
  <r>
    <x v="1011"/>
    <n v="3"/>
    <n v="2421524.5592886801"/>
    <x v="1500"/>
    <d v="1917-10-23T00:00:00"/>
    <x v="17"/>
    <x v="9"/>
    <n v="4.48610862276543E-2"/>
    <n v="2.83237733642949E-2"/>
    <n v="0.13208261647587399"/>
    <n v="6.11806025745397"/>
    <n v="6.10834456416862"/>
    <d v="1899-12-30T06:53:00"/>
    <n v="26.8"/>
    <x v="0"/>
  </r>
  <r>
    <x v="1294"/>
    <n v="5"/>
    <n v="2421528.4780784901"/>
    <x v="1501"/>
    <d v="1917-10-26T00:00:00"/>
    <x v="17"/>
    <x v="9"/>
    <n v="3.4986442308071901E-2"/>
    <n v="3.4845112735934901E-2"/>
    <n v="0.21211247269403899"/>
    <n v="6.3184564625468802"/>
    <n v="6.3063917659623598"/>
    <s v="5_11:33"/>
    <n v="25.6"/>
    <x v="0"/>
  </r>
  <r>
    <x v="182"/>
    <n v="27"/>
    <n v="2421533.6021083798"/>
    <x v="1502"/>
    <d v="1917-11-01T00:00:00"/>
    <x v="17"/>
    <x v="10"/>
    <n v="3.0175789717133701E-2"/>
    <n v="3.0157823549898901E-2"/>
    <n v="3.0193848702429998E-2"/>
    <n v="17.364183114325701"/>
    <n v="17.3590972711938"/>
    <d v="1899-12-30T00:02:00"/>
    <n v="21.72"/>
    <x v="0"/>
  </r>
  <r>
    <x v="1295"/>
    <n v="25"/>
    <n v="2421535.5738743702"/>
    <x v="1503"/>
    <d v="1917-11-03T00:00:00"/>
    <x v="17"/>
    <x v="10"/>
    <n v="1.77863673455151E-2"/>
    <n v="1.77114226349591E-2"/>
    <n v="1.7863345457775199E-2"/>
    <n v="26.269475900717701"/>
    <n v="26.2637726713617"/>
    <d v="1899-12-30T00:11:00"/>
    <n v="22.31"/>
    <x v="1"/>
  </r>
  <r>
    <x v="1296"/>
    <n v="5"/>
    <n v="2421538.6900371602"/>
    <x v="1504"/>
    <d v="1917-11-06T00:00:00"/>
    <x v="17"/>
    <x v="10"/>
    <n v="9.5263325973203097E-3"/>
    <n v="9.4230229734640607E-3"/>
    <n v="0.168832672860634"/>
    <n v="8.6199580380229808"/>
    <n v="8.5874492203473505"/>
    <s v="1_13:45"/>
    <n v="26.59"/>
    <x v="0"/>
  </r>
  <r>
    <x v="791"/>
    <n v="11"/>
    <n v="2421541.1130586201"/>
    <x v="1505"/>
    <d v="1917-11-08T00:00:00"/>
    <x v="17"/>
    <x v="10"/>
    <n v="3.5340231339566403E-2"/>
    <n v="3.4196279030489003E-2"/>
    <n v="3.9361030584074003E-2"/>
    <n v="7.5266363211782101"/>
    <n v="7.5166125458446302"/>
    <d v="1899-12-30T14:54:00"/>
    <n v="25.4"/>
    <x v="0"/>
  </r>
  <r>
    <x v="1297"/>
    <n v="22"/>
    <n v="2421547.6473946199"/>
    <x v="1506"/>
    <d v="1917-11-15T00:00:00"/>
    <x v="17"/>
    <x v="10"/>
    <n v="1.6939426123224199E-2"/>
    <n v="1.68428053837852E-2"/>
    <n v="1.7036194543750102E-2"/>
    <n v="13.956170395788099"/>
    <n v="13.944895231756901"/>
    <d v="1899-12-30T00:02:00"/>
    <n v="23.71"/>
    <x v="0"/>
  </r>
  <r>
    <x v="1047"/>
    <n v="9"/>
    <n v="2421547.95211636"/>
    <x v="1507"/>
    <d v="1917-11-15T00:00:00"/>
    <x v="17"/>
    <x v="10"/>
    <n v="3.4334782185716499E-2"/>
    <n v="3.4332528714325301E-2"/>
    <n v="3.4337035920990001E-2"/>
    <n v="8.8274939652147104"/>
    <n v="8.8186985358892702"/>
    <d v="1899-12-30T00:01:00"/>
    <n v="26.26"/>
    <x v="0"/>
  </r>
  <r>
    <x v="1298"/>
    <n v="89"/>
    <n v="2421550.9251071"/>
    <x v="1508"/>
    <d v="1917-11-18T00:00:00"/>
    <x v="17"/>
    <x v="10"/>
    <n v="3.5550270508817101E-2"/>
    <n v="3.55455903286018E-2"/>
    <n v="3.5554950689173803E-2"/>
    <n v="14.530024384101401"/>
    <n v="14.524865209649899"/>
    <s v="&lt; 00:01"/>
    <n v="20.3"/>
    <x v="0"/>
  </r>
  <r>
    <x v="285"/>
    <n v="10"/>
    <n v="2421553.9666261999"/>
    <x v="1509"/>
    <d v="1917-11-21T00:00:00"/>
    <x v="17"/>
    <x v="10"/>
    <n v="1.1509782406295899E-2"/>
    <n v="1.1509632206656999E-2"/>
    <n v="1.15099326089985E-2"/>
    <n v="5.5759026064763804"/>
    <n v="5.5342294864687602"/>
    <s v="&lt; 00:01"/>
    <n v="24.79"/>
    <x v="0"/>
  </r>
  <r>
    <x v="1299"/>
    <n v="30"/>
    <n v="2421555.56729706"/>
    <x v="1510"/>
    <d v="1917-11-23T00:00:00"/>
    <x v="17"/>
    <x v="10"/>
    <n v="4.1823696603773303E-2"/>
    <n v="4.1822772139252E-2"/>
    <n v="4.1824621649509799E-2"/>
    <n v="10.928518779042101"/>
    <n v="10.9226877592571"/>
    <d v="1899-12-30T00:02:00"/>
    <n v="19.78"/>
    <x v="0"/>
  </r>
  <r>
    <x v="1300"/>
    <n v="47"/>
    <n v="2421564.3806102499"/>
    <x v="1511"/>
    <d v="1917-12-01T00:00:00"/>
    <x v="17"/>
    <x v="11"/>
    <n v="2.2924073754690501E-2"/>
    <n v="2.29232189775288E-2"/>
    <n v="2.2924928592444199E-2"/>
    <n v="8.4786645742246307"/>
    <n v="8.4649448739705306"/>
    <s v="&lt; 00:01"/>
    <n v="20"/>
    <x v="0"/>
  </r>
  <r>
    <x v="1301"/>
    <n v="1"/>
    <n v="2421565.9779583602"/>
    <x v="1512"/>
    <d v="1917-12-03T00:00:00"/>
    <x v="17"/>
    <x v="11"/>
    <n v="6.4814929861883603E-3"/>
    <n v="4.8180031111022198E-3"/>
    <n v="1.41446494522943E-2"/>
    <n v="9.5297393651214595"/>
    <n v="9.4865036568149304"/>
    <d v="1899-12-30T20:19:00"/>
    <n v="27.23"/>
    <x v="0"/>
  </r>
  <r>
    <x v="1302"/>
    <n v="11"/>
    <n v="2421572.00225684"/>
    <x v="1513"/>
    <d v="1917-12-09T00:00:00"/>
    <x v="17"/>
    <x v="11"/>
    <n v="3.6343644518397999E-2"/>
    <n v="3.2979419623401798E-2"/>
    <n v="4.0024467506655698E-2"/>
    <n v="4.1331961204619603"/>
    <n v="4.1154201723093298"/>
    <s v="5_16:55"/>
    <n v="28.3"/>
    <x v="0"/>
  </r>
  <r>
    <x v="1303"/>
    <n v="239"/>
    <n v="2421585.15213372"/>
    <x v="1514"/>
    <d v="1917-12-22T00:00:00"/>
    <x v="17"/>
    <x v="11"/>
    <n v="2.3296612184743298E-2"/>
    <n v="2.3294514566945999E-2"/>
    <n v="2.32987100821672E-2"/>
    <n v="6.4229448234411404"/>
    <n v="6.4051132911798003"/>
    <s v="&lt; 00:01"/>
    <n v="17.559999999999999"/>
    <x v="0"/>
  </r>
  <r>
    <x v="1304"/>
    <n v="14"/>
    <n v="2421587.67612914"/>
    <x v="1515"/>
    <d v="1917-12-25T00:00:00"/>
    <x v="17"/>
    <x v="11"/>
    <n v="4.0980152410935E-2"/>
    <n v="3.7612787084753997E-2"/>
    <n v="4.4435250049720001E-2"/>
    <n v="2.5370039803200202"/>
    <n v="2.5112450387690002"/>
    <s v="3_01:14"/>
    <n v="27.11"/>
    <x v="0"/>
  </r>
  <r>
    <x v="1305"/>
    <n v="15"/>
    <n v="2421597.6013873401"/>
    <x v="1516"/>
    <d v="1918-01-04T00:00:00"/>
    <x v="18"/>
    <x v="0"/>
    <n v="4.2842552735892797E-2"/>
    <n v="2.14725934991453E-2"/>
    <n v="8.5015355170726503E-2"/>
    <n v="4.4595907709350397"/>
    <n v="4.4456231430522699"/>
    <s v="9_22:10"/>
    <n v="23.78"/>
    <x v="0"/>
  </r>
  <r>
    <x v="1306"/>
    <n v="8"/>
    <n v="2421607.9405678599"/>
    <x v="1517"/>
    <d v="1918-01-14T00:00:00"/>
    <x v="18"/>
    <x v="0"/>
    <n v="3.0704031918795401E-2"/>
    <n v="3.0697433848207702E-2"/>
    <n v="3.0710643415807801E-2"/>
    <n v="8.4698247568984293"/>
    <n v="8.45957283145672"/>
    <d v="1899-12-30T00:02:00"/>
    <n v="24.08"/>
    <x v="0"/>
  </r>
  <r>
    <x v="1307"/>
    <n v="2"/>
    <n v="2421610.0494113001"/>
    <x v="1518"/>
    <d v="1918-01-16T00:00:00"/>
    <x v="18"/>
    <x v="0"/>
    <n v="2.9439813140426201E-2"/>
    <n v="1.21606239971353E-2"/>
    <n v="0.127586143479821"/>
    <n v="4.4588488212726398"/>
    <n v="4.4385043469007499"/>
    <s v="6_11:44"/>
    <n v="28.36"/>
    <x v="0"/>
  </r>
  <r>
    <x v="1308"/>
    <n v="71"/>
    <n v="2421610.9151250198"/>
    <x v="1519"/>
    <d v="1918-01-17T00:00:00"/>
    <x v="18"/>
    <x v="0"/>
    <n v="4.5543710990690198E-2"/>
    <n v="3.5055931033239902E-2"/>
    <n v="5.6822279026729899E-2"/>
    <n v="6.2311013968196596"/>
    <n v="6.2217053171536802"/>
    <s v="7_02:49"/>
    <n v="21.81"/>
    <x v="0"/>
  </r>
  <r>
    <x v="502"/>
    <n v="3"/>
    <n v="2421613.9183334601"/>
    <x v="1520"/>
    <d v="1918-01-20T00:00:00"/>
    <x v="18"/>
    <x v="0"/>
    <n v="3.79093818313994E-2"/>
    <n v="2.1328785377311501E-2"/>
    <n v="6.1189939250702902E-2"/>
    <n v="4.5340632060023198"/>
    <n v="4.5185349598496503"/>
    <s v="5_20:50"/>
    <n v="26.93"/>
    <x v="0"/>
  </r>
  <r>
    <x v="1309"/>
    <n v="9"/>
    <n v="2421619.7767519401"/>
    <x v="1521"/>
    <d v="1918-01-26T00:00:00"/>
    <x v="18"/>
    <x v="0"/>
    <n v="3.4438641747682401E-2"/>
    <n v="9.9832210296500103E-3"/>
    <n v="0.129750910922353"/>
    <n v="29.381106316777899"/>
    <n v="29.378472911748599"/>
    <s v="4_01:29"/>
    <n v="26.1"/>
    <x v="1"/>
  </r>
  <r>
    <x v="1125"/>
    <n v="3"/>
    <n v="2421622.07020735"/>
    <x v="1522"/>
    <d v="1918-01-28T00:00:00"/>
    <x v="18"/>
    <x v="0"/>
    <n v="4.8123187351254502E-2"/>
    <n v="4.8116665739105703E-2"/>
    <n v="4.8129714506543901E-2"/>
    <n v="14.338252964163299"/>
    <n v="14.334390893392399"/>
    <s v="&lt; 00:01"/>
    <n v="25.86"/>
    <x v="0"/>
  </r>
  <r>
    <x v="1310"/>
    <n v="31"/>
    <n v="2421623.0561872902"/>
    <x v="1523"/>
    <d v="1918-01-29T00:00:00"/>
    <x v="18"/>
    <x v="0"/>
    <n v="1.7879282967099099E-2"/>
    <n v="1.6842075796445401E-2"/>
    <n v="1.8945334431207599E-2"/>
    <n v="12.768437145278099"/>
    <n v="12.756760364052401"/>
    <d v="1899-12-30T02:40:00"/>
    <n v="21.57"/>
    <x v="0"/>
  </r>
  <r>
    <x v="177"/>
    <n v="6"/>
    <n v="2421628.4403041601"/>
    <x v="1524"/>
    <d v="1918-02-03T00:00:00"/>
    <x v="18"/>
    <x v="1"/>
    <n v="4.5931782975724797E-2"/>
    <n v="3.9025938490626598E-2"/>
    <n v="5.2838303549945398E-2"/>
    <n v="7.6985259563999602"/>
    <n v="7.6909871225955797"/>
    <s v="6_02:57"/>
    <n v="25.43"/>
    <x v="0"/>
  </r>
  <r>
    <x v="1311"/>
    <n v="16"/>
    <n v="2421634.1043906999"/>
    <x v="1525"/>
    <d v="1918-02-09T00:00:00"/>
    <x v="18"/>
    <x v="1"/>
    <n v="4.7028671846723699E-2"/>
    <n v="4.6374057225728203E-2"/>
    <n v="5.0841100088443801E-2"/>
    <n v="7.9908630021062397"/>
    <n v="7.9837696950940602"/>
    <d v="1899-12-30T15:09:00"/>
    <n v="23.22"/>
    <x v="0"/>
  </r>
  <r>
    <x v="1312"/>
    <n v="81"/>
    <n v="2421641.6597056501"/>
    <x v="1526"/>
    <d v="1918-02-17T00:00:00"/>
    <x v="18"/>
    <x v="1"/>
    <n v="2.89396223850448E-3"/>
    <n v="2.8910703093129801E-3"/>
    <n v="2.8968547646006401E-3"/>
    <n v="6.2571319780422803"/>
    <n v="6.1082153572884001"/>
    <s v="&lt; 00:01"/>
    <n v="24.19"/>
    <x v="0"/>
  </r>
  <r>
    <x v="1313"/>
    <n v="18"/>
    <n v="2421642.6345422599"/>
    <x v="1527"/>
    <d v="1918-02-18T00:00:00"/>
    <x v="18"/>
    <x v="1"/>
    <n v="3.47412956828504E-2"/>
    <n v="3.4741096783189103E-2"/>
    <n v="3.4741494603598801E-2"/>
    <n v="10.776961296691001"/>
    <n v="10.769842386956901"/>
    <s v="&lt; 00:01"/>
    <n v="23.71"/>
    <x v="0"/>
  </r>
  <r>
    <x v="1314"/>
    <n v="12"/>
    <n v="2421654.9957908001"/>
    <x v="1528"/>
    <d v="1918-03-02T00:00:00"/>
    <x v="18"/>
    <x v="2"/>
    <n v="1.7926805025327199E-2"/>
    <n v="1.15563905017468E-2"/>
    <n v="8.1237221727090705E-2"/>
    <n v="10.3584175730466"/>
    <n v="10.3440588056701"/>
    <s v="7_15:20"/>
    <n v="26.59"/>
    <x v="0"/>
  </r>
  <r>
    <x v="1223"/>
    <n v="22"/>
    <n v="2421655.2467599199"/>
    <x v="1529"/>
    <d v="1918-03-02T00:00:00"/>
    <x v="18"/>
    <x v="2"/>
    <n v="3.4028881879966701E-2"/>
    <n v="3.4018063282937702E-2"/>
    <n v="3.4039700488321202E-2"/>
    <n v="12.0959633602595"/>
    <n v="12.089488349862499"/>
    <s v="&lt; 00:01"/>
    <n v="23.24"/>
    <x v="0"/>
  </r>
  <r>
    <x v="1315"/>
    <n v="18"/>
    <n v="2421663.0574669898"/>
    <x v="1530"/>
    <d v="1918-03-10T00:00:00"/>
    <x v="18"/>
    <x v="2"/>
    <n v="4.1301036194840303E-2"/>
    <n v="4.1299807919332097E-2"/>
    <n v="4.1302264767906702E-2"/>
    <n v="7.7345693968113602"/>
    <n v="7.7262239493100804"/>
    <s v="&lt; 00:01"/>
    <n v="23.01"/>
    <x v="0"/>
  </r>
  <r>
    <x v="1316"/>
    <n v="14"/>
    <n v="2421663.6077771401"/>
    <x v="1531"/>
    <d v="1918-03-11T00:00:00"/>
    <x v="18"/>
    <x v="2"/>
    <n v="3.5064266613520897E-2"/>
    <n v="3.5060556830092397E-2"/>
    <n v="3.50679764071005E-2"/>
    <n v="10.9926931330488"/>
    <n v="10.9857783253401"/>
    <s v="&lt; 00:01"/>
    <n v="23.1"/>
    <x v="0"/>
  </r>
  <r>
    <x v="1317"/>
    <n v="13"/>
    <n v="2421668.6818704498"/>
    <x v="1532"/>
    <d v="1918-03-16T00:00:00"/>
    <x v="18"/>
    <x v="2"/>
    <n v="3.2478796224802799E-2"/>
    <n v="3.2404915965942402E-2"/>
    <n v="0.103563004161684"/>
    <n v="6.8066689792008699"/>
    <n v="6.7946057712496604"/>
    <s v="7_15:12"/>
    <n v="23.8"/>
    <x v="0"/>
  </r>
  <r>
    <x v="1318"/>
    <n v="13"/>
    <n v="2421668.7699903101"/>
    <x v="1533"/>
    <d v="1918-03-16T00:00:00"/>
    <x v="18"/>
    <x v="2"/>
    <n v="2.9433559427681999E-2"/>
    <n v="9.4704814734747E-5"/>
    <n v="9.3486757131357498E-2"/>
    <n v="2.93159699242621"/>
    <n v="2.90055348047574"/>
    <s v="1_22:51"/>
    <n v="27.33"/>
    <x v="0"/>
  </r>
  <r>
    <x v="96"/>
    <n v="16"/>
    <n v="2421671.0925896699"/>
    <x v="1534"/>
    <d v="1918-03-18T00:00:00"/>
    <x v="18"/>
    <x v="2"/>
    <n v="1.94349759592801E-2"/>
    <n v="1.6939807463595798E-2"/>
    <n v="2.1966055584840299E-2"/>
    <n v="8.5282285512043003"/>
    <n v="8.5121376851283408"/>
    <d v="1899-12-30T06:08:00"/>
    <n v="24.55"/>
    <x v="0"/>
  </r>
  <r>
    <x v="559"/>
    <n v="40"/>
    <n v="2421672.0232595"/>
    <x v="1535"/>
    <d v="1918-03-19T00:00:00"/>
    <x v="18"/>
    <x v="2"/>
    <n v="4.8815757847700599E-2"/>
    <n v="4.8773400281187998E-2"/>
    <n v="4.8858116763342001E-2"/>
    <n v="11.3907667858126"/>
    <n v="11.3859739700176"/>
    <d v="1899-12-30T00:05:00"/>
    <n v="22.42"/>
    <x v="0"/>
  </r>
  <r>
    <x v="1319"/>
    <n v="4"/>
    <n v="2421682.3918130598"/>
    <x v="1536"/>
    <d v="1918-03-29T00:00:00"/>
    <x v="18"/>
    <x v="2"/>
    <n v="4.5417495372681504E-3"/>
    <n v="5.8858888757268204E-4"/>
    <n v="0.124835179898537"/>
    <n v="10.934456989025501"/>
    <n v="10.8806719624704"/>
    <s v="3_07:57"/>
    <n v="27.2"/>
    <x v="0"/>
  </r>
  <r>
    <x v="1320"/>
    <n v="25"/>
    <n v="2421685.6674219598"/>
    <x v="1537"/>
    <d v="1918-04-02T00:00:00"/>
    <x v="18"/>
    <x v="3"/>
    <n v="2.8613545540232401E-2"/>
    <n v="2.8357442620653601E-2"/>
    <n v="2.88841532034354E-2"/>
    <n v="3.54531994907035"/>
    <n v="3.5189564534691802"/>
    <d v="1899-12-30T01:58:00"/>
    <n v="24.85"/>
    <x v="0"/>
  </r>
  <r>
    <x v="1321"/>
    <n v="11"/>
    <n v="2421690.51846722"/>
    <x v="1538"/>
    <d v="1918-04-07T00:00:00"/>
    <x v="18"/>
    <x v="3"/>
    <n v="2.25216090906835E-2"/>
    <n v="1.53632557812111E-2"/>
    <n v="4.0015114195253797E-2"/>
    <n v="7.1687926290064503"/>
    <n v="7.1522704364566003"/>
    <s v="1_08:09"/>
    <n v="25.8"/>
    <x v="0"/>
  </r>
  <r>
    <x v="786"/>
    <n v="7"/>
    <n v="2421694.97048251"/>
    <x v="1539"/>
    <d v="1918-04-11T00:00:00"/>
    <x v="18"/>
    <x v="3"/>
    <n v="4.4380534805441997E-2"/>
    <n v="4.4379946039411297E-2"/>
    <n v="4.4381123617298297E-2"/>
    <n v="0.45995017874016603"/>
    <n v="0.30245649924872198"/>
    <d v="1899-12-30T00:02:00"/>
    <n v="26.95"/>
    <x v="0"/>
  </r>
  <r>
    <x v="1009"/>
    <n v="15"/>
    <n v="2421695.79362986"/>
    <x v="1540"/>
    <d v="1918-04-12T00:00:00"/>
    <x v="18"/>
    <x v="3"/>
    <n v="1.6254543822643699E-2"/>
    <n v="1.6253865440608101E-2"/>
    <n v="1.62552260428518E-2"/>
    <n v="31.686384711599398"/>
    <n v="31.681211022382001"/>
    <s v="&lt; 00:01"/>
    <n v="18.84"/>
    <x v="1"/>
  </r>
  <r>
    <x v="1322"/>
    <n v="12"/>
    <n v="2421697.9471887602"/>
    <x v="1541"/>
    <d v="1918-04-14T00:00:00"/>
    <x v="18"/>
    <x v="3"/>
    <n v="4.9873020487753897E-2"/>
    <n v="1.7676793075552599E-2"/>
    <n v="0.11185218897839901"/>
    <n v="6.0636315538744299"/>
    <n v="6.0548143729641204"/>
    <d v="1899-12-30T12:10:00"/>
    <n v="26.1"/>
    <x v="0"/>
  </r>
  <r>
    <x v="622"/>
    <n v="23"/>
    <n v="2421699.3225241299"/>
    <x v="1542"/>
    <d v="1918-04-15T00:00:00"/>
    <x v="18"/>
    <x v="3"/>
    <n v="3.8067255524426601E-2"/>
    <n v="3.7295323352470398E-2"/>
    <n v="3.8849195375656898E-2"/>
    <n v="5.7207973155791096"/>
    <n v="5.7085491969114299"/>
    <d v="1899-12-30T04:05:00"/>
    <n v="22.8"/>
    <x v="0"/>
  </r>
  <r>
    <x v="1323"/>
    <n v="32"/>
    <n v="2421710.1642597099"/>
    <x v="1543"/>
    <d v="1918-04-26T00:00:00"/>
    <x v="18"/>
    <x v="3"/>
    <n v="3.5849530074763797E-2"/>
    <n v="3.5816720760970103E-2"/>
    <n v="3.58824518549044E-2"/>
    <n v="17.242188011757701"/>
    <n v="17.237876884817599"/>
    <d v="1899-12-30T00:05:00"/>
    <n v="21.94"/>
    <x v="0"/>
  </r>
  <r>
    <x v="1324"/>
    <n v="26"/>
    <n v="2421737.3051797501"/>
    <x v="1544"/>
    <d v="1918-05-23T00:00:00"/>
    <x v="18"/>
    <x v="4"/>
    <n v="4.6235968795143897E-2"/>
    <n v="4.6221102529088398E-2"/>
    <n v="4.6250840213882302E-2"/>
    <n v="4.3821983288718798"/>
    <n v="4.3690280955218697"/>
    <d v="1899-12-30T00:37:00"/>
    <n v="23.1"/>
    <x v="0"/>
  </r>
  <r>
    <x v="1325"/>
    <n v="5"/>
    <n v="2421740.3236445198"/>
    <x v="1545"/>
    <d v="1918-05-26T00:00:00"/>
    <x v="18"/>
    <x v="4"/>
    <n v="2.4549166126806399E-2"/>
    <n v="2.3975154849314499E-2"/>
    <n v="2.88628319132622E-2"/>
    <n v="4.4163257320303497"/>
    <n v="4.3916807798038198"/>
    <d v="1899-12-30T16:44:00"/>
    <n v="27.28"/>
    <x v="0"/>
  </r>
  <r>
    <x v="1145"/>
    <n v="3"/>
    <n v="2421749.5377004398"/>
    <x v="1546"/>
    <d v="1918-06-05T00:00:00"/>
    <x v="18"/>
    <x v="5"/>
    <n v="2.1180915614679201E-2"/>
    <n v="2.0177093345656798E-2"/>
    <n v="3.03360642328354E-2"/>
    <n v="10.0957293973088"/>
    <n v="10.0832613574742"/>
    <s v="1_12:04"/>
    <n v="26.31"/>
    <x v="0"/>
  </r>
  <r>
    <x v="286"/>
    <n v="14"/>
    <n v="2421752.5128358798"/>
    <x v="1547"/>
    <d v="1918-06-08T00:00:00"/>
    <x v="18"/>
    <x v="5"/>
    <n v="1.3561967969877501E-2"/>
    <n v="1.28763588457748E-2"/>
    <n v="1.5519337804254499E-2"/>
    <n v="3.8396511107917899"/>
    <n v="3.7881376197948202"/>
    <d v="1899-12-30T11:29:00"/>
    <n v="25.9"/>
    <x v="0"/>
  </r>
  <r>
    <x v="1326"/>
    <n v="2"/>
    <n v="2421766.4207100901"/>
    <x v="1548"/>
    <d v="1918-06-21T00:00:00"/>
    <x v="18"/>
    <x v="5"/>
    <n v="3.12176231369963E-2"/>
    <n v="3.07879450807431E-2"/>
    <n v="3.1680667868442099E-2"/>
    <n v="11.390733948315299"/>
    <n v="11.3832383944386"/>
    <d v="1899-12-30T01:22:00"/>
    <n v="24.5"/>
    <x v="0"/>
  </r>
  <r>
    <x v="1327"/>
    <n v="32"/>
    <n v="2421780.3081903602"/>
    <x v="1549"/>
    <d v="1918-07-05T00:00:00"/>
    <x v="18"/>
    <x v="6"/>
    <n v="3.8909850693386802E-2"/>
    <n v="3.8901606726028701E-2"/>
    <n v="3.8918094701297701E-2"/>
    <n v="8.0296349706962307"/>
    <n v="8.0211022446223996"/>
    <d v="1899-12-30T00:05:00"/>
    <n v="22.42"/>
    <x v="0"/>
  </r>
  <r>
    <x v="1328"/>
    <n v="19"/>
    <n v="2421787.0662670098"/>
    <x v="1550"/>
    <d v="1918-07-12T00:00:00"/>
    <x v="18"/>
    <x v="6"/>
    <n v="1.9534000851581301E-2"/>
    <n v="1.9531503961199102E-2"/>
    <n v="1.9537043053507001E-2"/>
    <n v="4.1286911050941804"/>
    <n v="4.0955202331077301"/>
    <d v="1899-12-30T00:12:00"/>
    <n v="25"/>
    <x v="0"/>
  </r>
  <r>
    <x v="1329"/>
    <n v="9"/>
    <n v="2421789.4044594401"/>
    <x v="1551"/>
    <d v="1918-07-14T00:00:00"/>
    <x v="18"/>
    <x v="6"/>
    <n v="4.7501927576370201E-2"/>
    <n v="4.4557358659330699E-2"/>
    <n v="6.94462481474067E-2"/>
    <n v="3.6252321213297698"/>
    <n v="3.6097262891113902"/>
    <s v="1_13:55"/>
    <n v="25.14"/>
    <x v="0"/>
  </r>
  <r>
    <x v="1330"/>
    <n v="44"/>
    <n v="2421793.9518457302"/>
    <x v="1552"/>
    <d v="1918-07-19T00:00:00"/>
    <x v="18"/>
    <x v="6"/>
    <n v="1.48858140970792E-2"/>
    <n v="1.32843837334566E-2"/>
    <n v="2.5522351135663798E-2"/>
    <n v="12.4931385796617"/>
    <n v="12.4788029275743"/>
    <s v="1_22:21"/>
    <n v="20.190000000000001"/>
    <x v="0"/>
  </r>
  <r>
    <x v="1281"/>
    <n v="3"/>
    <n v="2421800.42596586"/>
    <x v="1553"/>
    <d v="1918-07-25T00:00:00"/>
    <x v="18"/>
    <x v="6"/>
    <n v="3.51952516233493E-2"/>
    <n v="3.2710338558995397E-2"/>
    <n v="0.20073007730325501"/>
    <n v="7.45042136746551"/>
    <n v="7.4402531715233398"/>
    <s v="7_11:11"/>
    <n v="27.6"/>
    <x v="0"/>
  </r>
  <r>
    <x v="1331"/>
    <n v="8"/>
    <n v="2421815.19803468"/>
    <x v="1554"/>
    <d v="1918-08-09T00:00:00"/>
    <x v="18"/>
    <x v="7"/>
    <n v="3.7342818014868399E-3"/>
    <n v="3.4846900809098798E-3"/>
    <n v="1.34054024118951E-2"/>
    <n v="4.0853025526728004"/>
    <n v="3.90674542885679"/>
    <s v="5_23:09"/>
    <n v="27.23"/>
    <x v="0"/>
  </r>
  <r>
    <x v="1282"/>
    <n v="9"/>
    <n v="2421816.7658031201"/>
    <x v="1555"/>
    <d v="1918-08-11T00:00:00"/>
    <x v="18"/>
    <x v="7"/>
    <n v="4.4937633019528002E-2"/>
    <n v="4.4908938381179E-2"/>
    <n v="4.4966330575910901E-2"/>
    <n v="20.433173558367201"/>
    <n v="20.430271559885799"/>
    <d v="1899-12-30T00:01:00"/>
    <n v="23.06"/>
    <x v="0"/>
  </r>
  <r>
    <x v="1332"/>
    <n v="119"/>
    <n v="2421826.2947706101"/>
    <x v="1556"/>
    <d v="1918-08-20T00:00:00"/>
    <x v="18"/>
    <x v="7"/>
    <n v="4.9575249347241203E-2"/>
    <n v="4.9574914191125398E-2"/>
    <n v="4.9575584725375203E-2"/>
    <n v="25.853927372933601"/>
    <n v="25.851848450018402"/>
    <s v="&lt; 00:01"/>
    <n v="15.56"/>
    <x v="1"/>
  </r>
  <r>
    <x v="1333"/>
    <n v="37"/>
    <n v="2421828.9801564701"/>
    <x v="1557"/>
    <d v="1918-08-23T00:00:00"/>
    <x v="18"/>
    <x v="7"/>
    <n v="4.7974047660456702E-2"/>
    <n v="4.7557752106542298E-2"/>
    <n v="4.8395097360964902E-2"/>
    <n v="9.23139614787965"/>
    <n v="9.2253777596697901"/>
    <d v="1899-12-30T06:26:00"/>
    <n v="21.84"/>
    <x v="0"/>
  </r>
  <r>
    <x v="1334"/>
    <n v="9"/>
    <n v="2421838.3433006699"/>
    <x v="1558"/>
    <d v="1918-09-01T00:00:00"/>
    <x v="18"/>
    <x v="8"/>
    <n v="4.7794179240807602E-2"/>
    <n v="4.5960327265413298E-2"/>
    <n v="0.209216950037659"/>
    <n v="21.878047928909201"/>
    <n v="21.875499608261201"/>
    <d v="1899-12-30T14:11:00"/>
    <n v="22.7"/>
    <x v="0"/>
  </r>
  <r>
    <x v="587"/>
    <n v="16"/>
    <n v="2421838.8445506901"/>
    <x v="1559"/>
    <d v="1918-09-02T00:00:00"/>
    <x v="18"/>
    <x v="8"/>
    <n v="4.8886444771590799E-2"/>
    <n v="6.4905621650890302E-3"/>
    <n v="0.127602438757982"/>
    <n v="15.818397604483"/>
    <n v="15.814951656468301"/>
    <s v="4_07:50"/>
    <n v="24.55"/>
    <x v="0"/>
  </r>
  <r>
    <x v="1335"/>
    <n v="11"/>
    <n v="2421843.8580356999"/>
    <x v="1560"/>
    <d v="1918-09-07T00:00:00"/>
    <x v="18"/>
    <x v="8"/>
    <n v="3.08587193459074E-2"/>
    <n v="3.0249625103703801E-2"/>
    <n v="3.1512262249670103E-2"/>
    <n v="12.5583363562542"/>
    <n v="12.551459003821"/>
    <d v="1899-12-30T04:15:00"/>
    <n v="26.1"/>
    <x v="0"/>
  </r>
  <r>
    <x v="1336"/>
    <n v="25"/>
    <n v="2421845.1304355501"/>
    <x v="1561"/>
    <d v="1918-09-08T00:00:00"/>
    <x v="18"/>
    <x v="8"/>
    <n v="4.9194294334619797E-2"/>
    <n v="4.8897634783940699E-2"/>
    <n v="4.9491573283238603E-2"/>
    <n v="14.6472030797577"/>
    <n v="14.6435048171248"/>
    <d v="1899-12-30T00:42:00"/>
    <n v="20.39"/>
    <x v="0"/>
  </r>
  <r>
    <x v="1337"/>
    <n v="12"/>
    <n v="2421846.3336289399"/>
    <x v="1562"/>
    <d v="1918-09-09T00:00:00"/>
    <x v="18"/>
    <x v="8"/>
    <n v="3.1615578375013501E-3"/>
    <n v="2.7306101965062198E-3"/>
    <n v="4.1055786539582403E-2"/>
    <n v="7.6253875673434699"/>
    <n v="7.5140526466715603"/>
    <d v="1899-12-30T19:30:00"/>
    <n v="25.61"/>
    <x v="0"/>
  </r>
  <r>
    <x v="1338"/>
    <n v="426"/>
    <n v="2421848.7146469099"/>
    <x v="1563"/>
    <d v="1918-09-12T00:00:00"/>
    <x v="18"/>
    <x v="8"/>
    <n v="4.7658280815983001E-2"/>
    <n v="4.7657681415917003E-2"/>
    <n v="4.7658880252830001E-2"/>
    <n v="21.9254379154604"/>
    <n v="21.922887852137499"/>
    <s v="&lt; 00:01"/>
    <n v="15.97"/>
    <x v="0"/>
  </r>
  <r>
    <x v="1339"/>
    <n v="3"/>
    <n v="2421853.1235247198"/>
    <x v="1564"/>
    <d v="1918-09-16T00:00:00"/>
    <x v="18"/>
    <x v="8"/>
    <n v="2.8389698524413701E-2"/>
    <n v="2.8334946510908898E-2"/>
    <n v="4.1522357760562199E-2"/>
    <n v="12.9682851179899"/>
    <n v="12.9610459232544"/>
    <s v="1_16:51"/>
    <n v="24.7"/>
    <x v="0"/>
  </r>
  <r>
    <x v="1340"/>
    <n v="190"/>
    <n v="2421854.4336112798"/>
    <x v="1565"/>
    <d v="1918-09-17T00:00:00"/>
    <x v="18"/>
    <x v="8"/>
    <n v="2.33959635482377E-3"/>
    <n v="2.3391238946548799E-3"/>
    <n v="2.34010408485474E-3"/>
    <n v="12.9886045860263"/>
    <n v="12.9006249236824"/>
    <d v="1899-12-30T00:02:00"/>
    <n v="17.809999999999999"/>
    <x v="0"/>
  </r>
  <r>
    <x v="1341"/>
    <n v="8"/>
    <n v="2421856.1194283799"/>
    <x v="1566"/>
    <d v="1918-09-19T00:00:00"/>
    <x v="18"/>
    <x v="8"/>
    <n v="4.4837487636808102E-2"/>
    <n v="4.4435148149439198E-2"/>
    <n v="8.6634892697110194E-2"/>
    <n v="6.9783332710722501"/>
    <n v="6.9698123879452503"/>
    <s v="2_10:19"/>
    <n v="27"/>
    <x v="0"/>
  </r>
  <r>
    <x v="1342"/>
    <n v="20"/>
    <n v="2421860.5082315202"/>
    <x v="1567"/>
    <d v="1918-09-24T00:00:00"/>
    <x v="18"/>
    <x v="8"/>
    <n v="4.8190283003751E-2"/>
    <n v="4.7630770415869897E-2"/>
    <n v="4.8749945717628598E-2"/>
    <n v="8.8162376758990195"/>
    <n v="8.8099639702066099"/>
    <d v="1899-12-30T00:52:00"/>
    <n v="23.12"/>
    <x v="0"/>
  </r>
  <r>
    <x v="1343"/>
    <n v="1"/>
    <n v="2421860.7270843298"/>
    <x v="1568"/>
    <d v="1918-09-24T00:00:00"/>
    <x v="18"/>
    <x v="8"/>
    <n v="3.4761076300249903E-2"/>
    <n v="1.8304368279345298E-2"/>
    <n v="0.13818471998565901"/>
    <n v="11.790501625594001"/>
    <n v="11.783998732108101"/>
    <s v="4_06:28"/>
    <n v="25.23"/>
    <x v="0"/>
  </r>
  <r>
    <x v="1344"/>
    <n v="2"/>
    <n v="2421868.3175761998"/>
    <x v="1569"/>
    <d v="1918-10-01T00:00:00"/>
    <x v="18"/>
    <x v="9"/>
    <n v="4.04494224521776E-2"/>
    <n v="7.6649454706341699E-3"/>
    <n v="7.5152600708934106E-2"/>
    <n v="4.7669098203332201"/>
    <n v="4.7530711632884497"/>
    <s v="7_21:10"/>
    <n v="29.95"/>
    <x v="0"/>
  </r>
  <r>
    <x v="1345"/>
    <n v="8"/>
    <n v="2421869.7576847798"/>
    <x v="1570"/>
    <d v="1918-10-03T00:00:00"/>
    <x v="18"/>
    <x v="9"/>
    <n v="4.6104560771680403E-2"/>
    <n v="4.5300731012775403E-2"/>
    <n v="8.7686644926967899E-2"/>
    <n v="11.1717020412186"/>
    <n v="11.166527763806901"/>
    <s v="2_09:20"/>
    <n v="26"/>
    <x v="0"/>
  </r>
  <r>
    <x v="195"/>
    <n v="1"/>
    <n v="2421871.35110632"/>
    <x v="1571"/>
    <d v="1918-10-04T00:00:00"/>
    <x v="18"/>
    <x v="9"/>
    <n v="1.6477828466485399E-2"/>
    <n v="1.0633725553190599E-2"/>
    <n v="8.44518403143934E-2"/>
    <n v="6.4326991792961996"/>
    <n v="6.4075125418840004"/>
    <s v="1_02:24"/>
    <n v="28.98"/>
    <x v="0"/>
  </r>
  <r>
    <x v="1346"/>
    <n v="22"/>
    <n v="2421872.2375814398"/>
    <x v="1572"/>
    <d v="1918-10-05T00:00:00"/>
    <x v="18"/>
    <x v="9"/>
    <n v="3.9599931658385303E-2"/>
    <n v="3.9590635636529897E-2"/>
    <n v="3.9609227829454703E-2"/>
    <n v="9.0906560699122707"/>
    <n v="9.0832515040403301"/>
    <s v="&lt; 00:01"/>
    <n v="23.59"/>
    <x v="0"/>
  </r>
  <r>
    <x v="1347"/>
    <n v="4"/>
    <n v="2421875.14145261"/>
    <x v="1573"/>
    <d v="1918-10-08T00:00:00"/>
    <x v="18"/>
    <x v="9"/>
    <n v="4.6749934616069799E-2"/>
    <n v="4.4887703023580798E-2"/>
    <n v="0.17697009632778099"/>
    <n v="8.8935635085004598"/>
    <n v="8.8871527104819101"/>
    <d v="1899-12-30T11:53:00"/>
    <n v="26"/>
    <x v="0"/>
  </r>
  <r>
    <x v="1348"/>
    <n v="5"/>
    <n v="2421875.8513464802"/>
    <x v="1574"/>
    <d v="1918-10-09T00:00:00"/>
    <x v="18"/>
    <x v="9"/>
    <n v="4.3650189138928201E-2"/>
    <n v="3.9433000883496702E-2"/>
    <n v="0.18014099094128599"/>
    <n v="12.5887496605532"/>
    <n v="12.5838998218599"/>
    <s v="4_06:00"/>
    <n v="24.92"/>
    <x v="0"/>
  </r>
  <r>
    <x v="456"/>
    <n v="45"/>
    <n v="2421878.4632516601"/>
    <x v="1575"/>
    <d v="1918-10-11T00:00:00"/>
    <x v="18"/>
    <x v="9"/>
    <n v="4.1544550679192202E-2"/>
    <n v="4.1539050232838499E-2"/>
    <n v="4.1550053330569402E-2"/>
    <n v="27.505831993534098"/>
    <n v="27.5035001902286"/>
    <s v="&lt; 00:01"/>
    <n v="18.649999999999999"/>
    <x v="1"/>
  </r>
  <r>
    <x v="1171"/>
    <n v="29"/>
    <n v="2421879.7046614802"/>
    <x v="1576"/>
    <d v="1918-10-13T00:00:00"/>
    <x v="18"/>
    <x v="9"/>
    <n v="3.6709555110610102E-2"/>
    <n v="3.6708194783502103E-2"/>
    <n v="3.6710915478711303E-2"/>
    <n v="6.53281852369732"/>
    <n v="6.5216985843222099"/>
    <d v="1899-12-30T00:01:00"/>
    <n v="20.2"/>
    <x v="0"/>
  </r>
  <r>
    <x v="1349"/>
    <n v="2"/>
    <n v="2421884.9490016899"/>
    <x v="1577"/>
    <d v="1918-10-18T00:00:00"/>
    <x v="18"/>
    <x v="9"/>
    <n v="3.96570510446373E-2"/>
    <n v="3.2491705581448199E-3"/>
    <n v="7.7289296157633705E-2"/>
    <n v="8.8788230271175994"/>
    <n v="8.8712525765330899"/>
    <d v="1899-12-30T19:36:00"/>
    <n v="28.47"/>
    <x v="0"/>
  </r>
  <r>
    <x v="752"/>
    <n v="35"/>
    <n v="2421889.3515975298"/>
    <x v="1578"/>
    <d v="1918-10-22T00:00:00"/>
    <x v="18"/>
    <x v="9"/>
    <n v="2.63610334703216E-2"/>
    <n v="2.63605202069307E-2"/>
    <n v="2.63615468003967E-2"/>
    <n v="16.7048442931615"/>
    <n v="16.6987924708591"/>
    <s v="&lt; 00:01"/>
    <n v="20.71"/>
    <x v="0"/>
  </r>
  <r>
    <x v="1350"/>
    <n v="9"/>
    <n v="2421892.2799088499"/>
    <x v="1579"/>
    <d v="1918-10-25T00:00:00"/>
    <x v="18"/>
    <x v="9"/>
    <n v="4.4527864912541001E-2"/>
    <n v="4.31517975835524E-2"/>
    <n v="4.6538458738492001E-2"/>
    <n v="15.3318075253408"/>
    <n v="15.3279041311191"/>
    <d v="1899-12-30T01:27:00"/>
    <n v="23.8"/>
    <x v="0"/>
  </r>
  <r>
    <x v="1351"/>
    <n v="10"/>
    <n v="2421896.1385769201"/>
    <x v="1580"/>
    <d v="1918-10-29T00:00:00"/>
    <x v="18"/>
    <x v="9"/>
    <n v="4.00297583992167E-2"/>
    <n v="1.44642535796975E-2"/>
    <n v="7.9033390840491893E-2"/>
    <n v="8.6417883929601302"/>
    <n v="8.6340825628095903"/>
    <s v="4_10:37"/>
    <n v="25.4"/>
    <x v="0"/>
  </r>
  <r>
    <x v="791"/>
    <n v="11"/>
    <n v="2421902.6974925702"/>
    <x v="1581"/>
    <d v="1918-11-05T00:00:00"/>
    <x v="18"/>
    <x v="10"/>
    <n v="4.6271646515360101E-2"/>
    <n v="4.1980230390198103E-2"/>
    <n v="5.2434528567305003E-2"/>
    <n v="8.0160419911455794"/>
    <n v="8.0088552476319794"/>
    <d v="1899-12-30T15:26:00"/>
    <n v="25.4"/>
    <x v="0"/>
  </r>
  <r>
    <x v="591"/>
    <n v="19"/>
    <n v="2421914.0088962498"/>
    <x v="1582"/>
    <d v="1918-11-16T00:00:00"/>
    <x v="18"/>
    <x v="10"/>
    <n v="3.9164062784767202E-2"/>
    <n v="3.8545840120217202E-2"/>
    <n v="6.2298954602443897E-2"/>
    <n v="10.524231017561499"/>
    <n v="10.517764541268001"/>
    <s v="2_10:38"/>
    <n v="22.82"/>
    <x v="0"/>
  </r>
  <r>
    <x v="1352"/>
    <n v="23"/>
    <n v="2421915.1778048999"/>
    <x v="1583"/>
    <d v="1918-11-17T00:00:00"/>
    <x v="18"/>
    <x v="10"/>
    <n v="4.9472765579176702E-2"/>
    <n v="4.9443074527106903E-2"/>
    <n v="4.9503683453081003E-2"/>
    <n v="5.6540607109085403"/>
    <n v="5.6445272191795803"/>
    <d v="1899-12-30T01:25:00"/>
    <n v="22.89"/>
    <x v="0"/>
  </r>
  <r>
    <x v="285"/>
    <n v="10"/>
    <n v="2421917.96870354"/>
    <x v="1584"/>
    <d v="1918-11-20T00:00:00"/>
    <x v="18"/>
    <x v="10"/>
    <n v="2.4771029073236001E-2"/>
    <n v="2.4762952211362599E-2"/>
    <n v="2.4779106680352998E-2"/>
    <n v="6.2033759269898203"/>
    <n v="6.1860119799446496"/>
    <s v="&lt; 00:01"/>
    <n v="24.79"/>
    <x v="0"/>
  </r>
  <r>
    <x v="1353"/>
    <n v="1"/>
    <n v="2421917.9837736399"/>
    <x v="1585"/>
    <d v="1918-11-20T00:00:00"/>
    <x v="18"/>
    <x v="10"/>
    <n v="4.8755852203132402E-2"/>
    <n v="2.27253258882688E-2"/>
    <n v="0.12760882371075399"/>
    <n v="8.1505652899020102"/>
    <n v="8.1438575437510696"/>
    <s v="3_00:38"/>
    <n v="27.57"/>
    <x v="0"/>
  </r>
  <r>
    <x v="1354"/>
    <n v="46"/>
    <n v="2421919.2821287299"/>
    <x v="1586"/>
    <d v="1918-11-21T00:00:00"/>
    <x v="18"/>
    <x v="10"/>
    <n v="1.7154925527213701E-2"/>
    <n v="1.71488279194228E-2"/>
    <n v="1.7161023136473101E-2"/>
    <n v="14.143600685244699"/>
    <n v="14.1326148714985"/>
    <s v="&lt; 00:01"/>
    <n v="20.420000000000002"/>
    <x v="0"/>
  </r>
  <r>
    <x v="1355"/>
    <n v="11"/>
    <n v="2421922.1715215999"/>
    <x v="1587"/>
    <d v="1918-11-24T00:00:00"/>
    <x v="18"/>
    <x v="10"/>
    <n v="1.98469232742833E-2"/>
    <n v="1.9064568089775202E-2"/>
    <n v="2.0631513019029699E-2"/>
    <n v="3.2079370262884699"/>
    <n v="3.1658106312167602"/>
    <d v="1899-12-30T15:01:00"/>
    <n v="27.3"/>
    <x v="0"/>
  </r>
  <r>
    <x v="1356"/>
    <n v="21"/>
    <n v="2421934.7488068701"/>
    <x v="1588"/>
    <d v="1918-12-07T00:00:00"/>
    <x v="18"/>
    <x v="11"/>
    <n v="2.8700354021825799E-2"/>
    <n v="2.8651198450836999E-2"/>
    <n v="2.87496392508527E-2"/>
    <n v="4.8149815087434797"/>
    <n v="4.7956617079650696"/>
    <d v="1899-12-30T00:48:00"/>
    <n v="24.45"/>
    <x v="0"/>
  </r>
  <r>
    <x v="242"/>
    <n v="19"/>
    <n v="2421941.2426348501"/>
    <x v="1589"/>
    <d v="1918-12-13T00:00:00"/>
    <x v="18"/>
    <x v="11"/>
    <n v="3.6075726776602E-2"/>
    <n v="3.5961705136181597E-2"/>
    <n v="3.6189770985019701E-2"/>
    <n v="3.9599776157901299"/>
    <n v="3.9412823815680502"/>
    <d v="1899-12-30T02:43:00"/>
    <n v="27.72"/>
    <x v="0"/>
  </r>
  <r>
    <x v="1357"/>
    <n v="12"/>
    <n v="2421944.20017807"/>
    <x v="1590"/>
    <d v="1918-12-16T00:00:00"/>
    <x v="18"/>
    <x v="11"/>
    <n v="4.1672893256711599E-2"/>
    <n v="2.51769000147175E-2"/>
    <n v="7.7836701396917202E-2"/>
    <n v="10.919494609014899"/>
    <n v="10.913637643683"/>
    <s v="5_17:29"/>
    <n v="25.7"/>
    <x v="0"/>
  </r>
  <r>
    <x v="1358"/>
    <n v="15"/>
    <n v="2421947.2823620699"/>
    <x v="1591"/>
    <d v="1918-12-19T00:00:00"/>
    <x v="18"/>
    <x v="11"/>
    <n v="4.99070174465285E-2"/>
    <n v="4.4292555090461802E-2"/>
    <n v="5.5746148601194902E-2"/>
    <n v="8.2606666314365995"/>
    <n v="8.2542010790179798"/>
    <d v="1899-12-30T08:11:00"/>
    <n v="23.5"/>
    <x v="0"/>
  </r>
  <r>
    <x v="1359"/>
    <n v="25"/>
    <n v="2421948.24352478"/>
    <x v="1592"/>
    <d v="1918-12-20T00:00:00"/>
    <x v="18"/>
    <x v="11"/>
    <n v="4.8867495643288003E-2"/>
    <n v="4.8862486829560403E-2"/>
    <n v="4.8872505814932597E-2"/>
    <n v="13.4899395726493"/>
    <n v="13.485897097618"/>
    <s v="&lt; 00:01"/>
    <n v="21.72"/>
    <x v="0"/>
  </r>
  <r>
    <x v="1360"/>
    <n v="3"/>
    <n v="2421955.6768083302"/>
    <x v="1593"/>
    <d v="1918-12-28T00:00:00"/>
    <x v="18"/>
    <x v="11"/>
    <n v="2.6455007470407899E-2"/>
    <n v="2.5362939350588001E-2"/>
    <n v="2.8404161525166002E-2"/>
    <n v="6.8110042324501601"/>
    <n v="6.79620069391264"/>
    <d v="1899-12-30T05:00:00"/>
    <n v="27.2"/>
    <x v="0"/>
  </r>
  <r>
    <x v="1361"/>
    <n v="5"/>
    <n v="2421957.1746115098"/>
    <x v="1594"/>
    <d v="1918-12-29T00:00:00"/>
    <x v="18"/>
    <x v="11"/>
    <n v="3.4353220908481197E-2"/>
    <n v="2.2315484187723798E-2"/>
    <n v="4.6500067971049303E-2"/>
    <n v="10.433895443250799"/>
    <n v="10.426459206593201"/>
    <d v="1899-12-30T13:06:00"/>
    <n v="26.11"/>
    <x v="0"/>
  </r>
  <r>
    <x v="618"/>
    <n v="31"/>
    <n v="2421959.2648629202"/>
    <x v="1595"/>
    <d v="1918-12-31T00:00:00"/>
    <x v="18"/>
    <x v="11"/>
    <n v="4.1926239711363902E-2"/>
    <n v="4.1925584262888699E-2"/>
    <n v="4.1926895160906801E-2"/>
    <n v="11.4397300058856"/>
    <n v="11.434173316020599"/>
    <s v="&lt; 00:01"/>
    <n v="22.44"/>
    <x v="0"/>
  </r>
  <r>
    <x v="0"/>
    <n v="57"/>
    <n v="2421962.9494581101"/>
    <x v="1596"/>
    <d v="1919-01-04T00:00:00"/>
    <x v="19"/>
    <x v="0"/>
    <n v="5.0189216567461097E-3"/>
    <n v="5.0187778096581004E-3"/>
    <n v="5.0190655102263998E-3"/>
    <n v="8.7579189121590399"/>
    <n v="8.6970897454232396"/>
    <s v="&lt; 00:01"/>
    <n v="20.16"/>
    <x v="0"/>
  </r>
  <r>
    <x v="1362"/>
    <n v="8"/>
    <n v="2421969.7603816399"/>
    <x v="1597"/>
    <d v="1919-01-11T00:00:00"/>
    <x v="19"/>
    <x v="0"/>
    <n v="1.8434063144612E-2"/>
    <n v="1.8033109377394E-2"/>
    <n v="0.23049743483246199"/>
    <n v="9.04000649058748"/>
    <n v="9.0240032799258199"/>
    <s v="2_14:04"/>
    <n v="26.5"/>
    <x v="0"/>
  </r>
  <r>
    <x v="1363"/>
    <n v="5"/>
    <n v="2421970.1067482098"/>
    <x v="1598"/>
    <d v="1919-01-11T00:00:00"/>
    <x v="19"/>
    <x v="0"/>
    <n v="3.4652564858473997E-2"/>
    <n v="6.1423527559152404E-3"/>
    <n v="0.121871416790003"/>
    <n v="8.3662307676980898"/>
    <n v="8.3570350448266293"/>
    <s v="5_20:45"/>
    <n v="26.2"/>
    <x v="0"/>
  </r>
  <r>
    <x v="1364"/>
    <n v="15"/>
    <n v="2421974.9669199102"/>
    <x v="1599"/>
    <d v="1919-01-16T00:00:00"/>
    <x v="19"/>
    <x v="0"/>
    <n v="1.5653388651430601E-2"/>
    <n v="1.5310015405057401E-2"/>
    <n v="1.59967623920069E-2"/>
    <n v="15.134372505502"/>
    <n v="15.1231212488394"/>
    <d v="1899-12-30T00:04:00"/>
    <n v="22.45"/>
    <x v="0"/>
  </r>
  <r>
    <x v="1365"/>
    <n v="19"/>
    <n v="2421985.21005286"/>
    <x v="1600"/>
    <d v="1919-01-26T00:00:00"/>
    <x v="19"/>
    <x v="0"/>
    <n v="2.3422424255267499E-2"/>
    <n v="1.8263588711597101E-2"/>
    <n v="2.8771749497451801E-2"/>
    <n v="4.1659364118105398"/>
    <n v="4.1385397108994901"/>
    <d v="1899-12-30T08:34:00"/>
    <n v="26.37"/>
    <x v="0"/>
  </r>
  <r>
    <x v="1366"/>
    <n v="10"/>
    <n v="2421985.4533931399"/>
    <x v="1601"/>
    <d v="1919-01-26T00:00:00"/>
    <x v="19"/>
    <x v="0"/>
    <n v="4.6553001519060402E-2"/>
    <n v="3.7624773760447101E-2"/>
    <n v="0.24757706949788699"/>
    <n v="10.5046801139951"/>
    <n v="10.499230138982901"/>
    <s v="1_22:09"/>
    <n v="28.36"/>
    <x v="0"/>
  </r>
  <r>
    <x v="1367"/>
    <n v="3"/>
    <n v="2421988.8622686798"/>
    <x v="1602"/>
    <d v="1919-01-30T00:00:00"/>
    <x v="19"/>
    <x v="0"/>
    <n v="1.7484459686393901E-2"/>
    <n v="3.31926155138847E-3"/>
    <n v="0.18500096060320401"/>
    <n v="5.4427551250253696"/>
    <n v="5.4146838111050704"/>
    <s v="3_23:58"/>
    <n v="28.86"/>
    <x v="0"/>
  </r>
  <r>
    <x v="216"/>
    <n v="4"/>
    <n v="2422003.35886537"/>
    <x v="1603"/>
    <d v="1919-02-13T00:00:00"/>
    <x v="19"/>
    <x v="1"/>
    <n v="4.1636816671672697E-2"/>
    <n v="4.3423197456941504E-3"/>
    <n v="8.83621612507976E-2"/>
    <n v="10.3695847420076"/>
    <n v="10.3634116498281"/>
    <d v="1899-12-30T15:54:00"/>
    <n v="28.5"/>
    <x v="0"/>
  </r>
  <r>
    <x v="1368"/>
    <n v="10"/>
    <n v="2422006.8608925901"/>
    <x v="1604"/>
    <d v="1919-02-17T00:00:00"/>
    <x v="19"/>
    <x v="1"/>
    <n v="4.9054971247465801E-2"/>
    <n v="3.1807536249532399E-2"/>
    <n v="6.7997999691827807E-2"/>
    <n v="12.589142395062501"/>
    <n v="12.584827128531799"/>
    <d v="1899-12-30T01:03:00"/>
    <n v="25.11"/>
    <x v="0"/>
  </r>
  <r>
    <x v="1312"/>
    <n v="81"/>
    <n v="2422007.9584502"/>
    <x v="1605"/>
    <d v="1919-02-18T00:00:00"/>
    <x v="19"/>
    <x v="1"/>
    <n v="2.9812887514641902E-2"/>
    <n v="2.9781648945882099E-2"/>
    <n v="2.98441267948075E-2"/>
    <n v="6.6352828898762297"/>
    <n v="6.62179977152124"/>
    <d v="1899-12-30T00:02:00"/>
    <n v="24.19"/>
    <x v="0"/>
  </r>
  <r>
    <x v="1369"/>
    <n v="27"/>
    <n v="2422009.4687568699"/>
    <x v="1606"/>
    <d v="1919-02-19T00:00:00"/>
    <x v="19"/>
    <x v="1"/>
    <n v="4.0566151111260003E-2"/>
    <n v="4.0564107171887701E-2"/>
    <n v="4.0568195174651503E-2"/>
    <n v="8.7723281495863308"/>
    <n v="8.7648375058146097"/>
    <d v="1899-12-30T00:02:00"/>
    <n v="24.19"/>
    <x v="0"/>
  </r>
  <r>
    <x v="1370"/>
    <n v="22"/>
    <n v="2422012.4497046"/>
    <x v="1607"/>
    <d v="1919-02-22T00:00:00"/>
    <x v="19"/>
    <x v="1"/>
    <n v="4.0896005299436898E-2"/>
    <n v="4.0890934914260102E-2"/>
    <n v="4.0901078380034601E-2"/>
    <n v="21.1258942864876"/>
    <n v="21.1228100471691"/>
    <s v="&lt; 00:01"/>
    <n v="20.75"/>
    <x v="0"/>
  </r>
  <r>
    <x v="1371"/>
    <n v="22"/>
    <n v="2422029.2761244001"/>
    <x v="1608"/>
    <d v="1919-03-11T00:00:00"/>
    <x v="19"/>
    <x v="2"/>
    <n v="2.7208360202820501E-2"/>
    <n v="2.71502738778489E-2"/>
    <n v="2.7267210596700699E-2"/>
    <n v="12.5786916680015"/>
    <n v="12.5709039722316"/>
    <d v="1899-12-30T00:27:00"/>
    <n v="21"/>
    <x v="0"/>
  </r>
  <r>
    <x v="1372"/>
    <n v="25"/>
    <n v="2422040.2088185698"/>
    <x v="1609"/>
    <d v="1919-03-22T00:00:00"/>
    <x v="19"/>
    <x v="2"/>
    <n v="4.7203720154966398E-2"/>
    <n v="4.21447619902608E-2"/>
    <n v="5.2264198989061102E-2"/>
    <n v="11.421014980494601"/>
    <n v="11.416071584203699"/>
    <d v="1899-12-30T14:07:00"/>
    <n v="24.24"/>
    <x v="0"/>
  </r>
  <r>
    <x v="1373"/>
    <n v="28"/>
    <n v="2422040.8988733599"/>
    <x v="1610"/>
    <d v="1919-03-23T00:00:00"/>
    <x v="19"/>
    <x v="2"/>
    <n v="2.7056927554151899E-2"/>
    <n v="1.14607259194277E-2"/>
    <n v="4.2870359327547403E-2"/>
    <n v="11.0250916448172"/>
    <n v="11.0161559629111"/>
    <s v="3_13:27"/>
    <n v="20.6"/>
    <x v="0"/>
  </r>
  <r>
    <x v="342"/>
    <n v="16"/>
    <n v="2422041.99753258"/>
    <x v="1611"/>
    <d v="1919-03-24T00:00:00"/>
    <x v="19"/>
    <x v="2"/>
    <n v="4.3838765759454799E-2"/>
    <n v="4.3829423674335503E-2"/>
    <n v="4.3848110325240802E-2"/>
    <n v="14.4273110183581"/>
    <n v="14.4230976244302"/>
    <d v="1899-12-30T00:01:00"/>
    <n v="22.41"/>
    <x v="0"/>
  </r>
  <r>
    <x v="1374"/>
    <n v="7"/>
    <n v="2422044.5900027999"/>
    <x v="1612"/>
    <d v="1919-03-27T00:00:00"/>
    <x v="19"/>
    <x v="2"/>
    <n v="1.2329215609268101E-2"/>
    <n v="7.8959287401922894E-3"/>
    <n v="0.284760859473701"/>
    <n v="20.481618898673101"/>
    <n v="20.471064717649899"/>
    <s v="9_19:17"/>
    <n v="22.61"/>
    <x v="0"/>
  </r>
  <r>
    <x v="1319"/>
    <n v="4"/>
    <n v="2422046.1227306598"/>
    <x v="1613"/>
    <d v="1919-03-28T00:00:00"/>
    <x v="19"/>
    <x v="2"/>
    <n v="4.4875869109738099E-2"/>
    <n v="7.6000787508971102E-4"/>
    <n v="0.184658656930304"/>
    <n v="12.3693944891954"/>
    <n v="12.364593449075301"/>
    <s v="4_17:13"/>
    <n v="27.2"/>
    <x v="0"/>
  </r>
  <r>
    <x v="1375"/>
    <n v="97"/>
    <n v="2422046.7968602101"/>
    <x v="1614"/>
    <d v="1919-03-29T00:00:00"/>
    <x v="19"/>
    <x v="2"/>
    <n v="4.4994061851087702E-2"/>
    <n v="4.4989864509549303E-2"/>
    <n v="4.4998874659600202E-2"/>
    <n v="3.2456261763915402"/>
    <n v="3.2273289798467002"/>
    <d v="1899-12-30T01:59:00"/>
    <n v="21.41"/>
    <x v="0"/>
  </r>
  <r>
    <x v="1005"/>
    <n v="23"/>
    <n v="2422047.1284183301"/>
    <x v="1615"/>
    <d v="1919-03-29T00:00:00"/>
    <x v="19"/>
    <x v="2"/>
    <n v="4.9696626972875801E-2"/>
    <n v="4.9689375813437797E-2"/>
    <n v="4.9703880674527003E-2"/>
    <n v="12.6268229658174"/>
    <n v="12.622576140553599"/>
    <s v="&lt; 00:01"/>
    <n v="24.62"/>
    <x v="0"/>
  </r>
  <r>
    <x v="1376"/>
    <n v="1"/>
    <n v="2422050.53733462"/>
    <x v="1616"/>
    <d v="1919-04-02T00:00:00"/>
    <x v="19"/>
    <x v="3"/>
    <n v="7.5015799083441896E-4"/>
    <n v="1.09896922532206E-4"/>
    <n v="6.8058855571572398E-3"/>
    <n v="7.4753303623950798"/>
    <n v="6.9840376742378698"/>
    <d v="1899-12-30T01:28:00"/>
    <n v="30.98"/>
    <x v="0"/>
  </r>
  <r>
    <x v="1377"/>
    <n v="19"/>
    <n v="2422064.15729078"/>
    <x v="1617"/>
    <d v="1919-04-15T00:00:00"/>
    <x v="19"/>
    <x v="3"/>
    <n v="1.27931639925338E-2"/>
    <n v="1.22447384564615E-2"/>
    <n v="1.3342471369336001E-2"/>
    <n v="7.7554077967068196"/>
    <n v="7.7285058539197999"/>
    <d v="1899-12-30T00:50:00"/>
    <n v="24.3"/>
    <x v="0"/>
  </r>
  <r>
    <x v="1378"/>
    <n v="23"/>
    <n v="2422070.6848643199"/>
    <x v="1618"/>
    <d v="1919-04-22T00:00:00"/>
    <x v="19"/>
    <x v="3"/>
    <n v="3.7703819709369701E-2"/>
    <n v="3.7701240132295602E-2"/>
    <n v="3.7706404565276401E-2"/>
    <n v="3.9349371619818001"/>
    <n v="3.9169366984695899"/>
    <d v="1899-12-30T00:13:00"/>
    <n v="22.32"/>
    <x v="0"/>
  </r>
  <r>
    <x v="670"/>
    <n v="24"/>
    <n v="2422074.9875439499"/>
    <x v="1619"/>
    <d v="1919-04-26T00:00:00"/>
    <x v="19"/>
    <x v="3"/>
    <n v="2.4569802755315701E-2"/>
    <n v="1.0261984054924801E-2"/>
    <n v="6.6193470463176696E-2"/>
    <n v="8.2236269531337207"/>
    <n v="8.2104293242270092"/>
    <s v="3_09:39"/>
    <n v="24.1"/>
    <x v="0"/>
  </r>
  <r>
    <x v="1379"/>
    <n v="14"/>
    <n v="2422076.6438498101"/>
    <x v="1620"/>
    <d v="1919-04-28T00:00:00"/>
    <x v="19"/>
    <x v="3"/>
    <n v="3.3106393542470601E-2"/>
    <n v="3.27568307364169E-2"/>
    <n v="3.4521585224533698E-2"/>
    <n v="2.62765917026615"/>
    <n v="2.59684964454107"/>
    <s v="1_04:34"/>
    <n v="26.16"/>
    <x v="0"/>
  </r>
  <r>
    <x v="1380"/>
    <n v="12"/>
    <n v="2422091.5108666401"/>
    <x v="1621"/>
    <d v="1919-05-13T00:00:00"/>
    <x v="19"/>
    <x v="4"/>
    <n v="3.5717313006868701E-2"/>
    <n v="2.5079598087016701E-2"/>
    <n v="4.6792801245902897E-2"/>
    <n v="4.2330717949057499"/>
    <n v="4.2154120349684003"/>
    <d v="1899-12-30T16:23:00"/>
    <n v="25.7"/>
    <x v="0"/>
  </r>
  <r>
    <x v="1381"/>
    <n v="5"/>
    <n v="2422094.1154905302"/>
    <x v="1622"/>
    <d v="1919-05-15T00:00:00"/>
    <x v="19"/>
    <x v="4"/>
    <n v="1.91097883756715E-2"/>
    <n v="5.4624364197960497E-4"/>
    <n v="7.9469237373357496E-2"/>
    <n v="9.6289247740046893"/>
    <n v="9.6144335320264407"/>
    <s v="2_12:47"/>
    <n v="29.6"/>
    <x v="0"/>
  </r>
  <r>
    <x v="1382"/>
    <n v="48"/>
    <n v="2422097.8852181202"/>
    <x v="1623"/>
    <d v="1919-05-19T00:00:00"/>
    <x v="19"/>
    <x v="4"/>
    <n v="4.8215898088944498E-2"/>
    <n v="4.8215122860745897E-2"/>
    <n v="4.8216673343682001E-2"/>
    <n v="14.545331383644401"/>
    <n v="14.5415316320461"/>
    <s v="&lt; 00:01"/>
    <n v="22.11"/>
    <x v="0"/>
  </r>
  <r>
    <x v="1383"/>
    <n v="176"/>
    <n v="2422098.7546929298"/>
    <x v="1624"/>
    <d v="1919-05-20T00:00:00"/>
    <x v="19"/>
    <x v="4"/>
    <n v="2.83909944588824E-2"/>
    <n v="2.8390345370930201E-2"/>
    <n v="2.8391644338171901E-2"/>
    <n v="9.2257540245826295"/>
    <n v="9.2155758590238808"/>
    <s v="&lt; 00:01"/>
    <n v="18.91"/>
    <x v="0"/>
  </r>
  <r>
    <x v="1384"/>
    <n v="15"/>
    <n v="2422108.17327683"/>
    <x v="1625"/>
    <d v="1919-05-29T00:00:00"/>
    <x v="19"/>
    <x v="4"/>
    <n v="4.3351243126277E-2"/>
    <n v="1.02264456690119E-2"/>
    <n v="0.118404539464363"/>
    <n v="6.0216084226882201"/>
    <n v="6.0113927531035998"/>
    <s v="3_12:01"/>
    <n v="25.2"/>
    <x v="0"/>
  </r>
  <r>
    <x v="1385"/>
    <n v="10"/>
    <n v="2422108.2833530302"/>
    <x v="1626"/>
    <d v="1919-05-29T00:00:00"/>
    <x v="19"/>
    <x v="4"/>
    <n v="4.21238338702297E-2"/>
    <n v="3.3036887360967902E-2"/>
    <n v="5.3520499168842398E-2"/>
    <n v="12.9495463191856"/>
    <n v="12.9446607873915"/>
    <s v="1_17:02"/>
    <n v="24.42"/>
    <x v="0"/>
  </r>
  <r>
    <x v="646"/>
    <n v="8"/>
    <n v="2422111.02527365"/>
    <x v="1627"/>
    <d v="1919-06-01T00:00:00"/>
    <x v="19"/>
    <x v="5"/>
    <n v="4.3888528062478997E-2"/>
    <n v="2.43265159073041E-2"/>
    <n v="6.3458230082918093E-2"/>
    <n v="16.877692647023999"/>
    <n v="16.874095198782001"/>
    <s v="1_07:05"/>
    <n v="24.1"/>
    <x v="0"/>
  </r>
  <r>
    <x v="1386"/>
    <n v="6"/>
    <n v="2422116.3401101902"/>
    <x v="1628"/>
    <d v="1919-06-06T00:00:00"/>
    <x v="19"/>
    <x v="5"/>
    <n v="4.9038720172465702E-2"/>
    <n v="2.0472623564894501E-4"/>
    <n v="0.121568532123213"/>
    <n v="11.29055261713"/>
    <n v="11.2857392319718"/>
    <s v="2_23:54"/>
    <n v="24.6"/>
    <x v="0"/>
  </r>
  <r>
    <x v="1387"/>
    <n v="3"/>
    <n v="2422119.2232176"/>
    <x v="1629"/>
    <d v="1919-06-09T00:00:00"/>
    <x v="19"/>
    <x v="5"/>
    <n v="3.1087607249431201E-2"/>
    <n v="2.2166781394342801E-2"/>
    <n v="4.0589288690828701E-2"/>
    <n v="7.5424996496640802"/>
    <n v="7.5311276383455299"/>
    <d v="1899-12-30T02:58:00"/>
    <n v="27"/>
    <x v="0"/>
  </r>
  <r>
    <x v="1388"/>
    <n v="5"/>
    <n v="2422122.3047599299"/>
    <x v="1630"/>
    <d v="1919-06-12T00:00:00"/>
    <x v="19"/>
    <x v="5"/>
    <n v="4.5235300675667903E-2"/>
    <n v="4.5221931303291801E-2"/>
    <n v="5.075673994438E-2"/>
    <n v="8.4516405805089203"/>
    <n v="8.4446683292383096"/>
    <s v="7_00:32"/>
    <n v="27.81"/>
    <x v="0"/>
  </r>
  <r>
    <x v="1389"/>
    <n v="9"/>
    <n v="2422122.4581091302"/>
    <x v="1631"/>
    <d v="1919-06-12T00:00:00"/>
    <x v="19"/>
    <x v="5"/>
    <n v="2.51548621708538E-2"/>
    <n v="9.7654781292183402E-3"/>
    <n v="6.7490819873782901E-2"/>
    <n v="5.0753490890792197"/>
    <n v="5.0544359039021503"/>
    <s v="4_05:32"/>
    <n v="25.3"/>
    <x v="0"/>
  </r>
  <r>
    <x v="1390"/>
    <n v="30"/>
    <n v="2422125.5769806099"/>
    <x v="1632"/>
    <d v="1919-06-16T00:00:00"/>
    <x v="19"/>
    <x v="5"/>
    <n v="3.3361786136345599E-2"/>
    <n v="3.3358542446461102E-2"/>
    <n v="3.3365029831521099E-2"/>
    <n v="13.175459839533801"/>
    <n v="13.1693967047822"/>
    <s v="&lt; 00:01"/>
    <n v="21.85"/>
    <x v="0"/>
  </r>
  <r>
    <x v="1391"/>
    <n v="2"/>
    <n v="2422127.7477671001"/>
    <x v="1633"/>
    <d v="1919-06-18T00:00:00"/>
    <x v="19"/>
    <x v="5"/>
    <n v="3.69849776537753E-2"/>
    <n v="3.6442588956775497E-2"/>
    <n v="8.4033919063803197E-2"/>
    <n v="8.4937738908851195"/>
    <n v="8.4852878854930101"/>
    <s v="2_20:11"/>
    <n v="24.5"/>
    <x v="0"/>
  </r>
  <r>
    <x v="1245"/>
    <n v="33"/>
    <n v="2422131.9542156202"/>
    <x v="1634"/>
    <d v="1919-06-22T00:00:00"/>
    <x v="19"/>
    <x v="5"/>
    <n v="2.3483596712336099E-2"/>
    <n v="2.18472863408142E-2"/>
    <n v="2.51208035964007E-2"/>
    <n v="7.5150086564825003"/>
    <n v="7.4998955001566303"/>
    <d v="1899-12-30T01:04:00"/>
    <n v="24.16"/>
    <x v="0"/>
  </r>
  <r>
    <x v="1392"/>
    <n v="138"/>
    <n v="2422132.0039187502"/>
    <x v="1635"/>
    <d v="1919-06-22T00:00:00"/>
    <x v="19"/>
    <x v="5"/>
    <n v="4.6243400741714999E-2"/>
    <n v="4.6243209492596901E-2"/>
    <n v="4.6243591992546997E-2"/>
    <n v="7.1881581181653296"/>
    <n v="7.1801378789549402"/>
    <s v="&lt; 00:01"/>
    <n v="19.5"/>
    <x v="0"/>
  </r>
  <r>
    <x v="1393"/>
    <n v="8"/>
    <n v="2422132.50613588"/>
    <x v="1636"/>
    <d v="1919-06-23T00:00:00"/>
    <x v="19"/>
    <x v="5"/>
    <n v="1.6496274865448399E-2"/>
    <n v="1.3213016804518799E-3"/>
    <n v="0.172349834982607"/>
    <n v="9.4317087840189799"/>
    <n v="9.4145679912915696"/>
    <s v="4_20:36"/>
    <n v="25.86"/>
    <x v="0"/>
  </r>
  <r>
    <x v="1394"/>
    <n v="8"/>
    <n v="2422132.6639405899"/>
    <x v="1637"/>
    <d v="1919-06-23T00:00:00"/>
    <x v="19"/>
    <x v="5"/>
    <n v="4.7121062460998502E-2"/>
    <n v="1.6017326827272499E-2"/>
    <n v="0.187087551199002"/>
    <n v="22.4153949428554"/>
    <n v="22.4128721863942"/>
    <s v="7_15:08"/>
    <n v="24.6"/>
    <x v="1"/>
  </r>
  <r>
    <x v="1395"/>
    <n v="19"/>
    <n v="2422137.6704498101"/>
    <x v="1638"/>
    <d v="1919-06-28T00:00:00"/>
    <x v="19"/>
    <x v="5"/>
    <n v="3.1787768154350901E-2"/>
    <n v="3.0735696853812101E-2"/>
    <n v="3.28433365682212E-2"/>
    <n v="14.0258855893023"/>
    <n v="14.019908158188599"/>
    <d v="1899-12-30T02:49:00"/>
    <n v="21.86"/>
    <x v="0"/>
  </r>
  <r>
    <x v="1396"/>
    <n v="3"/>
    <n v="2422139.7759961798"/>
    <x v="1639"/>
    <d v="1919-06-30T00:00:00"/>
    <x v="19"/>
    <x v="5"/>
    <n v="2.5718472807726302E-2"/>
    <n v="1.8924423584265E-2"/>
    <n v="4.2221760005719901E-2"/>
    <n v="2.6137906528795498"/>
    <n v="2.5738488756086602"/>
    <d v="1899-12-30T08:12:00"/>
    <n v="24.55"/>
    <x v="0"/>
  </r>
  <r>
    <x v="1397"/>
    <n v="132"/>
    <n v="2422143.7736957301"/>
    <x v="1640"/>
    <d v="1919-07-04T00:00:00"/>
    <x v="19"/>
    <x v="6"/>
    <n v="2.8512115328879199E-2"/>
    <n v="2.84937332465687E-2"/>
    <n v="2.8530497428124701E-2"/>
    <n v="17.621854772426001"/>
    <n v="17.6165508561126"/>
    <s v="&lt; 00:01"/>
    <n v="19.79"/>
    <x v="0"/>
  </r>
  <r>
    <x v="440"/>
    <n v="5"/>
    <n v="2422160.3545816098"/>
    <x v="1641"/>
    <d v="1919-07-20T00:00:00"/>
    <x v="19"/>
    <x v="6"/>
    <n v="3.7518564129936399E-2"/>
    <n v="3.49716943793437E-2"/>
    <n v="4.0528646498118298E-2"/>
    <n v="15.713892254377599"/>
    <n v="15.709372187681801"/>
    <d v="1899-12-30T02:11:00"/>
    <n v="24.09"/>
    <x v="0"/>
  </r>
  <r>
    <x v="1398"/>
    <n v="9"/>
    <n v="2422166.37330409"/>
    <x v="1642"/>
    <d v="1919-07-26T00:00:00"/>
    <x v="19"/>
    <x v="6"/>
    <n v="3.6475129483368202E-2"/>
    <n v="3.6423460736326699E-2"/>
    <n v="3.6526800120571398E-2"/>
    <n v="14.8942191580109"/>
    <n v="14.8893138159518"/>
    <d v="1899-12-30T00:02:00"/>
    <n v="23.4"/>
    <x v="0"/>
  </r>
  <r>
    <x v="1399"/>
    <n v="70"/>
    <n v="2422167.4344832702"/>
    <x v="1643"/>
    <d v="1919-07-27T00:00:00"/>
    <x v="19"/>
    <x v="6"/>
    <n v="4.5252762641632201E-2"/>
    <n v="4.5252502718903402E-2"/>
    <n v="4.5253022587092601E-2"/>
    <n v="21.757551994229601"/>
    <n v="21.754845642490999"/>
    <s v="&lt; 00:01"/>
    <n v="19.04"/>
    <x v="0"/>
  </r>
  <r>
    <x v="438"/>
    <n v="26"/>
    <n v="2422173.7549212701"/>
    <x v="1644"/>
    <d v="1919-08-03T00:00:00"/>
    <x v="19"/>
    <x v="7"/>
    <n v="3.5568571304772E-2"/>
    <n v="3.5566914451178398E-2"/>
    <n v="3.5570228431966999E-2"/>
    <n v="7.3463753401547596"/>
    <n v="7.3361712439623199"/>
    <d v="1899-12-30T00:03:00"/>
    <n v="25.32"/>
    <x v="0"/>
  </r>
  <r>
    <x v="1400"/>
    <n v="16"/>
    <n v="2422178.0777335302"/>
    <x v="1645"/>
    <d v="1919-08-07T00:00:00"/>
    <x v="19"/>
    <x v="7"/>
    <n v="3.8041094088001499E-2"/>
    <n v="3.8037977948322303E-2"/>
    <n v="3.8044210318312698E-2"/>
    <n v="20.526488978049802"/>
    <n v="20.523076414167502"/>
    <s v="&lt; 00:01"/>
    <n v="20.63"/>
    <x v="0"/>
  </r>
  <r>
    <x v="224"/>
    <n v="9"/>
    <n v="2422179.83806097"/>
    <x v="1646"/>
    <d v="1919-08-09T00:00:00"/>
    <x v="19"/>
    <x v="7"/>
    <n v="4.9898015831067503E-2"/>
    <n v="4.9895501302228001E-2"/>
    <n v="4.9900530635151603E-2"/>
    <n v="16.801676131809799"/>
    <n v="16.798497665940999"/>
    <s v="&lt; 00:01"/>
    <n v="19.690000000000001"/>
    <x v="0"/>
  </r>
  <r>
    <x v="1401"/>
    <n v="52"/>
    <n v="2422180.38221122"/>
    <x v="1647"/>
    <d v="1919-08-09T00:00:00"/>
    <x v="19"/>
    <x v="7"/>
    <n v="3.9927007363264301E-2"/>
    <n v="3.9924398460118499E-2"/>
    <n v="3.9929616388749901E-2"/>
    <n v="9.6666018740722102"/>
    <n v="9.6596958684657501"/>
    <s v="&lt; 00:01"/>
    <n v="21.09"/>
    <x v="0"/>
  </r>
  <r>
    <x v="1402"/>
    <n v="138"/>
    <n v="2422182.76859421"/>
    <x v="1648"/>
    <d v="1919-08-12T00:00:00"/>
    <x v="19"/>
    <x v="7"/>
    <n v="3.3868507213115802E-2"/>
    <n v="3.3836045158935402E-2"/>
    <n v="3.3900995872548599E-2"/>
    <n v="9.2929344662925892"/>
    <n v="9.2844648959359493"/>
    <d v="1899-12-30T00:02:00"/>
    <n v="19.329999999999998"/>
    <x v="0"/>
  </r>
  <r>
    <x v="1403"/>
    <n v="11"/>
    <n v="2422195.43178521"/>
    <x v="1649"/>
    <d v="1919-08-24T00:00:00"/>
    <x v="19"/>
    <x v="7"/>
    <n v="2.8814840425427101E-2"/>
    <n v="2.87898809857117E-2"/>
    <n v="2.8839800727560701E-2"/>
    <n v="8.4035587989492502"/>
    <n v="8.3925480336543998"/>
    <d v="1899-12-30T00:14:00"/>
    <n v="26.6"/>
    <x v="0"/>
  </r>
  <r>
    <x v="1159"/>
    <n v="4"/>
    <n v="2422200.4146886901"/>
    <x v="1650"/>
    <d v="1919-08-29T00:00:00"/>
    <x v="19"/>
    <x v="7"/>
    <n v="4.9816808666273603E-2"/>
    <n v="4.8698956210971298E-2"/>
    <n v="5.0938164496145098E-2"/>
    <n v="13.486990578301899"/>
    <n v="13.4830242810031"/>
    <d v="1899-12-30T00:24:00"/>
    <n v="25.68"/>
    <x v="0"/>
  </r>
  <r>
    <x v="1404"/>
    <n v="6"/>
    <n v="2422202.4964696099"/>
    <x v="1651"/>
    <d v="1919-08-31T00:00:00"/>
    <x v="19"/>
    <x v="7"/>
    <n v="2.70204478675189E-2"/>
    <n v="2.3176286952215502E-2"/>
    <n v="3.1764891508530201E-2"/>
    <n v="2.6792994629928999"/>
    <n v="2.64223884848658"/>
    <s v="3_07:14"/>
    <n v="29.439"/>
    <x v="0"/>
  </r>
  <r>
    <x v="890"/>
    <n v="14"/>
    <n v="2422203.3538863198"/>
    <x v="1652"/>
    <d v="1919-09-01T00:00:00"/>
    <x v="19"/>
    <x v="8"/>
    <n v="3.5156636683445298E-2"/>
    <n v="3.51522332984886E-2"/>
    <n v="3.51610400783222E-2"/>
    <n v="17.144538293514"/>
    <n v="17.140117143589102"/>
    <s v="&lt; 00:01"/>
    <n v="23.65"/>
    <x v="0"/>
  </r>
  <r>
    <x v="1405"/>
    <n v="6"/>
    <n v="2422206.35059764"/>
    <x v="1653"/>
    <d v="1919-09-04T00:00:00"/>
    <x v="19"/>
    <x v="8"/>
    <n v="3.1414021598136999E-2"/>
    <n v="3.1383103337852603E-2"/>
    <n v="3.1445011489318803E-2"/>
    <n v="9.5110216147991906"/>
    <n v="9.5020995494748508"/>
    <d v="1899-12-30T00:02:00"/>
    <n v="21.05"/>
    <x v="0"/>
  </r>
  <r>
    <x v="1406"/>
    <n v="16"/>
    <n v="2422209.2798412"/>
    <x v="1654"/>
    <d v="1919-09-07T00:00:00"/>
    <x v="19"/>
    <x v="8"/>
    <n v="4.0064512687759402E-2"/>
    <n v="3.9067856797465703E-2"/>
    <n v="4.1063787979361902E-2"/>
    <n v="7.7606392936707502"/>
    <n v="7.7520650667730697"/>
    <d v="1899-12-30T02:00:00"/>
    <n v="24.78"/>
    <x v="0"/>
  </r>
  <r>
    <x v="1337"/>
    <n v="12"/>
    <n v="2422211.0735138799"/>
    <x v="1655"/>
    <d v="1919-09-09T00:00:00"/>
    <x v="19"/>
    <x v="8"/>
    <n v="1.6025915567497599E-2"/>
    <n v="2.7736065621521999E-3"/>
    <n v="7.9557057690548702E-2"/>
    <n v="7.0164583202357402"/>
    <n v="6.9927223621968304"/>
    <s v="1_14:11"/>
    <n v="25.61"/>
    <x v="0"/>
  </r>
  <r>
    <x v="1407"/>
    <n v="5"/>
    <n v="2422221.60149056"/>
    <x v="1656"/>
    <d v="1919-09-20T00:00:00"/>
    <x v="19"/>
    <x v="8"/>
    <n v="2.7499096853895101E-2"/>
    <n v="1.7136562837963101E-3"/>
    <n v="5.7242088774563098E-2"/>
    <n v="13.890854368279401"/>
    <n v="13.883877282696201"/>
    <s v="1_01:15"/>
    <n v="26.55"/>
    <x v="0"/>
  </r>
  <r>
    <x v="1408"/>
    <n v="6"/>
    <n v="2422229.18360232"/>
    <x v="1657"/>
    <d v="1919-09-27T00:00:00"/>
    <x v="19"/>
    <x v="8"/>
    <n v="4.3697912505050701E-2"/>
    <n v="3.9672746786569402E-2"/>
    <n v="8.9170020717015103E-2"/>
    <n v="7.0716084011296498"/>
    <n v="7.0629806327825202"/>
    <s v="1_01:00"/>
    <n v="25"/>
    <x v="0"/>
  </r>
  <r>
    <x v="1409"/>
    <n v="39"/>
    <n v="2422231.5439621601"/>
    <x v="1658"/>
    <d v="1919-09-30T00:00:00"/>
    <x v="19"/>
    <x v="8"/>
    <n v="3.6915015341704598E-2"/>
    <n v="3.6636894682324797E-2"/>
    <n v="3.7224842116566799E-2"/>
    <n v="4.2927035976391998"/>
    <n v="4.2758562528244903"/>
    <d v="1899-12-30T04:42:00"/>
    <n v="23.4"/>
    <x v="0"/>
  </r>
  <r>
    <x v="1410"/>
    <n v="32"/>
    <n v="2422232.4481293601"/>
    <x v="1659"/>
    <d v="1919-09-30T00:00:00"/>
    <x v="19"/>
    <x v="8"/>
    <n v="3.34151457209153E-2"/>
    <n v="3.3406125809349201E-2"/>
    <n v="3.3424454394943702E-2"/>
    <n v="4.6043574618713903"/>
    <n v="4.58700668116703"/>
    <d v="1899-12-30T00:28:00"/>
    <n v="23.64"/>
    <x v="0"/>
  </r>
  <r>
    <x v="839"/>
    <n v="18"/>
    <n v="2422232.5263075801"/>
    <x v="1660"/>
    <d v="1919-10-01T00:00:00"/>
    <x v="19"/>
    <x v="9"/>
    <n v="1.4770832446255801E-2"/>
    <n v="1.3307331436593101E-2"/>
    <n v="1.65131783335336E-2"/>
    <n v="3.8184686160541599"/>
    <n v="3.7709318193821799"/>
    <d v="1899-12-30T10:39:00"/>
    <n v="26.58"/>
    <x v="0"/>
  </r>
  <r>
    <x v="1411"/>
    <n v="22"/>
    <n v="2422233.1498205401"/>
    <x v="1661"/>
    <d v="1919-10-01T00:00:00"/>
    <x v="19"/>
    <x v="9"/>
    <n v="3.77692281498841E-2"/>
    <n v="3.7735770202114799E-2"/>
    <n v="3.7802712428085403E-2"/>
    <n v="10.070572432159899"/>
    <n v="10.0635648012696"/>
    <d v="1899-12-30T00:05:00"/>
    <n v="22.38"/>
    <x v="0"/>
  </r>
  <r>
    <x v="1412"/>
    <n v="2"/>
    <n v="2422235.8247426599"/>
    <x v="1662"/>
    <d v="1919-10-04T00:00:00"/>
    <x v="19"/>
    <x v="9"/>
    <n v="3.6063726161886897E-2"/>
    <n v="4.52955521039578E-3"/>
    <n v="0.11465989884455099"/>
    <n v="6.6559713453708396"/>
    <n v="6.6448618864466296"/>
    <s v="4_23:25"/>
    <n v="28.18"/>
    <x v="0"/>
  </r>
  <r>
    <x v="195"/>
    <n v="1"/>
    <n v="2422236.9796452899"/>
    <x v="1663"/>
    <d v="1919-10-05T00:00:00"/>
    <x v="19"/>
    <x v="9"/>
    <n v="1.3306263223399201E-2"/>
    <n v="1.0618603511168801E-2"/>
    <n v="6.8810433866848306E-2"/>
    <n v="6.9994636341787801"/>
    <n v="6.9707966673489299"/>
    <s v="1_09:52"/>
    <n v="28.98"/>
    <x v="0"/>
  </r>
  <r>
    <x v="1413"/>
    <n v="10"/>
    <n v="2422238.8657064298"/>
    <x v="1664"/>
    <d v="1919-10-07T00:00:00"/>
    <x v="19"/>
    <x v="9"/>
    <n v="2.63713590834245E-2"/>
    <n v="2.3113910716882E-2"/>
    <n v="0.230761056706798"/>
    <n v="9.7155599528631207"/>
    <n v="9.7051548919107304"/>
    <d v="1899-12-30T20:14:00"/>
    <n v="25.4"/>
    <x v="0"/>
  </r>
  <r>
    <x v="820"/>
    <n v="9"/>
    <n v="2422239.6229718798"/>
    <x v="1665"/>
    <d v="1919-10-08T00:00:00"/>
    <x v="19"/>
    <x v="9"/>
    <n v="3.25656579553344E-2"/>
    <n v="3.05648707239662E-2"/>
    <n v="0.24378982705976801"/>
    <n v="14.364209171074201"/>
    <n v="14.358512030800799"/>
    <s v="7_03:13"/>
    <n v="25.2"/>
    <x v="0"/>
  </r>
  <r>
    <x v="1414"/>
    <n v="23"/>
    <n v="2422240.1568393302"/>
    <x v="1666"/>
    <d v="1919-10-08T00:00:00"/>
    <x v="19"/>
    <x v="9"/>
    <n v="3.2125212139771001E-2"/>
    <n v="3.2120430621905699E-2"/>
    <n v="3.21299951428657E-2"/>
    <n v="10.7140549110054"/>
    <n v="10.7063108375064"/>
    <d v="1899-12-30T00:03:00"/>
    <n v="21.45"/>
    <x v="0"/>
  </r>
  <r>
    <x v="455"/>
    <n v="2"/>
    <n v="2422240.8877313701"/>
    <x v="1667"/>
    <d v="1919-10-09T00:00:00"/>
    <x v="19"/>
    <x v="9"/>
    <n v="2.21622346643294E-2"/>
    <n v="4.5298052118434001E-3"/>
    <n v="4.1088612229795901E-2"/>
    <n v="7.71100285572797"/>
    <n v="7.6953955593087997"/>
    <d v="1899-12-30T09:55:00"/>
    <n v="29.16"/>
    <x v="0"/>
  </r>
  <r>
    <x v="1415"/>
    <n v="10"/>
    <n v="2422242.6285099201"/>
    <x v="1668"/>
    <d v="1919-10-11T00:00:00"/>
    <x v="19"/>
    <x v="9"/>
    <n v="3.7593114527448297E-2"/>
    <n v="3.7590145702561299E-2"/>
    <n v="3.7596083353591901E-2"/>
    <n v="9.6311946384808191"/>
    <n v="9.6238327386448308"/>
    <s v="&lt; 00:01"/>
    <n v="26.2"/>
    <x v="0"/>
  </r>
  <r>
    <x v="1416"/>
    <n v="5"/>
    <n v="2422242.7543750498"/>
    <x v="1669"/>
    <d v="1919-10-11T00:00:00"/>
    <x v="19"/>
    <x v="9"/>
    <n v="2.9731288662118199E-2"/>
    <n v="4.8194838065806697E-3"/>
    <n v="9.5478189553906703E-2"/>
    <n v="12.5675578832903"/>
    <n v="12.560424903507601"/>
    <s v="4_09:20"/>
    <n v="26.6"/>
    <x v="0"/>
  </r>
  <r>
    <x v="330"/>
    <n v="8"/>
    <n v="2422244.66306738"/>
    <x v="1670"/>
    <d v="1919-10-13T00:00:00"/>
    <x v="19"/>
    <x v="9"/>
    <n v="1.1001110083469001E-2"/>
    <n v="8.2224872466890395E-3"/>
    <n v="3.6345556381933097E-2"/>
    <n v="10.4628950963327"/>
    <n v="10.4397208723387"/>
    <d v="1899-12-30T10:49:00"/>
    <n v="24.3"/>
    <x v="0"/>
  </r>
  <r>
    <x v="1417"/>
    <n v="21"/>
    <n v="2422245.3477914101"/>
    <x v="1671"/>
    <d v="1919-10-13T00:00:00"/>
    <x v="19"/>
    <x v="9"/>
    <n v="4.2468717375645899E-2"/>
    <n v="4.2462886745218698E-2"/>
    <n v="4.24745481565902E-2"/>
    <n v="17.2144999071485"/>
    <n v="17.210854930232099"/>
    <s v="&lt; 00:01"/>
    <n v="23.27"/>
    <x v="0"/>
  </r>
  <r>
    <x v="1418"/>
    <n v="5"/>
    <n v="2422245.6398486099"/>
    <x v="1672"/>
    <d v="1919-10-14T00:00:00"/>
    <x v="19"/>
    <x v="9"/>
    <n v="1.70262916958864E-2"/>
    <n v="1.66251586645111E-2"/>
    <n v="2.5404140255181101E-2"/>
    <n v="17.118197198779399"/>
    <n v="17.109052902799998"/>
    <d v="1899-12-30T14:56:00"/>
    <n v="23.59"/>
    <x v="0"/>
  </r>
  <r>
    <x v="1419"/>
    <n v="9"/>
    <n v="2422248.6796939299"/>
    <x v="1673"/>
    <d v="1919-10-17T00:00:00"/>
    <x v="19"/>
    <x v="9"/>
    <n v="3.7584824598646198E-2"/>
    <n v="2.78685718429449E-2"/>
    <n v="0.117341550983"/>
    <n v="9.7175339937862706"/>
    <n v="9.7102359431428198"/>
    <s v="2_15:23"/>
    <n v="25.11"/>
    <x v="0"/>
  </r>
  <r>
    <x v="1420"/>
    <n v="3"/>
    <n v="2422248.75509032"/>
    <x v="1674"/>
    <d v="1919-10-17T00:00:00"/>
    <x v="19"/>
    <x v="9"/>
    <n v="2.0779634249942801E-2"/>
    <n v="1.4781999745684799E-2"/>
    <n v="5.9611698656525103E-2"/>
    <n v="9.0076828099495092"/>
    <n v="8.9934364161481604"/>
    <s v="2_16:22"/>
    <n v="31.14"/>
    <x v="0"/>
  </r>
  <r>
    <x v="1421"/>
    <n v="3"/>
    <n v="2422253.6544967499"/>
    <x v="1675"/>
    <d v="1919-10-22T00:00:00"/>
    <x v="19"/>
    <x v="9"/>
    <n v="7.3347881537756199E-3"/>
    <n v="2.98729017786901E-3"/>
    <n v="0.11475572440318101"/>
    <n v="18.157454801473499"/>
    <n v="18.137437327726399"/>
    <s v="4_03:42"/>
    <n v="28.22"/>
    <x v="0"/>
  </r>
  <r>
    <x v="1422"/>
    <n v="19"/>
    <n v="2422253.8716388401"/>
    <x v="1676"/>
    <d v="1919-10-22T00:00:00"/>
    <x v="19"/>
    <x v="9"/>
    <n v="2.3471004269126901E-2"/>
    <n v="6.6411345993953397E-3"/>
    <n v="4.1899016589460297E-2"/>
    <n v="8.9394588384938505"/>
    <n v="8.9267508078250799"/>
    <d v="1899-12-30T03:59:00"/>
    <n v="25.7"/>
    <x v="0"/>
  </r>
  <r>
    <x v="1423"/>
    <n v="7"/>
    <n v="2422257.8024908202"/>
    <x v="1677"/>
    <d v="1919-10-26T00:00:00"/>
    <x v="19"/>
    <x v="9"/>
    <n v="8.11777549546259E-3"/>
    <n v="7.8378064939270808E-3"/>
    <n v="8.4204940419974304E-3"/>
    <n v="6.6039311568674304"/>
    <n v="6.55404082891895"/>
    <d v="1899-12-30T00:36:00"/>
    <n v="25.83"/>
    <x v="0"/>
  </r>
  <r>
    <x v="1424"/>
    <n v="10"/>
    <n v="2422265.1577127501"/>
    <x v="1678"/>
    <d v="1919-11-02T00:00:00"/>
    <x v="19"/>
    <x v="10"/>
    <n v="2.6306825126634899E-2"/>
    <n v="2.6257790639032799E-2"/>
    <n v="9.2776495328165398E-2"/>
    <n v="16.0110206393833"/>
    <n v="16.004693451633401"/>
    <s v="6_23:39"/>
    <n v="22.6"/>
    <x v="0"/>
  </r>
  <r>
    <x v="1425"/>
    <n v="6"/>
    <n v="2422266.8166136802"/>
    <x v="1679"/>
    <d v="1919-11-04T00:00:00"/>
    <x v="19"/>
    <x v="10"/>
    <n v="4.4942108454220399E-2"/>
    <n v="2.0979143932473E-2"/>
    <n v="0.115822781236739"/>
    <n v="5.9788038405068198"/>
    <n v="5.9688794188359404"/>
    <s v="4_05:02"/>
    <n v="26.9"/>
    <x v="0"/>
  </r>
  <r>
    <x v="1426"/>
    <n v="46"/>
    <n v="2422275.2197324"/>
    <x v="1680"/>
    <d v="1919-11-12T00:00:00"/>
    <x v="19"/>
    <x v="10"/>
    <n v="4.4498454554512103E-2"/>
    <n v="4.4497871418518402E-2"/>
    <n v="4.4499037694580697E-2"/>
    <n v="14.9640356346857"/>
    <n v="14.9600336375544"/>
    <s v="&lt; 00:01"/>
    <n v="20.95"/>
    <x v="0"/>
  </r>
  <r>
    <x v="1427"/>
    <n v="70"/>
    <n v="2422275.7812625901"/>
    <x v="1681"/>
    <d v="1919-11-13T00:00:00"/>
    <x v="19"/>
    <x v="10"/>
    <n v="4.0377843238569099E-2"/>
    <n v="4.0377061061968499E-2"/>
    <n v="4.0378625415718197E-2"/>
    <n v="9.3679674209229304"/>
    <n v="9.3609206972827099"/>
    <s v="&lt; 00:01"/>
    <n v="19.88"/>
    <x v="0"/>
  </r>
  <r>
    <x v="1428"/>
    <n v="66"/>
    <n v="2422276.4184817201"/>
    <x v="1682"/>
    <d v="1919-11-13T00:00:00"/>
    <x v="19"/>
    <x v="10"/>
    <n v="4.9628833747972098E-2"/>
    <n v="4.9608476806712799E-2"/>
    <n v="4.9649196084651202E-2"/>
    <n v="23.288722323502899"/>
    <n v="23.2864168819249"/>
    <d v="1899-12-30T00:02:00"/>
    <n v="18.63"/>
    <x v="1"/>
  </r>
  <r>
    <x v="1047"/>
    <n v="9"/>
    <n v="2422278.623079"/>
    <x v="1683"/>
    <d v="1919-11-16T00:00:00"/>
    <x v="19"/>
    <x v="10"/>
    <n v="3.3366707206761298E-2"/>
    <n v="3.3364760102616797E-2"/>
    <n v="3.3368654563863898E-2"/>
    <n v="8.8568973577333097"/>
    <n v="8.8478766915137097"/>
    <d v="1899-12-30T00:01:00"/>
    <n v="26.26"/>
    <x v="0"/>
  </r>
  <r>
    <x v="1429"/>
    <n v="10"/>
    <n v="2422278.6588961701"/>
    <x v="1684"/>
    <d v="1919-11-16T00:00:00"/>
    <x v="19"/>
    <x v="10"/>
    <n v="1.01841856603064E-2"/>
    <n v="7.9228002093339796E-3"/>
    <n v="5.7813477389253597E-2"/>
    <n v="16.605957566565898"/>
    <n v="16.590194950653999"/>
    <s v="3_08:47"/>
    <n v="22.97"/>
    <x v="0"/>
  </r>
  <r>
    <x v="1430"/>
    <n v="17"/>
    <n v="2422279.3599142502"/>
    <x v="1685"/>
    <d v="1919-11-16T00:00:00"/>
    <x v="19"/>
    <x v="10"/>
    <n v="2.6270157446760201E-2"/>
    <n v="1.4059294612168E-2"/>
    <n v="3.9129163655919202E-2"/>
    <n v="7.8288684673127902"/>
    <n v="7.8159023343217404"/>
    <s v="6_05:48"/>
    <n v="22.7"/>
    <x v="0"/>
  </r>
  <r>
    <x v="1431"/>
    <n v="4"/>
    <n v="2422289.09581692"/>
    <x v="1686"/>
    <d v="1919-11-26T00:00:00"/>
    <x v="19"/>
    <x v="10"/>
    <n v="5.8539303034780901E-3"/>
    <n v="2.51894240353868E-3"/>
    <n v="5.20935737589929E-2"/>
    <n v="3.7659494591211602"/>
    <n v="3.64308301005507"/>
    <s v="6_07:47"/>
    <n v="28.93"/>
    <x v="0"/>
  </r>
  <r>
    <x v="1432"/>
    <n v="23"/>
    <n v="2422300.2015385898"/>
    <x v="1687"/>
    <d v="1919-12-07T00:00:00"/>
    <x v="19"/>
    <x v="11"/>
    <n v="3.6798457778402398E-2"/>
    <n v="3.5473384568629002E-2"/>
    <n v="3.8278645890063301E-2"/>
    <n v="5.3317529562931698"/>
    <n v="5.3181552119448803"/>
    <d v="1899-12-30T17:15:00"/>
    <n v="24.02"/>
    <x v="0"/>
  </r>
  <r>
    <x v="1433"/>
    <s v="K192/11"/>
    <n v="2422301.0998495598"/>
    <x v="1688"/>
    <d v="1919-12-08T00:00:00"/>
    <x v="19"/>
    <x v="11"/>
    <n v="4.7232730930895798E-2"/>
    <n v="4.7219282747371097E-2"/>
    <n v="4.7291746900611803E-2"/>
    <n v="11.4094908090178"/>
    <n v="11.4045454574839"/>
    <d v="1899-12-30T10:30:00"/>
    <n v="3.3895599360122444E-2"/>
    <x v="0"/>
  </r>
  <r>
    <x v="1434"/>
    <n v="16"/>
    <n v="2422302.4460995002"/>
    <x v="1689"/>
    <d v="1919-12-09T00:00:00"/>
    <x v="19"/>
    <x v="11"/>
    <n v="2.88907600121775E-2"/>
    <n v="2.8889093608159298E-2"/>
    <n v="2.8892430757211499E-2"/>
    <n v="8.8757688764410094"/>
    <n v="8.8653720249470407"/>
    <s v="&lt; 00:01"/>
    <n v="23.4"/>
    <x v="0"/>
  </r>
  <r>
    <x v="920"/>
    <n v="49"/>
    <n v="2422309.74302541"/>
    <x v="1690"/>
    <d v="1919-12-17T00:00:00"/>
    <x v="19"/>
    <x v="11"/>
    <n v="3.9937656370914003E-2"/>
    <n v="3.9784853723811603E-2"/>
    <n v="4.0090553905202102E-2"/>
    <n v="5.7832478732591301"/>
    <n v="5.7717002720929003"/>
    <d v="1899-12-30T00:23:00"/>
    <n v="22.28"/>
    <x v="0"/>
  </r>
  <r>
    <x v="1035"/>
    <n v="11"/>
    <n v="2422311.6469775299"/>
    <x v="1691"/>
    <d v="1919-12-19T00:00:00"/>
    <x v="19"/>
    <x v="11"/>
    <n v="2.8548386884711102E-2"/>
    <n v="2.8424695696597599E-2"/>
    <n v="2.8672224887401301E-2"/>
    <n v="6.1408530174395697"/>
    <n v="6.1256356152799203"/>
    <d v="1899-12-30T00:35:00"/>
    <n v="25.55"/>
    <x v="0"/>
  </r>
  <r>
    <x v="1435"/>
    <n v="4"/>
    <n v="2422312.1534418901"/>
    <x v="1692"/>
    <d v="1919-12-19T00:00:00"/>
    <x v="19"/>
    <x v="11"/>
    <n v="4.0386387381737603E-2"/>
    <n v="4.0093366890804803E-2"/>
    <n v="4.6747824574201E-2"/>
    <n v="4.0622517258709001"/>
    <n v="4.04597821383134"/>
    <s v="4_15:06"/>
    <n v="28.4"/>
    <x v="0"/>
  </r>
  <r>
    <x v="1436"/>
    <n v="9"/>
    <n v="2422314.3293117802"/>
    <x v="1693"/>
    <d v="1919-12-21T00:00:00"/>
    <x v="19"/>
    <x v="11"/>
    <n v="2.5292151957716599E-2"/>
    <n v="5.8134852859530704E-4"/>
    <n v="8.6255011431481704E-2"/>
    <n v="11.7011896926192"/>
    <n v="11.692183033426501"/>
    <s v="1_16:58"/>
    <n v="28"/>
    <x v="0"/>
  </r>
  <r>
    <x v="1437"/>
    <n v="1"/>
    <n v="2422323.61623867"/>
    <x v="1694"/>
    <d v="1919-12-31T00:00:00"/>
    <x v="19"/>
    <x v="11"/>
    <n v="4.6230073432082297E-2"/>
    <n v="3.4590982623523898E-2"/>
    <n v="5.8739087493480703E-2"/>
    <n v="12.5058654204623"/>
    <n v="12.5012559178244"/>
    <d v="1899-12-30T15:26:00"/>
    <n v="25.08"/>
    <x v="0"/>
  </r>
  <r>
    <x v="889"/>
    <n v="13"/>
    <n v="2422328.3156485502"/>
    <x v="1695"/>
    <d v="1920-01-04T00:00:00"/>
    <x v="20"/>
    <x v="0"/>
    <n v="3.9084264733797003E-2"/>
    <n v="3.4341506657551202E-2"/>
    <n v="4.3893087258637102E-2"/>
    <n v="15.105835280765699"/>
    <n v="15.101321602960599"/>
    <d v="1899-12-30T09:54:00"/>
    <n v="26.2"/>
    <x v="0"/>
  </r>
  <r>
    <x v="1438"/>
    <n v="8"/>
    <n v="2422345.2007817999"/>
    <x v="1696"/>
    <d v="1920-01-21T00:00:00"/>
    <x v="20"/>
    <x v="0"/>
    <n v="3.9616608828860998E-2"/>
    <n v="3.3517144747305999E-3"/>
    <n v="0.223837942723671"/>
    <n v="18.466985156060598"/>
    <n v="18.4633428042562"/>
    <s v="7_13:15"/>
    <n v="24"/>
    <x v="0"/>
  </r>
  <r>
    <x v="1439"/>
    <n v="2"/>
    <n v="2422345.2213717699"/>
    <x v="1697"/>
    <d v="1920-01-21T00:00:00"/>
    <x v="20"/>
    <x v="0"/>
    <n v="3.0179573201155899E-2"/>
    <n v="2.9063819765683601E-2"/>
    <n v="3.3788029330877302E-2"/>
    <n v="4.6315592674774102"/>
    <n v="4.6124577212502498"/>
    <d v="1899-12-30T18:07:00"/>
    <n v="28.3"/>
    <x v="0"/>
  </r>
  <r>
    <x v="1440"/>
    <n v="11"/>
    <n v="2422345.42853521"/>
    <x v="1698"/>
    <d v="1920-01-21T00:00:00"/>
    <x v="20"/>
    <x v="0"/>
    <n v="1.6393879957148399E-2"/>
    <n v="4.5564999449405003E-3"/>
    <n v="3.1579521054080198E-2"/>
    <n v="6.1737580113856199"/>
    <n v="6.1473758772007798"/>
    <s v="6_00:32"/>
    <n v="27.4"/>
    <x v="0"/>
  </r>
  <r>
    <x v="1441"/>
    <n v="4"/>
    <n v="2422345.4975712602"/>
    <x v="1699"/>
    <d v="1920-01-21T00:00:00"/>
    <x v="20"/>
    <x v="0"/>
    <n v="3.0934451807748099E-2"/>
    <n v="7.3191076886202303E-3"/>
    <n v="5.4852173478620703E-2"/>
    <n v="4.2572390378467704"/>
    <n v="4.2369585887867496"/>
    <d v="1899-12-30T05:01:00"/>
    <n v="32.950000000000003"/>
    <x v="0"/>
  </r>
  <r>
    <x v="1442"/>
    <n v="87"/>
    <n v="2422351.9383612401"/>
    <x v="1700"/>
    <d v="1920-01-28T00:00:00"/>
    <x v="20"/>
    <x v="0"/>
    <n v="3.7609641185527599E-2"/>
    <n v="3.7585576940155199E-2"/>
    <n v="3.7633727368434497E-2"/>
    <n v="8.9715608091373795"/>
    <n v="8.9636606394589098"/>
    <d v="1899-12-30T00:11:00"/>
    <n v="19.07"/>
    <x v="0"/>
  </r>
  <r>
    <x v="1443"/>
    <n v="5"/>
    <n v="2422365.1590969302"/>
    <x v="1701"/>
    <d v="1920-02-10T00:00:00"/>
    <x v="20"/>
    <x v="1"/>
    <n v="1.3610232377432901E-2"/>
    <n v="2.0034969801910199E-3"/>
    <n v="0.101338284095026"/>
    <n v="12.471032478670701"/>
    <n v="12.4553245832805"/>
    <s v="4_16:26"/>
    <n v="26"/>
    <x v="0"/>
  </r>
  <r>
    <x v="1444"/>
    <n v="10"/>
    <n v="2422372.2151301499"/>
    <x v="1702"/>
    <d v="1920-02-17T00:00:00"/>
    <x v="20"/>
    <x v="1"/>
    <n v="3.12695576042148E-2"/>
    <n v="2.9426529392177998E-2"/>
    <n v="4.4170236351554697E-2"/>
    <n v="2.4920161211162002"/>
    <n v="2.4575850598703202"/>
    <s v="3_13:29"/>
    <n v="27.1"/>
    <x v="0"/>
  </r>
  <r>
    <x v="5"/>
    <n v="277"/>
    <n v="2422374.79502011"/>
    <x v="1703"/>
    <d v="1920-02-20T00:00:00"/>
    <x v="20"/>
    <x v="1"/>
    <n v="3.9837237712511797E-2"/>
    <n v="3.9830307032562601E-2"/>
    <n v="3.9844168395961901E-2"/>
    <n v="7.3630232060476901"/>
    <n v="7.3539338081817798"/>
    <d v="1899-12-30T00:02:00"/>
    <n v="18.75"/>
    <x v="0"/>
  </r>
  <r>
    <x v="1445"/>
    <n v="3"/>
    <n v="2422376.2293802202"/>
    <x v="1704"/>
    <d v="1920-02-21T00:00:00"/>
    <x v="20"/>
    <x v="1"/>
    <n v="4.1426151643236597E-2"/>
    <n v="2.68102560897392E-2"/>
    <n v="6.4789964572314201E-2"/>
    <n v="1.2603565016538301"/>
    <n v="1.2082470611210401"/>
    <s v="1_04:04"/>
    <n v="28.58"/>
    <x v="0"/>
  </r>
  <r>
    <x v="1446"/>
    <n v="22"/>
    <n v="2422383.6088034702"/>
    <x v="1705"/>
    <d v="1920-02-29T00:00:00"/>
    <x v="20"/>
    <x v="1"/>
    <n v="2.3111407532961401E-2"/>
    <n v="1.9273302319987699E-2"/>
    <n v="2.9460891371396101E-2"/>
    <n v="4.00244182615124"/>
    <n v="3.9735328847727902"/>
    <s v="3_08:13"/>
    <n v="25.43"/>
    <x v="0"/>
  </r>
  <r>
    <x v="1447"/>
    <n v="8"/>
    <n v="2422383.6908894801"/>
    <x v="1706"/>
    <d v="1920-02-29T00:00:00"/>
    <x v="20"/>
    <x v="1"/>
    <n v="3.5295459424204097E-2"/>
    <n v="1.38201321964479E-2"/>
    <n v="0.203611637316539"/>
    <n v="8.2492999845639901"/>
    <n v="8.2401437373808992"/>
    <s v="8_04:07"/>
    <n v="25.47"/>
    <x v="0"/>
  </r>
  <r>
    <x v="93"/>
    <n v="2"/>
    <n v="2422384.2593748001"/>
    <x v="1707"/>
    <d v="1920-02-29T00:00:00"/>
    <x v="20"/>
    <x v="1"/>
    <n v="1.48842013588497E-2"/>
    <n v="1.1256071580006501E-2"/>
    <n v="4.5995404141416701E-2"/>
    <n v="6.4193558145048399"/>
    <n v="6.3914083908686203"/>
    <s v="1_21:05"/>
    <n v="27.95"/>
    <x v="0"/>
  </r>
  <r>
    <x v="1448"/>
    <n v="3"/>
    <n v="2422387.0253632399"/>
    <x v="1708"/>
    <d v="1920-03-03T00:00:00"/>
    <x v="20"/>
    <x v="2"/>
    <n v="4.6066822894565401E-2"/>
    <n v="2.9830450807874401E-2"/>
    <n v="6.2930229516529101E-2"/>
    <n v="13.7127727404811"/>
    <n v="13.708554166934301"/>
    <d v="1899-12-30T00:15:00"/>
    <n v="22.045999999999999"/>
    <x v="0"/>
  </r>
  <r>
    <x v="1449"/>
    <n v="7"/>
    <n v="2422390.3234368698"/>
    <x v="1709"/>
    <d v="1920-03-06T00:00:00"/>
    <x v="20"/>
    <x v="2"/>
    <n v="2.9367457672686299E-2"/>
    <n v="2.7937161544934402E-2"/>
    <n v="0.137511741248212"/>
    <n v="19.735679521046901"/>
    <n v="19.7310817799512"/>
    <s v="5_07:34"/>
    <n v="24.14"/>
    <x v="0"/>
  </r>
  <r>
    <x v="1227"/>
    <n v="9"/>
    <n v="2422394.6330198999"/>
    <x v="1710"/>
    <d v="1920-03-11T00:00:00"/>
    <x v="20"/>
    <x v="2"/>
    <n v="3.7259989912855597E-2"/>
    <n v="3.65832118117905E-2"/>
    <n v="9.7590151853725701E-2"/>
    <n v="5.7778513419795097"/>
    <n v="5.7654614032916296"/>
    <s v="7_05:18"/>
    <n v="23.91"/>
    <x v="0"/>
  </r>
  <r>
    <x v="1450"/>
    <n v="20"/>
    <n v="2422398.1437636302"/>
    <x v="1711"/>
    <d v="1920-03-14T00:00:00"/>
    <x v="20"/>
    <x v="2"/>
    <n v="4.5907649045515498E-3"/>
    <n v="3.9981120571775898E-3"/>
    <n v="5.3249319588148901E-3"/>
    <n v="12.4498673096201"/>
    <n v="12.403160738053"/>
    <d v="1899-12-30T03:15:00"/>
    <n v="24.24"/>
    <x v="0"/>
  </r>
  <r>
    <x v="1451"/>
    <n v="16"/>
    <n v="2422400.2014205698"/>
    <x v="1712"/>
    <d v="1920-03-16T00:00:00"/>
    <x v="20"/>
    <x v="2"/>
    <n v="4.8832337055040399E-2"/>
    <n v="4.0257610357235199E-2"/>
    <n v="5.7542734808537499E-2"/>
    <n v="12.945611335589501"/>
    <n v="12.9413957976766"/>
    <d v="1899-12-30T14:31:00"/>
    <n v="22.1"/>
    <x v="0"/>
  </r>
  <r>
    <x v="1003"/>
    <n v="9"/>
    <n v="2422400.7749649901"/>
    <x v="1713"/>
    <d v="1920-03-17T00:00:00"/>
    <x v="20"/>
    <x v="2"/>
    <n v="3.6568070766529299E-2"/>
    <n v="3.5299439983870702E-2"/>
    <n v="3.7838300347588401E-2"/>
    <n v="13.056236019849401"/>
    <n v="13.0506540798643"/>
    <d v="1899-12-30T01:53:00"/>
    <n v="22.49"/>
    <x v="0"/>
  </r>
  <r>
    <x v="1452"/>
    <n v="24"/>
    <n v="2422403.3356839502"/>
    <x v="1714"/>
    <d v="1920-03-19T00:00:00"/>
    <x v="20"/>
    <x v="2"/>
    <n v="3.09510439559279E-2"/>
    <n v="2.0285305903006701E-2"/>
    <n v="4.1593453990153698E-2"/>
    <n v="3.79295538397044"/>
    <n v="3.7701905456441298"/>
    <s v="1_02:06"/>
    <n v="26.3"/>
    <x v="0"/>
  </r>
  <r>
    <x v="528"/>
    <n v="18"/>
    <n v="2422412.5755470102"/>
    <x v="1715"/>
    <d v="1920-03-29T00:00:00"/>
    <x v="20"/>
    <x v="2"/>
    <n v="4.9588685914413101E-2"/>
    <n v="4.9582420784374401E-2"/>
    <n v="4.9594951417459399E-2"/>
    <n v="12.258318646187"/>
    <n v="12.2539345858955"/>
    <s v="&lt; 00:01"/>
    <n v="22.65"/>
    <x v="0"/>
  </r>
  <r>
    <x v="493"/>
    <n v="16"/>
    <n v="2422414.2918347502"/>
    <x v="1716"/>
    <d v="1920-03-30T00:00:00"/>
    <x v="20"/>
    <x v="2"/>
    <n v="1.9531111330195E-2"/>
    <n v="1.95302834072461E-2"/>
    <n v="1.9531939296175901E-2"/>
    <n v="8.6226982715855005"/>
    <n v="8.6068624284004898"/>
    <s v="&lt; 00:01"/>
    <n v="26.35"/>
    <x v="0"/>
  </r>
  <r>
    <x v="1137"/>
    <n v="8"/>
    <n v="2422415.45728102"/>
    <x v="1717"/>
    <d v="1920-03-31T00:00:00"/>
    <x v="20"/>
    <x v="2"/>
    <n v="3.1321320714383399E-2"/>
    <n v="2.2385242611409801E-2"/>
    <n v="4.0560549870823803E-2"/>
    <n v="7.2267621693287296"/>
    <n v="7.2149811555471501"/>
    <s v="8_01:44"/>
    <n v="26.81"/>
    <x v="0"/>
  </r>
  <r>
    <x v="1376"/>
    <n v="1"/>
    <n v="2422416.6575396"/>
    <x v="1718"/>
    <d v="1920-04-02T00:00:00"/>
    <x v="20"/>
    <x v="3"/>
    <n v="3.3201266337084603E-2"/>
    <n v="2.06426856852652E-2"/>
    <n v="4.5792351329030201E-2"/>
    <n v="6.3987523025224702"/>
    <n v="6.3861981137148103"/>
    <d v="1899-12-30T08:06:00"/>
    <n v="30.98"/>
    <x v="0"/>
  </r>
  <r>
    <x v="1453"/>
    <n v="99"/>
    <n v="2422416.89462819"/>
    <x v="1719"/>
    <d v="1920-04-02T00:00:00"/>
    <x v="20"/>
    <x v="3"/>
    <n v="4.7092758471454402E-2"/>
    <n v="4.70908736614589E-2"/>
    <n v="4.7094643386419603E-2"/>
    <n v="11.9473438600333"/>
    <n v="11.9426071918479"/>
    <s v="&lt; 00:01"/>
    <n v="19.690000000000001"/>
    <x v="0"/>
  </r>
  <r>
    <x v="947"/>
    <n v="40"/>
    <n v="2422424.3778720801"/>
    <x v="1720"/>
    <d v="1920-04-09T00:00:00"/>
    <x v="20"/>
    <x v="3"/>
    <n v="4.0099015916454199E-2"/>
    <n v="4.0072062740293402E-2"/>
    <n v="4.0125977409200202E-2"/>
    <n v="8.3618857906912307"/>
    <n v="8.3539355382753993"/>
    <d v="1899-12-30T00:05:00"/>
    <n v="23.3"/>
    <x v="0"/>
  </r>
  <r>
    <x v="1454"/>
    <n v="10"/>
    <n v="2422426.8171142498"/>
    <x v="1721"/>
    <d v="1920-04-12T00:00:00"/>
    <x v="20"/>
    <x v="3"/>
    <n v="2.2794500558515399E-2"/>
    <n v="8.8942113145318198E-3"/>
    <n v="5.1313793048505398E-2"/>
    <n v="8.9933476279545008"/>
    <n v="8.9803406901016292"/>
    <s v="6_10:16"/>
    <n v="25.9"/>
    <x v="0"/>
  </r>
  <r>
    <x v="1455"/>
    <n v="28"/>
    <n v="2422430.3097514301"/>
    <x v="1722"/>
    <d v="1920-04-15T00:00:00"/>
    <x v="20"/>
    <x v="3"/>
    <n v="4.8180050829194902E-2"/>
    <n v="4.8178933746011801E-2"/>
    <n v="4.8181167912630003E-2"/>
    <n v="24.168470270890801"/>
    <n v="24.166181952238698"/>
    <s v="&lt; 00:01"/>
    <n v="20.03"/>
    <x v="1"/>
  </r>
  <r>
    <x v="1268"/>
    <n v="4"/>
    <n v="2422434.3688596799"/>
    <x v="1723"/>
    <d v="1920-04-19T00:00:00"/>
    <x v="20"/>
    <x v="3"/>
    <n v="2.5120597382679001E-2"/>
    <n v="7.5100627875509503E-3"/>
    <n v="5.5739396810585803E-2"/>
    <n v="10.989460183401199"/>
    <n v="10.9798041919101"/>
    <s v="2_09:02"/>
    <n v="26.96"/>
    <x v="0"/>
  </r>
  <r>
    <x v="1456"/>
    <n v="24"/>
    <n v="2422437.94469987"/>
    <x v="1724"/>
    <d v="1920-04-23T00:00:00"/>
    <x v="20"/>
    <x v="3"/>
    <n v="4.5558636859807697E-2"/>
    <n v="4.5187506986416499E-2"/>
    <n v="4.5929768350875901E-2"/>
    <n v="10.2720629966784"/>
    <n v="10.266367857118"/>
    <d v="1899-12-30T00:46:00"/>
    <n v="24.6"/>
    <x v="0"/>
  </r>
  <r>
    <x v="1457"/>
    <n v="36"/>
    <n v="2422438.47048864"/>
    <x v="1725"/>
    <d v="1920-04-23T00:00:00"/>
    <x v="20"/>
    <x v="3"/>
    <n v="4.1332255923125498E-2"/>
    <n v="4.1330417188283897E-2"/>
    <n v="4.1334095431702897E-2"/>
    <n v="12.201304619255501"/>
    <n v="12.1960200324346"/>
    <s v="&lt; 00:01"/>
    <n v="18.48"/>
    <x v="0"/>
  </r>
  <r>
    <x v="418"/>
    <n v="16"/>
    <n v="2422445.1386941201"/>
    <x v="1726"/>
    <d v="1920-04-30T00:00:00"/>
    <x v="20"/>
    <x v="3"/>
    <n v="3.9397248316899697E-2"/>
    <n v="3.8996001754852398E-2"/>
    <n v="3.9798778714648E-2"/>
    <n v="8.3873897410364702"/>
    <n v="8.3793224346062392"/>
    <d v="1899-12-30T00:11:00"/>
    <n v="24.8"/>
    <x v="0"/>
  </r>
  <r>
    <x v="1458"/>
    <n v="30"/>
    <n v="2422453.881784"/>
    <x v="1727"/>
    <d v="1920-05-09T00:00:00"/>
    <x v="20"/>
    <x v="4"/>
    <n v="3.07512414301769E-2"/>
    <n v="2.9679766353874398E-2"/>
    <n v="3.1828554655620102E-2"/>
    <n v="6.6729908432562697"/>
    <n v="6.6599935676507904"/>
    <d v="1899-12-30T10:17:00"/>
    <n v="25.3"/>
    <x v="0"/>
  </r>
  <r>
    <x v="1459"/>
    <n v="5"/>
    <n v="2422456.6514223199"/>
    <x v="1728"/>
    <d v="1920-05-12T00:00:00"/>
    <x v="20"/>
    <x v="4"/>
    <n v="2.8335535364141701E-2"/>
    <n v="2.76616920323027E-2"/>
    <n v="8.4541039225447506E-2"/>
    <n v="10.4619400619156"/>
    <n v="10.4529480808493"/>
    <s v="7_05:21"/>
    <n v="26.02"/>
    <x v="0"/>
  </r>
  <r>
    <x v="1460"/>
    <n v="30"/>
    <n v="2422466.4425308499"/>
    <x v="1729"/>
    <d v="1920-05-21T00:00:00"/>
    <x v="20"/>
    <x v="4"/>
    <n v="3.8440918007372302E-2"/>
    <n v="3.3528338529102801E-2"/>
    <n v="4.3466292570638401E-2"/>
    <n v="2.40247380894135"/>
    <n v="2.3734475251392699"/>
    <s v="5_10:20"/>
    <n v="24.8"/>
    <x v="0"/>
  </r>
  <r>
    <x v="1461"/>
    <n v="2"/>
    <n v="2422472.9492347199"/>
    <x v="1730"/>
    <d v="1920-05-28T00:00:00"/>
    <x v="20"/>
    <x v="4"/>
    <n v="3.8872372650151997E-2"/>
    <n v="6.4595649723128198E-3"/>
    <n v="7.11601694980869E-2"/>
    <n v="4.8612762570279804"/>
    <n v="4.8471556875357598"/>
    <s v="3_19:34"/>
    <n v="25.39"/>
    <x v="0"/>
  </r>
  <r>
    <x v="783"/>
    <n v="14"/>
    <n v="2422484.6113032801"/>
    <x v="1731"/>
    <d v="1920-06-09T00:00:00"/>
    <x v="20"/>
    <x v="5"/>
    <n v="4.6266564438805703E-2"/>
    <n v="4.6247760420614598E-2"/>
    <n v="4.6285368457046797E-2"/>
    <n v="9.3656393733645906"/>
    <n v="9.3594883084127503"/>
    <d v="1899-12-30T00:05:00"/>
    <n v="25.8"/>
    <x v="0"/>
  </r>
  <r>
    <x v="1462"/>
    <n v="4"/>
    <n v="2422487.6737170001"/>
    <x v="1732"/>
    <d v="1920-06-12T00:00:00"/>
    <x v="20"/>
    <x v="5"/>
    <n v="1.41497467925262E-2"/>
    <n v="5.2311689461501396E-3"/>
    <n v="0.19934990846390399"/>
    <n v="13.3967814441943"/>
    <n v="13.382718015066301"/>
    <s v="3_12:18"/>
    <n v="24.89"/>
    <x v="0"/>
  </r>
  <r>
    <x v="1463"/>
    <n v="12"/>
    <n v="2422492.1519000698"/>
    <x v="1733"/>
    <d v="1920-06-16T00:00:00"/>
    <x v="20"/>
    <x v="5"/>
    <n v="4.65443768937292E-2"/>
    <n v="4.1888880144381503E-2"/>
    <n v="5.1252950484939497E-2"/>
    <n v="8.1048947995367904"/>
    <n v="8.0978285801937506"/>
    <s v="1_18:26"/>
    <n v="22.9"/>
    <x v="0"/>
  </r>
  <r>
    <x v="1464"/>
    <n v="6"/>
    <n v="2422496.2450397499"/>
    <x v="1734"/>
    <d v="1920-06-20T00:00:00"/>
    <x v="20"/>
    <x v="5"/>
    <n v="2.9253542942384398E-3"/>
    <n v="8.4018396874429105E-4"/>
    <n v="1.7539705589907702E-2"/>
    <n v="6.3414871066833198"/>
    <n v="6.1961934410733699"/>
    <s v="7_11:41"/>
    <n v="26.6"/>
    <x v="0"/>
  </r>
  <r>
    <x v="1393"/>
    <n v="8"/>
    <n v="2422497.2672714898"/>
    <x v="1735"/>
    <d v="1920-06-21T00:00:00"/>
    <x v="20"/>
    <x v="5"/>
    <n v="1.8111977755356299E-3"/>
    <n v="1.41812616286453E-3"/>
    <n v="7.4509529609840504E-3"/>
    <n v="9.1513437146395091"/>
    <n v="8.9891525046788292"/>
    <d v="1899-12-30T04:19:00"/>
    <n v="25.86"/>
    <x v="0"/>
  </r>
  <r>
    <x v="1465"/>
    <n v="42"/>
    <n v="2422497.9852096601"/>
    <x v="1736"/>
    <d v="1920-06-22T00:00:00"/>
    <x v="20"/>
    <x v="5"/>
    <n v="1.12429267186832E-2"/>
    <n v="1.1040195891661801E-2"/>
    <n v="1.1445775519917699E-2"/>
    <n v="8.4728889312505604"/>
    <n v="8.4448720307219105"/>
    <d v="1899-12-30T02:14:00"/>
    <n v="23.05"/>
    <x v="0"/>
  </r>
  <r>
    <x v="1466"/>
    <n v="25"/>
    <n v="2422502.1935223001"/>
    <x v="1737"/>
    <d v="1920-06-26T00:00:00"/>
    <x v="20"/>
    <x v="5"/>
    <n v="4.4625813420088402E-2"/>
    <n v="4.4555762434126601E-2"/>
    <n v="4.4696012614749002E-2"/>
    <n v="9.8074435783710996"/>
    <n v="9.8013537472473509"/>
    <d v="1899-12-30T01:24:00"/>
    <n v="19.3"/>
    <x v="0"/>
  </r>
  <r>
    <x v="1467"/>
    <n v="41"/>
    <n v="2422505.3333979398"/>
    <x v="1738"/>
    <d v="1920-06-29T00:00:00"/>
    <x v="20"/>
    <x v="5"/>
    <n v="2.91863311780261E-2"/>
    <n v="2.9185571897721599E-2"/>
    <n v="2.9187090475876701E-2"/>
    <n v="16.861097691847799"/>
    <n v="16.8556824637791"/>
    <s v="&lt; 00:01"/>
    <n v="19.47"/>
    <x v="0"/>
  </r>
  <r>
    <x v="131"/>
    <n v="6"/>
    <n v="2422511.8975254898"/>
    <x v="1739"/>
    <d v="1920-07-06T00:00:00"/>
    <x v="20"/>
    <x v="6"/>
    <n v="2.5439967637962701E-2"/>
    <n v="2.47929188838702E-2"/>
    <n v="3.5614108962389701E-2"/>
    <n v="7.0297560253044198"/>
    <n v="7.0148412571317298"/>
    <d v="1899-12-30T06:00:00"/>
    <n v="25.7"/>
    <x v="0"/>
  </r>
  <r>
    <x v="1468"/>
    <n v="16"/>
    <n v="2422514.2881966401"/>
    <x v="1740"/>
    <d v="1920-07-08T00:00:00"/>
    <x v="20"/>
    <x v="6"/>
    <n v="2.5532621088225699E-2"/>
    <n v="2.38206923568491E-2"/>
    <n v="2.75151629811035E-2"/>
    <n v="7.0300386379139796"/>
    <n v="7.0151786488463701"/>
    <d v="1899-12-30T02:59:00"/>
    <n v="22.82"/>
    <x v="0"/>
  </r>
  <r>
    <x v="1469"/>
    <n v="107"/>
    <n v="2422527.5605686102"/>
    <x v="1741"/>
    <d v="1920-07-22T00:00:00"/>
    <x v="20"/>
    <x v="6"/>
    <n v="4.7790782418617797E-2"/>
    <n v="4.7790211841431202E-2"/>
    <n v="4.7791353006350103E-2"/>
    <n v="23.812744341442599"/>
    <n v="23.8104029171569"/>
    <s v="&lt; 00:01"/>
    <n v="18.309999999999999"/>
    <x v="1"/>
  </r>
  <r>
    <x v="1470"/>
    <n v="33"/>
    <n v="2422541.6304604202"/>
    <x v="1742"/>
    <d v="1920-08-05T00:00:00"/>
    <x v="20"/>
    <x v="7"/>
    <n v="2.4148053038124902E-2"/>
    <n v="2.4147173373091399E-2"/>
    <n v="2.4148932719199299E-2"/>
    <n v="7.22270015213567"/>
    <n v="7.2074072232601099"/>
    <s v="&lt; 00:01"/>
    <n v="23.98"/>
    <x v="0"/>
  </r>
  <r>
    <x v="1471"/>
    <n v="99"/>
    <n v="2422552.7003089599"/>
    <x v="1743"/>
    <d v="1920-08-16T00:00:00"/>
    <x v="20"/>
    <x v="7"/>
    <n v="3.1063320678874101E-2"/>
    <n v="3.1061082846345001E-2"/>
    <n v="3.10655585404267E-2"/>
    <n v="9.0092447660999397"/>
    <n v="8.99971887195424"/>
    <s v="&lt; 00:01"/>
    <n v="19.64"/>
    <x v="0"/>
  </r>
  <r>
    <x v="1404"/>
    <n v="6"/>
    <n v="2422564.8776227199"/>
    <x v="1744"/>
    <d v="1920-08-28T00:00:00"/>
    <x v="20"/>
    <x v="7"/>
    <n v="3.6321379928054003E-2"/>
    <n v="1.22128728062073E-2"/>
    <n v="0.19618696514620501"/>
    <n v="3.7271537156980998"/>
    <n v="3.7074193132464099"/>
    <d v="1899-12-30T00:17:00"/>
    <n v="29.439"/>
    <x v="0"/>
  </r>
  <r>
    <x v="1472"/>
    <n v="8"/>
    <n v="2422573.3362140199"/>
    <x v="1745"/>
    <d v="1920-09-05T00:00:00"/>
    <x v="20"/>
    <x v="8"/>
    <n v="4.2306399577792003E-2"/>
    <n v="3.9720345224418099E-2"/>
    <n v="6.1535973164009002E-2"/>
    <n v="13.506911831369401"/>
    <n v="13.502248189339401"/>
    <s v="4_01:58"/>
    <n v="24"/>
    <x v="0"/>
  </r>
  <r>
    <x v="81"/>
    <n v="9"/>
    <n v="2422574.4394879201"/>
    <x v="1746"/>
    <d v="1920-09-06T00:00:00"/>
    <x v="20"/>
    <x v="8"/>
    <n v="1.2107110809238E-2"/>
    <n v="1.19829313931795E-2"/>
    <n v="1.22352447354844E-2"/>
    <n v="18.3372040979072"/>
    <n v="18.325198579662199"/>
    <d v="1899-12-30T00:11:00"/>
    <n v="23.75"/>
    <x v="0"/>
  </r>
  <r>
    <x v="1473"/>
    <n v="6"/>
    <n v="2422583.3684608"/>
    <x v="1747"/>
    <d v="1920-09-15T00:00:00"/>
    <x v="20"/>
    <x v="8"/>
    <n v="3.2408180938420399E-2"/>
    <n v="2.1340307228793098E-2"/>
    <n v="4.3493758989312202E-2"/>
    <n v="6.0074097437569698"/>
    <n v="5.9937083108094402"/>
    <s v="3_03:43"/>
    <n v="27.6"/>
    <x v="0"/>
  </r>
  <r>
    <x v="369"/>
    <n v="40"/>
    <n v="2422583.7783137299"/>
    <x v="1748"/>
    <d v="1920-09-16T00:00:00"/>
    <x v="20"/>
    <x v="8"/>
    <n v="4.2380244025652998E-2"/>
    <n v="4.2379055979693797E-2"/>
    <n v="4.2381432122859698E-2"/>
    <n v="21.4399891050166"/>
    <n v="21.4370564968048"/>
    <s v="&lt; 00:01"/>
    <n v="21"/>
    <x v="0"/>
  </r>
  <r>
    <x v="1318"/>
    <n v="13"/>
    <n v="2422584.6679178202"/>
    <x v="1749"/>
    <d v="1920-09-17T00:00:00"/>
    <x v="20"/>
    <x v="8"/>
    <n v="4.3125681278437598E-2"/>
    <n v="3.7589924565237402E-2"/>
    <n v="4.8887291017263003E-2"/>
    <n v="1.27449813572727"/>
    <n v="1.22506219997638"/>
    <s v="5_13:51"/>
    <n v="27.33"/>
    <x v="0"/>
  </r>
  <r>
    <x v="1474"/>
    <n v="12"/>
    <n v="2422587.4843069902"/>
    <x v="1750"/>
    <d v="1920-09-19T00:00:00"/>
    <x v="20"/>
    <x v="8"/>
    <n v="2.5119039738490001E-2"/>
    <n v="2.50895176135809E-2"/>
    <n v="2.5148585277716198E-2"/>
    <n v="11.5605135406062"/>
    <n v="11.5513343444845"/>
    <d v="1899-12-30T00:09:00"/>
    <n v="21.57"/>
    <x v="0"/>
  </r>
  <r>
    <x v="1475"/>
    <n v="9"/>
    <n v="2422593.6114262799"/>
    <x v="1751"/>
    <d v="1920-09-26T00:00:00"/>
    <x v="20"/>
    <x v="8"/>
    <n v="1.05692724740002E-2"/>
    <n v="8.9935102820801298E-3"/>
    <n v="5.1774220634900302E-2"/>
    <n v="7.0914679765096604"/>
    <n v="7.0558291180697301"/>
    <s v="8_12:53"/>
    <n v="26.2"/>
    <x v="0"/>
  </r>
  <r>
    <x v="1476"/>
    <n v="7"/>
    <n v="2422596.2650192101"/>
    <x v="1752"/>
    <d v="1920-09-28T00:00:00"/>
    <x v="20"/>
    <x v="8"/>
    <n v="2.6744376924033E-2"/>
    <n v="2.15393405362997E-2"/>
    <n v="5.9854943019050498E-2"/>
    <n v="16.786210788226501"/>
    <n v="16.780274650111298"/>
    <s v="2_14:22"/>
    <n v="24.26"/>
    <x v="0"/>
  </r>
  <r>
    <x v="1387"/>
    <n v="3"/>
    <n v="2422599.5010055401"/>
    <x v="1753"/>
    <d v="1920-10-02T00:00:00"/>
    <x v="20"/>
    <x v="9"/>
    <n v="4.2117231019836603E-2"/>
    <n v="4.0742550608516503E-2"/>
    <n v="4.35204248045436E-2"/>
    <n v="9.1421180564953008"/>
    <n v="9.1351954414725505"/>
    <d v="1899-12-30T01:28:00"/>
    <n v="27"/>
    <x v="0"/>
  </r>
  <r>
    <x v="1477"/>
    <n v="35"/>
    <n v="2422602.1167486501"/>
    <x v="1754"/>
    <d v="1920-10-04T00:00:00"/>
    <x v="20"/>
    <x v="9"/>
    <n v="6.7316792051414897E-3"/>
    <n v="6.4589872873984898E-3"/>
    <n v="2.0283705293160901E-2"/>
    <n v="9.10987631645032"/>
    <n v="9.0663235394642108"/>
    <d v="1899-12-30T18:15:00"/>
    <n v="22.85"/>
    <x v="0"/>
  </r>
  <r>
    <x v="1478"/>
    <n v="24"/>
    <n v="2422605.83207495"/>
    <x v="1755"/>
    <d v="1920-10-08T00:00:00"/>
    <x v="20"/>
    <x v="9"/>
    <n v="3.3475500811006101E-2"/>
    <n v="3.3475084439127799E-2"/>
    <n v="3.3475917185495099E-2"/>
    <n v="5.5622288294658997"/>
    <n v="5.5479004803146097"/>
    <s v="&lt; 00:01"/>
    <n v="22.68"/>
    <x v="0"/>
  </r>
  <r>
    <x v="1479"/>
    <n v="31"/>
    <n v="2422606.4166960302"/>
    <x v="1756"/>
    <d v="1920-10-08T00:00:00"/>
    <x v="20"/>
    <x v="9"/>
    <n v="4.4107716625069703E-2"/>
    <n v="4.4080285531681702E-2"/>
    <n v="4.4135148469073397E-2"/>
    <n v="8.8387733586486004"/>
    <n v="8.8319362294403003"/>
    <d v="1899-12-30T00:16:00"/>
    <n v="19.399999999999999"/>
    <x v="0"/>
  </r>
  <r>
    <x v="1480"/>
    <n v="14"/>
    <n v="2422606.8046937501"/>
    <x v="1757"/>
    <d v="1920-10-09T00:00:00"/>
    <x v="20"/>
    <x v="9"/>
    <n v="4.20309378516504E-2"/>
    <n v="4.1864087053997801E-2"/>
    <n v="9.15713199872598E-2"/>
    <n v="3.40451835766781"/>
    <n v="3.3858468175884502"/>
    <d v="1899-12-30T12:25:00"/>
    <n v="25.3"/>
    <x v="0"/>
  </r>
  <r>
    <x v="1481"/>
    <n v="17"/>
    <n v="2422608.3819538802"/>
    <x v="1758"/>
    <d v="1920-10-10T00:00:00"/>
    <x v="20"/>
    <x v="9"/>
    <n v="3.0173910721918999E-2"/>
    <n v="3.0115853120249302E-2"/>
    <n v="3.0231976864512702E-2"/>
    <n v="12.4600150682245"/>
    <n v="12.4529260555994"/>
    <d v="1899-12-30T00:06:00"/>
    <n v="25.4"/>
    <x v="0"/>
  </r>
  <r>
    <x v="1232"/>
    <n v="5"/>
    <n v="2422615.0646913899"/>
    <x v="1759"/>
    <d v="1920-10-17T00:00:00"/>
    <x v="20"/>
    <x v="9"/>
    <n v="2.25646481461396E-2"/>
    <n v="1.9857225757803101E-2"/>
    <n v="6.3653328941241399E-2"/>
    <n v="9.0917678463917095"/>
    <n v="9.0787707605944998"/>
    <s v="3_18:02"/>
    <n v="27"/>
    <x v="0"/>
  </r>
  <r>
    <x v="1482"/>
    <n v="167"/>
    <n v="2422615.7008444299"/>
    <x v="1760"/>
    <d v="1920-10-18T00:00:00"/>
    <x v="20"/>
    <x v="9"/>
    <n v="3.23966414972299E-2"/>
    <n v="3.2396504515160199E-2"/>
    <n v="3.2396778485626998E-2"/>
    <n v="12.6867819559669"/>
    <n v="12.6802975246757"/>
    <s v="&lt; 00:01"/>
    <n v="19.05"/>
    <x v="0"/>
  </r>
  <r>
    <x v="1483"/>
    <n v="4"/>
    <n v="2422618.4375502998"/>
    <x v="1761"/>
    <d v="1920-10-20T00:00:00"/>
    <x v="20"/>
    <x v="9"/>
    <n v="2.73017544352827E-2"/>
    <n v="2.4309364648076801E-4"/>
    <n v="8.1849235818011803E-2"/>
    <n v="9.7731743491417404"/>
    <n v="9.76318336665536"/>
    <s v="9_00:36"/>
    <n v="27.6"/>
    <x v="0"/>
  </r>
  <r>
    <x v="1484"/>
    <n v="10"/>
    <n v="2422621.1980022602"/>
    <x v="1762"/>
    <d v="1920-10-23T00:00:00"/>
    <x v="20"/>
    <x v="9"/>
    <n v="1.03126994647115E-2"/>
    <n v="1.00388190750841E-2"/>
    <n v="4.6777019685561499E-2"/>
    <n v="9.3358717906935702"/>
    <n v="9.3081558097736306"/>
    <s v="1_06:46"/>
    <n v="26.3"/>
    <x v="0"/>
  </r>
  <r>
    <x v="1423"/>
    <n v="7"/>
    <n v="2422623.6235758699"/>
    <x v="1763"/>
    <d v="1920-10-26T00:00:00"/>
    <x v="20"/>
    <x v="9"/>
    <n v="1.44366508818478E-2"/>
    <n v="1.3472443678445301E-2"/>
    <n v="1.54190034635612E-2"/>
    <n v="6.1007125293161799"/>
    <n v="6.0703843612154103"/>
    <d v="1899-12-30T00:52:00"/>
    <n v="25.83"/>
    <x v="0"/>
  </r>
  <r>
    <x v="1180"/>
    <n v="9"/>
    <n v="2422623.7496637101"/>
    <x v="1764"/>
    <d v="1920-10-26T00:00:00"/>
    <x v="20"/>
    <x v="9"/>
    <n v="3.7333534563111601E-2"/>
    <n v="3.7333179807460599E-2"/>
    <n v="3.7333889319125402E-2"/>
    <n v="5.3703619360669803"/>
    <n v="5.3570559199238401"/>
    <s v="&lt; 00:01"/>
    <n v="25.69"/>
    <x v="0"/>
  </r>
  <r>
    <x v="1485"/>
    <n v="20"/>
    <n v="2422627.4329883801"/>
    <x v="1765"/>
    <d v="1920-10-29T00:00:00"/>
    <x v="20"/>
    <x v="9"/>
    <n v="1.8442876419491799E-2"/>
    <n v="1.8392705604519801E-2"/>
    <n v="1.8493645089796701E-2"/>
    <n v="21.1668998650118"/>
    <n v="21.160073390350501"/>
    <d v="1899-12-30T00:09:00"/>
    <n v="21.09"/>
    <x v="0"/>
  </r>
  <r>
    <x v="116"/>
    <n v="299"/>
    <n v="2422630.5269964598"/>
    <x v="1766"/>
    <d v="1920-11-02T00:00:00"/>
    <x v="20"/>
    <x v="10"/>
    <n v="4.7836877113200102E-2"/>
    <n v="4.7836601878906197E-2"/>
    <n v="4.7837152348388597E-2"/>
    <n v="23.3733068829854"/>
    <n v="23.3709237322295"/>
    <s v="&lt; 00:01"/>
    <n v="16.149999999999999"/>
    <x v="1"/>
  </r>
  <r>
    <x v="1045"/>
    <n v="45"/>
    <n v="2422630.66589176"/>
    <x v="1767"/>
    <d v="1920-11-02T00:00:00"/>
    <x v="20"/>
    <x v="10"/>
    <n v="4.5817070453929597E-2"/>
    <n v="4.5795097390463099E-2"/>
    <n v="4.58390494366505E-2"/>
    <n v="7.6040091140108599"/>
    <n v="7.5963573604055101"/>
    <s v="&lt; 00:01"/>
    <n v="23.18"/>
    <x v="0"/>
  </r>
  <r>
    <x v="1486"/>
    <n v="8"/>
    <n v="2422630.8679793901"/>
    <x v="1768"/>
    <d v="1920-11-02T00:00:00"/>
    <x v="20"/>
    <x v="10"/>
    <n v="4.6604736242513503E-2"/>
    <n v="4.66044451841027E-2"/>
    <n v="4.6605027312630901E-2"/>
    <n v="8.7141392419129904"/>
    <n v="8.7075759550231702"/>
    <s v="&lt; 00:01"/>
    <n v="24.62"/>
    <x v="0"/>
  </r>
  <r>
    <x v="756"/>
    <n v="9"/>
    <n v="2422632.8716060901"/>
    <x v="1769"/>
    <d v="1920-11-04T00:00:00"/>
    <x v="20"/>
    <x v="10"/>
    <n v="1.6556678540835802E-2"/>
    <n v="1.6518125130015899E-2"/>
    <n v="1.6595361856400499E-2"/>
    <n v="11.6704931418603"/>
    <n v="11.6566954406698"/>
    <d v="1899-12-30T00:08:00"/>
    <n v="23.07"/>
    <x v="0"/>
  </r>
  <r>
    <x v="1487"/>
    <n v="24"/>
    <n v="2422637.4135074401"/>
    <x v="1770"/>
    <d v="1920-11-08T00:00:00"/>
    <x v="20"/>
    <x v="10"/>
    <n v="2.9855235945275099E-2"/>
    <n v="2.9852880564149298E-2"/>
    <n v="2.9857591405092601E-2"/>
    <n v="6.8465803226637201"/>
    <n v="6.8335326768197602"/>
    <s v="&lt; 00:01"/>
    <n v="24.23"/>
    <x v="0"/>
  </r>
  <r>
    <x v="1488"/>
    <n v="9"/>
    <n v="2422640.08447788"/>
    <x v="1771"/>
    <d v="1920-11-11T00:00:00"/>
    <x v="20"/>
    <x v="10"/>
    <n v="8.1894244868948099E-3"/>
    <n v="5.92315350737383E-3"/>
    <n v="4.2564773491282001E-2"/>
    <n v="9.9825695438067505"/>
    <n v="9.9499237417284103"/>
    <s v="1_16:29"/>
    <n v="25.9"/>
    <x v="0"/>
  </r>
  <r>
    <x v="1489"/>
    <n v="2"/>
    <n v="2422642.5901475302"/>
    <x v="1772"/>
    <d v="1920-11-14T00:00:00"/>
    <x v="20"/>
    <x v="10"/>
    <n v="2.71733507917453E-2"/>
    <n v="1.0154045681911501E-3"/>
    <n v="7.3450543081277103E-2"/>
    <n v="7.4291744353115403"/>
    <n v="7.4159640676934897"/>
    <d v="1899-12-30T11:25:00"/>
    <n v="28.26"/>
    <x v="0"/>
  </r>
  <r>
    <x v="1490"/>
    <n v="77"/>
    <n v="2422650.1514996602"/>
    <x v="1773"/>
    <d v="1920-11-21T00:00:00"/>
    <x v="20"/>
    <x v="10"/>
    <n v="1.7323531889376499E-2"/>
    <n v="1.72567289294779E-2"/>
    <n v="1.73903986879697E-2"/>
    <n v="17.0621305432309"/>
    <n v="17.053113639592301"/>
    <d v="1899-12-30T00:01:00"/>
    <n v="19.41"/>
    <x v="0"/>
  </r>
  <r>
    <x v="832"/>
    <n v="3"/>
    <n v="2422654.9035132499"/>
    <x v="1774"/>
    <d v="1920-11-26T00:00:00"/>
    <x v="20"/>
    <x v="10"/>
    <n v="1.5921811816507401E-2"/>
    <n v="1.2115798424196E-2"/>
    <n v="1.987873236861E-2"/>
    <n v="7.3487794025637596"/>
    <n v="7.3259718272209504"/>
    <d v="1899-12-30T00:04:00"/>
    <n v="25.04"/>
    <x v="0"/>
  </r>
  <r>
    <x v="607"/>
    <n v="2"/>
    <n v="2422655.76712897"/>
    <x v="1775"/>
    <d v="1920-11-27T00:00:00"/>
    <x v="20"/>
    <x v="10"/>
    <n v="1.8508132300999802E-2"/>
    <n v="8.8182529657152894E-3"/>
    <n v="3.3388767841605903E-2"/>
    <n v="8.8441450409612301"/>
    <n v="8.8278523012400605"/>
    <d v="1899-12-30T18:51:00"/>
    <n v="26.43"/>
    <x v="0"/>
  </r>
  <r>
    <x v="1491"/>
    <n v="184"/>
    <n v="2422659.0114769801"/>
    <x v="1776"/>
    <d v="1920-11-30T00:00:00"/>
    <x v="20"/>
    <x v="10"/>
    <n v="3.9093225090927601E-2"/>
    <n v="3.9065784175890399E-2"/>
    <n v="3.9120666448869898E-2"/>
    <n v="27.089030602748601"/>
    <n v="27.086514446751799"/>
    <d v="1899-12-30T00:01:00"/>
    <n v="19.3"/>
    <x v="1"/>
  </r>
  <r>
    <x v="1492"/>
    <n v="13"/>
    <n v="2422668.9462530199"/>
    <x v="1777"/>
    <d v="1920-12-10T00:00:00"/>
    <x v="20"/>
    <x v="11"/>
    <n v="3.5808086981574498E-2"/>
    <n v="3.5609328385957602E-2"/>
    <n v="6.0599198670742802E-2"/>
    <n v="12.1258578353376"/>
    <n v="12.1197198097131"/>
    <s v="2_21:45"/>
    <n v="24.6"/>
    <x v="0"/>
  </r>
  <r>
    <x v="1493"/>
    <n v="69"/>
    <n v="2422672.3800605899"/>
    <x v="1778"/>
    <d v="1920-12-13T00:00:00"/>
    <x v="20"/>
    <x v="11"/>
    <n v="1.1548023420356299E-2"/>
    <n v="1.1267232355675E-2"/>
    <n v="1.1828851119301801E-2"/>
    <n v="14.5281005915022"/>
    <n v="14.5122102424939"/>
    <d v="1899-12-30T00:17:00"/>
    <n v="21.35"/>
    <x v="0"/>
  </r>
  <r>
    <x v="1303"/>
    <n v="239"/>
    <n v="2422675.0716360202"/>
    <x v="1779"/>
    <d v="1920-12-16T00:00:00"/>
    <x v="20"/>
    <x v="11"/>
    <n v="4.3949545396259601E-2"/>
    <n v="4.39447239856285E-2"/>
    <n v="4.39543668077177E-2"/>
    <n v="5.5055149001485502"/>
    <n v="5.4944920219930804"/>
    <d v="1899-12-30T00:01:00"/>
    <n v="17.559999999999999"/>
    <x v="0"/>
  </r>
  <r>
    <x v="1436"/>
    <n v="9"/>
    <n v="2422678.2475802898"/>
    <x v="1780"/>
    <d v="1920-12-19T00:00:00"/>
    <x v="20"/>
    <x v="11"/>
    <n v="2.2379295577929299E-2"/>
    <n v="6.6606179844428705E-4"/>
    <n v="0.16443989934213801"/>
    <n v="13.1230515583112"/>
    <n v="13.1139758336576"/>
    <s v="4_15:32"/>
    <n v="28"/>
    <x v="0"/>
  </r>
  <r>
    <x v="1494"/>
    <n v="53"/>
    <n v="2422683.9456514399"/>
    <x v="1781"/>
    <d v="1920-12-25T00:00:00"/>
    <x v="20"/>
    <x v="11"/>
    <n v="2.1063695080411698E-2"/>
    <n v="2.10600019989899E-2"/>
    <n v="2.1067388163498998E-2"/>
    <n v="13.1735402976004"/>
    <n v="13.1639344949416"/>
    <s v="&lt; 00:01"/>
    <n v="23.88"/>
    <x v="0"/>
  </r>
  <r>
    <x v="1115"/>
    <n v="22"/>
    <n v="2422685.0133116301"/>
    <x v="1782"/>
    <d v="1920-12-26T00:00:00"/>
    <x v="20"/>
    <x v="11"/>
    <n v="4.2417415025895099E-2"/>
    <n v="4.2166471887112103E-2"/>
    <n v="4.26683802312946E-2"/>
    <n v="9.0246042771222506"/>
    <n v="9.0176410979703796"/>
    <d v="1899-12-30T00:24:00"/>
    <n v="24.17"/>
    <x v="0"/>
  </r>
  <r>
    <x v="1495"/>
    <n v="25"/>
    <n v="2422688.2628848301"/>
    <x v="1783"/>
    <d v="1920-12-29T00:00:00"/>
    <x v="20"/>
    <x v="11"/>
    <n v="2.9696138618796601E-2"/>
    <n v="2.95654920711572E-2"/>
    <n v="2.99046971209024E-2"/>
    <n v="6.8818970617322099"/>
    <n v="6.8688468915443597"/>
    <s v="1_21:46"/>
    <n v="22.3"/>
    <x v="0"/>
  </r>
  <r>
    <x v="1496"/>
    <n v="10"/>
    <n v="2422709.3904988202"/>
    <x v="1784"/>
    <d v="1921-01-19T00:00:00"/>
    <x v="21"/>
    <x v="0"/>
    <n v="3.3452158174623603E-2"/>
    <n v="9.9941303146983303E-4"/>
    <n v="0.23767659700749"/>
    <n v="10.4249156109871"/>
    <n v="10.4172724166653"/>
    <s v="1_06:57"/>
    <n v="25.4"/>
    <x v="0"/>
  </r>
  <r>
    <x v="1497"/>
    <n v="23"/>
    <n v="2422722.94952075"/>
    <x v="1785"/>
    <d v="1921-02-02T00:00:00"/>
    <x v="21"/>
    <x v="1"/>
    <n v="4.0821763041426901E-2"/>
    <n v="4.0792269443619598E-2"/>
    <n v="4.0851338879389201E-2"/>
    <n v="5.0397442400020198"/>
    <n v="5.0267762934665496"/>
    <d v="1899-12-30T00:29:00"/>
    <n v="24.1"/>
    <x v="0"/>
  </r>
  <r>
    <x v="1498"/>
    <n v="16"/>
    <n v="2422724.19130712"/>
    <x v="1786"/>
    <d v="1921-02-03T00:00:00"/>
    <x v="21"/>
    <x v="1"/>
    <n v="2.5400536301790601E-2"/>
    <n v="2.3188215881255199E-2"/>
    <n v="2.7652805991314099E-2"/>
    <n v="7.5743064520142998"/>
    <n v="7.5604445065118897"/>
    <d v="1899-12-30T11:01:00"/>
    <n v="24"/>
    <x v="0"/>
  </r>
  <r>
    <x v="1499"/>
    <n v="17"/>
    <n v="2422724.4587254999"/>
    <x v="1787"/>
    <d v="1921-02-03T00:00:00"/>
    <x v="21"/>
    <x v="1"/>
    <n v="4.0984628568830901E-2"/>
    <n v="4.0979481583805197E-2"/>
    <n v="4.0989775557977802E-2"/>
    <n v="5.9474879627209702"/>
    <n v="5.9365469523463901"/>
    <d v="1899-12-30T00:02:00"/>
    <n v="26.73"/>
    <x v="0"/>
  </r>
  <r>
    <x v="1500"/>
    <n v="4"/>
    <n v="2422741.2530167801"/>
    <x v="1788"/>
    <d v="1921-02-20T00:00:00"/>
    <x v="21"/>
    <x v="1"/>
    <n v="3.6757561844341403E-2"/>
    <n v="3.1070595364042601E-2"/>
    <n v="4.5789752038824898E-2"/>
    <n v="7.05242617131118"/>
    <n v="7.0421402325151501"/>
    <d v="1899-12-30T12:38:00"/>
    <n v="27"/>
    <x v="0"/>
  </r>
  <r>
    <x v="1501"/>
    <n v="19"/>
    <n v="2422746.3640514999"/>
    <x v="1789"/>
    <d v="1921-02-25T00:00:00"/>
    <x v="21"/>
    <x v="1"/>
    <n v="4.11445801016177E-2"/>
    <n v="3.7433644291462599E-2"/>
    <n v="4.48562864319818E-2"/>
    <n v="9.4085916697705407"/>
    <n v="9.4017061925587697"/>
    <d v="1899-12-30T13:40:00"/>
    <n v="25.16"/>
    <x v="0"/>
  </r>
  <r>
    <x v="1502"/>
    <n v="4"/>
    <n v="2422752.2246434502"/>
    <x v="1790"/>
    <d v="1921-03-03T00:00:00"/>
    <x v="21"/>
    <x v="2"/>
    <n v="3.02040248593963E-2"/>
    <n v="9.7057451299173807E-3"/>
    <n v="6.4580716999860996E-2"/>
    <n v="22.897858793363"/>
    <n v="22.894005880343599"/>
    <s v="4_00:08"/>
    <n v="24.34"/>
    <x v="1"/>
  </r>
  <r>
    <x v="1503"/>
    <n v="12"/>
    <n v="2422771.3500006599"/>
    <x v="1791"/>
    <d v="1921-03-22T00:00:00"/>
    <x v="21"/>
    <x v="2"/>
    <n v="3.6272386613700101E-2"/>
    <n v="2.0433110838028599E-2"/>
    <n v="8.3024251547706998E-2"/>
    <n v="5.7936220689073901"/>
    <n v="5.7809291337852704"/>
    <s v="8_06:13"/>
    <n v="25.02"/>
    <x v="0"/>
  </r>
  <r>
    <x v="1504"/>
    <n v="12"/>
    <n v="2422778.2071330701"/>
    <x v="1792"/>
    <d v="1921-03-29T00:00:00"/>
    <x v="21"/>
    <x v="2"/>
    <n v="4.20712752647125E-2"/>
    <n v="3.9573518345351201E-2"/>
    <n v="4.96215263590166E-2"/>
    <n v="8.4695159484565998"/>
    <n v="8.4620349436185798"/>
    <d v="1899-12-30T07:10:00"/>
    <n v="25.5"/>
    <x v="0"/>
  </r>
  <r>
    <x v="1505"/>
    <n v="11"/>
    <n v="2422778.52795733"/>
    <x v="1793"/>
    <d v="1921-03-30T00:00:00"/>
    <x v="21"/>
    <x v="2"/>
    <n v="4.6169021562278902E-2"/>
    <n v="4.59821200485937E-2"/>
    <n v="4.6355934450379499E-2"/>
    <n v="8.3569383532251091"/>
    <n v="8.3500296897297908"/>
    <d v="1899-12-30T00:02:00"/>
    <n v="26.9"/>
    <x v="0"/>
  </r>
  <r>
    <x v="1506"/>
    <n v="5"/>
    <n v="2422778.7968553798"/>
    <x v="1794"/>
    <d v="1921-03-30T00:00:00"/>
    <x v="21"/>
    <x v="2"/>
    <n v="2.44402083968864E-2"/>
    <n v="7.2540394587539796E-3"/>
    <n v="0.215713166347235"/>
    <n v="15.918323714053299"/>
    <n v="15.911473508935901"/>
    <s v="1_06:54"/>
    <n v="24.289000000000001"/>
    <x v="0"/>
  </r>
  <r>
    <x v="1507"/>
    <n v="24"/>
    <n v="2422779.39046404"/>
    <x v="1795"/>
    <d v="1921-03-30T00:00:00"/>
    <x v="21"/>
    <x v="2"/>
    <n v="3.9850597007283096E-3"/>
    <n v="3.9755990001209699E-3"/>
    <n v="3.9945957033820098E-3"/>
    <n v="9.8099391133609402"/>
    <n v="9.7415435670370893"/>
    <d v="1899-12-30T00:03:00"/>
    <n v="25"/>
    <x v="0"/>
  </r>
  <r>
    <x v="1508"/>
    <n v="12"/>
    <n v="2422793.6034050202"/>
    <x v="1796"/>
    <d v="1921-04-14T00:00:00"/>
    <x v="21"/>
    <x v="3"/>
    <n v="3.2553908808838898E-2"/>
    <n v="1.2157583832229899E-2"/>
    <n v="0.215425923162192"/>
    <n v="17.808458339783101"/>
    <n v="17.803861716187399"/>
    <s v="6_05:07"/>
    <n v="24.11"/>
    <x v="0"/>
  </r>
  <r>
    <x v="1509"/>
    <n v="8"/>
    <n v="2422803.5539998701"/>
    <x v="1797"/>
    <d v="1921-04-24T00:00:00"/>
    <x v="21"/>
    <x v="3"/>
    <n v="1.6747076490243401E-2"/>
    <n v="2.6951530496171399E-3"/>
    <n v="3.7844048995540301E-2"/>
    <n v="7.9050542677303701"/>
    <n v="7.8849020698266497"/>
    <s v="3_20:25"/>
    <n v="27.4"/>
    <x v="0"/>
  </r>
  <r>
    <x v="1510"/>
    <n v="16"/>
    <n v="2422813.5486254599"/>
    <x v="1798"/>
    <d v="1921-05-04T00:00:00"/>
    <x v="21"/>
    <x v="4"/>
    <n v="4.3725647174227902E-2"/>
    <n v="4.2888548565512698E-2"/>
    <n v="4.4562849355719303E-2"/>
    <n v="9.2665019413423693"/>
    <n v="9.2599236293004008"/>
    <d v="1899-12-30T00:50:00"/>
    <n v="24.6"/>
    <x v="0"/>
  </r>
  <r>
    <x v="1511"/>
    <n v="36"/>
    <n v="2422816.7145589399"/>
    <x v="1799"/>
    <d v="1921-05-07T00:00:00"/>
    <x v="21"/>
    <x v="4"/>
    <n v="3.8426570148349701E-2"/>
    <n v="3.8425025856524103E-2"/>
    <n v="3.8428115078178199E-2"/>
    <n v="8.6601808507005202"/>
    <n v="8.6521704420111298"/>
    <s v="&lt; 00:01"/>
    <n v="22.42"/>
    <x v="0"/>
  </r>
  <r>
    <x v="792"/>
    <n v="61"/>
    <n v="2422820.84356402"/>
    <x v="1800"/>
    <d v="1921-05-11T00:00:00"/>
    <x v="21"/>
    <x v="4"/>
    <n v="3.1615840232828298E-2"/>
    <n v="3.16128137980747E-2"/>
    <n v="3.1618871190058601E-2"/>
    <n v="14.360953881512"/>
    <n v="14.3550842193783"/>
    <d v="1899-12-30T00:02:00"/>
    <n v="17.84"/>
    <x v="0"/>
  </r>
  <r>
    <x v="1512"/>
    <n v="11"/>
    <n v="2422828.25144875"/>
    <x v="1801"/>
    <d v="1921-05-18T00:00:00"/>
    <x v="21"/>
    <x v="4"/>
    <n v="3.7339041181223498E-2"/>
    <n v="2.8225264416813899E-2"/>
    <n v="0.19618608215595401"/>
    <n v="6.6996445761249701"/>
    <n v="6.6889849231301097"/>
    <s v="7_14:52"/>
    <n v="26.25"/>
    <x v="0"/>
  </r>
  <r>
    <x v="1513"/>
    <n v="41"/>
    <n v="2422829.8125423398"/>
    <x v="1802"/>
    <d v="1921-05-20T00:00:00"/>
    <x v="21"/>
    <x v="4"/>
    <n v="4.5001785259306898E-2"/>
    <n v="4.1672200965042497E-2"/>
    <n v="4.8415174537637898E-2"/>
    <n v="3.54423468206934"/>
    <n v="3.5274895996361399"/>
    <s v="1_15:39"/>
    <n v="24.18"/>
    <x v="0"/>
  </r>
  <r>
    <x v="1145"/>
    <n v="3"/>
    <n v="2422843.1921922299"/>
    <x v="1803"/>
    <d v="1921-06-02T00:00:00"/>
    <x v="21"/>
    <x v="5"/>
    <n v="4.1400618003405297E-2"/>
    <n v="1.10351136918234E-2"/>
    <n v="0.150071272059115"/>
    <n v="10.560142134812599"/>
    <n v="10.5540459076259"/>
    <s v="8_05:06"/>
    <n v="26.31"/>
    <x v="0"/>
  </r>
  <r>
    <x v="1514"/>
    <n v="12"/>
    <n v="2422850.2199953999"/>
    <x v="1804"/>
    <d v="1921-06-09T00:00:00"/>
    <x v="21"/>
    <x v="5"/>
    <n v="4.9973286418131001E-2"/>
    <n v="4.9938731806150397E-2"/>
    <n v="5.0007843269829703E-2"/>
    <n v="13.005865219832"/>
    <n v="13.001765032880799"/>
    <d v="1899-12-30T00:03:00"/>
    <n v="23"/>
    <x v="0"/>
  </r>
  <r>
    <x v="1515"/>
    <n v="16"/>
    <n v="2422851.7574064001"/>
    <x v="1805"/>
    <d v="1921-06-11T00:00:00"/>
    <x v="21"/>
    <x v="5"/>
    <n v="2.9558756923608001E-2"/>
    <n v="5.7568093891263803E-4"/>
    <n v="0.103100690013064"/>
    <n v="3.2354147556068402"/>
    <n v="3.2074327826882398"/>
    <s v="9_21:22"/>
    <n v="25.54"/>
    <x v="0"/>
  </r>
  <r>
    <x v="1516"/>
    <n v="10"/>
    <n v="2422854.4635057002"/>
    <x v="1806"/>
    <d v="1921-06-13T00:00:00"/>
    <x v="21"/>
    <x v="5"/>
    <n v="3.2171007114634699E-2"/>
    <n v="1.32665488703806E-2"/>
    <n v="5.6881075038829401E-2"/>
    <n v="16.256289481247101"/>
    <n v="16.2511938927721"/>
    <d v="1899-12-30T12:28:00"/>
    <n v="25"/>
    <x v="0"/>
  </r>
  <r>
    <x v="1517"/>
    <n v="9"/>
    <n v="2422862.5755137298"/>
    <x v="1807"/>
    <d v="1921-06-22T00:00:00"/>
    <x v="21"/>
    <x v="5"/>
    <n v="3.41927761993569E-2"/>
    <n v="3.4030695297370399E-2"/>
    <n v="4.1243774534216598E-2"/>
    <n v="13.2272143285458"/>
    <n v="13.2213217368408"/>
    <s v="2_21:49"/>
    <n v="23.84"/>
    <x v="0"/>
  </r>
  <r>
    <x v="1518"/>
    <n v="30"/>
    <n v="2422870.0694465898"/>
    <x v="1808"/>
    <d v="1921-06-29T00:00:00"/>
    <x v="21"/>
    <x v="5"/>
    <n v="2.3218811463927701E-2"/>
    <n v="2.31311942150236E-2"/>
    <n v="2.33073163931217E-2"/>
    <n v="9.3535877008469495"/>
    <n v="9.3413110685140595"/>
    <d v="1899-12-30T01:27:00"/>
    <n v="22.44"/>
    <x v="0"/>
  </r>
  <r>
    <x v="1519"/>
    <n v="8"/>
    <n v="2422876.5466506402"/>
    <x v="1809"/>
    <d v="1921-07-06T00:00:00"/>
    <x v="21"/>
    <x v="6"/>
    <n v="1.61024446198028E-2"/>
    <n v="1.27302421077925E-2"/>
    <n v="1.9506365211804402E-2"/>
    <n v="8.6759209246067908"/>
    <n v="8.6568275319480605"/>
    <d v="1899-12-30T23:51:00"/>
    <n v="24.7"/>
    <x v="0"/>
  </r>
  <r>
    <x v="1520"/>
    <n v="8"/>
    <n v="2422877.9482987402"/>
    <x v="1810"/>
    <d v="1921-07-07T00:00:00"/>
    <x v="21"/>
    <x v="6"/>
    <n v="4.6206243586496699E-2"/>
    <n v="4.6034121959184597E-2"/>
    <n v="4.6379038618241102E-2"/>
    <n v="9.8349313482359495"/>
    <n v="9.8290663231352706"/>
    <d v="1899-12-30T00:06:00"/>
    <n v="24.75"/>
    <x v="0"/>
  </r>
  <r>
    <x v="1521"/>
    <n v="23"/>
    <n v="2422879.4636562201"/>
    <x v="1811"/>
    <d v="1921-07-08T00:00:00"/>
    <x v="21"/>
    <x v="6"/>
    <n v="3.4883484086446002E-2"/>
    <n v="3.4804865656076399E-2"/>
    <n v="3.4962161611515302E-2"/>
    <n v="23.3278375978288"/>
    <n v="23.324563071393701"/>
    <d v="1899-12-30T00:08:00"/>
    <n v="21.04"/>
    <x v="1"/>
  </r>
  <r>
    <x v="1522"/>
    <n v="48"/>
    <n v="2422920.9762562001"/>
    <x v="1812"/>
    <d v="1921-08-19T00:00:00"/>
    <x v="21"/>
    <x v="7"/>
    <n v="4.9997657141420501E-2"/>
    <n v="3.2318241958930898E-2"/>
    <n v="6.7901077784338695E-2"/>
    <n v="8.9137457914486404"/>
    <n v="8.9077651443451806"/>
    <s v="1_14:46"/>
    <n v="21.87"/>
    <x v="0"/>
  </r>
  <r>
    <x v="1172"/>
    <n v="18"/>
    <n v="2422923.42246731"/>
    <x v="1813"/>
    <d v="1921-08-21T00:00:00"/>
    <x v="21"/>
    <x v="7"/>
    <n v="4.8948124993473799E-2"/>
    <n v="4.5462536489408803E-2"/>
    <n v="5.28463744942601E-2"/>
    <n v="3.38201975108985"/>
    <n v="3.3658859280700999"/>
    <s v="6_13:02"/>
    <n v="24.94"/>
    <x v="0"/>
  </r>
  <r>
    <x v="1523"/>
    <n v="14"/>
    <n v="2422923.8407988199"/>
    <x v="1814"/>
    <d v="1921-08-22T00:00:00"/>
    <x v="21"/>
    <x v="7"/>
    <n v="3.4272760443981802E-2"/>
    <n v="3.3934746569439699E-2"/>
    <n v="3.4616451517145E-2"/>
    <n v="11.944051591596899"/>
    <n v="11.937540857115"/>
    <d v="1899-12-30T00:44:00"/>
    <n v="22.18"/>
    <x v="0"/>
  </r>
  <r>
    <x v="1524"/>
    <n v="20"/>
    <n v="2422924.6064286898"/>
    <x v="1815"/>
    <d v="1921-08-23T00:00:00"/>
    <x v="21"/>
    <x v="7"/>
    <n v="4.7202531135900103E-2"/>
    <n v="4.7197550443052898E-2"/>
    <n v="4.7207532670462099E-2"/>
    <n v="28.925165206844799"/>
    <n v="28.923213629029998"/>
    <d v="1899-12-30T00:02:00"/>
    <n v="19.37"/>
    <x v="1"/>
  </r>
  <r>
    <x v="1525"/>
    <n v="19"/>
    <n v="2422924.8216272201"/>
    <x v="1816"/>
    <d v="1921-08-23T00:00:00"/>
    <x v="21"/>
    <x v="7"/>
    <n v="4.67798565078449E-2"/>
    <n v="4.6778951099175403E-2"/>
    <n v="4.6780761917926399E-2"/>
    <n v="16.187643648781801"/>
    <n v="16.184124666795601"/>
    <s v="&lt; 00:01"/>
    <n v="20.93"/>
    <x v="0"/>
  </r>
  <r>
    <x v="1526"/>
    <n v="172"/>
    <n v="2422931.9224218498"/>
    <x v="1817"/>
    <d v="1921-08-30T00:00:00"/>
    <x v="21"/>
    <x v="7"/>
    <n v="3.0259907249823002E-2"/>
    <n v="3.0227058247084899E-2"/>
    <n v="3.0292783492497199E-2"/>
    <n v="9.6432343928160797"/>
    <n v="9.63409898789644"/>
    <d v="1899-12-30T00:13:00"/>
    <n v="17.48"/>
    <x v="0"/>
  </r>
  <r>
    <x v="1318"/>
    <n v="13"/>
    <n v="2422933.8205806701"/>
    <x v="1818"/>
    <d v="1921-09-01T00:00:00"/>
    <x v="21"/>
    <x v="8"/>
    <n v="3.8791709223589703E-2"/>
    <n v="1.0508914346422E-2"/>
    <n v="6.8507186586520399E-2"/>
    <n v="3.15689617812302"/>
    <n v="3.1350629706105901"/>
    <s v="1_18:23"/>
    <n v="27.33"/>
    <x v="0"/>
  </r>
  <r>
    <x v="1527"/>
    <n v="74"/>
    <n v="2422936.1034514899"/>
    <x v="1819"/>
    <d v="1921-09-03T00:00:00"/>
    <x v="21"/>
    <x v="8"/>
    <n v="3.3719123267654201E-2"/>
    <n v="3.3717535389505698E-2"/>
    <n v="3.3720711919233599E-2"/>
    <n v="10.600739120751699"/>
    <n v="10.5932823170732"/>
    <s v="&lt; 00:01"/>
    <n v="20.94"/>
    <x v="0"/>
  </r>
  <r>
    <x v="1528"/>
    <n v="9"/>
    <n v="2422937.7381037199"/>
    <x v="1820"/>
    <d v="1921-09-05T00:00:00"/>
    <x v="21"/>
    <x v="8"/>
    <n v="4.3409328703924902E-2"/>
    <n v="4.3383473846926902E-2"/>
    <n v="4.3435183634583797E-2"/>
    <n v="13.457472350508199"/>
    <n v="13.452910517262501"/>
    <d v="1899-12-30T00:03:00"/>
    <n v="24.82"/>
    <x v="0"/>
  </r>
  <r>
    <x v="1529"/>
    <n v="34"/>
    <n v="2422959.9719915702"/>
    <x v="1821"/>
    <d v="1921-09-27T00:00:00"/>
    <x v="21"/>
    <x v="8"/>
    <n v="3.4815400131657299E-2"/>
    <n v="3.4815175353771703E-2"/>
    <n v="3.4815624914358002E-2"/>
    <n v="16.756252351765699"/>
    <n v="16.751684381431101"/>
    <s v="&lt; 00:01"/>
    <n v="21.48"/>
    <x v="0"/>
  </r>
  <r>
    <x v="1530"/>
    <n v="1"/>
    <n v="2422970.5415210598"/>
    <x v="1822"/>
    <d v="1921-10-08T00:00:00"/>
    <x v="21"/>
    <x v="9"/>
    <n v="3.7904980631693397E-2"/>
    <n v="3.2933805690577501E-2"/>
    <n v="0.110468538421792"/>
    <n v="4.4450101870093901"/>
    <n v="4.4291678979337403"/>
    <d v="1899-12-30T22:31:00"/>
    <n v="26.88"/>
    <x v="0"/>
  </r>
  <r>
    <x v="374"/>
    <n v="66"/>
    <n v="2422973.9225702598"/>
    <x v="1823"/>
    <d v="1921-10-11T00:00:00"/>
    <x v="21"/>
    <x v="9"/>
    <n v="1.4737703484994501E-2"/>
    <n v="1.47365157117139E-2"/>
    <n v="1.4738891564815599E-2"/>
    <n v="17.866781293915999"/>
    <n v="17.856659458853901"/>
    <s v="&lt; 00:01"/>
    <n v="20.65"/>
    <x v="0"/>
  </r>
  <r>
    <x v="1171"/>
    <n v="29"/>
    <n v="2422974.97814475"/>
    <x v="1824"/>
    <d v="1921-10-12T00:00:00"/>
    <x v="21"/>
    <x v="9"/>
    <n v="3.56285393749083E-2"/>
    <n v="3.56276453578468E-2"/>
    <n v="3.5629433402839403E-2"/>
    <n v="6.52315250811513"/>
    <n v="6.5116778712622496"/>
    <s v="&lt; 00:01"/>
    <n v="20.2"/>
    <x v="0"/>
  </r>
  <r>
    <x v="1531"/>
    <n v="39"/>
    <n v="2422981.3800017601"/>
    <x v="1825"/>
    <d v="1921-10-18T00:00:00"/>
    <x v="21"/>
    <x v="9"/>
    <n v="4.76560806749649E-2"/>
    <n v="4.7652586825120399E-2"/>
    <n v="4.76595856470148E-2"/>
    <n v="4.3901759667486298"/>
    <n v="4.3774220552156402"/>
    <d v="1899-12-30T00:06:00"/>
    <n v="23.57"/>
    <x v="0"/>
  </r>
  <r>
    <x v="1532"/>
    <n v="5"/>
    <n v="2422982.3081520498"/>
    <x v="1826"/>
    <d v="1921-10-19T00:00:00"/>
    <x v="21"/>
    <x v="9"/>
    <n v="2.4949270234740899E-2"/>
    <n v="5.8092668541683901E-3"/>
    <n v="6.64016557380811E-2"/>
    <n v="6.1328417399753796"/>
    <n v="6.1154031790332199"/>
    <s v="3_15:18"/>
    <n v="26.9"/>
    <x v="0"/>
  </r>
  <r>
    <x v="1533"/>
    <n v="62"/>
    <n v="2422983.2348724501"/>
    <x v="1827"/>
    <d v="1921-10-20T00:00:00"/>
    <x v="21"/>
    <x v="9"/>
    <n v="9.8219605251140905E-3"/>
    <n v="9.82050156657285E-3"/>
    <n v="9.8234202650629692E-3"/>
    <n v="13.3926369856965"/>
    <n v="13.372365906354799"/>
    <s v="&lt; 00:01"/>
    <n v="20.43"/>
    <x v="0"/>
  </r>
  <r>
    <x v="1323"/>
    <n v="32"/>
    <n v="2422985.0409330898"/>
    <x v="1828"/>
    <d v="1921-10-22T00:00:00"/>
    <x v="21"/>
    <x v="9"/>
    <n v="4.09671366694387E-2"/>
    <n v="4.08366126164472E-2"/>
    <n v="4.1097662109278503E-2"/>
    <n v="15.789911004938901"/>
    <n v="15.785791417537901"/>
    <d v="1899-12-30T00:11:00"/>
    <n v="21.94"/>
    <x v="0"/>
  </r>
  <r>
    <x v="1534"/>
    <n v="43"/>
    <n v="2422986.4730715202"/>
    <x v="1829"/>
    <d v="1921-10-23T00:00:00"/>
    <x v="21"/>
    <x v="9"/>
    <n v="4.9894895004640498E-2"/>
    <n v="4.9891793658406097E-2"/>
    <n v="4.9897997232180302E-2"/>
    <n v="11.2619452484695"/>
    <n v="11.2572024541616"/>
    <s v="&lt; 00:01"/>
    <n v="21.61"/>
    <x v="0"/>
  </r>
  <r>
    <x v="1535"/>
    <n v="4"/>
    <n v="2423001.5938010602"/>
    <x v="1830"/>
    <d v="1921-11-08T00:00:00"/>
    <x v="21"/>
    <x v="10"/>
    <n v="2.77420820502936E-2"/>
    <n v="2.0936884149101501E-2"/>
    <n v="7.3000108163028904E-2"/>
    <n v="5.1411334449890802"/>
    <n v="5.1224177634341403"/>
    <s v="2_18:22"/>
    <n v="26.97"/>
    <x v="0"/>
  </r>
  <r>
    <x v="1536"/>
    <n v="13"/>
    <n v="2423002.2051073099"/>
    <x v="1831"/>
    <d v="1921-11-08T00:00:00"/>
    <x v="21"/>
    <x v="10"/>
    <n v="3.2216399340850702E-2"/>
    <n v="3.01973837394598E-2"/>
    <n v="3.7141330871344601E-2"/>
    <n v="4.3656509722005996"/>
    <n v="4.3466650484492302"/>
    <s v="8_13:28"/>
    <n v="24.63"/>
    <x v="0"/>
  </r>
  <r>
    <x v="1537"/>
    <n v="21"/>
    <n v="2423002.6873969301"/>
    <x v="1832"/>
    <d v="1921-11-09T00:00:00"/>
    <x v="21"/>
    <x v="10"/>
    <n v="4.2852126743595301E-2"/>
    <n v="2.4992353677442899E-2"/>
    <n v="6.1726893980429097E-2"/>
    <n v="7.0822461342300098"/>
    <n v="7.0734612023845704"/>
    <s v="1_20:24"/>
    <n v="26.6"/>
    <x v="0"/>
  </r>
  <r>
    <x v="1047"/>
    <n v="9"/>
    <n v="2423008.51825536"/>
    <x v="1833"/>
    <d v="1921-11-15T00:00:00"/>
    <x v="21"/>
    <x v="10"/>
    <n v="3.6531174131832302E-2"/>
    <n v="3.6529487714042103E-2"/>
    <n v="3.6532860723700197E-2"/>
    <n v="8.7492270695411296"/>
    <n v="8.7408866847534092"/>
    <s v="&lt; 00:01"/>
    <n v="26.26"/>
    <x v="0"/>
  </r>
  <r>
    <x v="831"/>
    <n v="12"/>
    <n v="2423010.4954506699"/>
    <x v="1834"/>
    <d v="1921-11-16T00:00:00"/>
    <x v="21"/>
    <x v="10"/>
    <n v="4.2776573364324902E-2"/>
    <n v="4.2662025701449897E-2"/>
    <n v="4.2903979815864302E-2"/>
    <n v="4.0062986730636299"/>
    <n v="3.9907207983469801"/>
    <d v="1899-12-30T00:50:00"/>
    <n v="25.11"/>
    <x v="0"/>
  </r>
  <r>
    <x v="388"/>
    <n v="4"/>
    <n v="2423011.1242570002"/>
    <x v="1835"/>
    <d v="1921-11-17T00:00:00"/>
    <x v="21"/>
    <x v="10"/>
    <n v="3.1822641451372799E-2"/>
    <n v="1.7970817472962499E-2"/>
    <n v="5.0816791078786498E-2"/>
    <n v="10.8506097294079"/>
    <n v="10.842890454691201"/>
    <d v="1899-12-30T01:08:00"/>
    <n v="26.41"/>
    <x v="0"/>
  </r>
  <r>
    <x v="1538"/>
    <n v="83"/>
    <n v="2423014.69824633"/>
    <x v="1836"/>
    <d v="1921-11-21T00:00:00"/>
    <x v="21"/>
    <x v="10"/>
    <n v="4.0610275495769198E-2"/>
    <n v="4.0586471898080401E-2"/>
    <n v="4.0634103655685802E-2"/>
    <n v="7.83554241106033"/>
    <n v="7.8271644256914197"/>
    <d v="1899-12-30T00:02:00"/>
    <n v="20.96"/>
    <x v="0"/>
  </r>
  <r>
    <x v="1356"/>
    <n v="21"/>
    <n v="2423014.9742967999"/>
    <x v="1837"/>
    <d v="1921-11-21T00:00:00"/>
    <x v="21"/>
    <x v="10"/>
    <n v="1.3090016374849699E-2"/>
    <n v="1.30896277891099E-2"/>
    <n v="1.30904417079112E-2"/>
    <n v="4.8584201167569603"/>
    <n v="4.8163414576853301"/>
    <d v="1899-12-30T00:12:00"/>
    <n v="24.45"/>
    <x v="0"/>
  </r>
  <r>
    <x v="1539"/>
    <n v="5"/>
    <n v="2423017.4308882901"/>
    <x v="1838"/>
    <d v="1921-11-23T00:00:00"/>
    <x v="21"/>
    <x v="10"/>
    <n v="4.94009835426273E-2"/>
    <n v="3.3834680492044598E-2"/>
    <n v="0.22092294304315299"/>
    <n v="21.9520145516429"/>
    <n v="21.949557429839601"/>
    <s v="8_18:07"/>
    <n v="21.34"/>
    <x v="0"/>
  </r>
  <r>
    <x v="1540"/>
    <n v="18"/>
    <n v="2423019.4149482902"/>
    <x v="1839"/>
    <d v="1921-11-25T00:00:00"/>
    <x v="21"/>
    <x v="10"/>
    <n v="4.9185832370895001E-2"/>
    <n v="4.9168268484751601E-2"/>
    <n v="4.9203405463252997E-2"/>
    <n v="14.6947875603372"/>
    <n v="14.6911006421123"/>
    <d v="1899-12-30T00:04:00"/>
    <n v="20.9"/>
    <x v="0"/>
  </r>
  <r>
    <x v="983"/>
    <n v="35"/>
    <n v="2423023.4742521602"/>
    <x v="1840"/>
    <d v="1921-11-29T00:00:00"/>
    <x v="21"/>
    <x v="10"/>
    <n v="4.8253394588886903E-2"/>
    <n v="4.8250330963920202E-2"/>
    <n v="4.8256458344165601E-2"/>
    <n v="20.8509933927314"/>
    <n v="20.8483449821329"/>
    <s v="&lt; 00:01"/>
    <n v="21"/>
    <x v="0"/>
  </r>
  <r>
    <x v="251"/>
    <n v="16"/>
    <n v="2423023.6217056001"/>
    <x v="1841"/>
    <d v="1921-11-30T00:00:00"/>
    <x v="21"/>
    <x v="10"/>
    <n v="3.7138479102349901E-2"/>
    <n v="3.6183661843270598E-2"/>
    <n v="3.8093491838479203E-2"/>
    <n v="12.475064163407"/>
    <n v="12.4693118095459"/>
    <d v="1899-12-30T04:38:00"/>
    <n v="24.1"/>
    <x v="0"/>
  </r>
  <r>
    <x v="1541"/>
    <n v="4"/>
    <n v="2423025.57495117"/>
    <x v="1842"/>
    <d v="1921-12-02T00:00:00"/>
    <x v="21"/>
    <x v="11"/>
    <n v="2.30169339544865E-2"/>
    <n v="1.02633885830482E-2"/>
    <n v="0.10251937722935101"/>
    <n v="11.391346727602"/>
    <n v="11.381179942085"/>
    <s v="2_14:09"/>
    <n v="25.9"/>
    <x v="0"/>
  </r>
  <r>
    <x v="834"/>
    <n v="72"/>
    <n v="2423037.0258931802"/>
    <x v="1843"/>
    <d v="1921-12-13T00:00:00"/>
    <x v="21"/>
    <x v="11"/>
    <n v="2.7873953942884298E-2"/>
    <n v="2.78679101092137E-2"/>
    <n v="2.7880005693469399E-2"/>
    <n v="12.9787611144618"/>
    <n v="12.971393891423601"/>
    <s v="&lt; 00:01"/>
    <n v="18.61"/>
    <x v="0"/>
  </r>
  <r>
    <x v="1542"/>
    <n v="31"/>
    <n v="2423044.8362002601"/>
    <x v="1844"/>
    <d v="1921-12-21T00:00:00"/>
    <x v="21"/>
    <x v="11"/>
    <n v="3.3963909798874599E-2"/>
    <n v="3.3961843543113997E-2"/>
    <n v="3.3965984362856701E-2"/>
    <n v="4.2476294724499803"/>
    <n v="4.2291199451169303"/>
    <d v="1899-12-30T00:05:00"/>
    <n v="24.44"/>
    <x v="0"/>
  </r>
  <r>
    <x v="1543"/>
    <n v="10"/>
    <n v="2423063.1165281902"/>
    <x v="1845"/>
    <d v="1922-01-08T00:00:00"/>
    <x v="22"/>
    <x v="0"/>
    <n v="4.3294775704429501E-2"/>
    <n v="3.36754689674644E-2"/>
    <n v="6.7862932364979103E-2"/>
    <n v="8.3893158601370708"/>
    <n v="8.3819768021201799"/>
    <s v="2_19:53"/>
    <n v="25.3"/>
    <x v="0"/>
  </r>
  <r>
    <x v="1544"/>
    <n v="63"/>
    <n v="2423066.08662961"/>
    <x v="1846"/>
    <d v="1922-01-11T00:00:00"/>
    <x v="22"/>
    <x v="0"/>
    <n v="2.6562090442259399E-2"/>
    <n v="2.6556114967471199E-2"/>
    <n v="2.65680713317311E-2"/>
    <n v="3.63904304869116"/>
    <n v="3.61137253632806"/>
    <d v="1899-12-30T00:25:00"/>
    <n v="22.67"/>
    <x v="0"/>
  </r>
  <r>
    <x v="1545"/>
    <n v="75"/>
    <n v="2423072.7326358901"/>
    <x v="1847"/>
    <d v="1922-01-18T00:00:00"/>
    <x v="22"/>
    <x v="0"/>
    <n v="2.8139696533715799E-2"/>
    <n v="2.813395839258E-2"/>
    <n v="2.81454352333943E-2"/>
    <n v="9.4372528953177799"/>
    <n v="9.4272141739034208"/>
    <s v="&lt; 00:01"/>
    <n v="21.21"/>
    <x v="0"/>
  </r>
  <r>
    <x v="1546"/>
    <n v="52"/>
    <n v="2423079.81625885"/>
    <x v="1848"/>
    <d v="1922-01-25T00:00:00"/>
    <x v="22"/>
    <x v="0"/>
    <n v="4.5965359467882001E-2"/>
    <n v="4.5933852083147299E-2"/>
    <n v="4.5996884914363698E-2"/>
    <n v="14.5924060719527"/>
    <n v="14.588433114497301"/>
    <d v="1899-12-30T00:01:00"/>
    <n v="20.77"/>
    <x v="0"/>
  </r>
  <r>
    <x v="1547"/>
    <n v="24"/>
    <n v="2423088.6830066401"/>
    <x v="1849"/>
    <d v="1922-02-03T00:00:00"/>
    <x v="22"/>
    <x v="1"/>
    <n v="2.5426036891150201E-2"/>
    <n v="2.51599863314412E-2"/>
    <n v="2.5693082319059299E-2"/>
    <n v="15.9334639321405"/>
    <n v="15.9268856402024"/>
    <d v="1899-12-30T00:53:00"/>
    <n v="20.68"/>
    <x v="0"/>
  </r>
  <r>
    <x v="1548"/>
    <n v="62"/>
    <n v="2423088.8346551298"/>
    <x v="1850"/>
    <d v="1922-02-03T00:00:00"/>
    <x v="22"/>
    <x v="1"/>
    <n v="4.5687515318472802E-2"/>
    <n v="4.5669853854270803E-2"/>
    <n v="4.5705191782884201E-2"/>
    <n v="8.5523397310983196"/>
    <n v="8.5455178661588196"/>
    <d v="1899-12-30T00:05:00"/>
    <n v="20.66"/>
    <x v="0"/>
  </r>
  <r>
    <x v="1549"/>
    <n v="17"/>
    <n v="2423097.0653092102"/>
    <x v="1851"/>
    <d v="1922-02-11T00:00:00"/>
    <x v="22"/>
    <x v="1"/>
    <n v="1.6853576635619299E-2"/>
    <n v="1.4767769536984899E-2"/>
    <n v="2.89056796632636E-2"/>
    <n v="10.7350937689829"/>
    <n v="10.7203566484307"/>
    <s v="2_01:48"/>
    <n v="23.928000000000001"/>
    <x v="0"/>
  </r>
  <r>
    <x v="455"/>
    <n v="2"/>
    <n v="2423101.2479975801"/>
    <x v="1852"/>
    <d v="1922-02-15T00:00:00"/>
    <x v="22"/>
    <x v="1"/>
    <n v="3.4004760233079197E-2"/>
    <n v="1.17760460557542E-2"/>
    <n v="6.9443800625531502E-2"/>
    <n v="9.3487345189499305"/>
    <n v="9.3403492958168606"/>
    <d v="1899-12-30T15:07:00"/>
    <n v="29.16"/>
    <x v="0"/>
  </r>
  <r>
    <x v="1260"/>
    <n v="8"/>
    <n v="2423106.7610245999"/>
    <x v="1853"/>
    <d v="1922-02-21T00:00:00"/>
    <x v="22"/>
    <x v="1"/>
    <n v="4.0411742371402097E-2"/>
    <n v="1.47109194596544E-3"/>
    <n v="0.102279418851382"/>
    <n v="18.168846033008201"/>
    <n v="18.165216750174402"/>
    <s v="3_04:58"/>
    <n v="27.8"/>
    <x v="0"/>
  </r>
  <r>
    <x v="1259"/>
    <n v="3"/>
    <n v="2423108.1679827701"/>
    <x v="1854"/>
    <d v="1922-02-22T00:00:00"/>
    <x v="22"/>
    <x v="1"/>
    <n v="4.82337835203068E-2"/>
    <n v="4.3900436797482201E-3"/>
    <n v="0.10100313774839199"/>
    <n v="8.5729972014516704"/>
    <n v="8.5665511814573208"/>
    <s v="9_02:08"/>
    <n v="26.02"/>
    <x v="0"/>
  </r>
  <r>
    <x v="1550"/>
    <n v="20"/>
    <n v="2423108.7651141002"/>
    <x v="1855"/>
    <d v="1922-02-23T00:00:00"/>
    <x v="22"/>
    <x v="1"/>
    <n v="4.8739704713701003E-2"/>
    <n v="4.7316492758802502E-2"/>
    <n v="5.0166719323496603E-2"/>
    <n v="5.90290968327401"/>
    <n v="5.8936412909235898"/>
    <d v="1899-12-30T00:39:00"/>
    <n v="23.36"/>
    <x v="0"/>
  </r>
  <r>
    <x v="1551"/>
    <n v="18"/>
    <n v="2423111.1040105801"/>
    <x v="1856"/>
    <d v="1922-02-25T00:00:00"/>
    <x v="22"/>
    <x v="1"/>
    <n v="1.5209334585240901E-2"/>
    <n v="1.4802731098747799E-2"/>
    <n v="1.56159415057073E-2"/>
    <n v="18.274615526173999"/>
    <n v="18.2650266469503"/>
    <d v="1899-12-30T00:36:00"/>
    <n v="24.3"/>
    <x v="0"/>
  </r>
  <r>
    <x v="1552"/>
    <n v="8"/>
    <n v="2423116.6297258898"/>
    <x v="1857"/>
    <d v="1922-03-03T00:00:00"/>
    <x v="22"/>
    <x v="2"/>
    <n v="3.5399830130880203E-2"/>
    <n v="3.4297438768415803E-2"/>
    <n v="3.8187383108507798E-2"/>
    <n v="9.3422431958670806"/>
    <n v="9.3341829665236897"/>
    <d v="1899-12-30T06:59:00"/>
    <n v="25.9"/>
    <x v="0"/>
  </r>
  <r>
    <x v="1553"/>
    <n v="17"/>
    <n v="2423121.0959601002"/>
    <x v="1858"/>
    <d v="1922-03-07T00:00:00"/>
    <x v="22"/>
    <x v="2"/>
    <n v="3.1640022795351802E-2"/>
    <n v="3.1594335774908798E-2"/>
    <n v="3.1686169893096E-2"/>
    <n v="12.3440169144202"/>
    <n v="12.337192912810901"/>
    <d v="1899-12-30T00:07:00"/>
    <n v="22.33"/>
    <x v="0"/>
  </r>
  <r>
    <x v="1554"/>
    <n v="43"/>
    <n v="2423128.1655330001"/>
    <x v="1859"/>
    <d v="1922-03-14T00:00:00"/>
    <x v="22"/>
    <x v="2"/>
    <n v="4.8313442199525797E-2"/>
    <n v="4.8307093559945197E-2"/>
    <n v="4.8319791079476503E-2"/>
    <n v="17.556931129882599"/>
    <n v="17.5537896475144"/>
    <s v="&lt; 00:01"/>
    <n v="21.9"/>
    <x v="0"/>
  </r>
  <r>
    <x v="1555"/>
    <n v="2"/>
    <n v="2423128.2912863898"/>
    <x v="1860"/>
    <d v="1922-03-14T00:00:00"/>
    <x v="22"/>
    <x v="2"/>
    <n v="2.64498151524401E-2"/>
    <n v="2.5490322389794401E-2"/>
    <n v="0.144965991593694"/>
    <n v="9.3316970636011902"/>
    <n v="9.3208956522959792"/>
    <s v="7_14:15"/>
    <n v="26.51"/>
    <x v="0"/>
  </r>
  <r>
    <x v="1556"/>
    <n v="9"/>
    <n v="2423128.48102058"/>
    <x v="1861"/>
    <d v="1922-03-14T00:00:00"/>
    <x v="22"/>
    <x v="2"/>
    <n v="3.69315892552705E-2"/>
    <n v="2.5815575644954802E-2"/>
    <n v="4.8017459487497201E-2"/>
    <n v="3.04663988201259"/>
    <n v="3.0228664992183201"/>
    <s v="6_03:13"/>
    <n v="27"/>
    <x v="0"/>
  </r>
  <r>
    <x v="1557"/>
    <n v="46"/>
    <n v="2423128.5639513698"/>
    <x v="1862"/>
    <d v="1922-03-15T00:00:00"/>
    <x v="22"/>
    <x v="2"/>
    <n v="3.4376911790860797E-2"/>
    <n v="3.4372068806999397E-2"/>
    <n v="3.4381755272443498E-2"/>
    <n v="8.7885843957753291"/>
    <n v="8.7797608196678105"/>
    <d v="1899-12-30T00:02:00"/>
    <n v="21.26"/>
    <x v="0"/>
  </r>
  <r>
    <x v="406"/>
    <n v="71"/>
    <n v="2423137.4026494101"/>
    <x v="1863"/>
    <d v="1922-03-23T00:00:00"/>
    <x v="22"/>
    <x v="2"/>
    <n v="3.7050109018104703E-2"/>
    <n v="3.7046687668897897E-2"/>
    <n v="3.7053531683174601E-2"/>
    <n v="4.7782750700127101"/>
    <n v="4.7632007646858296"/>
    <d v="1899-12-30T00:04:00"/>
    <n v="21.85"/>
    <x v="0"/>
  </r>
  <r>
    <x v="162"/>
    <n v="18"/>
    <n v="2423163.37321307"/>
    <x v="1864"/>
    <d v="1922-04-18T00:00:00"/>
    <x v="22"/>
    <x v="3"/>
    <n v="1.33657269133823E-2"/>
    <n v="5.6162660688556798E-3"/>
    <n v="2.1949688496093901E-2"/>
    <n v="10.6133131290436"/>
    <n v="10.5945133126218"/>
    <d v="1899-12-30T05:36:00"/>
    <n v="23.7"/>
    <x v="0"/>
  </r>
  <r>
    <x v="1558"/>
    <n v="6"/>
    <n v="2423167.6592972102"/>
    <x v="1865"/>
    <d v="1922-04-23T00:00:00"/>
    <x v="22"/>
    <x v="3"/>
    <n v="3.8616398691173899E-2"/>
    <n v="3.6168546264654197E-2"/>
    <n v="4.1104967188974301E-2"/>
    <n v="8.2981472079205307"/>
    <n v="8.2898280914842495"/>
    <d v="1899-12-30T01:22:00"/>
    <n v="25.7"/>
    <x v="0"/>
  </r>
  <r>
    <x v="1559"/>
    <n v="47"/>
    <n v="2423167.73472051"/>
    <x v="1866"/>
    <d v="1922-04-23T00:00:00"/>
    <x v="22"/>
    <x v="3"/>
    <n v="4.4706222075983799E-2"/>
    <n v="4.4690962403610902E-2"/>
    <n v="4.4721499559605499E-2"/>
    <n v="19.584850883480598"/>
    <n v="19.581807491713601"/>
    <d v="1899-12-30T00:01:00"/>
    <n v="21.6"/>
    <x v="0"/>
  </r>
  <r>
    <x v="1560"/>
    <n v="25"/>
    <n v="2423171.9604651998"/>
    <x v="1867"/>
    <d v="1922-04-27T00:00:00"/>
    <x v="22"/>
    <x v="3"/>
    <n v="2.2935478006136201E-2"/>
    <n v="2.2930933201134499E-2"/>
    <n v="2.2940022821288701E-2"/>
    <n v="14.176888525555499"/>
    <n v="14.1686916336803"/>
    <s v="&lt; 00:01"/>
    <n v="22.49"/>
    <x v="0"/>
  </r>
  <r>
    <x v="1013"/>
    <n v="7"/>
    <n v="2423175.0376538499"/>
    <x v="1868"/>
    <d v="1922-04-30T00:00:00"/>
    <x v="22"/>
    <x v="3"/>
    <n v="3.71617694853957E-2"/>
    <n v="2.5370882672566299E-2"/>
    <n v="0.102804944139457"/>
    <n v="13.486753351615"/>
    <n v="13.481436014705301"/>
    <s v="2_01:56"/>
    <n v="25"/>
    <x v="0"/>
  </r>
  <r>
    <x v="1486"/>
    <n v="8"/>
    <n v="2423175.4061308401"/>
    <x v="1869"/>
    <d v="1922-04-30T00:00:00"/>
    <x v="22"/>
    <x v="3"/>
    <n v="4.54094736781121E-2"/>
    <n v="4.5409251715267399E-2"/>
    <n v="4.5409695645324301E-2"/>
    <n v="9.2181433592406599"/>
    <n v="9.2117758079212493"/>
    <s v="&lt; 00:01"/>
    <n v="24.62"/>
    <x v="0"/>
  </r>
  <r>
    <x v="567"/>
    <n v="4"/>
    <n v="2423175.48620902"/>
    <x v="1870"/>
    <d v="1922-04-30T00:00:00"/>
    <x v="22"/>
    <x v="3"/>
    <n v="9.7416753683502392E-3"/>
    <n v="3.1275981084926399E-3"/>
    <n v="1.65246283613933E-2"/>
    <n v="13.331213253216299"/>
    <n v="13.3106806693848"/>
    <d v="1899-12-30T01:10:00"/>
    <n v="25.8"/>
    <x v="0"/>
  </r>
  <r>
    <x v="210"/>
    <n v="11"/>
    <n v="2423186.0482913801"/>
    <x v="1871"/>
    <d v="1922-05-11T00:00:00"/>
    <x v="22"/>
    <x v="4"/>
    <n v="3.7539676373854899E-2"/>
    <n v="3.7539023583825402E-2"/>
    <n v="3.7540329252912299E-2"/>
    <n v="9.0458174595817393"/>
    <n v="9.0379675890853406"/>
    <d v="1899-12-30T00:01:00"/>
    <n v="21.78"/>
    <x v="0"/>
  </r>
  <r>
    <x v="1561"/>
    <n v="10"/>
    <n v="2423188.4983336902"/>
    <x v="1872"/>
    <d v="1922-05-13T00:00:00"/>
    <x v="22"/>
    <x v="4"/>
    <n v="2.3861487941240201E-2"/>
    <n v="4.90953815837941E-3"/>
    <n v="0.139771626660943"/>
    <n v="10.6322390305663"/>
    <n v="10.6217314008813"/>
    <s v="9_11:37"/>
    <n v="24.7"/>
    <x v="0"/>
  </r>
  <r>
    <x v="282"/>
    <n v="20"/>
    <n v="2423192.5850717998"/>
    <x v="1873"/>
    <d v="1922-05-18T00:00:00"/>
    <x v="22"/>
    <x v="4"/>
    <n v="4.3655615894259397E-2"/>
    <n v="4.2767325563216697E-2"/>
    <n v="4.4544243214388698E-2"/>
    <n v="11.4727435218305"/>
    <n v="11.467422369660801"/>
    <d v="1899-12-30T00:07:00"/>
    <n v="23.96"/>
    <x v="0"/>
  </r>
  <r>
    <x v="1562"/>
    <n v="8"/>
    <n v="2423192.96012444"/>
    <x v="1874"/>
    <d v="1922-05-18T00:00:00"/>
    <x v="22"/>
    <x v="4"/>
    <n v="4.4157105707631303E-2"/>
    <n v="4.4148802136428501E-2"/>
    <n v="4.4165411875870503E-2"/>
    <n v="13.575794298751701"/>
    <n v="13.5713488294031"/>
    <s v="&lt; 00:01"/>
    <n v="23.11"/>
    <x v="0"/>
  </r>
  <r>
    <x v="1563"/>
    <n v="50"/>
    <n v="2423198.1286532502"/>
    <x v="1875"/>
    <d v="1922-05-23T00:00:00"/>
    <x v="22"/>
    <x v="4"/>
    <n v="3.4737855563169301E-2"/>
    <n v="3.45626696919831E-2"/>
    <n v="3.4913142028077E-2"/>
    <n v="7.1710111239155596"/>
    <n v="7.1603069486244202"/>
    <d v="1899-12-30T00:59:00"/>
    <n v="22.99"/>
    <x v="0"/>
  </r>
  <r>
    <x v="1564"/>
    <n v="2"/>
    <n v="2423210.5835092599"/>
    <x v="1876"/>
    <d v="1922-06-05T00:00:00"/>
    <x v="22"/>
    <x v="5"/>
    <n v="1.1779537543230301E-2"/>
    <n v="1.1575108786951E-2"/>
    <n v="1.7549655224085001E-2"/>
    <n v="19.9328521474106"/>
    <n v="19.921501037035299"/>
    <d v="1899-12-30T13:31:00"/>
    <n v="24.43"/>
    <x v="0"/>
  </r>
  <r>
    <x v="1565"/>
    <n v="16"/>
    <n v="2423213.4769115602"/>
    <x v="1877"/>
    <d v="1922-06-07T00:00:00"/>
    <x v="22"/>
    <x v="5"/>
    <n v="3.4652985054492799E-4"/>
    <n v="6.3676445147361699E-5"/>
    <n v="7.6991220265347198E-3"/>
    <n v="5.9637389437197896"/>
    <n v="4.4931188356259204"/>
    <s v="5_23:44"/>
    <n v="27.5"/>
    <x v="0"/>
  </r>
  <r>
    <x v="1566"/>
    <n v="5"/>
    <n v="2423231.7946137502"/>
    <x v="1878"/>
    <d v="1922-06-26T00:00:00"/>
    <x v="22"/>
    <x v="5"/>
    <n v="4.0536538232101797E-3"/>
    <n v="3.89528123845967E-3"/>
    <n v="1.6771878863167299E-2"/>
    <n v="2.9113195111969099"/>
    <n v="2.6760371896014301"/>
    <s v="7_10:07"/>
    <n v="28.96"/>
    <x v="0"/>
  </r>
  <r>
    <x v="1567"/>
    <n v="3"/>
    <n v="2423233.12300584"/>
    <x v="1879"/>
    <d v="1922-06-27T00:00:00"/>
    <x v="22"/>
    <x v="5"/>
    <n v="1.6328844079033199E-2"/>
    <n v="1.6228510699861899E-2"/>
    <n v="2.2492134774989202E-2"/>
    <n v="9.4481284741058609"/>
    <n v="9.4308419130204904"/>
    <s v="2_22:26"/>
    <n v="27.05"/>
    <x v="0"/>
  </r>
  <r>
    <x v="1568"/>
    <n v="3"/>
    <n v="2423233.8781229099"/>
    <x v="1880"/>
    <d v="1922-06-28T00:00:00"/>
    <x v="22"/>
    <x v="5"/>
    <n v="2.7611230493207899E-2"/>
    <n v="8.9722680359406708E-3"/>
    <n v="5.8059457623189599E-2"/>
    <n v="14.370304143658"/>
    <n v="14.3635873478832"/>
    <d v="1899-12-30T14:40:00"/>
    <n v="26.23"/>
    <x v="0"/>
  </r>
  <r>
    <x v="1569"/>
    <n v="18"/>
    <n v="2423240.2388385399"/>
    <x v="1881"/>
    <d v="1922-07-04T00:00:00"/>
    <x v="22"/>
    <x v="6"/>
    <n v="3.5844050703486202E-2"/>
    <n v="3.4587136594570599E-2"/>
    <n v="3.80642315899224E-2"/>
    <n v="7.3105662772539004"/>
    <n v="7.3003909918641803"/>
    <s v="4_21:17"/>
    <n v="23.04"/>
    <x v="0"/>
  </r>
  <r>
    <x v="259"/>
    <n v="18"/>
    <n v="2423241.1681176"/>
    <x v="1882"/>
    <d v="1922-07-05T00:00:00"/>
    <x v="22"/>
    <x v="6"/>
    <n v="2.6092079718413399E-2"/>
    <n v="2.5591459631132601E-2"/>
    <n v="2.6736353566005198E-2"/>
    <n v="5.8803408956487404"/>
    <n v="5.8629491222126902"/>
    <d v="1899-12-30T03:13:00"/>
    <n v="23.6"/>
    <x v="0"/>
  </r>
  <r>
    <x v="1570"/>
    <n v="17"/>
    <n v="2423244.6793211401"/>
    <x v="1883"/>
    <d v="1922-07-09T00:00:00"/>
    <x v="22"/>
    <x v="6"/>
    <n v="4.67970910205152E-2"/>
    <n v="4.67739215411846E-2"/>
    <n v="4.6820272235004602E-2"/>
    <n v="13.537634465886899"/>
    <n v="13.5334279920301"/>
    <d v="1899-12-30T00:04:00"/>
    <n v="19.79"/>
    <x v="0"/>
  </r>
  <r>
    <x v="1571"/>
    <n v="55"/>
    <n v="2423245.8788300799"/>
    <x v="1884"/>
    <d v="1922-07-10T00:00:00"/>
    <x v="22"/>
    <x v="6"/>
    <n v="2.68303426851778E-2"/>
    <n v="2.6825957992898102E-2"/>
    <n v="2.6834727611505099E-2"/>
    <n v="14.688855935646"/>
    <n v="14.682093577841499"/>
    <s v="&lt; 00:01"/>
    <n v="21.19"/>
    <x v="0"/>
  </r>
  <r>
    <x v="1572"/>
    <n v="6"/>
    <n v="2423259.0763913901"/>
    <x v="1885"/>
    <d v="1922-07-23T00:00:00"/>
    <x v="22"/>
    <x v="6"/>
    <n v="3.1940557691271798E-2"/>
    <n v="3.1739543631581497E-2"/>
    <n v="3.2143459173152603E-2"/>
    <n v="14.0959218559597"/>
    <n v="14.0900025938104"/>
    <d v="1899-12-30T00:21:00"/>
    <n v="23.18"/>
    <x v="0"/>
  </r>
  <r>
    <x v="1573"/>
    <n v="15"/>
    <n v="2423264.5134552801"/>
    <x v="1886"/>
    <d v="1922-07-29T00:00:00"/>
    <x v="22"/>
    <x v="6"/>
    <n v="2.26075547863357E-2"/>
    <n v="2.2577417216871499E-2"/>
    <n v="2.2639974830966102E-2"/>
    <n v="15.640685274862401"/>
    <n v="15.633148116464101"/>
    <d v="1899-12-30T00:22:00"/>
    <n v="22.07"/>
    <x v="0"/>
  </r>
  <r>
    <x v="1574"/>
    <n v="43"/>
    <n v="2423281.5875969301"/>
    <x v="1887"/>
    <d v="1922-08-15T00:00:00"/>
    <x v="22"/>
    <x v="7"/>
    <n v="4.3968349436779901E-2"/>
    <n v="4.3764595463047402E-2"/>
    <n v="4.4172100854794102E-2"/>
    <n v="4.4401043825163198"/>
    <n v="4.4264350269290702"/>
    <d v="1899-12-30T00:43:00"/>
    <n v="23.27"/>
    <x v="0"/>
  </r>
  <r>
    <x v="1575"/>
    <n v="18"/>
    <n v="2423285.6939306702"/>
    <x v="1888"/>
    <d v="1922-08-19T00:00:00"/>
    <x v="22"/>
    <x v="7"/>
    <n v="3.9780833019314503E-2"/>
    <n v="6.8066652834841597E-3"/>
    <n v="0.109860962165048"/>
    <n v="5.3490133759106797"/>
    <n v="5.3364769417474296"/>
    <s v="4_04:25"/>
    <n v="26.78"/>
    <x v="0"/>
  </r>
  <r>
    <x v="1576"/>
    <n v="15"/>
    <n v="2423286.2556110998"/>
    <x v="1889"/>
    <d v="1922-08-19T00:00:00"/>
    <x v="22"/>
    <x v="7"/>
    <n v="3.1977975122572E-2"/>
    <n v="3.1966289019436399E-2"/>
    <n v="3.19907925515278E-2"/>
    <n v="11.0618776057633"/>
    <n v="11.054342653839701"/>
    <d v="1899-12-30T00:06:00"/>
    <n v="22.8"/>
    <x v="0"/>
  </r>
  <r>
    <x v="1577"/>
    <n v="2"/>
    <n v="2423289.0080019399"/>
    <x v="1890"/>
    <d v="1922-08-22T00:00:00"/>
    <x v="22"/>
    <x v="7"/>
    <n v="1.7949227465116999E-2"/>
    <n v="1.3637854657697001E-2"/>
    <n v="2.8238203837795701E-2"/>
    <n v="8.5867066916282404"/>
    <n v="8.5694014440766697"/>
    <s v="2_17:57"/>
    <n v="26.84"/>
    <x v="0"/>
  </r>
  <r>
    <x v="1578"/>
    <n v="11"/>
    <n v="2423289.4327463498"/>
    <x v="1891"/>
    <d v="1922-08-22T00:00:00"/>
    <x v="22"/>
    <x v="7"/>
    <n v="4.71461095519351E-2"/>
    <n v="4.7096868931791401E-2"/>
    <n v="4.71953511072861E-2"/>
    <n v="13.3135467254369"/>
    <n v="13.309301097017199"/>
    <s v="&lt; 00:01"/>
    <n v="24.49"/>
    <x v="0"/>
  </r>
  <r>
    <x v="1579"/>
    <n v="20"/>
    <n v="2423290.0406462098"/>
    <x v="1892"/>
    <d v="1922-08-23T00:00:00"/>
    <x v="22"/>
    <x v="7"/>
    <n v="2.6678726300482101E-2"/>
    <n v="2.65365752463569E-2"/>
    <n v="4.9954038194910802E-2"/>
    <n v="22.518918680544999"/>
    <n v="22.5144831813402"/>
    <s v="1_04:12"/>
    <n v="21.03"/>
    <x v="1"/>
  </r>
  <r>
    <x v="1580"/>
    <n v="14"/>
    <n v="2423290.7216852498"/>
    <x v="1893"/>
    <d v="1922-08-24T00:00:00"/>
    <x v="22"/>
    <x v="7"/>
    <n v="2.8915890483739E-2"/>
    <n v="2.87818196842245E-2"/>
    <n v="2.9050205227057299E-2"/>
    <n v="12.0769947880723"/>
    <n v="12.069362510463501"/>
    <d v="1899-12-30T00:18:00"/>
    <n v="22.1"/>
    <x v="0"/>
  </r>
  <r>
    <x v="1032"/>
    <n v="21"/>
    <n v="2423295.2327026902"/>
    <x v="1894"/>
    <d v="1922-08-28T00:00:00"/>
    <x v="22"/>
    <x v="7"/>
    <n v="2.5907889859519001E-2"/>
    <n v="2.5907654038422601E-2"/>
    <n v="2.5908126309913401E-2"/>
    <n v="21.1445606379338"/>
    <n v="21.1396962118544"/>
    <s v="&lt; 00:01"/>
    <n v="22.38"/>
    <x v="0"/>
  </r>
  <r>
    <x v="1581"/>
    <n v="18"/>
    <n v="2423309.8510366702"/>
    <x v="1895"/>
    <d v="1922-09-12T00:00:00"/>
    <x v="22"/>
    <x v="8"/>
    <n v="4.8903322008066297E-2"/>
    <n v="4.7301541616538899E-2"/>
    <n v="5.0611139976517498E-2"/>
    <n v="0.77441055949646997"/>
    <n v="0.70053012598342201"/>
    <s v="3_18:18"/>
    <n v="27.38"/>
    <x v="0"/>
  </r>
  <r>
    <x v="1582"/>
    <n v="19"/>
    <n v="2423311.6009883001"/>
    <x v="1896"/>
    <d v="1922-09-14T00:00:00"/>
    <x v="22"/>
    <x v="8"/>
    <n v="2.90945883391058E-2"/>
    <n v="2.9093242387170499E-2"/>
    <n v="2.90959345348809E-2"/>
    <n v="8.1443626889961696"/>
    <n v="8.1331103410931895"/>
    <d v="1899-12-30T00:03:00"/>
    <n v="22.61"/>
    <x v="0"/>
  </r>
  <r>
    <x v="1583"/>
    <n v="2"/>
    <n v="2423312.0551180001"/>
    <x v="1897"/>
    <d v="1922-09-14T00:00:00"/>
    <x v="22"/>
    <x v="8"/>
    <n v="2.6295843057324301E-2"/>
    <n v="1.18397651464028E-2"/>
    <n v="0.13700124109894499"/>
    <n v="4.1838059586488097"/>
    <n v="4.1595165903626299"/>
    <s v="5_23:48"/>
    <n v="28.8"/>
    <x v="0"/>
  </r>
  <r>
    <x v="1584"/>
    <n v="58"/>
    <n v="2423313.5122394501"/>
    <x v="1898"/>
    <d v="1922-09-16T00:00:00"/>
    <x v="22"/>
    <x v="8"/>
    <n v="1.72170875938089E-2"/>
    <n v="1.7210158975184801E-2"/>
    <n v="1.72240210570473E-2"/>
    <n v="11.8856676853162"/>
    <n v="11.8726400029582"/>
    <d v="1899-12-30T00:01:00"/>
    <n v="20.56"/>
    <x v="0"/>
  </r>
  <r>
    <x v="1585"/>
    <n v="31"/>
    <n v="2423313.7421562299"/>
    <x v="1899"/>
    <d v="1922-09-16T00:00:00"/>
    <x v="22"/>
    <x v="8"/>
    <n v="3.3071540060479097E-2"/>
    <n v="3.3063440102609601E-2"/>
    <n v="3.3079918867763701E-2"/>
    <n v="6.5357650220043197"/>
    <n v="6.5234262582235401"/>
    <d v="1899-12-30T00:31:00"/>
    <n v="21.36"/>
    <x v="0"/>
  </r>
  <r>
    <x v="1586"/>
    <n v="15"/>
    <n v="2423317.7165129101"/>
    <x v="1900"/>
    <d v="1922-09-20T00:00:00"/>
    <x v="22"/>
    <x v="8"/>
    <n v="1.3589869250749899E-2"/>
    <n v="7.3087221708137999E-3"/>
    <n v="2.01561267427472E-2"/>
    <n v="8.5885019748280609"/>
    <n v="8.5656429341918408"/>
    <s v="1_17:01"/>
    <n v="24.02"/>
    <x v="0"/>
  </r>
  <r>
    <x v="1587"/>
    <n v="2"/>
    <n v="2423317.96500431"/>
    <x v="1901"/>
    <d v="1922-09-20T00:00:00"/>
    <x v="22"/>
    <x v="8"/>
    <n v="4.6845506461451199E-2"/>
    <n v="3.2556711706622603E-2"/>
    <n v="9.6007247437693996E-2"/>
    <n v="13.825358951113699"/>
    <n v="13.8212443036292"/>
    <s v="3_11:01"/>
    <n v="24.42"/>
    <x v="0"/>
  </r>
  <r>
    <x v="1588"/>
    <n v="14"/>
    <n v="2423319.2850320898"/>
    <x v="1902"/>
    <d v="1922-09-21T00:00:00"/>
    <x v="22"/>
    <x v="8"/>
    <n v="2.35572150384184E-2"/>
    <n v="5.6156049760297498E-3"/>
    <n v="4.3206980145585099E-2"/>
    <n v="11.6625994717116"/>
    <n v="11.652897193251301"/>
    <s v="2_08:52"/>
    <n v="24.6"/>
    <x v="0"/>
  </r>
  <r>
    <x v="1589"/>
    <n v="2"/>
    <n v="2423320.1264396599"/>
    <x v="1903"/>
    <d v="1922-09-22T00:00:00"/>
    <x v="22"/>
    <x v="8"/>
    <n v="2.08465393123821E-2"/>
    <n v="5.9485928054800402E-3"/>
    <n v="7.9135003370995105E-2"/>
    <n v="8.3966975314379209"/>
    <n v="8.3814617732974401"/>
    <d v="1899-12-30T19:43:00"/>
    <n v="25.56"/>
    <x v="0"/>
  </r>
  <r>
    <x v="494"/>
    <n v="2"/>
    <n v="2423321.6402034299"/>
    <x v="1904"/>
    <d v="1922-09-24T00:00:00"/>
    <x v="22"/>
    <x v="8"/>
    <n v="4.9577086469514503E-2"/>
    <n v="4.9538847161317401E-2"/>
    <n v="4.9622798433541802E-2"/>
    <n v="5.3103214517522099"/>
    <n v="5.3001910891925696"/>
    <d v="1899-12-30T02:04:00"/>
    <n v="27.29"/>
    <x v="0"/>
  </r>
  <r>
    <x v="898"/>
    <n v="11"/>
    <n v="2423324.1266516298"/>
    <x v="1905"/>
    <d v="1922-09-26T00:00:00"/>
    <x v="22"/>
    <x v="8"/>
    <n v="2.1473064015358201E-2"/>
    <n v="1.7399451073215801E-2"/>
    <n v="2.5567814847973901E-2"/>
    <n v="7.6142392377497199"/>
    <n v="7.5979253557041204"/>
    <d v="1899-12-30T08:38:00"/>
    <n v="23.31"/>
    <x v="0"/>
  </r>
  <r>
    <x v="1590"/>
    <n v="8"/>
    <n v="2423325.6454370199"/>
    <x v="1906"/>
    <d v="1922-09-28T00:00:00"/>
    <x v="22"/>
    <x v="8"/>
    <n v="2.2080573527241999E-2"/>
    <n v="2.1823181957553402E-2"/>
    <n v="2.2338360320242698E-2"/>
    <n v="8.5526392285168402"/>
    <n v="8.5385183887995506"/>
    <d v="1899-12-30T00:27:00"/>
    <n v="24.37"/>
    <x v="0"/>
  </r>
  <r>
    <x v="1166"/>
    <n v="44"/>
    <n v="2423325.9939654898"/>
    <x v="1907"/>
    <d v="1922-09-28T00:00:00"/>
    <x v="22"/>
    <x v="8"/>
    <n v="2.0729668500535401E-2"/>
    <n v="2.0720497776903799E-2"/>
    <n v="2.0738844221796601E-2"/>
    <n v="9.7097637007061692"/>
    <n v="9.6965170011468693"/>
    <s v="&lt; 00:01"/>
    <n v="23.5"/>
    <x v="0"/>
  </r>
  <r>
    <x v="1591"/>
    <n v="4"/>
    <n v="2423329.4259603801"/>
    <x v="1908"/>
    <d v="1922-10-01T00:00:00"/>
    <x v="22"/>
    <x v="9"/>
    <n v="4.9084170203192702E-2"/>
    <n v="1.39479774907952E-2"/>
    <n v="0.14415703520318501"/>
    <n v="7.1078483864595796"/>
    <n v="7.1002071039850998"/>
    <s v="3_10:08"/>
    <n v="25.58"/>
    <x v="0"/>
  </r>
  <r>
    <x v="1592"/>
    <n v="17"/>
    <n v="2423331.5954792802"/>
    <x v="1909"/>
    <d v="1922-10-04T00:00:00"/>
    <x v="22"/>
    <x v="9"/>
    <n v="3.3792331566610802E-2"/>
    <n v="3.0760001622338499E-2"/>
    <n v="3.6825131236508497E-2"/>
    <n v="6.5808165810906702"/>
    <n v="6.5688240649920502"/>
    <d v="1899-12-30T00:09:00"/>
    <n v="27.6"/>
    <x v="0"/>
  </r>
  <r>
    <x v="1593"/>
    <n v="22"/>
    <n v="2423335.55015948"/>
    <x v="1910"/>
    <d v="1922-10-08T00:00:00"/>
    <x v="22"/>
    <x v="9"/>
    <n v="4.1400395201306797E-2"/>
    <n v="4.1399551981390399E-2"/>
    <n v="4.1401238492477697E-2"/>
    <n v="18.928092769931101"/>
    <n v="18.924692291481001"/>
    <s v="&lt; 00:01"/>
    <n v="21"/>
    <x v="0"/>
  </r>
  <r>
    <x v="1594"/>
    <n v="134"/>
    <n v="2423338.5928396201"/>
    <x v="1911"/>
    <d v="1922-10-11T00:00:00"/>
    <x v="22"/>
    <x v="9"/>
    <n v="3.6770875807388602E-2"/>
    <n v="3.6770654097579403E-2"/>
    <n v="3.6771097580795699E-2"/>
    <n v="18.679486700881402"/>
    <n v="18.675607086617902"/>
    <s v="&lt; 00:01"/>
    <n v="18.41"/>
    <x v="0"/>
  </r>
  <r>
    <x v="1595"/>
    <n v="6"/>
    <n v="2423339.2880226001"/>
    <x v="1912"/>
    <d v="1922-10-11T00:00:00"/>
    <x v="22"/>
    <x v="9"/>
    <n v="2.8423522105141499E-2"/>
    <n v="2.8280758913226602E-2"/>
    <n v="5.4205830639025697E-2"/>
    <n v="11.6580511746624"/>
    <n v="11.650007428472501"/>
    <s v="2_16:50"/>
    <n v="24.95"/>
    <x v="0"/>
  </r>
  <r>
    <x v="1596"/>
    <n v="13"/>
    <n v="2423339.9734947099"/>
    <x v="1913"/>
    <d v="1922-10-12T00:00:00"/>
    <x v="22"/>
    <x v="9"/>
    <n v="1.9233620082836401E-2"/>
    <n v="1.8445389643620198E-2"/>
    <n v="2.0045108883920599E-2"/>
    <n v="9.5071927488762604"/>
    <n v="9.4926102409398894"/>
    <d v="1899-12-30T03:06:00"/>
    <n v="20.75"/>
    <x v="0"/>
  </r>
  <r>
    <x v="1597"/>
    <n v="36"/>
    <n v="2423343.1629532599"/>
    <x v="1914"/>
    <d v="1922-10-15T00:00:00"/>
    <x v="22"/>
    <x v="9"/>
    <n v="4.0784865550770703E-2"/>
    <n v="4.07812430084055E-2"/>
    <n v="4.0788488103452501E-2"/>
    <n v="24.120869532029499"/>
    <n v="24.118160932822398"/>
    <s v="&lt; 00:01"/>
    <n v="19.62"/>
    <x v="1"/>
  </r>
  <r>
    <x v="1598"/>
    <n v="26"/>
    <n v="2423347.0127321398"/>
    <x v="1915"/>
    <d v="1922-10-19T00:00:00"/>
    <x v="22"/>
    <x v="9"/>
    <n v="3.0990696584411601E-2"/>
    <n v="3.09893134685989E-2"/>
    <n v="3.0992081221780501E-2"/>
    <n v="27.111417590131602"/>
    <n v="27.108246166964001"/>
    <s v="&lt; 00:01"/>
    <n v="20.260000000000002"/>
    <x v="1"/>
  </r>
  <r>
    <x v="908"/>
    <n v="2"/>
    <n v="2423349.9623384899"/>
    <x v="1916"/>
    <d v="1922-10-22T00:00:00"/>
    <x v="22"/>
    <x v="9"/>
    <n v="3.5171081858961201E-2"/>
    <n v="7.9647122917902004E-4"/>
    <n v="0.201629228818788"/>
    <n v="15.5666046642467"/>
    <n v="15.561737223903799"/>
    <s v="6_07:42"/>
    <n v="25.88"/>
    <x v="0"/>
  </r>
  <r>
    <x v="1599"/>
    <n v="3"/>
    <n v="2423352.0449292399"/>
    <x v="1917"/>
    <d v="1922-10-24T00:00:00"/>
    <x v="22"/>
    <x v="9"/>
    <n v="1.17187454748239E-2"/>
    <n v="2.2414277409615099E-3"/>
    <n v="5.5097183166547901E-2"/>
    <n v="18.194211249128202"/>
    <n v="18.181710177958099"/>
    <s v="1_02:56"/>
    <n v="28.03"/>
    <x v="0"/>
  </r>
  <r>
    <x v="1600"/>
    <n v="9"/>
    <n v="2423356.03854862"/>
    <x v="1918"/>
    <d v="1922-10-28T00:00:00"/>
    <x v="22"/>
    <x v="9"/>
    <n v="4.98772058862052E-2"/>
    <n v="4.1240006099547699E-2"/>
    <n v="0.24984371154419399"/>
    <n v="19.2883936507417"/>
    <n v="19.285623870182299"/>
    <s v="3_18:03"/>
    <n v="23.7"/>
    <x v="0"/>
  </r>
  <r>
    <x v="876"/>
    <n v="2"/>
    <n v="2423356.9266438"/>
    <x v="1919"/>
    <d v="1922-10-29T00:00:00"/>
    <x v="22"/>
    <x v="9"/>
    <n v="4.5897212516134399E-2"/>
    <n v="1.6396886436809801E-3"/>
    <n v="0.131965549686025"/>
    <n v="11.460686612247001"/>
    <n v="11.455620072937601"/>
    <s v="2_08:09"/>
    <n v="32"/>
    <x v="0"/>
  </r>
  <r>
    <x v="1601"/>
    <n v="7"/>
    <n v="2423357.5736738602"/>
    <x v="1920"/>
    <d v="1922-10-30T00:00:00"/>
    <x v="22"/>
    <x v="9"/>
    <n v="1.1493660253942399E-2"/>
    <n v="4.6123158573507803E-3"/>
    <n v="0.257470584640698"/>
    <n v="14.4663675863699"/>
    <n v="14.4503338312533"/>
    <s v="8_13:51"/>
    <n v="24.66"/>
    <x v="0"/>
  </r>
  <r>
    <x v="1602"/>
    <n v="9"/>
    <n v="2423359.2455917299"/>
    <x v="1921"/>
    <d v="1922-10-31T00:00:00"/>
    <x v="22"/>
    <x v="9"/>
    <n v="3.82537658559274E-2"/>
    <n v="3.8234386315409798E-2"/>
    <n v="3.8273147064293397E-2"/>
    <n v="7.4871583841184997"/>
    <n v="7.4778496376259902"/>
    <s v="&lt; 00:01"/>
    <n v="26.6"/>
    <x v="0"/>
  </r>
  <r>
    <x v="1603"/>
    <n v="54"/>
    <n v="2423359.42798169"/>
    <x v="1922"/>
    <d v="1922-10-31T00:00:00"/>
    <x v="22"/>
    <x v="9"/>
    <n v="4.02478400758772E-2"/>
    <n v="3.9773576433901801E-2"/>
    <n v="4.0722720868228202E-2"/>
    <n v="22.243567909139301"/>
    <n v="22.240591487964199"/>
    <d v="1899-12-30T00:32:00"/>
    <n v="20.32"/>
    <x v="1"/>
  </r>
  <r>
    <x v="251"/>
    <n v="16"/>
    <n v="2423359.9677005899"/>
    <x v="1923"/>
    <d v="1922-11-01T00:00:00"/>
    <x v="22"/>
    <x v="10"/>
    <n v="4.6801170985200799E-2"/>
    <n v="4.6324291603423801E-2"/>
    <n v="4.7298294953794298E-2"/>
    <n v="14.491807433142901"/>
    <n v="14.487878343287701"/>
    <d v="1899-12-30T00:52:00"/>
    <n v="24.1"/>
    <x v="0"/>
  </r>
  <r>
    <x v="757"/>
    <n v="5"/>
    <n v="2423361.72506527"/>
    <x v="1924"/>
    <d v="1922-11-03T00:00:00"/>
    <x v="22"/>
    <x v="10"/>
    <n v="2.86799729551677E-2"/>
    <n v="2.8573162584513999E-2"/>
    <n v="2.9878832591053499E-2"/>
    <n v="15.049303564795499"/>
    <n v="15.043129000474799"/>
    <d v="1899-12-30T01:11:00"/>
    <n v="24.8"/>
    <x v="0"/>
  </r>
  <r>
    <x v="1604"/>
    <n v="7"/>
    <n v="2423369.4995089099"/>
    <x v="1925"/>
    <d v="1922-11-10T00:00:00"/>
    <x v="22"/>
    <x v="10"/>
    <n v="3.6325846043809E-2"/>
    <n v="3.4249267878534502E-2"/>
    <n v="3.8799867151626699E-2"/>
    <n v="5.7763317948413304"/>
    <n v="5.7636195386344502"/>
    <s v="6_21:42"/>
    <n v="24.93"/>
    <x v="0"/>
  </r>
  <r>
    <x v="2"/>
    <n v="54"/>
    <n v="2423369.7974148099"/>
    <x v="1926"/>
    <d v="1922-11-11T00:00:00"/>
    <x v="22"/>
    <x v="10"/>
    <n v="4.7432465913607301E-2"/>
    <n v="4.7431189210863998E-2"/>
    <n v="4.7433743157949203E-2"/>
    <n v="4.61675257562427"/>
    <n v="4.60456903600116"/>
    <d v="1899-12-30T00:01:00"/>
    <n v="24.46"/>
    <x v="0"/>
  </r>
  <r>
    <x v="1605"/>
    <n v="52"/>
    <n v="2423370.7400563802"/>
    <x v="1927"/>
    <d v="1922-11-12T00:00:00"/>
    <x v="22"/>
    <x v="10"/>
    <n v="2.8608474765834099E-2"/>
    <n v="2.8607274245277099E-2"/>
    <n v="2.8609675286429999E-2"/>
    <n v="13.0398531337853"/>
    <n v="13.032708763740001"/>
    <s v="&lt; 00:01"/>
    <n v="20.71"/>
    <x v="0"/>
  </r>
  <r>
    <x v="1606"/>
    <n v="8"/>
    <n v="2423373.2657425501"/>
    <x v="1928"/>
    <d v="1922-11-14T00:00:00"/>
    <x v="22"/>
    <x v="10"/>
    <n v="4.2678402155639103E-2"/>
    <n v="4.2676832346997998E-2"/>
    <n v="4.26799872536852E-2"/>
    <n v="13.172932078774"/>
    <n v="13.1681918434798"/>
    <s v="&lt; 00:01"/>
    <n v="23.57"/>
    <x v="0"/>
  </r>
  <r>
    <x v="1607"/>
    <n v="11"/>
    <n v="2423375.9630077099"/>
    <x v="1929"/>
    <d v="1922-11-17T00:00:00"/>
    <x v="22"/>
    <x v="10"/>
    <n v="3.9606689448934897E-2"/>
    <n v="3.9574792827365798E-2"/>
    <n v="8.9351893399397794E-2"/>
    <n v="11.6387018587178"/>
    <n v="11.6329202705505"/>
    <s v="3_16:45"/>
    <n v="25"/>
    <x v="0"/>
  </r>
  <r>
    <x v="1240"/>
    <n v="4"/>
    <n v="2423397.2411143198"/>
    <x v="1930"/>
    <d v="1922-12-08T00:00:00"/>
    <x v="22"/>
    <x v="11"/>
    <n v="4.3766555630698402E-2"/>
    <n v="3.6397358417428402E-2"/>
    <n v="5.3593117769794398E-2"/>
    <n v="3.8246533351809999"/>
    <n v="3.8087024614445499"/>
    <s v="2_04:07"/>
    <n v="27.75"/>
    <x v="0"/>
  </r>
  <r>
    <x v="1608"/>
    <n v="66"/>
    <n v="2423397.5167308901"/>
    <x v="1931"/>
    <d v="1922-12-09T00:00:00"/>
    <x v="22"/>
    <x v="11"/>
    <n v="3.5006642921007199E-2"/>
    <n v="3.5005822169810401E-2"/>
    <n v="3.50074637865435E-2"/>
    <n v="6.4420467973476496"/>
    <n v="6.4302208258654003"/>
    <s v="&lt; 00:01"/>
    <n v="20.85"/>
    <x v="0"/>
  </r>
  <r>
    <x v="1609"/>
    <n v="45"/>
    <n v="2423404.9975706199"/>
    <x v="1932"/>
    <d v="1922-12-16T00:00:00"/>
    <x v="22"/>
    <x v="11"/>
    <n v="2.6606519409378301E-2"/>
    <n v="2.6602494584826601E-2"/>
    <n v="2.6610544723615102E-2"/>
    <n v="16.893833726094201"/>
    <n v="16.8879048511414"/>
    <s v="&lt; 00:01"/>
    <n v="20.66"/>
    <x v="0"/>
  </r>
  <r>
    <x v="242"/>
    <n v="19"/>
    <n v="2423409.8308511502"/>
    <x v="1933"/>
    <d v="1922-12-21T00:00:00"/>
    <x v="22"/>
    <x v="11"/>
    <n v="2.5205086082568499E-2"/>
    <n v="2.51820477107512E-2"/>
    <n v="2.52281260406289E-2"/>
    <n v="4.1277832000736803"/>
    <n v="4.1020933929016996"/>
    <d v="1899-12-30T00:19:00"/>
    <n v="27.72"/>
    <x v="0"/>
  </r>
  <r>
    <x v="1610"/>
    <n v="43"/>
    <n v="2423415.8439187501"/>
    <x v="1934"/>
    <d v="1922-12-27T00:00:00"/>
    <x v="22"/>
    <x v="11"/>
    <n v="3.7979780215468502E-2"/>
    <n v="3.7969157004400303E-2"/>
    <n v="3.79904037230595E-2"/>
    <n v="9.4516269621467703"/>
    <n v="9.4442014918058508"/>
    <d v="1899-12-30T00:03:00"/>
    <n v="20.12"/>
    <x v="0"/>
  </r>
  <r>
    <x v="1611"/>
    <n v="5"/>
    <n v="2423416.0702479999"/>
    <x v="1935"/>
    <d v="1922-12-27T00:00:00"/>
    <x v="22"/>
    <x v="11"/>
    <n v="4.8777122127733899E-2"/>
    <n v="4.1630736221469601E-2"/>
    <n v="5.6173900817787899E-2"/>
    <n v="17.560308405182202"/>
    <n v="17.557197387234499"/>
    <d v="1899-12-30T06:04:00"/>
    <n v="23.95"/>
    <x v="0"/>
  </r>
  <r>
    <x v="1612"/>
    <n v="36"/>
    <n v="2423420.2512063701"/>
    <x v="1936"/>
    <d v="1922-12-31T00:00:00"/>
    <x v="22"/>
    <x v="11"/>
    <n v="4.5556843565727402E-2"/>
    <n v="4.5553309490687102E-2"/>
    <n v="4.5560387047438998E-2"/>
    <n v="12.5990068739276"/>
    <n v="12.5943638336697"/>
    <d v="1899-12-30T00:05:00"/>
    <n v="19.8"/>
    <x v="0"/>
  </r>
  <r>
    <x v="124"/>
    <n v="9"/>
    <n v="2423422.30688708"/>
    <x v="1937"/>
    <d v="1923-01-02T00:00:00"/>
    <x v="23"/>
    <x v="0"/>
    <n v="4.3608714089894002E-2"/>
    <n v="4.3604865243314E-2"/>
    <n v="4.3612562963744099E-2"/>
    <n v="19.802563121206301"/>
    <n v="19.799477436786699"/>
    <s v="&lt; 00:01"/>
    <n v="23.82"/>
    <x v="0"/>
  </r>
  <r>
    <x v="1613"/>
    <n v="2"/>
    <n v="2423428.1138233701"/>
    <x v="1938"/>
    <d v="1923-01-08T00:00:00"/>
    <x v="23"/>
    <x v="0"/>
    <n v="3.6622728004666497E-2"/>
    <n v="2.7185067322552301E-2"/>
    <n v="0.125742866864579"/>
    <n v="9.0535243880525993"/>
    <n v="9.0454847432478296"/>
    <s v="3_20:17"/>
    <n v="25.53"/>
    <x v="0"/>
  </r>
  <r>
    <x v="1057"/>
    <n v="17"/>
    <n v="2423433.5790198199"/>
    <x v="1939"/>
    <d v="1923-01-14T00:00:00"/>
    <x v="23"/>
    <x v="0"/>
    <n v="1.33242427310353E-2"/>
    <n v="1.32344101209462E-2"/>
    <n v="1.3414201842122501E-2"/>
    <n v="9.2255209898692296"/>
    <n v="9.2038194763649699"/>
    <d v="1899-12-30T00:07:00"/>
    <n v="26"/>
    <x v="0"/>
  </r>
  <r>
    <x v="1614"/>
    <n v="11"/>
    <n v="2423441.8144010999"/>
    <x v="1940"/>
    <d v="1923-01-22T00:00:00"/>
    <x v="23"/>
    <x v="0"/>
    <n v="4.8696143518825799E-2"/>
    <n v="4.8581980750460503E-2"/>
    <n v="4.9046176332185498E-2"/>
    <n v="8.1543874858459304"/>
    <n v="8.1476746621778897"/>
    <s v="1_17:46"/>
    <n v="24.6"/>
    <x v="0"/>
  </r>
  <r>
    <x v="1615"/>
    <n v="8"/>
    <n v="2423442.0977817699"/>
    <x v="1941"/>
    <d v="1923-01-22T00:00:00"/>
    <x v="23"/>
    <x v="0"/>
    <n v="2.92970705399489E-2"/>
    <n v="1.1546583490690199E-2"/>
    <n v="6.47517963766025E-2"/>
    <n v="8.4693458468867693"/>
    <n v="8.45860066236731"/>
    <d v="1899-12-30T08:44:00"/>
    <n v="27.1"/>
    <x v="0"/>
  </r>
  <r>
    <x v="1616"/>
    <n v="57"/>
    <n v="2423451.5232579801"/>
    <x v="1942"/>
    <d v="1923-02-01T00:00:00"/>
    <x v="23"/>
    <x v="1"/>
    <n v="3.6680275718496899E-2"/>
    <n v="3.6678519494593699E-2"/>
    <n v="3.6682032155100498E-2"/>
    <n v="8.7692994464541396"/>
    <n v="8.7610120115761596"/>
    <s v="&lt; 00:01"/>
    <n v="22.32"/>
    <x v="0"/>
  </r>
  <r>
    <x v="1617"/>
    <n v="49"/>
    <n v="2423454.8766695098"/>
    <x v="1943"/>
    <d v="1923-02-04T00:00:00"/>
    <x v="23"/>
    <x v="1"/>
    <n v="4.9423178329615298E-2"/>
    <n v="4.9417715372325102E-2"/>
    <n v="4.9428641426540298E-2"/>
    <n v="7.0321141790640702"/>
    <n v="7.0244435196131398"/>
    <s v="&lt; 00:01"/>
    <n v="21.87"/>
    <x v="0"/>
  </r>
  <r>
    <x v="1618"/>
    <n v="11"/>
    <n v="2423457.9186974498"/>
    <x v="1944"/>
    <d v="1923-02-07T00:00:00"/>
    <x v="23"/>
    <x v="1"/>
    <n v="5.6582194880626397E-3"/>
    <n v="5.6518147079054597E-3"/>
    <n v="0.27917677464097701"/>
    <n v="9.7349170001745708"/>
    <n v="9.68642351925598"/>
    <s v="9_21:26"/>
    <n v="24.5"/>
    <x v="0"/>
  </r>
  <r>
    <x v="1257"/>
    <n v="6"/>
    <n v="2423458.08792806"/>
    <x v="1945"/>
    <d v="1923-02-07T00:00:00"/>
    <x v="23"/>
    <x v="1"/>
    <n v="3.6498750061936799E-2"/>
    <n v="1.48085707554939E-2"/>
    <n v="6.0812364286422699E-2"/>
    <n v="6.4534892836935702"/>
    <n v="6.4421673423639696"/>
    <s v="1_07:07"/>
    <n v="28.8"/>
    <x v="0"/>
  </r>
  <r>
    <x v="1619"/>
    <n v="5"/>
    <n v="2423458.4531312301"/>
    <x v="1946"/>
    <d v="1923-02-07T00:00:00"/>
    <x v="23"/>
    <x v="1"/>
    <n v="4.8435348975105E-2"/>
    <n v="4.7973167955516802E-2"/>
    <n v="0.23782529368744099"/>
    <n v="15.5917869176865"/>
    <n v="15.588258311603299"/>
    <s v="8_13:08"/>
    <n v="26.5"/>
    <x v="0"/>
  </r>
  <r>
    <x v="1620"/>
    <n v="11"/>
    <n v="2423469.4957183101"/>
    <x v="1947"/>
    <d v="1923-02-18T00:00:00"/>
    <x v="23"/>
    <x v="1"/>
    <n v="2.7700340876989402E-2"/>
    <n v="2.1373991986937398E-2"/>
    <n v="0.13968333901132099"/>
    <n v="7.2379555605576797"/>
    <n v="7.2246537553283003"/>
    <s v="5_10:23"/>
    <n v="25"/>
    <x v="0"/>
  </r>
  <r>
    <x v="1499"/>
    <n v="17"/>
    <n v="2423475.9206662001"/>
    <x v="1948"/>
    <d v="1923-02-25T00:00:00"/>
    <x v="23"/>
    <x v="1"/>
    <n v="1.0813714843417701E-2"/>
    <n v="1.0813525675576899E-2"/>
    <n v="1.08139040132256E-2"/>
    <n v="4.8913288906219501"/>
    <n v="4.8406923074193999"/>
    <d v="1899-12-30T00:01:00"/>
    <n v="26.73"/>
    <x v="0"/>
  </r>
  <r>
    <x v="1621"/>
    <n v="20"/>
    <n v="2423477.3268458601"/>
    <x v="1949"/>
    <d v="1923-02-26T00:00:00"/>
    <x v="23"/>
    <x v="1"/>
    <n v="2.8403670012780002E-2"/>
    <n v="2.84019308689267E-2"/>
    <n v="2.8405411504651701E-2"/>
    <n v="14.778143906137"/>
    <n v="14.7717948186807"/>
    <s v="&lt; 00:01"/>
    <n v="21.98"/>
    <x v="0"/>
  </r>
  <r>
    <x v="1622"/>
    <n v="3"/>
    <n v="2423480.3656307901"/>
    <x v="1950"/>
    <d v="1923-03-01T00:00:00"/>
    <x v="23"/>
    <x v="2"/>
    <n v="2.7945164444527701E-2"/>
    <n v="2.0565141390839699E-2"/>
    <n v="7.2139150834461194E-2"/>
    <n v="9.0309302754677994"/>
    <n v="9.0203663024981697"/>
    <s v="3_15:07"/>
    <n v="26.86"/>
    <x v="0"/>
  </r>
  <r>
    <x v="25"/>
    <n v="4"/>
    <n v="2423480.7151997099"/>
    <x v="1951"/>
    <d v="1923-03-02T00:00:00"/>
    <x v="23"/>
    <x v="2"/>
    <n v="4.2171334582076302E-2"/>
    <n v="2.30894706619755E-2"/>
    <n v="6.6812313818020497E-2"/>
    <n v="7.8459973057169003"/>
    <n v="7.8379403699843397"/>
    <s v="7_21:03"/>
    <n v="25.53"/>
    <x v="0"/>
  </r>
  <r>
    <x v="1623"/>
    <n v="29"/>
    <n v="2423484.4420393999"/>
    <x v="1952"/>
    <d v="1923-03-05T00:00:00"/>
    <x v="23"/>
    <x v="2"/>
    <n v="4.1732993043696501E-2"/>
    <n v="4.17206054421232E-2"/>
    <n v="4.17453806468377E-2"/>
    <n v="13.5322739347951"/>
    <n v="13.5275550674187"/>
    <s v="&lt; 00:01"/>
    <n v="23.1"/>
    <x v="0"/>
  </r>
  <r>
    <x v="1072"/>
    <n v="10"/>
    <n v="2423487.5363799902"/>
    <x v="1953"/>
    <d v="1923-03-09T00:00:00"/>
    <x v="23"/>
    <x v="2"/>
    <n v="2.7900162591552299E-2"/>
    <n v="2.7828283986642301E-2"/>
    <n v="2.91501001706902E-2"/>
    <n v="4.4673432158114101"/>
    <n v="4.4459143511602797"/>
    <s v="2_13:17"/>
    <n v="26.6"/>
    <x v="0"/>
  </r>
  <r>
    <x v="19"/>
    <n v="11"/>
    <n v="2423488.8654950699"/>
    <x v="1954"/>
    <d v="1923-03-10T00:00:00"/>
    <x v="23"/>
    <x v="2"/>
    <n v="1.25023920713444E-2"/>
    <n v="8.8558109982863498E-3"/>
    <n v="1.7534179426815601E-2"/>
    <n v="9.9702143738995694"/>
    <n v="9.9488159865484"/>
    <s v="1_21:33"/>
    <n v="26.1"/>
    <x v="0"/>
  </r>
  <r>
    <x v="1624"/>
    <n v="1"/>
    <n v="2423489.42175045"/>
    <x v="1955"/>
    <d v="1923-03-10T00:00:00"/>
    <x v="23"/>
    <x v="2"/>
    <n v="2.22336088072712E-2"/>
    <n v="6.9677062990441702E-3"/>
    <n v="0.112132673317705"/>
    <n v="8.3889162001610504"/>
    <n v="8.3746184799197891"/>
    <s v="8_07:18"/>
    <n v="29.14"/>
    <x v="0"/>
  </r>
  <r>
    <x v="1625"/>
    <n v="11"/>
    <n v="2423490.0389497699"/>
    <x v="1956"/>
    <d v="1923-03-11T00:00:00"/>
    <x v="23"/>
    <x v="2"/>
    <n v="2.9235045027336599E-2"/>
    <n v="2.89221598244742E-2"/>
    <n v="2.9547952742145299E-2"/>
    <n v="7.6290452266700797"/>
    <n v="7.6170894213563498"/>
    <d v="1899-12-30T01:27:00"/>
    <n v="26.8"/>
    <x v="0"/>
  </r>
  <r>
    <x v="1626"/>
    <n v="4"/>
    <n v="2423493.50995989"/>
    <x v="1957"/>
    <d v="1923-03-15T00:00:00"/>
    <x v="23"/>
    <x v="2"/>
    <n v="2.4060994905230199E-2"/>
    <n v="1.7320537264727699E-2"/>
    <n v="5.2065429634428999E-2"/>
    <n v="5.32794262686813"/>
    <n v="5.3071174439829498"/>
    <d v="1899-12-30T00:54:00"/>
    <n v="27.15"/>
    <x v="0"/>
  </r>
  <r>
    <x v="1627"/>
    <n v="16"/>
    <n v="2423497.3860931201"/>
    <x v="1958"/>
    <d v="1923-03-18T00:00:00"/>
    <x v="23"/>
    <x v="2"/>
    <n v="3.9792663259790403E-2"/>
    <n v="3.54991412983117E-2"/>
    <n v="0.196166856593675"/>
    <n v="10.5402147562016"/>
    <n v="10.533860118032701"/>
    <s v="6_06:58"/>
    <n v="23.67"/>
    <x v="0"/>
  </r>
  <r>
    <x v="1628"/>
    <n v="6"/>
    <n v="2423502.2327158302"/>
    <x v="1959"/>
    <d v="1923-03-23T00:00:00"/>
    <x v="23"/>
    <x v="2"/>
    <n v="3.5797484224145699E-2"/>
    <n v="1.6863785492189899E-2"/>
    <n v="5.5099508975351999E-2"/>
    <n v="8.2316443474936403"/>
    <n v="8.2225971935989595"/>
    <s v="8_17:32"/>
    <n v="23.9"/>
    <x v="0"/>
  </r>
  <r>
    <x v="492"/>
    <n v="27"/>
    <n v="2423504.8501468501"/>
    <x v="1960"/>
    <d v="1923-03-26T00:00:00"/>
    <x v="23"/>
    <x v="2"/>
    <n v="4.1788190978936601E-2"/>
    <n v="4.1780030737162903E-2"/>
    <n v="4.1796351469964001E-2"/>
    <n v="21.310755933560198"/>
    <n v="21.3077637349216"/>
    <s v="&lt; 00:01"/>
    <n v="21.55"/>
    <x v="0"/>
  </r>
  <r>
    <x v="1629"/>
    <n v="23"/>
    <n v="2423521.0078188502"/>
    <x v="1961"/>
    <d v="1923-04-11T00:00:00"/>
    <x v="23"/>
    <x v="3"/>
    <n v="1.57569363828108E-2"/>
    <n v="3.8682373843400598E-3"/>
    <n v="7.3080520912940303E-2"/>
    <n v="5.40881078518556"/>
    <n v="5.3774563197983598"/>
    <s v="8_12:58"/>
    <n v="23.3"/>
    <x v="0"/>
  </r>
  <r>
    <x v="1630"/>
    <n v="3"/>
    <n v="2423522.61675417"/>
    <x v="1962"/>
    <d v="1923-04-13T00:00:00"/>
    <x v="23"/>
    <x v="3"/>
    <n v="1.2886393315202801E-2"/>
    <n v="8.8232045108122097E-3"/>
    <n v="6.4913218319971294E-2"/>
    <n v="6.1064977793890902"/>
    <n v="6.0725432373933996"/>
    <d v="1899-12-30T08:30:00"/>
    <n v="27"/>
    <x v="0"/>
  </r>
  <r>
    <x v="1009"/>
    <n v="15"/>
    <n v="2423523.1289844899"/>
    <x v="1963"/>
    <d v="1923-04-13T00:00:00"/>
    <x v="23"/>
    <x v="3"/>
    <n v="3.2051207233113797E-2"/>
    <n v="3.2034390394067698E-2"/>
    <n v="3.2068027210319303E-2"/>
    <n v="32.402647318171397"/>
    <n v="32.400081625313597"/>
    <s v="&lt; 00:01"/>
    <n v="18.84"/>
    <x v="1"/>
  </r>
  <r>
    <x v="1631"/>
    <n v="13"/>
    <n v="2423525.8415681799"/>
    <x v="1964"/>
    <d v="1923-04-16T00:00:00"/>
    <x v="23"/>
    <x v="3"/>
    <n v="4.5262193859404901E-2"/>
    <n v="6.4670004633628998E-3"/>
    <n v="0.25458450130525401"/>
    <n v="4.2844197935167596"/>
    <n v="4.2706577539688704"/>
    <s v="9_05:02"/>
    <n v="26.03"/>
    <x v="0"/>
  </r>
  <r>
    <x v="1377"/>
    <n v="19"/>
    <n v="2423526.6970667401"/>
    <x v="1965"/>
    <d v="1923-04-17T00:00:00"/>
    <x v="23"/>
    <x v="3"/>
    <n v="3.8367571042537102E-2"/>
    <n v="3.5936042504252003E-2"/>
    <n v="4.0799997967636899E-2"/>
    <n v="9.0413311910131409"/>
    <n v="9.03364696260466"/>
    <d v="1899-12-30T00:45:00"/>
    <n v="24.3"/>
    <x v="0"/>
  </r>
  <r>
    <x v="33"/>
    <n v="33"/>
    <n v="2423527.2462209398"/>
    <x v="1966"/>
    <d v="1923-04-17T00:00:00"/>
    <x v="23"/>
    <x v="3"/>
    <n v="1.5808458326859801E-2"/>
    <n v="1.57607568730968E-2"/>
    <n v="1.5856913378632501E-2"/>
    <n v="9.8496892104852005"/>
    <n v="9.8325623383355705"/>
    <d v="1899-12-30T00:22:00"/>
    <n v="20.98"/>
    <x v="0"/>
  </r>
  <r>
    <x v="1632"/>
    <n v="8"/>
    <n v="2423527.5444688699"/>
    <x v="1967"/>
    <d v="1923-04-18T00:00:00"/>
    <x v="23"/>
    <x v="3"/>
    <n v="4.0890643016600899E-2"/>
    <n v="4.0391376404321097E-2"/>
    <n v="5.6525164904850697E-2"/>
    <n v="9.4222412680131793"/>
    <n v="9.4153230592339607"/>
    <s v="1_21:02"/>
    <n v="23.77"/>
    <x v="0"/>
  </r>
  <r>
    <x v="1633"/>
    <n v="10"/>
    <n v="2423531.33501533"/>
    <x v="1968"/>
    <d v="1923-04-21T00:00:00"/>
    <x v="23"/>
    <x v="3"/>
    <n v="2.36269908488589E-2"/>
    <n v="2.3458159136450999E-2"/>
    <n v="2.37974044124203E-2"/>
    <n v="10.3240233449062"/>
    <n v="10.3130942322941"/>
    <d v="1899-12-30T00:20:00"/>
    <n v="24.46"/>
    <x v="0"/>
  </r>
  <r>
    <x v="1634"/>
    <n v="18"/>
    <n v="2423534.9471104899"/>
    <x v="1969"/>
    <d v="1923-04-25T00:00:00"/>
    <x v="23"/>
    <x v="3"/>
    <n v="3.9457731495023497E-2"/>
    <n v="3.9453569674152901E-2"/>
    <n v="3.9461894032181699E-2"/>
    <n v="4.8401045052832901"/>
    <n v="4.8261326914143297"/>
    <d v="1899-12-30T00:02:00"/>
    <n v="24.12"/>
    <x v="0"/>
  </r>
  <r>
    <x v="1635"/>
    <n v="18"/>
    <n v="2423543.97985936"/>
    <x v="1970"/>
    <d v="1923-05-04T00:00:00"/>
    <x v="23"/>
    <x v="4"/>
    <n v="4.5756231533782402E-2"/>
    <n v="2.3165751605459601E-2"/>
    <n v="0.20317238935929099"/>
    <n v="6.5126279606043598"/>
    <n v="6.5036804077052199"/>
    <s v="1_13:09"/>
    <n v="25.6"/>
    <x v="0"/>
  </r>
  <r>
    <x v="1636"/>
    <n v="10"/>
    <n v="2423544.25466371"/>
    <x v="1971"/>
    <d v="1923-05-04T00:00:00"/>
    <x v="23"/>
    <x v="4"/>
    <n v="1.82208329029818E-2"/>
    <n v="2.9314661886028102E-3"/>
    <n v="0.103755397697947"/>
    <n v="11.782593634332001"/>
    <n v="11.770176192358299"/>
    <s v="2_16:13"/>
    <n v="23.78"/>
    <x v="0"/>
  </r>
  <r>
    <x v="1016"/>
    <n v="9"/>
    <n v="2423546.5216705301"/>
    <x v="1972"/>
    <d v="1923-05-07T00:00:00"/>
    <x v="23"/>
    <x v="4"/>
    <n v="3.2366278425495103E-2"/>
    <n v="1.9383167576761701E-2"/>
    <n v="8.9042229064574804E-2"/>
    <n v="7.6563447420293196"/>
    <n v="7.64558496221263"/>
    <s v="1_03:09"/>
    <n v="26.1"/>
    <x v="0"/>
  </r>
  <r>
    <x v="1637"/>
    <n v="18"/>
    <n v="2423547.8120072498"/>
    <x v="1973"/>
    <d v="1923-05-08T00:00:00"/>
    <x v="23"/>
    <x v="4"/>
    <n v="1.36978444922602E-2"/>
    <n v="1.3656745222599E-2"/>
    <n v="1.3738946701154799E-2"/>
    <n v="6.2741085683572804"/>
    <n v="6.2430282741738097"/>
    <d v="1899-12-30T00:12:00"/>
    <n v="22.37"/>
    <x v="0"/>
  </r>
  <r>
    <x v="1638"/>
    <n v="5"/>
    <n v="2423549.6965413298"/>
    <x v="1974"/>
    <d v="1923-05-10T00:00:00"/>
    <x v="23"/>
    <x v="4"/>
    <n v="3.3539962061950701E-2"/>
    <n v="3.2589731895007502E-2"/>
    <n v="0.12751069437610299"/>
    <n v="7.8293145786199201"/>
    <n v="7.8191612663897798"/>
    <s v="2_03:39"/>
    <n v="26.76"/>
    <x v="0"/>
  </r>
  <r>
    <x v="1639"/>
    <n v="4"/>
    <n v="2423551.1704627499"/>
    <x v="1975"/>
    <d v="1923-05-11T00:00:00"/>
    <x v="23"/>
    <x v="4"/>
    <n v="4.4178538163470803E-2"/>
    <n v="3.7944213209936802E-2"/>
    <n v="5.0585638913068401E-2"/>
    <n v="8.1187637720818699"/>
    <n v="8.1113316995966809"/>
    <d v="1899-12-30T09:23:00"/>
    <n v="26.7"/>
    <x v="0"/>
  </r>
  <r>
    <x v="1640"/>
    <n v="13"/>
    <n v="2423551.8929279302"/>
    <x v="1976"/>
    <d v="1923-05-12T00:00:00"/>
    <x v="23"/>
    <x v="4"/>
    <n v="4.0059905104584702E-2"/>
    <n v="1.28018569687773E-2"/>
    <n v="0.25424996975346198"/>
    <n v="14.6499606005444"/>
    <n v="14.645419790915099"/>
    <s v="7_10:10"/>
    <n v="23.36"/>
    <x v="0"/>
  </r>
  <r>
    <x v="1641"/>
    <n v="18"/>
    <n v="2423554.9467139901"/>
    <x v="1977"/>
    <d v="1923-05-15T00:00:00"/>
    <x v="23"/>
    <x v="4"/>
    <n v="2.8001136135488099E-2"/>
    <n v="2.7780923952546999E-2"/>
    <n v="2.8237546086921701E-2"/>
    <n v="10.156054404058301"/>
    <n v="10.146680680283101"/>
    <d v="1899-12-30T02:37:00"/>
    <n v="20.57"/>
    <x v="0"/>
  </r>
  <r>
    <x v="1207"/>
    <n v="9"/>
    <n v="2423575.0076385899"/>
    <x v="1978"/>
    <d v="1923-06-04T00:00:00"/>
    <x v="23"/>
    <x v="5"/>
    <n v="3.5035517272238297E-2"/>
    <n v="1.8705583940254299E-2"/>
    <n v="0.14226844930875199"/>
    <n v="12.518470454112901"/>
    <n v="12.512393891573"/>
    <s v="5_20:09"/>
    <n v="23.8"/>
    <x v="0"/>
  </r>
  <r>
    <x v="1642"/>
    <n v="36"/>
    <n v="2423577.85037525"/>
    <x v="1979"/>
    <d v="1923-06-07T00:00:00"/>
    <x v="23"/>
    <x v="5"/>
    <n v="5.7927612103683699E-3"/>
    <n v="4.6943629656163201E-3"/>
    <n v="2.2645373705358501E-2"/>
    <n v="7.1847411508851096"/>
    <n v="7.1204333637062298"/>
    <s v="1_13:49"/>
    <n v="22.89"/>
    <x v="0"/>
  </r>
  <r>
    <x v="1643"/>
    <n v="39"/>
    <n v="2423595.9100449202"/>
    <x v="1980"/>
    <d v="1923-06-25T00:00:00"/>
    <x v="23"/>
    <x v="5"/>
    <n v="4.2854151469696698E-2"/>
    <n v="4.2850094668708601E-2"/>
    <n v="4.2858208280175399E-2"/>
    <n v="23.979432720808401"/>
    <n v="23.976839711752699"/>
    <s v="&lt; 00:01"/>
    <n v="19.670000000000002"/>
    <x v="1"/>
  </r>
  <r>
    <x v="1644"/>
    <n v="40"/>
    <n v="2423596.5466671102"/>
    <x v="1981"/>
    <d v="1923-06-26T00:00:00"/>
    <x v="23"/>
    <x v="5"/>
    <n v="2.4661639543516198E-3"/>
    <n v="1.8285378642316501E-3"/>
    <n v="3.0060140102624599E-2"/>
    <n v="10.534884533381399"/>
    <n v="10.431824533476499"/>
    <s v="1_00:04"/>
    <n v="21.32"/>
    <x v="0"/>
  </r>
  <r>
    <x v="1645"/>
    <n v="8"/>
    <n v="2423598.1284765499"/>
    <x v="1982"/>
    <d v="1923-06-27T00:00:00"/>
    <x v="23"/>
    <x v="5"/>
    <n v="4.3345395011720897E-2"/>
    <n v="2.7995025344823201E-2"/>
    <n v="0.26188237639302803"/>
    <n v="14.448344034943"/>
    <n v="14.4440888810273"/>
    <s v="9_10:49"/>
    <n v="25.2"/>
    <x v="0"/>
  </r>
  <r>
    <x v="825"/>
    <n v="24"/>
    <n v="2423600.5162365902"/>
    <x v="1983"/>
    <d v="1923-06-30T00:00:00"/>
    <x v="23"/>
    <x v="5"/>
    <n v="4.4998536803279303E-2"/>
    <n v="3.2679203256829902E-2"/>
    <n v="7.2984421845914804E-2"/>
    <n v="4.2438096723566296"/>
    <n v="4.2298339660819098"/>
    <s v="4_13:26"/>
    <n v="26.9"/>
    <x v="0"/>
  </r>
  <r>
    <x v="755"/>
    <n v="7"/>
    <n v="2423600.5473718401"/>
    <x v="1984"/>
    <d v="1923-06-30T00:00:00"/>
    <x v="23"/>
    <x v="5"/>
    <n v="3.6123624936608797E-2"/>
    <n v="3.3109569619471001E-2"/>
    <n v="3.9139672980376301E-2"/>
    <n v="10.486857968906"/>
    <n v="10.479822041321899"/>
    <d v="1899-12-30T09:26:00"/>
    <n v="28.34"/>
    <x v="0"/>
  </r>
  <r>
    <x v="1646"/>
    <n v="272"/>
    <n v="2423609.61771046"/>
    <x v="1985"/>
    <d v="1923-07-09T00:00:00"/>
    <x v="23"/>
    <x v="6"/>
    <n v="4.9334277744937503E-2"/>
    <n v="4.9331912907580398E-2"/>
    <n v="4.9336642718242799E-2"/>
    <n v="11.9539438913109"/>
    <n v="11.9494249732701"/>
    <s v="&lt; 00:01"/>
    <n v="17.78"/>
    <x v="0"/>
  </r>
  <r>
    <x v="1647"/>
    <n v="41"/>
    <n v="2423609.9885936901"/>
    <x v="1986"/>
    <d v="1923-07-09T00:00:00"/>
    <x v="23"/>
    <x v="6"/>
    <n v="1.4730113811810301E-2"/>
    <n v="1.46984672802728E-2"/>
    <n v="1.47617620072938E-2"/>
    <n v="10.0778530280118"/>
    <n v="10.0598880993733"/>
    <d v="1899-12-30T00:06:00"/>
    <n v="21.65"/>
    <x v="0"/>
  </r>
  <r>
    <x v="1648"/>
    <n v="47"/>
    <n v="2423617.2623948702"/>
    <x v="1987"/>
    <d v="1923-07-16T00:00:00"/>
    <x v="23"/>
    <x v="6"/>
    <n v="3.1006721442758699E-2"/>
    <n v="3.0233440997781E-2"/>
    <n v="3.17838717329781E-2"/>
    <n v="7.6691289656424804"/>
    <n v="7.6579158041003303"/>
    <d v="1899-12-30T03:33:00"/>
    <n v="21.81"/>
    <x v="0"/>
  </r>
  <r>
    <x v="289"/>
    <n v="19"/>
    <n v="2423617.5728525999"/>
    <x v="1988"/>
    <d v="1923-07-17T00:00:00"/>
    <x v="23"/>
    <x v="6"/>
    <n v="4.0580161986798098E-2"/>
    <n v="4.0570650434507499E-2"/>
    <n v="4.0589949947998798E-2"/>
    <n v="20.10547020984"/>
    <n v="20.102204183959099"/>
    <d v="1899-12-30T00:05:00"/>
    <n v="22.16"/>
    <x v="0"/>
  </r>
  <r>
    <x v="1649"/>
    <n v="10"/>
    <n v="2423625.2582133599"/>
    <x v="1989"/>
    <d v="1923-07-24T00:00:00"/>
    <x v="23"/>
    <x v="6"/>
    <n v="6.5440190924136096E-3"/>
    <n v="6.33899719824011E-3"/>
    <n v="4.5969070869087698E-2"/>
    <n v="7.7366910801067403"/>
    <n v="7.6838833813871199"/>
    <s v="5_01:37"/>
    <n v="27.9"/>
    <x v="0"/>
  </r>
  <r>
    <x v="290"/>
    <n v="156"/>
    <n v="2423629.9261511499"/>
    <x v="1990"/>
    <d v="1923-07-29T00:00:00"/>
    <x v="23"/>
    <x v="6"/>
    <n v="3.5717952181136797E-2"/>
    <n v="3.5717578716116603E-2"/>
    <n v="3.57183256706185E-2"/>
    <n v="8.7918666046052696"/>
    <n v="8.7833776456902495"/>
    <s v="&lt; 00:01"/>
    <n v="18.350000000000001"/>
    <x v="0"/>
  </r>
  <r>
    <x v="1306"/>
    <n v="8"/>
    <n v="2423631.8052644199"/>
    <x v="1991"/>
    <d v="1923-07-31T00:00:00"/>
    <x v="23"/>
    <x v="6"/>
    <n v="4.8628063382161101E-2"/>
    <n v="4.8607757222914903E-2"/>
    <n v="4.8648373756107199E-2"/>
    <n v="7.0170902015579699"/>
    <n v="7.0092773393732699"/>
    <d v="1899-12-30T00:03:00"/>
    <n v="24.08"/>
    <x v="0"/>
  </r>
  <r>
    <x v="1069"/>
    <n v="36"/>
    <n v="2423639.2854017601"/>
    <x v="1992"/>
    <d v="1923-08-07T00:00:00"/>
    <x v="23"/>
    <x v="7"/>
    <n v="2.8323218489976501E-2"/>
    <n v="2.83198732518678E-2"/>
    <n v="2.8326564934475301E-2"/>
    <n v="14.3452982007142"/>
    <n v="14.3387388708052"/>
    <s v="&lt; 00:01"/>
    <n v="22.55"/>
    <x v="0"/>
  </r>
  <r>
    <x v="1650"/>
    <n v="21"/>
    <n v="2423645.5387293901"/>
    <x v="1993"/>
    <d v="1923-08-14T00:00:00"/>
    <x v="23"/>
    <x v="7"/>
    <n v="4.4813682881821103E-2"/>
    <n v="4.4809869928805098E-2"/>
    <n v="4.4817496230794E-2"/>
    <n v="7.4827620113119604"/>
    <n v="7.4748119485552103"/>
    <s v="&lt; 00:01"/>
    <n v="23.35"/>
    <x v="0"/>
  </r>
  <r>
    <x v="659"/>
    <n v="21"/>
    <n v="2423654.9236054299"/>
    <x v="1994"/>
    <d v="1923-08-23T00:00:00"/>
    <x v="23"/>
    <x v="7"/>
    <n v="4.0436060697940403E-2"/>
    <n v="4.0427671422538898E-2"/>
    <n v="4.0444452463463898E-2"/>
    <n v="4.1380916288754204"/>
    <n v="4.1221371936721498"/>
    <d v="1899-12-30T00:05:00"/>
    <n v="24.93"/>
    <x v="0"/>
  </r>
  <r>
    <x v="1651"/>
    <n v="80"/>
    <n v="2423662.3563780598"/>
    <x v="1995"/>
    <d v="1923-08-30T00:00:00"/>
    <x v="23"/>
    <x v="7"/>
    <n v="4.1090430629438103E-2"/>
    <n v="4.00814196227312E-2"/>
    <n v="4.2789273064897902E-2"/>
    <n v="12.283932495278201"/>
    <n v="12.278652572291101"/>
    <d v="1899-12-30T02:44:00"/>
    <n v="21.67"/>
    <x v="0"/>
  </r>
  <r>
    <x v="1528"/>
    <n v="9"/>
    <n v="2423673.0429908601"/>
    <x v="1996"/>
    <d v="1923-09-10T00:00:00"/>
    <x v="23"/>
    <x v="8"/>
    <n v="1.1712786657085399E-2"/>
    <n v="1.17066393340422E-2"/>
    <n v="1.17189342538982E-2"/>
    <n v="11.9033855564572"/>
    <n v="11.8842592691978"/>
    <s v="&lt; 00:01"/>
    <n v="24.82"/>
    <x v="0"/>
  </r>
  <r>
    <x v="1555"/>
    <n v="2"/>
    <n v="2423676.0108759599"/>
    <x v="1997"/>
    <d v="1923-09-13T00:00:00"/>
    <x v="23"/>
    <x v="8"/>
    <n v="4.5424254677946301E-2"/>
    <n v="3.6266545445729798E-2"/>
    <n v="6.1753784464449797E-2"/>
    <n v="10.240820515013199"/>
    <n v="10.235091086614"/>
    <s v="5_14:35"/>
    <n v="26.51"/>
    <x v="0"/>
  </r>
  <r>
    <x v="1481"/>
    <n v="17"/>
    <n v="2423701.0052879401"/>
    <x v="1998"/>
    <d v="1923-10-08T00:00:00"/>
    <x v="23"/>
    <x v="9"/>
    <n v="2.1846209817565201E-2"/>
    <n v="2.1770146076663801E-2"/>
    <n v="2.1922315210470101E-2"/>
    <n v="13.883780401621699"/>
    <n v="13.874992888589601"/>
    <d v="1899-12-30T00:07:00"/>
    <n v="25.4"/>
    <x v="0"/>
  </r>
  <r>
    <x v="1652"/>
    <n v="1"/>
    <n v="2423701.5997554702"/>
    <x v="1999"/>
    <d v="1923-10-09T00:00:00"/>
    <x v="23"/>
    <x v="9"/>
    <n v="4.9944687359765899E-2"/>
    <n v="3.36054250328875E-2"/>
    <n v="6.6441262602845497E-2"/>
    <n v="12.0282512226925"/>
    <n v="12.0238151295083"/>
    <d v="1899-12-30T20:58:00"/>
    <n v="30.9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12070-C95D-4A04-9E53-7F074974EE1F}" name="PivotTable1" cacheId="613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B1657" firstHeaderRow="1" firstDataRow="1" firstDataCol="1"/>
  <pivotFields count="15">
    <pivotField axis="axisRow" showAll="0" sortType="ascending">
      <items count="1654">
        <item x="139"/>
        <item x="485"/>
        <item x="1533"/>
        <item x="1283"/>
        <item x="1221"/>
        <item x="5"/>
        <item x="814"/>
        <item x="65"/>
        <item x="894"/>
        <item x="202"/>
        <item x="327"/>
        <item x="688"/>
        <item x="1220"/>
        <item x="391"/>
        <item x="1079"/>
        <item x="312"/>
        <item x="1080"/>
        <item x="1108"/>
        <item x="1526"/>
        <item x="1338"/>
        <item x="1078"/>
        <item x="1646"/>
        <item x="1279"/>
        <item x="564"/>
        <item x="895"/>
        <item x="784"/>
        <item x="304"/>
        <item x="690"/>
        <item x="865"/>
        <item x="337"/>
        <item x="1085"/>
        <item x="1120"/>
        <item x="1594"/>
        <item x="1491"/>
        <item x="1332"/>
        <item x="290"/>
        <item x="1133"/>
        <item x="1141"/>
        <item x="800"/>
        <item x="1212"/>
        <item x="1471"/>
        <item x="374"/>
        <item x="695"/>
        <item x="1183"/>
        <item x="1146"/>
        <item x="1383"/>
        <item x="585"/>
        <item x="1303"/>
        <item x="116"/>
        <item x="1209"/>
        <item x="364"/>
        <item x="154"/>
        <item x="85"/>
        <item x="1299"/>
        <item x="265"/>
        <item x="292"/>
        <item x="709"/>
        <item x="106"/>
        <item x="1199"/>
        <item x="739"/>
        <item x="144"/>
        <item x="130"/>
        <item x="1428"/>
        <item x="941"/>
        <item x="974"/>
        <item x="1490"/>
        <item x="384"/>
        <item x="837"/>
        <item x="1545"/>
        <item x="328"/>
        <item x="609"/>
        <item x="156"/>
        <item x="959"/>
        <item x="1264"/>
        <item x="227"/>
        <item x="652"/>
        <item x="100"/>
        <item x="40"/>
        <item x="1026"/>
        <item x="9"/>
        <item x="1469"/>
        <item x="637"/>
        <item x="341"/>
        <item x="771"/>
        <item x="1095"/>
        <item x="747"/>
        <item x="500"/>
        <item x="905"/>
        <item x="1236"/>
        <item x="1312"/>
        <item x="10"/>
        <item x="538"/>
        <item x="1270"/>
        <item x="661"/>
        <item x="681"/>
        <item x="125"/>
        <item x="1201"/>
        <item x="1402"/>
        <item x="1584"/>
        <item x="97"/>
        <item x="450"/>
        <item x="1300"/>
        <item x="916"/>
        <item x="957"/>
        <item x="208"/>
        <item x="1298"/>
        <item x="167"/>
        <item x="18"/>
        <item x="1027"/>
        <item x="875"/>
        <item x="1610"/>
        <item x="1538"/>
        <item x="1534"/>
        <item x="1457"/>
        <item x="1571"/>
        <item x="841"/>
        <item x="1245"/>
        <item x="909"/>
        <item x="1453"/>
        <item x="33"/>
        <item x="1427"/>
        <item x="1045"/>
        <item x="78"/>
        <item x="445"/>
        <item x="922"/>
        <item x="1617"/>
        <item x="379"/>
        <item x="1187"/>
        <item x="1073"/>
        <item x="1340"/>
        <item x="41"/>
        <item x="1548"/>
        <item x="697"/>
        <item x="1585"/>
        <item x="118"/>
        <item x="1546"/>
        <item x="1651"/>
        <item x="1609"/>
        <item x="699"/>
        <item x="979"/>
        <item x="921"/>
        <item x="834"/>
        <item x="296"/>
        <item x="396"/>
        <item x="1608"/>
        <item x="1605"/>
        <item x="1082"/>
        <item x="1643"/>
        <item x="964"/>
        <item x="918"/>
        <item x="852"/>
        <item x="1442"/>
        <item x="0"/>
        <item x="1148"/>
        <item x="711"/>
        <item x="456"/>
        <item x="525"/>
        <item x="61"/>
        <item x="89"/>
        <item x="1163"/>
        <item x="135"/>
        <item x="362"/>
        <item x="1210"/>
        <item x="1025"/>
        <item x="1043"/>
        <item x="256"/>
        <item x="313"/>
        <item x="1142"/>
        <item x="281"/>
        <item x="1354"/>
        <item x="1390"/>
        <item x="849"/>
        <item x="406"/>
        <item x="1467"/>
        <item x="569"/>
        <item x="640"/>
        <item x="1046"/>
        <item x="1397"/>
        <item x="1121"/>
        <item x="1399"/>
        <item x="943"/>
        <item x="1189"/>
        <item x="482"/>
        <item x="1099"/>
        <item x="431"/>
        <item x="1066"/>
        <item x="353"/>
        <item x="878"/>
        <item x="44"/>
        <item x="1493"/>
        <item x="12"/>
        <item x="1063"/>
        <item x="1527"/>
        <item x="526"/>
        <item x="946"/>
        <item x="1076"/>
        <item x="454"/>
        <item x="738"/>
        <item x="111"/>
        <item x="566"/>
        <item x="752"/>
        <item x="1118"/>
        <item x="1603"/>
        <item x="992"/>
        <item x="29"/>
        <item x="221"/>
        <item x="1392"/>
        <item x="1375"/>
        <item x="237"/>
        <item x="551"/>
        <item x="275"/>
        <item x="980"/>
        <item x="1130"/>
        <item x="789"/>
        <item x="1382"/>
        <item x="355"/>
        <item x="524"/>
        <item x="248"/>
        <item x="595"/>
        <item x="1497"/>
        <item x="326"/>
        <item x="114"/>
        <item x="1553"/>
        <item x="1143"/>
        <item x="590"/>
        <item x="1494"/>
        <item x="1432"/>
        <item x="187"/>
        <item x="283"/>
        <item x="559"/>
        <item x="968"/>
        <item x="196"/>
        <item x="149"/>
        <item x="1612"/>
        <item x="1175"/>
        <item x="647"/>
        <item x="1357"/>
        <item x="339"/>
        <item x="1316"/>
        <item x="819"/>
        <item x="1422"/>
        <item x="641"/>
        <item x="610"/>
        <item x="517"/>
        <item x="86"/>
        <item x="1135"/>
        <item x="8"/>
        <item x="963"/>
        <item x="1598"/>
        <item x="529"/>
        <item x="415"/>
        <item x="385"/>
        <item x="489"/>
        <item x="1310"/>
        <item x="998"/>
        <item x="947"/>
        <item x="28"/>
        <item x="565"/>
        <item x="857"/>
        <item x="217"/>
        <item x="1384"/>
        <item x="860"/>
        <item x="783"/>
        <item x="189"/>
        <item x="1650"/>
        <item x="297"/>
        <item x="375"/>
        <item x="1098"/>
        <item x="1417"/>
        <item x="563"/>
        <item x="1186"/>
        <item x="988"/>
        <item x="1055"/>
        <item x="560"/>
        <item x="480"/>
        <item x="288"/>
        <item x="162"/>
        <item x="272"/>
        <item x="380"/>
        <item x="1018"/>
        <item x="282"/>
        <item x="1516"/>
        <item x="782"/>
        <item x="811"/>
        <item x="900"/>
        <item x="885"/>
        <item x="816"/>
        <item x="1157"/>
        <item x="1225"/>
        <item x="1106"/>
        <item x="618"/>
        <item x="320"/>
        <item x="987"/>
        <item x="1126"/>
        <item x="1336"/>
        <item x="1315"/>
        <item x="1131"/>
        <item x="1503"/>
        <item x="32"/>
        <item x="893"/>
        <item x="1455"/>
        <item x="1561"/>
        <item x="568"/>
        <item x="1081"/>
        <item x="1400"/>
        <item x="748"/>
        <item x="1482"/>
        <item x="561"/>
        <item x="1109"/>
        <item x="74"/>
        <item x="1645"/>
        <item x="1430"/>
        <item x="1242"/>
        <item x="1378"/>
        <item x="762"/>
        <item x="838"/>
        <item x="142"/>
        <item x="845"/>
        <item x="812"/>
        <item x="920"/>
        <item x="670"/>
        <item x="110"/>
        <item x="1540"/>
        <item x="206"/>
        <item x="204"/>
        <item x="950"/>
        <item x="314"/>
        <item x="295"/>
        <item x="1053"/>
        <item x="342"/>
        <item x="669"/>
        <item x="1529"/>
        <item x="234"/>
        <item x="319"/>
        <item x="159"/>
        <item x="386"/>
        <item x="606"/>
        <item x="387"/>
        <item x="677"/>
        <item x="1434"/>
        <item x="574"/>
        <item x="785"/>
        <item x="21"/>
        <item x="96"/>
        <item x="666"/>
        <item x="1507"/>
        <item x="528"/>
        <item x="576"/>
        <item x="53"/>
        <item x="949"/>
        <item x="791"/>
        <item x="427"/>
        <item x="744"/>
        <item x="658"/>
        <item x="59"/>
        <item x="1478"/>
        <item x="824"/>
        <item x="469"/>
        <item x="664"/>
        <item x="1233"/>
        <item x="48"/>
        <item x="504"/>
        <item x="1039"/>
        <item x="214"/>
        <item x="277"/>
        <item x="983"/>
        <item x="311"/>
        <item x="1181"/>
        <item x="1479"/>
        <item x="1320"/>
        <item x="435"/>
        <item x="333"/>
        <item x="582"/>
        <item x="1128"/>
        <item x="584"/>
        <item x="404"/>
        <item x="1096"/>
        <item x="826"/>
        <item x="136"/>
        <item x="226"/>
        <item x="49"/>
        <item x="1271"/>
        <item x="419"/>
        <item x="1218"/>
        <item x="395"/>
        <item x="150"/>
        <item x="1287"/>
        <item x="1413"/>
        <item x="1001"/>
        <item x="160"/>
        <item x="1514"/>
        <item x="829"/>
        <item x="1024"/>
        <item x="82"/>
        <item x="835"/>
        <item x="182"/>
        <item x="1123"/>
        <item x="691"/>
        <item x="1615"/>
        <item x="1440"/>
        <item x="7"/>
        <item x="1551"/>
        <item x="354"/>
        <item x="92"/>
        <item x="1477"/>
        <item x="268"/>
        <item x="1000"/>
        <item x="1008"/>
        <item x="866"/>
        <item x="792"/>
        <item x="1590"/>
        <item x="1014"/>
        <item x="174"/>
        <item x="505"/>
        <item x="654"/>
        <item x="1069"/>
        <item x="734"/>
        <item x="448"/>
        <item x="365"/>
        <item x="1345"/>
        <item x="1231"/>
        <item x="1166"/>
        <item x="1176"/>
        <item x="855"/>
        <item x="251"/>
        <item x="1127"/>
        <item x="473"/>
        <item x="1253"/>
        <item x="549"/>
        <item x="1618"/>
        <item x="1550"/>
        <item x="1089"/>
        <item x="1511"/>
        <item x="1317"/>
        <item x="599"/>
        <item x="145"/>
        <item x="271"/>
        <item x="1005"/>
        <item x="1454"/>
        <item x="1215"/>
        <item x="1426"/>
        <item x="35"/>
        <item x="928"/>
        <item x="46"/>
        <item x="765"/>
        <item x="361"/>
        <item x="1346"/>
        <item x="1160"/>
        <item x="1285"/>
        <item x="62"/>
        <item x="1229"/>
        <item x="1351"/>
        <item x="318"/>
        <item x="1107"/>
        <item x="758"/>
        <item x="958"/>
        <item x="1297"/>
        <item x="157"/>
        <item x="242"/>
        <item x="817"/>
        <item x="902"/>
        <item x="1182"/>
        <item x="1358"/>
        <item x="261"/>
        <item x="925"/>
        <item x="1542"/>
        <item x="1115"/>
        <item x="1596"/>
        <item x="184"/>
        <item x="1305"/>
        <item x="840"/>
        <item x="1057"/>
        <item x="1151"/>
        <item x="423"/>
        <item x="1557"/>
        <item x="486"/>
        <item x="137"/>
        <item x="54"/>
        <item x="1033"/>
        <item x="444"/>
        <item x="209"/>
        <item x="628"/>
        <item x="270"/>
        <item x="289"/>
        <item x="104"/>
        <item x="499"/>
        <item x="1377"/>
        <item x="953"/>
        <item x="1487"/>
        <item x="357"/>
        <item x="1456"/>
        <item x="1385"/>
        <item x="1616"/>
        <item x="132"/>
        <item x="514"/>
        <item x="1056"/>
        <item x="1597"/>
        <item x="1481"/>
        <item x="1101"/>
        <item x="497"/>
        <item x="1350"/>
        <item x="113"/>
        <item x="912"/>
        <item x="674"/>
        <item x="79"/>
        <item x="258"/>
        <item x="472"/>
        <item x="76"/>
        <item x="1255"/>
        <item x="1401"/>
        <item x="516"/>
        <item x="262"/>
        <item x="702"/>
        <item x="1621"/>
        <item x="140"/>
        <item x="1260"/>
        <item x="997"/>
        <item x="1574"/>
        <item x="627"/>
        <item x="1074"/>
        <item x="777"/>
        <item x="1324"/>
        <item x="470"/>
        <item x="1466"/>
        <item x="98"/>
        <item x="1327"/>
        <item x="1036"/>
        <item x="680"/>
        <item x="359"/>
        <item x="763"/>
        <item x="725"/>
        <item x="503"/>
        <item x="1060"/>
        <item x="300"/>
        <item x="1162"/>
        <item x="146"/>
        <item x="1581"/>
        <item x="715"/>
        <item x="1291"/>
        <item x="672"/>
        <item x="1629"/>
        <item x="2"/>
        <item x="1266"/>
        <item x="1235"/>
        <item x="1261"/>
        <item x="243"/>
        <item x="1171"/>
        <item x="1380"/>
        <item x="622"/>
        <item x="1086"/>
        <item x="1362"/>
        <item x="392"/>
        <item x="358"/>
        <item x="621"/>
        <item x="1252"/>
        <item x="931"/>
        <item x="179"/>
        <item x="844"/>
        <item x="787"/>
        <item x="1641"/>
        <item x="1371"/>
        <item x="410"/>
        <item x="506"/>
        <item x="449"/>
        <item x="1593"/>
        <item x="1174"/>
        <item x="121"/>
        <item x="1277"/>
        <item x="572"/>
        <item x="886"/>
        <item x="1197"/>
        <item x="402"/>
        <item x="90"/>
        <item x="1531"/>
        <item x="17"/>
        <item x="369"/>
        <item x="1403"/>
        <item x="839"/>
        <item x="820"/>
        <item x="1416"/>
        <item x="818"/>
        <item x="1040"/>
        <item x="915"/>
        <item x="1295"/>
        <item x="537"/>
        <item x="1237"/>
        <item x="1642"/>
        <item x="613"/>
        <item x="542"/>
        <item x="322"/>
        <item x="1509"/>
        <item x="924"/>
        <item x="927"/>
        <item x="934"/>
        <item x="1498"/>
        <item x="1554"/>
        <item x="1064"/>
        <item x="95"/>
        <item x="1369"/>
        <item x="1460"/>
        <item x="493"/>
        <item x="1263"/>
        <item x="942"/>
        <item x="120"/>
        <item x="710"/>
        <item x="274"/>
        <item x="199"/>
        <item x="203"/>
        <item x="544"/>
        <item x="1154"/>
        <item x="126"/>
        <item x="501"/>
        <item x="788"/>
        <item x="77"/>
        <item x="507"/>
        <item x="286"/>
        <item x="1389"/>
        <item x="1211"/>
        <item x="1276"/>
        <item x="138"/>
        <item x="436"/>
        <item x="881"/>
        <item x="45"/>
        <item x="194"/>
        <item x="83"/>
        <item x="575"/>
        <item x="1414"/>
        <item x="479"/>
        <item x="190"/>
        <item x="1452"/>
        <item x="889"/>
        <item x="1093"/>
        <item x="363"/>
        <item x="1334"/>
        <item x="1"/>
        <item x="447"/>
        <item x="56"/>
        <item x="232"/>
        <item x="970"/>
        <item x="492"/>
        <item x="192"/>
        <item x="759"/>
        <item x="225"/>
        <item x="914"/>
        <item x="1048"/>
        <item x="764"/>
        <item x="238"/>
        <item x="247"/>
        <item x="678"/>
        <item x="981"/>
        <item x="1302"/>
        <item x="471"/>
        <item x="623"/>
        <item x="1543"/>
        <item x="614"/>
        <item x="1438"/>
        <item x="267"/>
        <item x="861"/>
        <item x="1373"/>
        <item x="929"/>
        <item x="550"/>
        <item x="345"/>
        <item x="148"/>
        <item x="930"/>
        <item x="1144"/>
        <item x="400"/>
        <item x="726"/>
        <item x="589"/>
        <item x="634"/>
        <item x="19"/>
        <item x="1164"/>
        <item x="701"/>
        <item x="1204"/>
        <item x="1129"/>
        <item x="323"/>
        <item x="638"/>
        <item x="293"/>
        <item x="408"/>
        <item x="754"/>
        <item x="1322"/>
        <item x="414"/>
        <item x="1640"/>
        <item x="1558"/>
        <item x="1077"/>
        <item x="536"/>
        <item x="1016"/>
        <item x="123"/>
        <item x="430"/>
        <item x="1023"/>
        <item x="1168"/>
        <item x="807"/>
        <item x="1147"/>
        <item x="438"/>
        <item x="1173"/>
        <item x="1188"/>
        <item x="224"/>
        <item x="1394"/>
        <item x="360"/>
        <item x="1649"/>
        <item x="55"/>
        <item x="1258"/>
        <item x="1409"/>
        <item x="753"/>
        <item x="660"/>
        <item x="6"/>
        <item x="101"/>
        <item x="370"/>
        <item x="1104"/>
        <item x="68"/>
        <item x="1544"/>
        <item x="200"/>
        <item x="1288"/>
        <item x="72"/>
        <item x="1321"/>
        <item x="291"/>
        <item x="462"/>
        <item x="1289"/>
        <item x="1044"/>
        <item x="833"/>
        <item x="1485"/>
        <item x="645"/>
        <item x="686"/>
        <item x="714"/>
        <item x="717"/>
        <item x="1436"/>
        <item x="1637"/>
        <item x="1246"/>
        <item x="1061"/>
        <item x="1213"/>
        <item x="1363"/>
        <item x="986"/>
        <item x="1280"/>
        <item x="398"/>
        <item x="1192"/>
        <item x="1257"/>
        <item x="260"/>
        <item x="1513"/>
        <item x="141"/>
        <item x="1620"/>
        <item x="521"/>
        <item x="1071"/>
        <item x="1619"/>
        <item x="1573"/>
        <item x="216"/>
        <item x="847"/>
        <item x="1444"/>
        <item x="476"/>
        <item x="810"/>
        <item x="1552"/>
        <item x="94"/>
        <item x="848"/>
        <item x="334"/>
        <item x="937"/>
        <item x="693"/>
        <item x="1627"/>
        <item x="1537"/>
        <item x="188"/>
        <item x="1504"/>
        <item x="417"/>
        <item x="944"/>
        <item x="107"/>
        <item x="1374"/>
        <item x="1262"/>
        <item x="1563"/>
        <item x="42"/>
        <item x="418"/>
        <item x="871"/>
        <item x="153"/>
        <item x="1592"/>
        <item x="39"/>
        <item x="911"/>
        <item x="429"/>
        <item x="280"/>
        <item x="723"/>
        <item x="1458"/>
        <item x="719"/>
        <item x="1031"/>
        <item x="329"/>
        <item x="394"/>
        <item x="1580"/>
        <item x="984"/>
        <item x="740"/>
        <item x="971"/>
        <item x="897"/>
        <item x="890"/>
        <item x="230"/>
        <item x="60"/>
        <item x="1473"/>
        <item x="1588"/>
        <item x="343"/>
        <item x="533"/>
        <item x="57"/>
        <item x="825"/>
        <item x="635"/>
        <item x="594"/>
        <item x="1424"/>
        <item x="604"/>
        <item x="1582"/>
        <item x="531"/>
        <item x="464"/>
        <item x="530"/>
        <item x="377"/>
        <item x="1488"/>
        <item x="1355"/>
        <item x="1296"/>
        <item x="722"/>
        <item x="682"/>
        <item x="1177"/>
        <item x="255"/>
        <item x="1250"/>
        <item x="171"/>
        <item x="1570"/>
        <item x="1474"/>
        <item x="1224"/>
        <item x="1256"/>
        <item x="694"/>
        <item x="1370"/>
        <item x="806"/>
        <item x="335"/>
        <item x="1124"/>
        <item x="933"/>
        <item x="990"/>
        <item x="381"/>
        <item x="555"/>
        <item x="1281"/>
        <item x="553"/>
        <item x="923"/>
        <item x="667"/>
        <item x="775"/>
        <item x="1634"/>
        <item x="1132"/>
        <item x="1450"/>
        <item x="1625"/>
        <item x="896"/>
        <item x="736"/>
        <item x="491"/>
        <item x="185"/>
        <item x="778"/>
        <item x="1435"/>
        <item x="1628"/>
        <item x="1002"/>
        <item x="708"/>
        <item x="1505"/>
        <item x="488"/>
        <item x="197"/>
        <item x="30"/>
        <item x="1319"/>
        <item x="1602"/>
        <item x="1139"/>
        <item x="1021"/>
        <item x="756"/>
        <item x="1019"/>
        <item x="1463"/>
        <item x="420"/>
        <item x="1294"/>
        <item x="416"/>
        <item x="117"/>
        <item x="201"/>
        <item x="1009"/>
        <item x="36"/>
        <item x="1565"/>
        <item x="131"/>
        <item x="651"/>
        <item x="733"/>
        <item x="1464"/>
        <item x="882"/>
        <item x="588"/>
        <item x="437"/>
        <item x="1398"/>
        <item x="434"/>
        <item x="523"/>
        <item x="743"/>
        <item x="1525"/>
        <item x="1159"/>
        <item x="338"/>
        <item x="1407"/>
        <item x="856"/>
        <item x="151"/>
        <item x="276"/>
        <item x="1595"/>
        <item x="1165"/>
        <item x="73"/>
        <item x="1415"/>
        <item x="231"/>
        <item x="746"/>
        <item x="1011"/>
        <item x="1100"/>
        <item x="596"/>
        <item x="1532"/>
        <item x="904"/>
        <item x="1180"/>
        <item x="1134"/>
        <item x="539"/>
        <item x="1356"/>
        <item x="832"/>
        <item x="1386"/>
        <item x="1560"/>
        <item x="284"/>
        <item x="165"/>
        <item x="597"/>
        <item x="1113"/>
        <item x="222"/>
        <item x="180"/>
        <item x="619"/>
        <item x="1122"/>
        <item x="1059"/>
        <item x="1306"/>
        <item x="1496"/>
        <item x="1614"/>
        <item x="586"/>
        <item x="843"/>
        <item x="1065"/>
        <item x="1155"/>
        <item x="1067"/>
        <item x="483"/>
        <item x="598"/>
        <item x="490"/>
        <item x="1556"/>
        <item x="518"/>
        <item x="407"/>
        <item x="1022"/>
        <item x="405"/>
        <item x="687"/>
        <item x="823"/>
        <item x="951"/>
        <item x="975"/>
        <item x="859"/>
        <item x="796"/>
        <item x="1205"/>
        <item x="1476"/>
        <item x="109"/>
        <item x="119"/>
        <item x="38"/>
        <item x="867"/>
        <item x="1352"/>
        <item x="880"/>
        <item x="793"/>
        <item x="642"/>
        <item x="1328"/>
        <item x="630"/>
        <item x="212"/>
        <item x="1207"/>
        <item x="1387"/>
        <item x="1084"/>
        <item x="1083"/>
        <item x="1156"/>
        <item x="731"/>
        <item x="1191"/>
        <item x="1468"/>
        <item x="397"/>
        <item x="1523"/>
        <item x="659"/>
        <item x="1623"/>
        <item x="1337"/>
        <item x="67"/>
        <item x="305"/>
        <item x="1169"/>
        <item x="1203"/>
        <item x="1178"/>
        <item x="600"/>
        <item x="1412"/>
        <item x="906"/>
        <item x="1408"/>
        <item x="1214"/>
        <item x="1410"/>
        <item x="907"/>
        <item x="689"/>
        <item x="1042"/>
        <item x="790"/>
        <item x="862"/>
        <item x="720"/>
        <item x="757"/>
        <item x="732"/>
        <item x="1562"/>
        <item x="540"/>
        <item x="795"/>
        <item x="872"/>
        <item x="512"/>
        <item x="336"/>
        <item x="772"/>
        <item x="1359"/>
        <item x="1119"/>
        <item x="466"/>
        <item x="616"/>
        <item x="176"/>
        <item x="1635"/>
        <item x="84"/>
        <item x="836"/>
        <item x="1091"/>
        <item x="545"/>
        <item x="124"/>
        <item x="1309"/>
        <item x="1521"/>
        <item x="1443"/>
        <item x="26"/>
        <item x="263"/>
        <item x="87"/>
        <item x="16"/>
        <item x="548"/>
        <item x="15"/>
        <item x="478"/>
        <item x="1072"/>
        <item x="446"/>
        <item x="1500"/>
        <item x="552"/>
        <item x="626"/>
        <item x="23"/>
        <item x="1372"/>
        <item x="412"/>
        <item x="636"/>
        <item x="1630"/>
        <item x="1339"/>
        <item x="309"/>
        <item x="1202"/>
        <item x="351"/>
        <item x="1010"/>
        <item x="1633"/>
        <item x="219"/>
        <item x="948"/>
        <item x="1075"/>
        <item x="348"/>
        <item x="1015"/>
        <item x="424"/>
        <item x="1381"/>
        <item x="745"/>
        <item x="1272"/>
        <item x="802"/>
        <item x="1274"/>
        <item x="1326"/>
        <item x="1193"/>
        <item x="428"/>
        <item x="874"/>
        <item x="1030"/>
        <item x="223"/>
        <item x="250"/>
        <item x="1567"/>
        <item x="1152"/>
        <item x="440"/>
        <item x="1519"/>
        <item x="583"/>
        <item x="269"/>
        <item x="883"/>
        <item x="965"/>
        <item x="245"/>
        <item x="52"/>
        <item x="1090"/>
        <item x="443"/>
        <item x="809"/>
        <item x="1411"/>
        <item x="808"/>
        <item x="1406"/>
        <item x="1222"/>
        <item x="592"/>
        <item x="1003"/>
        <item x="887"/>
        <item x="1094"/>
        <item x="1047"/>
        <item x="66"/>
        <item x="624"/>
        <item x="403"/>
        <item x="373"/>
        <item x="378"/>
        <item x="1347"/>
        <item x="675"/>
        <item x="1041"/>
        <item x="155"/>
        <item x="1103"/>
        <item x="876"/>
        <item x="253"/>
        <item x="1234"/>
        <item x="1425"/>
        <item x="306"/>
        <item x="1232"/>
        <item x="47"/>
        <item x="20"/>
        <item x="166"/>
        <item x="620"/>
        <item x="241"/>
        <item x="1243"/>
        <item x="679"/>
        <item x="1429"/>
        <item x="1051"/>
        <item x="608"/>
        <item x="919"/>
        <item x="684"/>
        <item x="257"/>
        <item x="1335"/>
        <item x="611"/>
        <item x="1035"/>
        <item x="578"/>
        <item x="264"/>
        <item x="768"/>
        <item x="649"/>
        <item x="1116"/>
        <item x="259"/>
        <item x="168"/>
        <item x="926"/>
        <item x="1559"/>
        <item x="344"/>
        <item x="1439"/>
        <item x="475"/>
        <item x="178"/>
        <item x="441"/>
        <item x="399"/>
        <item x="330"/>
        <item x="481"/>
        <item x="993"/>
        <item x="1070"/>
        <item x="1499"/>
        <item x="625"/>
        <item x="1230"/>
        <item x="11"/>
        <item x="935"/>
        <item x="183"/>
        <item x="1138"/>
        <item x="879"/>
        <item x="996"/>
        <item x="459"/>
        <item x="1110"/>
        <item x="1323"/>
        <item x="105"/>
        <item x="1341"/>
        <item x="1006"/>
        <item x="425"/>
        <item x="854"/>
        <item x="421"/>
        <item x="1269"/>
        <item x="411"/>
        <item x="567"/>
        <item x="1012"/>
        <item x="668"/>
        <item x="1278"/>
        <item x="1472"/>
        <item x="1639"/>
        <item x="1275"/>
        <item x="956"/>
        <item x="727"/>
        <item x="646"/>
        <item x="1050"/>
        <item x="955"/>
        <item x="218"/>
        <item x="389"/>
        <item x="511"/>
        <item x="728"/>
        <item x="729"/>
        <item x="220"/>
        <item x="513"/>
        <item x="520"/>
        <item x="439"/>
        <item x="801"/>
        <item x="803"/>
        <item x="805"/>
        <item x="88"/>
        <item x="961"/>
        <item x="1572"/>
        <item x="1282"/>
        <item x="442"/>
        <item x="1528"/>
        <item x="580"/>
        <item x="1032"/>
        <item x="81"/>
        <item x="741"/>
        <item x="1480"/>
        <item x="1102"/>
        <item x="301"/>
        <item x="1344"/>
        <item x="371"/>
        <item x="413"/>
        <item x="960"/>
        <item x="63"/>
        <item x="939"/>
        <item x="453"/>
        <item x="1512"/>
        <item x="310"/>
        <item x="1510"/>
        <item x="1484"/>
        <item x="822"/>
        <item x="532"/>
        <item x="457"/>
        <item x="1483"/>
        <item x="1586"/>
        <item x="831"/>
        <item x="1206"/>
        <item x="228"/>
        <item x="1421"/>
        <item x="1420"/>
        <item x="1366"/>
        <item x="1607"/>
        <item x="465"/>
        <item x="1184"/>
        <item x="316"/>
        <item x="215"/>
        <item x="605"/>
        <item x="108"/>
        <item x="37"/>
        <item x="321"/>
        <item x="1360"/>
        <item x="1052"/>
        <item x="1058"/>
        <item x="468"/>
        <item x="546"/>
        <item x="210"/>
        <item x="954"/>
        <item x="172"/>
        <item x="767"/>
        <item x="766"/>
        <item x="170"/>
        <item x="692"/>
        <item x="991"/>
        <item x="1441"/>
        <item x="1313"/>
        <item x="325"/>
        <item x="547"/>
        <item x="1547"/>
        <item x="655"/>
        <item x="858"/>
        <item x="581"/>
        <item x="962"/>
        <item x="1364"/>
        <item x="332"/>
        <item x="14"/>
        <item x="700"/>
        <item x="1286"/>
        <item x="22"/>
        <item x="705"/>
        <item x="175"/>
        <item x="24"/>
        <item x="1194"/>
        <item x="484"/>
        <item x="1379"/>
        <item x="703"/>
        <item x="940"/>
        <item x="721"/>
        <item x="463"/>
        <item x="707"/>
        <item x="422"/>
        <item x="1648"/>
        <item x="235"/>
        <item x="863"/>
        <item x="31"/>
        <item x="347"/>
        <item x="498"/>
        <item x="639"/>
        <item x="352"/>
        <item x="1140"/>
        <item x="103"/>
        <item x="43"/>
        <item x="1632"/>
        <item x="1459"/>
        <item x="1273"/>
        <item x="122"/>
        <item x="873"/>
        <item x="644"/>
        <item x="509"/>
        <item x="128"/>
        <item x="510"/>
        <item x="653"/>
        <item x="1644"/>
        <item x="1520"/>
        <item x="1568"/>
        <item x="730"/>
        <item x="433"/>
        <item x="1333"/>
        <item x="254"/>
        <item x="1087"/>
        <item x="579"/>
        <item x="1524"/>
        <item x="1522"/>
        <item x="1029"/>
        <item x="1578"/>
        <item x="451"/>
        <item x="1223"/>
        <item x="58"/>
        <item x="892"/>
        <item x="1034"/>
        <item x="367"/>
        <item x="1172"/>
        <item x="1318"/>
        <item x="1136"/>
        <item x="1589"/>
        <item x="1652"/>
        <item x="229"/>
        <item x="64"/>
        <item x="671"/>
        <item x="1017"/>
        <item x="195"/>
        <item x="1486"/>
        <item x="69"/>
        <item x="821"/>
        <item x="307"/>
        <item x="1198"/>
        <item x="1599"/>
        <item x="1600"/>
        <item x="161"/>
        <item x="1117"/>
        <item x="129"/>
        <item x="1308"/>
        <item x="1240"/>
        <item x="1535"/>
        <item x="1179"/>
        <item x="1395"/>
        <item x="982"/>
        <item x="134"/>
        <item x="1241"/>
        <item x="683"/>
        <item x="207"/>
        <item x="432"/>
        <item x="1247"/>
        <item x="324"/>
        <item x="1307"/>
        <item x="294"/>
        <item x="1251"/>
        <item x="1254"/>
        <item x="1647"/>
        <item x="1062"/>
        <item x="1125"/>
        <item x="556"/>
        <item x="1446"/>
        <item x="657"/>
        <item x="1501"/>
        <item x="91"/>
        <item x="938"/>
        <item x="776"/>
        <item x="999"/>
        <item x="99"/>
        <item x="198"/>
        <item x="186"/>
        <item x="1626"/>
        <item x="233"/>
        <item x="1449"/>
        <item x="779"/>
        <item x="633"/>
        <item x="1447"/>
        <item x="1502"/>
        <item x="1304"/>
        <item x="93"/>
        <item x="1451"/>
        <item x="1196"/>
        <item x="557"/>
        <item x="632"/>
        <item x="1265"/>
        <item x="704"/>
        <item x="851"/>
        <item x="781"/>
        <item x="1587"/>
        <item x="673"/>
        <item x="562"/>
        <item x="496"/>
        <item x="1028"/>
        <item x="1388"/>
        <item x="1465"/>
        <item x="1013"/>
        <item x="1631"/>
        <item x="846"/>
        <item x="864"/>
        <item x="794"/>
        <item x="349"/>
        <item x="724"/>
        <item x="643"/>
        <item x="1492"/>
        <item x="50"/>
        <item x="1569"/>
        <item x="797"/>
        <item x="1149"/>
        <item x="1150"/>
        <item x="650"/>
        <item x="519"/>
        <item x="340"/>
        <item x="884"/>
        <item x="1088"/>
        <item x="662"/>
        <item x="577"/>
        <item x="842"/>
        <item x="298"/>
        <item x="1577"/>
        <item x="1217"/>
        <item x="888"/>
        <item x="158"/>
        <item x="543"/>
        <item x="331"/>
        <item x="967"/>
        <item x="587"/>
        <item x="1284"/>
        <item x="903"/>
        <item x="147"/>
        <item x="368"/>
        <item x="1170"/>
        <item x="1555"/>
        <item x="452"/>
        <item x="1158"/>
        <item x="527"/>
        <item x="899"/>
        <item x="969"/>
        <item x="1343"/>
        <item x="1292"/>
        <item x="1495"/>
        <item x="755"/>
        <item x="908"/>
        <item x="71"/>
        <item x="1105"/>
        <item x="115"/>
        <item x="1536"/>
        <item x="461"/>
        <item x="750"/>
        <item x="1418"/>
        <item x="1038"/>
        <item x="1405"/>
        <item x="1200"/>
        <item x="1293"/>
        <item x="827"/>
        <item x="393"/>
        <item x="603"/>
        <item x="285"/>
        <item x="1431"/>
        <item x="1353"/>
        <item x="541"/>
        <item x="252"/>
        <item x="830"/>
        <item x="1541"/>
        <item x="1049"/>
        <item x="240"/>
        <item x="760"/>
        <item x="317"/>
        <item x="615"/>
        <item x="169"/>
        <item x="1114"/>
        <item x="1611"/>
        <item x="932"/>
        <item x="985"/>
        <item x="372"/>
        <item x="177"/>
        <item x="508"/>
        <item x="474"/>
        <item x="977"/>
        <item x="1579"/>
        <item x="1219"/>
        <item x="1216"/>
        <item x="995"/>
        <item x="1622"/>
        <item x="696"/>
        <item x="143"/>
        <item x="273"/>
        <item x="25"/>
        <item x="27"/>
        <item x="191"/>
        <item x="1342"/>
        <item x="1624"/>
        <item x="1137"/>
        <item x="558"/>
        <item x="631"/>
        <item x="390"/>
        <item x="945"/>
        <item x="193"/>
        <item x="898"/>
        <item x="1445"/>
        <item x="346"/>
        <item x="494"/>
        <item x="495"/>
        <item x="1267"/>
        <item x="1268"/>
        <item x="278"/>
        <item x="34"/>
        <item x="1097"/>
        <item x="426"/>
        <item x="1208"/>
        <item x="1601"/>
        <item x="1020"/>
        <item x="868"/>
        <item x="853"/>
        <item x="1325"/>
        <item x="1564"/>
        <item x="571"/>
        <item x="356"/>
        <item x="712"/>
        <item x="1461"/>
        <item x="1330"/>
        <item x="1054"/>
        <item x="877"/>
        <item x="1517"/>
        <item x="1361"/>
        <item x="133"/>
        <item x="1365"/>
        <item x="1331"/>
        <item x="1470"/>
        <item x="522"/>
        <item x="737"/>
        <item x="1092"/>
        <item x="1576"/>
        <item x="1583"/>
        <item x="966"/>
        <item x="1604"/>
        <item x="663"/>
        <item x="718"/>
        <item x="1004"/>
        <item x="1475"/>
        <item x="1068"/>
        <item x="1575"/>
        <item x="1161"/>
        <item x="303"/>
        <item x="601"/>
        <item x="1037"/>
        <item x="376"/>
        <item x="1423"/>
        <item x="455"/>
        <item x="591"/>
        <item x="913"/>
        <item x="749"/>
        <item x="751"/>
        <item x="1530"/>
        <item x="1393"/>
        <item x="976"/>
        <item x="239"/>
        <item x="602"/>
        <item x="535"/>
        <item x="164"/>
        <item x="246"/>
        <item x="388"/>
        <item x="163"/>
        <item x="249"/>
        <item x="244"/>
        <item x="315"/>
        <item x="1249"/>
        <item x="409"/>
        <item x="1185"/>
        <item x="1606"/>
        <item x="1112"/>
        <item x="467"/>
        <item x="612"/>
        <item x="1248"/>
        <item x="51"/>
        <item x="173"/>
        <item x="1613"/>
        <item x="1367"/>
        <item x="3"/>
        <item x="266"/>
        <item x="1311"/>
        <item x="477"/>
        <item x="1190"/>
        <item x="4"/>
        <item x="1259"/>
        <item x="401"/>
        <item x="901"/>
        <item x="1368"/>
        <item x="1195"/>
        <item x="460"/>
        <item x="487"/>
        <item x="698"/>
        <item x="629"/>
        <item x="1376"/>
        <item x="1508"/>
        <item x="786"/>
        <item x="502"/>
        <item x="713"/>
        <item x="952"/>
        <item x="205"/>
        <item x="1290"/>
        <item x="112"/>
        <item x="279"/>
        <item x="869"/>
        <item x="716"/>
        <item x="350"/>
        <item x="870"/>
        <item x="211"/>
        <item x="1518"/>
        <item x="1636"/>
        <item x="213"/>
        <item x="1145"/>
        <item x="1462"/>
        <item x="648"/>
        <item x="570"/>
        <item x="1153"/>
        <item x="799"/>
        <item x="573"/>
        <item x="1391"/>
        <item x="1566"/>
        <item x="1329"/>
        <item x="515"/>
        <item x="735"/>
        <item x="770"/>
        <item x="813"/>
        <item x="593"/>
        <item x="815"/>
        <item x="742"/>
        <item x="152"/>
        <item x="769"/>
        <item x="972"/>
        <item x="299"/>
        <item x="1167"/>
        <item x="1226"/>
        <item x="308"/>
        <item x="366"/>
        <item x="665"/>
        <item x="917"/>
        <item x="70"/>
        <item x="1591"/>
        <item x="761"/>
        <item x="1348"/>
        <item x="1227"/>
        <item x="1228"/>
        <item x="458"/>
        <item x="302"/>
        <item x="1349"/>
        <item x="1239"/>
        <item x="534"/>
        <item x="1419"/>
        <item x="383"/>
        <item x="973"/>
        <item x="910"/>
        <item x="382"/>
        <item x="978"/>
        <item x="617"/>
        <item x="127"/>
        <item x="1314"/>
        <item x="828"/>
        <item x="1238"/>
        <item x="287"/>
        <item x="1489"/>
        <item x="676"/>
        <item x="994"/>
        <item x="607"/>
        <item x="236"/>
        <item x="1396"/>
        <item x="798"/>
        <item x="1111"/>
        <item x="75"/>
        <item x="1301"/>
        <item x="685"/>
        <item x="80"/>
        <item x="1539"/>
        <item x="1515"/>
        <item x="989"/>
        <item x="1244"/>
        <item x="13"/>
        <item x="1638"/>
        <item x="773"/>
        <item x="1437"/>
        <item x="804"/>
        <item x="181"/>
        <item x="936"/>
        <item x="774"/>
        <item x="1549"/>
        <item x="554"/>
        <item x="656"/>
        <item x="1404"/>
        <item x="891"/>
        <item x="706"/>
        <item x="1448"/>
        <item x="1007"/>
        <item x="850"/>
        <item x="102"/>
        <item x="1506"/>
        <item x="780"/>
        <item x="143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654">
    <i>
      <x v="643"/>
    </i>
    <i>
      <x v="860"/>
    </i>
    <i>
      <x v="1277"/>
    </i>
    <i>
      <x v="1548"/>
    </i>
    <i>
      <x v="895"/>
    </i>
    <i>
      <x v="1179"/>
    </i>
    <i>
      <x v="1384"/>
    </i>
    <i>
      <x v="181"/>
    </i>
    <i>
      <x v="350"/>
    </i>
    <i>
      <x v="473"/>
    </i>
    <i>
      <x v="945"/>
    </i>
    <i>
      <x v="1125"/>
    </i>
    <i>
      <x v="1527"/>
    </i>
    <i>
      <x v="1023"/>
    </i>
    <i>
      <x v="1629"/>
    </i>
    <i>
      <x v="724"/>
    </i>
    <i>
      <x v="846"/>
    </i>
    <i>
      <x v="1221"/>
    </i>
    <i>
      <x v="1137"/>
    </i>
    <i>
      <x v="781"/>
    </i>
    <i>
      <x v="1648"/>
    </i>
    <i>
      <x v="1397"/>
    </i>
    <i>
      <x v="864"/>
    </i>
    <i>
      <x v="605"/>
    </i>
    <i>
      <x v="810"/>
    </i>
    <i>
      <x v="900"/>
    </i>
    <i>
      <x v="907"/>
    </i>
    <i>
      <x v="1616"/>
    </i>
    <i>
      <x v="1639"/>
    </i>
    <i>
      <x v="1509"/>
    </i>
    <i>
      <x v="1554"/>
    </i>
    <i>
      <x v="1607"/>
    </i>
    <i>
      <x v="515"/>
    </i>
    <i>
      <x v="1520"/>
    </i>
    <i>
      <x v="134"/>
    </i>
    <i>
      <x v="1388"/>
    </i>
    <i>
      <x v="31"/>
    </i>
    <i>
      <x v="1002"/>
    </i>
    <i>
      <x v="1067"/>
    </i>
    <i>
      <x v="875"/>
    </i>
    <i>
      <x v="1257"/>
    </i>
    <i>
      <x v="877"/>
    </i>
    <i>
      <x v="1608"/>
    </i>
    <i>
      <x v="476"/>
    </i>
    <i>
      <x v="1512"/>
    </i>
    <i>
      <x v="1281"/>
    </i>
    <i>
      <x v="646"/>
    </i>
    <i>
      <x v="1128"/>
    </i>
    <i>
      <x v="993"/>
    </i>
    <i>
      <x v="740"/>
    </i>
    <i>
      <x v="1122"/>
    </i>
    <i>
      <x v="406"/>
    </i>
    <i>
      <x v="1452"/>
    </i>
    <i>
      <x v="667"/>
    </i>
    <i>
      <x v="628"/>
    </i>
    <i>
      <x v="1291"/>
    </i>
    <i>
      <x v="1505"/>
    </i>
    <i>
      <x v="1130"/>
    </i>
    <i>
      <x v="129"/>
    </i>
    <i>
      <x v="393"/>
    </i>
    <i>
      <x v="1326"/>
    </i>
    <i>
      <x v="1503"/>
    </i>
    <i>
      <x v="1557"/>
    </i>
    <i>
      <x v="1413"/>
    </i>
    <i>
      <x v="201"/>
    </i>
    <i>
      <x v="835"/>
    </i>
    <i>
      <x v="590"/>
    </i>
    <i>
      <x v="953"/>
    </i>
    <i>
      <x v="386"/>
    </i>
    <i>
      <x v="618"/>
    </i>
    <i>
      <x v="602"/>
    </i>
    <i>
      <x v="940"/>
    </i>
    <i>
      <x v="1232"/>
    </i>
    <i>
      <x v="89"/>
    </i>
    <i>
      <x v="447"/>
    </i>
    <i>
      <x v="1564"/>
    </i>
    <i>
      <x v="914"/>
    </i>
    <i>
      <x v="1184"/>
    </i>
    <i>
      <x v="1226"/>
    </i>
    <i>
      <x v="1254"/>
    </i>
    <i>
      <x v="1365"/>
    </i>
    <i>
      <x v="1559"/>
    </i>
    <i>
      <x v="982"/>
    </i>
    <i>
      <x v="318"/>
    </i>
    <i>
      <x v="1234"/>
    </i>
    <i>
      <x v="1601"/>
    </i>
    <i>
      <x v="1532"/>
    </i>
    <i>
      <x v="655"/>
    </i>
    <i>
      <x v="1230"/>
    </i>
    <i>
      <x v="1363"/>
    </i>
    <i>
      <x v="1482"/>
    </i>
    <i>
      <x v="1399"/>
    </i>
    <i>
      <x v="711"/>
    </i>
    <i>
      <x v="1408"/>
    </i>
    <i>
      <x v="549"/>
    </i>
    <i>
      <x v="1338"/>
    </i>
    <i>
      <x v="150"/>
    </i>
    <i>
      <x v="1369"/>
    </i>
    <i>
      <x v="1116"/>
    </i>
    <i>
      <x v="1019"/>
    </i>
    <i>
      <x v="1095"/>
    </i>
    <i>
      <x v="1530"/>
    </i>
    <i>
      <x v="1507"/>
    </i>
    <i>
      <x v="1515"/>
    </i>
    <i>
      <x v="540"/>
    </i>
    <i>
      <x v="344"/>
    </i>
    <i>
      <x v="1574"/>
    </i>
    <i>
      <x v="1138"/>
    </i>
    <i>
      <x v="345"/>
    </i>
    <i>
      <x v="831"/>
    </i>
    <i>
      <x v="1501"/>
    </i>
    <i>
      <x v="1636"/>
    </i>
    <i>
      <x v="848"/>
    </i>
    <i>
      <x v="1582"/>
    </i>
    <i>
      <x v="1335"/>
    </i>
    <i>
      <x v="1224"/>
    </i>
    <i>
      <x v="1398"/>
    </i>
    <i>
      <x v="743"/>
    </i>
    <i>
      <x v="1287"/>
    </i>
    <i>
      <x v="1539"/>
    </i>
    <i>
      <x v="1358"/>
    </i>
    <i>
      <x v="960"/>
    </i>
    <i>
      <x v="1598"/>
    </i>
    <i>
      <x v="399"/>
    </i>
    <i>
      <x v="1504"/>
    </i>
    <i>
      <x v="1465"/>
    </i>
    <i>
      <x v="1253"/>
    </i>
    <i>
      <x v="586"/>
    </i>
    <i>
      <x v="1625"/>
    </i>
    <i>
      <x v="579"/>
    </i>
    <i>
      <x v="301"/>
    </i>
    <i>
      <x v="1439"/>
    </i>
    <i>
      <x v="1433"/>
    </i>
    <i>
      <x v="152"/>
    </i>
    <i>
      <x v="215"/>
    </i>
    <i>
      <x v="1561"/>
    </i>
    <i>
      <x v="1382"/>
    </i>
    <i>
      <x v="883"/>
    </i>
    <i>
      <x v="1192"/>
    </i>
    <i>
      <x v="1567"/>
    </i>
    <i>
      <x v="977"/>
    </i>
    <i>
      <x v="1143"/>
    </i>
    <i>
      <x v="516"/>
    </i>
    <i>
      <x v="1458"/>
    </i>
    <i>
      <x v="1041"/>
    </i>
    <i>
      <x v="526"/>
    </i>
    <i>
      <x v="604"/>
    </i>
    <i>
      <x v="788"/>
    </i>
    <i>
      <x v="276"/>
    </i>
    <i>
      <x v="999"/>
    </i>
    <i>
      <x v="1323"/>
    </i>
    <i>
      <x v="1500"/>
    </i>
    <i>
      <x v="429"/>
    </i>
    <i>
      <x v="814"/>
    </i>
    <i>
      <x v="1495"/>
    </i>
    <i>
      <x v="888"/>
    </i>
    <i>
      <x v="562"/>
    </i>
    <i>
      <x v="66"/>
    </i>
    <i>
      <x v="802"/>
    </i>
    <i>
      <x v="1279"/>
    </i>
    <i>
      <x v="1034"/>
    </i>
    <i>
      <x v="1347"/>
    </i>
    <i>
      <x v="1453"/>
    </i>
    <i>
      <x v="580"/>
    </i>
    <i>
      <x v="1237"/>
    </i>
    <i>
      <x v="1268"/>
    </i>
    <i>
      <x v="729"/>
    </i>
    <i>
      <x v="367"/>
    </i>
    <i>
      <x v="448"/>
    </i>
    <i>
      <x v="471"/>
    </i>
    <i>
      <x v="436"/>
    </i>
    <i>
      <x v="909"/>
    </i>
    <i>
      <x v="698"/>
    </i>
    <i>
      <x v="1513"/>
    </i>
    <i>
      <x v="1112"/>
    </i>
    <i>
      <x v="404"/>
    </i>
    <i>
      <x v="1474"/>
    </i>
    <i>
      <x v="1352"/>
    </i>
    <i>
      <x v="1381"/>
    </i>
    <i>
      <x v="1193"/>
    </i>
    <i>
      <x v="545"/>
    </i>
    <i>
      <x v="240"/>
    </i>
    <i>
      <x v="1012"/>
    </i>
    <i>
      <x v="1428"/>
    </i>
    <i>
      <x v="1496"/>
    </i>
    <i>
      <x v="1477"/>
    </i>
    <i>
      <x v="1446"/>
    </i>
    <i>
      <x v="726"/>
    </i>
    <i>
      <x v="251"/>
    </i>
    <i>
      <x v="612"/>
    </i>
    <i>
      <x v="956"/>
    </i>
    <i>
      <x v="1241"/>
    </i>
    <i>
      <x v="894"/>
    </i>
    <i>
      <x v="1355"/>
    </i>
    <i>
      <x v="1650"/>
    </i>
    <i>
      <x v="1551"/>
    </i>
    <i>
      <x v="174"/>
    </i>
    <i>
      <x v="1180"/>
    </i>
    <i>
      <x v="1209"/>
    </i>
    <i>
      <x v="261"/>
    </i>
    <i>
      <x v="1111"/>
    </i>
    <i>
      <x v="361"/>
    </i>
    <i>
      <x v="1459"/>
    </i>
    <i>
      <x v="1484"/>
    </i>
    <i>
      <x v="968"/>
    </i>
    <i>
      <x v="351"/>
    </i>
    <i>
      <x v="1447"/>
    </i>
    <i>
      <x v="1165"/>
    </i>
    <i>
      <x v="640"/>
    </i>
    <i>
      <x v="874"/>
    </i>
    <i>
      <x v="1320"/>
    </i>
    <i>
      <x v="1502"/>
    </i>
    <i>
      <x v="1198"/>
    </i>
    <i>
      <x v="364"/>
    </i>
    <i>
      <x v="761"/>
    </i>
    <i>
      <x v="1585"/>
    </i>
    <i>
      <x v="1080"/>
    </i>
    <i>
      <x v="478"/>
    </i>
    <i>
      <x v="1176"/>
    </i>
    <i>
      <x v="239"/>
    </i>
    <i>
      <x v="249"/>
    </i>
    <i>
      <x v="1386"/>
    </i>
    <i>
      <x v="373"/>
    </i>
    <i>
      <x v="1354"/>
    </i>
    <i>
      <x v="1104"/>
    </i>
    <i>
      <x v="1140"/>
    </i>
    <i>
      <x v="1642"/>
    </i>
    <i>
      <x v="378"/>
    </i>
    <i>
      <x v="1544"/>
    </i>
    <i>
      <x v="912"/>
    </i>
    <i>
      <x v="571"/>
    </i>
    <i>
      <x v="1497"/>
    </i>
    <i>
      <x v="1195"/>
    </i>
    <i>
      <x v="1606"/>
    </i>
    <i>
      <x v="1619"/>
    </i>
    <i>
      <x v="1010"/>
    </i>
    <i>
      <x v="669"/>
    </i>
    <i>
      <x v="1591"/>
    </i>
    <i>
      <x v="438"/>
    </i>
    <i>
      <x v="722"/>
    </i>
    <i>
      <x v="584"/>
    </i>
    <i>
      <x v="1259"/>
    </i>
    <i>
      <x v="793"/>
    </i>
    <i>
      <x v="1494"/>
    </i>
    <i>
      <x v="463"/>
    </i>
    <i>
      <x v="1368"/>
    </i>
    <i>
      <x v="11"/>
    </i>
    <i>
      <x v="502"/>
    </i>
    <i>
      <x v="630"/>
    </i>
    <i>
      <x v="969"/>
    </i>
    <i>
      <x v="627"/>
    </i>
    <i>
      <x v="278"/>
    </i>
    <i>
      <x v="804"/>
    </i>
    <i>
      <x v="334"/>
    </i>
    <i>
      <x v="1231"/>
    </i>
    <i>
      <x v="1560"/>
    </i>
    <i>
      <x v="870"/>
    </i>
    <i>
      <x v="1376"/>
    </i>
    <i>
      <x v="1043"/>
    </i>
    <i>
      <x v="766"/>
    </i>
    <i>
      <x v="1333"/>
    </i>
    <i>
      <x v="1521"/>
    </i>
    <i>
      <x v="1651"/>
    </i>
    <i>
      <x v="1008"/>
    </i>
    <i>
      <x v="616"/>
    </i>
    <i>
      <x v="2"/>
    </i>
    <i>
      <x v="921"/>
    </i>
    <i>
      <x v="1580"/>
    </i>
    <i>
      <x v="223"/>
    </i>
    <i>
      <x v="1605"/>
    </i>
    <i>
      <x v="1059"/>
    </i>
    <i>
      <x v="991"/>
    </i>
    <i>
      <x v="1467"/>
    </i>
    <i>
      <x v="1175"/>
    </i>
    <i>
      <x v="986"/>
    </i>
    <i>
      <x v="1442"/>
    </i>
    <i>
      <x v="1538"/>
    </i>
    <i>
      <x v="1013"/>
    </i>
    <i>
      <x v="348"/>
    </i>
    <i>
      <x v="1576"/>
    </i>
    <i>
      <x v="1064"/>
    </i>
    <i>
      <x v="260"/>
    </i>
    <i>
      <x v="597"/>
    </i>
    <i>
      <x v="320"/>
    </i>
    <i>
      <x v="1418"/>
    </i>
    <i>
      <x v="77"/>
    </i>
    <i>
      <x v="385"/>
    </i>
    <i>
      <x v="1552"/>
    </i>
    <i>
      <x v="561"/>
    </i>
    <i>
      <x v="703"/>
    </i>
    <i>
      <x v="1583"/>
    </i>
    <i>
      <x v="1076"/>
    </i>
    <i>
      <x v="1219"/>
    </i>
    <i>
      <x v="1285"/>
    </i>
    <i>
      <x v="1485"/>
    </i>
    <i>
      <x v="13"/>
    </i>
    <i>
      <x v="138"/>
    </i>
    <i>
      <x v="1316"/>
    </i>
    <i>
      <x v="1108"/>
    </i>
    <i>
      <x v="49"/>
    </i>
    <i>
      <x v="989"/>
    </i>
    <i>
      <x v="623"/>
    </i>
    <i>
      <x v="1377"/>
    </i>
    <i>
      <x v="54"/>
    </i>
    <i>
      <x v="1566"/>
    </i>
    <i>
      <x v="1350"/>
    </i>
    <i>
      <x v="412"/>
    </i>
    <i>
      <x v="1435"/>
    </i>
    <i>
      <x v="607"/>
    </i>
    <i>
      <x v="1337"/>
    </i>
    <i>
      <x v="189"/>
    </i>
    <i>
      <x v="1139"/>
    </i>
    <i>
      <x v="1533"/>
    </i>
    <i>
      <x v="565"/>
    </i>
    <i>
      <x v="1029"/>
    </i>
    <i>
      <x v="307"/>
    </i>
    <i>
      <x v="514"/>
    </i>
    <i>
      <x v="677"/>
    </i>
    <i>
      <x v="581"/>
    </i>
    <i>
      <x v="658"/>
    </i>
    <i>
      <x v="1597"/>
    </i>
    <i>
      <x v="834"/>
    </i>
    <i>
      <x v="1412"/>
    </i>
    <i>
      <x v="1356"/>
    </i>
    <i>
      <x v="398"/>
    </i>
    <i>
      <x v="9"/>
    </i>
    <i>
      <x v="1612"/>
    </i>
    <i>
      <x v="1470"/>
    </i>
    <i>
      <x v="1157"/>
    </i>
    <i>
      <x v="792"/>
    </i>
    <i>
      <x v="996"/>
    </i>
    <i>
      <x v="230"/>
    </i>
    <i>
      <x v="924"/>
    </i>
    <i>
      <x v="1394"/>
    </i>
    <i>
      <x v="1488"/>
    </i>
    <i>
      <x v="1480"/>
    </i>
    <i>
      <x v="1383"/>
    </i>
    <i>
      <x v="302"/>
    </i>
    <i>
      <x v="1160"/>
    </i>
    <i>
      <x v="1152"/>
    </i>
    <i>
      <x v="499"/>
    </i>
    <i>
      <x v="683"/>
    </i>
    <i>
      <x v="1546"/>
    </i>
    <i>
      <x v="1227"/>
    </i>
    <i>
      <x v="1183"/>
    </i>
    <i>
      <x v="1549"/>
    </i>
    <i>
      <x v="1309"/>
    </i>
    <i>
      <x v="1643"/>
    </i>
    <i>
      <x v="486"/>
    </i>
    <i>
      <x v="1168"/>
    </i>
    <i>
      <x v="434"/>
    </i>
    <i>
      <x v="913"/>
    </i>
    <i>
      <x v="732"/>
    </i>
    <i>
      <x v="1450"/>
    </i>
    <i>
      <x v="931"/>
    </i>
    <i>
      <x v="414"/>
    </i>
    <i>
      <x v="844"/>
    </i>
    <i>
      <x v="195"/>
    </i>
    <i>
      <x v="1054"/>
    </i>
    <i>
      <x v="959"/>
    </i>
    <i>
      <x v="231"/>
    </i>
    <i>
      <x v="1569"/>
    </i>
    <i>
      <x v="1038"/>
    </i>
    <i>
      <x v="681"/>
    </i>
    <i>
      <x v="786"/>
    </i>
    <i>
      <x v="1429"/>
    </i>
    <i>
      <x v="615"/>
    </i>
    <i>
      <x v="1022"/>
    </i>
    <i>
      <x v="1308"/>
    </i>
    <i>
      <x v="1602"/>
    </i>
    <i>
      <x v="808"/>
    </i>
    <i>
      <x v="893"/>
    </i>
    <i>
      <x v="1141"/>
    </i>
    <i>
      <x v="707"/>
    </i>
    <i>
      <x v="512"/>
    </i>
    <i>
      <x v="281"/>
    </i>
    <i>
      <x v="672"/>
    </i>
    <i>
      <x v="1475"/>
    </i>
    <i>
      <x v="806"/>
    </i>
    <i>
      <x v="577"/>
    </i>
    <i>
      <x v="1343"/>
    </i>
    <i>
      <x v="1293"/>
    </i>
    <i>
      <x v="342"/>
    </i>
    <i>
      <x v="1374"/>
    </i>
    <i>
      <x v="725"/>
    </i>
    <i>
      <x v="158"/>
    </i>
    <i>
      <x v="600"/>
    </i>
    <i>
      <x v="1305"/>
    </i>
    <i>
      <x v="1332"/>
    </i>
    <i>
      <x v="470"/>
    </i>
    <i>
      <x v="869"/>
    </i>
    <i>
      <x v="405"/>
    </i>
    <i>
      <x v="819"/>
    </i>
    <i>
      <x v="863"/>
    </i>
    <i>
      <x v="1124"/>
    </i>
    <i>
      <x v="180"/>
    </i>
    <i>
      <x v="1594"/>
    </i>
    <i>
      <x v="638"/>
    </i>
    <i>
      <x v="311"/>
    </i>
    <i>
      <x v="1255"/>
    </i>
    <i>
      <x v="95"/>
    </i>
    <i>
      <x v="1239"/>
    </i>
    <i>
      <x v="24"/>
    </i>
    <i>
      <x v="1206"/>
    </i>
    <i>
      <x v="266"/>
    </i>
    <i>
      <x v="85"/>
    </i>
    <i>
      <x v="1528"/>
    </i>
    <i>
      <x v="1301"/>
    </i>
    <i>
      <x v="611"/>
    </i>
    <i>
      <x v="1556"/>
    </i>
    <i>
      <x v="451"/>
    </i>
    <i>
      <x v="1440"/>
    </i>
    <i>
      <x v="535"/>
    </i>
    <i>
      <x v="796"/>
    </i>
    <i>
      <x v="1402"/>
    </i>
    <i>
      <x v="923"/>
    </i>
    <i>
      <x v="1242"/>
    </i>
    <i>
      <x v="1313"/>
    </i>
    <i>
      <x v="1415"/>
    </i>
    <i>
      <x v="41"/>
    </i>
    <i>
      <x v="910"/>
    </i>
    <i>
      <x v="1640"/>
    </i>
    <i>
      <x v="1185"/>
    </i>
    <i>
      <x v="1411"/>
    </i>
    <i>
      <x v="218"/>
    </i>
    <i>
      <x v="401"/>
    </i>
    <i>
      <x v="734"/>
    </i>
    <i>
      <x v="493"/>
    </i>
    <i>
      <x v="691"/>
    </i>
    <i>
      <x v="1427"/>
    </i>
    <i>
      <x v="228"/>
    </i>
    <i>
      <x v="280"/>
    </i>
    <i>
      <x v="10"/>
    </i>
    <i>
      <x v="1511"/>
    </i>
    <i>
      <x v="898"/>
    </i>
    <i>
      <x v="58"/>
    </i>
    <i>
      <x v="610"/>
    </i>
    <i>
      <x v="1392"/>
    </i>
    <i>
      <x v="840"/>
    </i>
    <i>
      <x v="1498"/>
    </i>
    <i>
      <x v="153"/>
    </i>
    <i>
      <x v="1218"/>
    </i>
    <i>
      <x v="702"/>
    </i>
    <i>
      <x v="1341"/>
    </i>
    <i>
      <x v="713"/>
    </i>
    <i>
      <x v="1101"/>
    </i>
    <i>
      <x v="1100"/>
    </i>
    <i>
      <x v="688"/>
    </i>
    <i>
      <x v="1189"/>
    </i>
    <i>
      <x v="1588"/>
    </i>
    <i>
      <x v="1437"/>
    </i>
    <i>
      <x v="1405"/>
    </i>
    <i>
      <x v="855"/>
    </i>
    <i>
      <x v="572"/>
    </i>
    <i>
      <x v="442"/>
    </i>
    <i>
      <x v="119"/>
    </i>
    <i>
      <x v="477"/>
    </i>
    <i>
      <x v="1638"/>
    </i>
    <i>
      <x v="1115"/>
    </i>
    <i>
      <x v="892"/>
    </i>
    <i>
      <x v="762"/>
    </i>
    <i>
      <x v="1145"/>
    </i>
    <i>
      <x v="696"/>
    </i>
    <i>
      <x v="472"/>
    </i>
    <i>
      <x v="416"/>
    </i>
    <i>
      <x v="292"/>
    </i>
    <i>
      <x v="1200"/>
    </i>
    <i>
      <x v="379"/>
    </i>
    <i>
      <x v="363"/>
    </i>
    <i>
      <x v="1244"/>
    </i>
    <i>
      <x v="1615"/>
    </i>
    <i>
      <x v="954"/>
    </i>
    <i>
      <x v="1035"/>
    </i>
    <i>
      <x v="858"/>
    </i>
    <i>
      <x v="1053"/>
    </i>
    <i>
      <x v="1441"/>
    </i>
    <i>
      <x v="783"/>
    </i>
    <i>
      <x v="933"/>
    </i>
    <i>
      <x v="690"/>
    </i>
    <i>
      <x v="671"/>
    </i>
    <i>
      <x v="346"/>
    </i>
    <i>
      <x v="1590"/>
    </i>
    <i>
      <x v="885"/>
    </i>
    <i>
      <x v="400"/>
    </i>
    <i>
      <x v="1006"/>
    </i>
    <i>
      <x v="925"/>
    </i>
    <i>
      <x v="850"/>
    </i>
    <i>
      <x v="1216"/>
    </i>
    <i>
      <x v="1618"/>
    </i>
    <i>
      <x v="997"/>
    </i>
    <i>
      <x v="1404"/>
    </i>
    <i>
      <x v="744"/>
    </i>
    <i>
      <x v="1571"/>
    </i>
    <i>
      <x v="1463"/>
    </i>
    <i>
      <x v="1092"/>
    </i>
    <i>
      <x v="253"/>
    </i>
    <i>
      <x v="456"/>
    </i>
    <i>
      <x v="593"/>
    </i>
    <i>
      <x v="839"/>
    </i>
    <i>
      <x v="1516"/>
    </i>
    <i>
      <x v="1155"/>
    </i>
    <i>
      <x v="918"/>
    </i>
    <i>
      <x v="343"/>
    </i>
    <i>
      <x v="321"/>
    </i>
    <i>
      <x v="3"/>
    </i>
    <i>
      <x v="464"/>
    </i>
    <i>
      <x v="501"/>
    </i>
    <i>
      <x v="347"/>
    </i>
    <i>
      <x v="932"/>
    </i>
    <i>
      <x v="169"/>
    </i>
    <i>
      <x v="739"/>
    </i>
    <i>
      <x v="16"/>
    </i>
    <i>
      <x v="805"/>
    </i>
    <i>
      <x v="1644"/>
    </i>
    <i>
      <x v="98"/>
    </i>
    <i>
      <x v="424"/>
    </i>
    <i>
      <x v="65"/>
    </i>
    <i>
      <x v="965"/>
    </i>
    <i>
      <x v="418"/>
    </i>
    <i>
      <x v="620"/>
    </i>
    <i>
      <x v="539"/>
    </i>
    <i>
      <x v="1327"/>
    </i>
    <i>
      <x v="127"/>
    </i>
    <i>
      <x v="1147"/>
    </i>
    <i>
      <x v="1260"/>
    </i>
    <i>
      <x v="1328"/>
    </i>
    <i>
      <x v="758"/>
    </i>
    <i>
      <x v="679"/>
    </i>
    <i>
      <x v="187"/>
    </i>
    <i>
      <x v="583"/>
    </i>
    <i>
      <x v="567"/>
    </i>
    <i>
      <x v="712"/>
    </i>
    <i>
      <x v="1403"/>
    </i>
    <i>
      <x v="782"/>
    </i>
    <i>
      <x v="1166"/>
    </i>
    <i>
      <x v="555"/>
    </i>
    <i>
      <x v="981"/>
    </i>
    <i>
      <x v="1421"/>
    </i>
    <i>
      <x v="356"/>
    </i>
    <i>
      <x v="1273"/>
    </i>
    <i>
      <x v="1114"/>
    </i>
    <i>
      <x v="700"/>
    </i>
    <i>
      <x v="256"/>
    </i>
    <i>
      <x v="423"/>
    </i>
    <i>
      <x v="319"/>
    </i>
    <i>
      <x v="550"/>
    </i>
    <i>
      <x v="1525"/>
    </i>
    <i>
      <x v="211"/>
    </i>
    <i>
      <x v="717"/>
    </i>
    <i>
      <x v="285"/>
    </i>
    <i>
      <x v="299"/>
    </i>
    <i>
      <x v="760"/>
    </i>
    <i>
      <x v="592"/>
    </i>
    <i>
      <x v="420"/>
    </i>
    <i>
      <x v="1481"/>
    </i>
    <i>
      <x v="941"/>
    </i>
    <i>
      <x v="1436"/>
    </i>
    <i>
      <x v="1379"/>
    </i>
    <i>
      <x v="1393"/>
    </i>
    <i>
      <x v="183"/>
    </i>
    <i>
      <x v="167"/>
    </i>
    <i>
      <x v="1360"/>
    </i>
    <i>
      <x v="719"/>
    </i>
    <i>
      <x v="108"/>
    </i>
    <i>
      <x v="585"/>
    </i>
    <i>
      <x v="467"/>
    </i>
    <i>
      <x v="374"/>
    </i>
    <i>
      <x v="1069"/>
    </i>
    <i>
      <x v="995"/>
    </i>
    <i>
      <x v="1462"/>
    </i>
    <i>
      <x v="825"/>
    </i>
    <i>
      <x v="1634"/>
    </i>
    <i>
      <x v="1448"/>
    </i>
    <i>
      <x v="1417"/>
    </i>
    <i>
      <x v="1203"/>
    </i>
    <i>
      <x v="1243"/>
    </i>
    <i>
      <x v="685"/>
    </i>
    <i>
      <x v="694"/>
    </i>
    <i>
      <x v="397"/>
    </i>
    <i>
      <x v="254"/>
    </i>
    <i>
      <x v="1621"/>
    </i>
    <i>
      <x v="699"/>
    </i>
    <i>
      <x v="27"/>
    </i>
    <i>
      <x v="845"/>
    </i>
    <i>
      <x v="1396"/>
    </i>
    <i>
      <x v="1240"/>
    </i>
    <i>
      <x v="803"/>
    </i>
    <i>
      <x v="1317"/>
    </i>
    <i>
      <x v="1063"/>
    </i>
    <i>
      <x v="82"/>
    </i>
    <i>
      <x v="955"/>
    </i>
    <i>
      <x v="199"/>
    </i>
    <i>
      <x v="1420"/>
    </i>
    <i>
      <x v="309"/>
    </i>
    <i>
      <x v="938"/>
    </i>
    <i>
      <x v="1425"/>
    </i>
    <i>
      <x v="262"/>
    </i>
    <i>
      <x v="30"/>
    </i>
    <i>
      <x v="674"/>
    </i>
    <i>
      <x v="139"/>
    </i>
    <i>
      <x v="1600"/>
    </i>
    <i>
      <x v="1194"/>
    </i>
    <i>
      <x v="293"/>
    </i>
    <i>
      <x v="1197"/>
    </i>
    <i>
      <x v="1055"/>
    </i>
    <i>
      <x v="1072"/>
    </i>
    <i>
      <x v="1627"/>
    </i>
    <i>
      <x v="212"/>
    </i>
    <i>
      <x v="1027"/>
    </i>
    <i>
      <x v="772"/>
    </i>
    <i>
      <x v="928"/>
    </i>
    <i>
      <x v="1039"/>
    </i>
    <i>
      <x v="629"/>
    </i>
    <i>
      <x v="974"/>
    </i>
    <i>
      <x v="208"/>
    </i>
    <i>
      <x v="608"/>
    </i>
    <i>
      <x v="376"/>
    </i>
    <i>
      <x v="649"/>
    </i>
    <i>
      <x v="337"/>
    </i>
    <i>
      <x v="1432"/>
    </i>
    <i>
      <x v="927"/>
    </i>
    <i>
      <x v="297"/>
    </i>
    <i>
      <x v="375"/>
    </i>
    <i>
      <x v="69"/>
    </i>
    <i>
      <x v="481"/>
    </i>
    <i>
      <x v="1299"/>
    </i>
    <i>
      <x v="1438"/>
    </i>
    <i>
      <x v="1113"/>
    </i>
    <i>
      <x v="1252"/>
    </i>
    <i>
      <x v="665"/>
    </i>
    <i>
      <x v="588"/>
    </i>
    <i>
      <x v="1297"/>
    </i>
    <i>
      <x v="1051"/>
    </i>
    <i>
      <x v="421"/>
    </i>
    <i>
      <x v="453"/>
    </i>
    <i>
      <x v="221"/>
    </i>
    <i>
      <x v="5"/>
    </i>
    <i>
      <x v="44"/>
    </i>
    <i>
      <x v="1380"/>
    </i>
    <i>
      <x v="1073"/>
    </i>
    <i>
      <x v="673"/>
    </i>
    <i>
      <x v="1030"/>
    </i>
    <i>
      <x v="1304"/>
    </i>
    <i>
      <x v="63"/>
    </i>
    <i>
      <x v="1298"/>
    </i>
    <i>
      <x v="1486"/>
    </i>
    <i>
      <x v="482"/>
    </i>
    <i>
      <x v="196"/>
    </i>
    <i>
      <x v="1070"/>
    </i>
    <i>
      <x v="718"/>
    </i>
    <i>
      <x v="1164"/>
    </i>
    <i>
      <x v="362"/>
    </i>
    <i>
      <x v="1004"/>
    </i>
    <i>
      <x v="225"/>
    </i>
    <i>
      <x v="1075"/>
    </i>
    <i>
      <x v="1357"/>
    </i>
    <i>
      <x v="358"/>
    </i>
    <i>
      <x v="1577"/>
    </i>
    <i>
      <x v="538"/>
    </i>
    <i>
      <x v="624"/>
    </i>
    <i>
      <x v="787"/>
    </i>
    <i>
      <x v="738"/>
    </i>
    <i>
      <x v="548"/>
    </i>
    <i>
      <x v="1409"/>
    </i>
    <i>
      <x v="469"/>
    </i>
    <i>
      <x v="1275"/>
    </i>
    <i>
      <x v="1312"/>
    </i>
    <i>
      <x v="929"/>
    </i>
    <i>
      <x v="1534"/>
    </i>
    <i>
      <x v="1021"/>
    </i>
    <i>
      <x v="1623"/>
    </i>
    <i>
      <x v="497"/>
    </i>
    <i>
      <x v="1584"/>
    </i>
    <i>
      <x v="338"/>
    </i>
    <i>
      <x v="410"/>
    </i>
    <i>
      <x v="1142"/>
    </i>
    <i>
      <x v="116"/>
    </i>
    <i>
      <x v="543"/>
    </i>
    <i>
      <x v="1151"/>
    </i>
    <i>
      <x v="259"/>
    </i>
    <i>
      <x v="533"/>
    </i>
    <i>
      <x v="505"/>
    </i>
    <i>
      <x v="1375"/>
    </i>
    <i>
      <x v="250"/>
    </i>
    <i>
      <x v="1107"/>
    </i>
    <i>
      <x v="1177"/>
    </i>
    <i>
      <x v="771"/>
    </i>
    <i>
      <x v="1211"/>
    </i>
    <i>
      <x v="942"/>
    </i>
    <i>
      <x v="498"/>
    </i>
    <i>
      <x v="871"/>
    </i>
    <i>
      <x v="1479"/>
    </i>
    <i>
      <x v="1018"/>
    </i>
    <i>
      <x v="314"/>
    </i>
    <i>
      <x v="1353"/>
    </i>
    <i>
      <x v="697"/>
    </i>
    <i>
      <x v="742"/>
    </i>
    <i>
      <x v="1579"/>
    </i>
    <i>
      <x v="382"/>
    </i>
    <i>
      <x v="1630"/>
    </i>
    <i>
      <x v="1609"/>
    </i>
    <i>
      <x v="1414"/>
    </i>
    <i>
      <x v="247"/>
    </i>
    <i>
      <x v="1362"/>
    </i>
    <i>
      <x v="1245"/>
    </i>
    <i>
      <x v="886"/>
    </i>
    <i>
      <x v="891"/>
    </i>
    <i>
      <x v="242"/>
    </i>
    <i>
      <x v="1163"/>
    </i>
    <i>
      <x v="1620"/>
    </i>
    <i>
      <x v="101"/>
    </i>
    <i>
      <x v="896"/>
    </i>
    <i>
      <x v="185"/>
    </i>
    <i>
      <x v="837"/>
    </i>
    <i>
      <x v="930"/>
    </i>
    <i>
      <x v="458"/>
    </i>
    <i>
      <x v="387"/>
    </i>
    <i>
      <x v="1563"/>
    </i>
    <i>
      <x v="659"/>
    </i>
    <i>
      <x v="985"/>
    </i>
    <i>
      <x v="594"/>
    </i>
    <i>
      <x v="1581"/>
    </i>
    <i>
      <x v="1330"/>
    </i>
    <i>
      <x v="428"/>
    </i>
    <i>
      <x v="47"/>
    </i>
    <i>
      <x v="1282"/>
    </i>
    <i>
      <x v="1595"/>
    </i>
    <i>
      <x v="1016"/>
    </i>
    <i>
      <x v="1058"/>
    </i>
    <i>
      <x v="422"/>
    </i>
    <i>
      <x v="1489"/>
    </i>
    <i>
      <x v="59"/>
    </i>
    <i>
      <x v="99"/>
    </i>
    <i>
      <x v="1052"/>
    </i>
    <i>
      <x v="1265"/>
    </i>
    <i>
      <x v="159"/>
    </i>
    <i>
      <x v="303"/>
    </i>
    <i>
      <x v="1190"/>
    </i>
    <i>
      <x v="1066"/>
    </i>
    <i>
      <x v="455"/>
    </i>
    <i>
      <x v="948"/>
    </i>
    <i>
      <x v="1040"/>
    </i>
    <i>
      <x v="71"/>
    </i>
    <i>
      <x v="1325"/>
    </i>
    <i>
      <x v="903"/>
    </i>
    <i>
      <x v="574"/>
    </i>
    <i>
      <x v="1469"/>
    </i>
    <i>
      <x v="780"/>
    </i>
    <i>
      <x v="324"/>
    </i>
    <i>
      <x v="366"/>
    </i>
    <i>
      <x v="1251"/>
    </i>
    <i>
      <x v="983"/>
    </i>
    <i>
      <x v="1483"/>
    </i>
    <i>
      <x v="530"/>
    </i>
    <i>
      <x v="1096"/>
    </i>
    <i>
      <x v="720"/>
    </i>
    <i>
      <x v="823"/>
    </i>
    <i>
      <x v="1191"/>
    </i>
    <i>
      <x v="210"/>
    </i>
    <i>
      <x v="1422"/>
    </i>
    <i>
      <x v="936"/>
    </i>
    <i>
      <x v="1311"/>
    </i>
    <i>
      <x v="1321"/>
    </i>
    <i>
      <x v="289"/>
    </i>
    <i>
      <x v="899"/>
    </i>
    <i>
      <x v="484"/>
    </i>
    <i>
      <x v="614"/>
    </i>
    <i>
      <x v="1307"/>
    </i>
    <i>
      <x v="1094"/>
    </i>
    <i>
      <x v="1156"/>
    </i>
    <i>
      <x v="178"/>
    </i>
    <i>
      <x v="1001"/>
    </i>
    <i>
      <x v="861"/>
    </i>
    <i>
      <x v="316"/>
    </i>
    <i>
      <x v="73"/>
    </i>
    <i>
      <x v="1372"/>
    </i>
    <i>
      <x v="1614"/>
    </i>
    <i>
      <x v="822"/>
    </i>
    <i>
      <x v="1148"/>
    </i>
    <i>
      <x v="17"/>
    </i>
    <i>
      <x v="1182"/>
    </i>
    <i>
      <x v="1351"/>
    </i>
    <i>
      <x v="663"/>
    </i>
    <i>
      <x v="1167"/>
    </i>
    <i>
      <x v="755"/>
    </i>
    <i>
      <x v="1514"/>
    </i>
    <i>
      <x v="547"/>
    </i>
    <i>
      <x v="1207"/>
    </i>
    <i>
      <x v="812"/>
    </i>
    <i>
      <x v="1033"/>
    </i>
    <i>
      <x v="1213"/>
    </i>
    <i>
      <x v="236"/>
    </i>
    <i>
      <x v="325"/>
    </i>
    <i>
      <x v="1"/>
    </i>
    <i>
      <x v="402"/>
    </i>
    <i>
      <x v="1049"/>
    </i>
    <i>
      <x v="1000"/>
    </i>
    <i>
      <x v="372"/>
    </i>
    <i>
      <x v="1196"/>
    </i>
    <i>
      <x v="443"/>
    </i>
    <i>
      <x v="631"/>
    </i>
    <i>
      <x v="878"/>
    </i>
    <i>
      <x v="1510"/>
    </i>
    <i>
      <x v="1387"/>
    </i>
    <i>
      <x v="1340"/>
    </i>
    <i>
      <x v="1322"/>
    </i>
    <i>
      <x v="8"/>
    </i>
    <i>
      <x v="504"/>
    </i>
    <i>
      <x v="291"/>
    </i>
    <i>
      <x v="395"/>
    </i>
    <i>
      <x v="917"/>
    </i>
    <i>
      <x v="227"/>
    </i>
    <i>
      <x v="1159"/>
    </i>
    <i>
      <x v="656"/>
    </i>
    <i>
      <x v="494"/>
    </i>
    <i>
      <x v="527"/>
    </i>
    <i>
      <x v="284"/>
    </i>
    <i>
      <x v="197"/>
    </i>
    <i>
      <x v="506"/>
    </i>
    <i>
      <x v="949"/>
    </i>
    <i>
      <x v="205"/>
    </i>
    <i>
      <x v="795"/>
    </i>
    <i>
      <x v="902"/>
    </i>
    <i>
      <x v="617"/>
    </i>
    <i>
      <x v="200"/>
    </i>
    <i>
      <x v="1364"/>
    </i>
    <i>
      <x v="335"/>
    </i>
    <i>
      <x v="818"/>
    </i>
    <i>
      <x v="282"/>
    </i>
    <i>
      <x v="769"/>
    </i>
    <i>
      <x v="28"/>
    </i>
    <i>
      <x v="81"/>
    </i>
    <i>
      <x v="1434"/>
    </i>
    <i>
      <x v="1444"/>
    </i>
    <i>
      <x v="709"/>
    </i>
    <i>
      <x v="403"/>
    </i>
    <i>
      <x v="286"/>
    </i>
    <i>
      <x v="137"/>
    </i>
    <i>
      <x v="966"/>
    </i>
    <i>
      <x v="140"/>
    </i>
    <i>
      <x v="234"/>
    </i>
    <i>
      <x v="457"/>
    </i>
    <i>
      <x v="1149"/>
    </i>
    <i>
      <x v="1451"/>
    </i>
    <i>
      <x v="1454"/>
    </i>
    <i>
      <x v="1084"/>
    </i>
    <i>
      <x v="114"/>
    </i>
    <i>
      <x v="360"/>
    </i>
    <i>
      <x v="619"/>
    </i>
    <i>
      <x v="241"/>
    </i>
    <i>
      <x v="1129"/>
    </i>
    <i>
      <x v="791"/>
    </i>
    <i>
      <x v="1568"/>
    </i>
    <i>
      <x v="1553"/>
    </i>
    <i>
      <x v="560"/>
    </i>
    <i>
      <x v="660"/>
    </i>
    <i>
      <x v="1531"/>
    </i>
    <i>
      <x v="939"/>
    </i>
    <i>
      <x v="1461"/>
    </i>
    <i>
      <x v="1284"/>
    </i>
    <i>
      <x v="305"/>
    </i>
    <i>
      <x v="994"/>
    </i>
    <i>
      <x v="1390"/>
    </i>
    <i>
      <x v="730"/>
    </i>
    <i>
      <x v="731"/>
    </i>
    <i>
      <x v="1537"/>
    </i>
    <i>
      <x v="20"/>
    </i>
    <i>
      <x v="370"/>
    </i>
    <i>
      <x v="1314"/>
    </i>
    <i>
      <x v="333"/>
    </i>
    <i>
      <x v="1248"/>
    </i>
    <i>
      <x v="746"/>
    </i>
    <i>
      <x v="625"/>
    </i>
    <i>
      <x v="559"/>
    </i>
    <i>
      <x v="1613"/>
    </i>
    <i>
      <x v="961"/>
    </i>
    <i>
      <x v="1025"/>
    </i>
    <i>
      <x v="141"/>
    </i>
    <i>
      <x v="1604"/>
    </i>
    <i>
      <x v="1346"/>
    </i>
    <i>
      <x v="252"/>
    </i>
    <i>
      <x v="857"/>
    </i>
    <i>
      <x v="283"/>
    </i>
    <i>
      <x v="1329"/>
    </i>
    <i>
      <x v="1199"/>
    </i>
    <i>
      <x v="310"/>
    </i>
    <i>
      <x v="1378"/>
    </i>
    <i>
      <x v="163"/>
    </i>
    <i>
      <x v="1083"/>
    </i>
    <i>
      <x v="392"/>
    </i>
    <i>
      <x v="68"/>
    </i>
    <i>
      <x v="60"/>
    </i>
    <i>
      <x v="1172"/>
    </i>
    <i>
      <x v="1204"/>
    </i>
    <i>
      <x v="879"/>
    </i>
    <i>
      <x v="735"/>
    </i>
    <i>
      <x v="415"/>
    </i>
    <i>
      <x v="232"/>
    </i>
    <i>
      <x v="1011"/>
    </i>
    <i>
      <x v="542"/>
    </i>
    <i>
      <x v="369"/>
    </i>
    <i>
      <x v="45"/>
    </i>
    <i>
      <x v="513"/>
    </i>
    <i>
      <x v="1088"/>
    </i>
    <i>
      <x v="1366"/>
    </i>
    <i>
      <x v="177"/>
    </i>
    <i>
      <x v="764"/>
    </i>
    <i>
      <x v="166"/>
    </i>
    <i>
      <x v="901"/>
    </i>
    <i>
      <x v="971"/>
    </i>
    <i>
      <x v="23"/>
    </i>
    <i>
      <x v="1370"/>
    </i>
    <i>
      <x v="145"/>
    </i>
    <i>
      <x v="87"/>
    </i>
    <i>
      <x v="96"/>
    </i>
    <i>
      <x v="937"/>
    </i>
    <i>
      <x v="779"/>
    </i>
    <i>
      <x v="298"/>
    </i>
    <i>
      <x v="576"/>
    </i>
    <i>
      <x v="1161"/>
    </i>
    <i>
      <x v="693"/>
    </i>
    <i>
      <x v="359"/>
    </i>
    <i>
      <x v="339"/>
    </i>
    <i>
      <x v="1249"/>
    </i>
    <i>
      <x v="832"/>
    </i>
    <i>
      <x v="1205"/>
    </i>
    <i>
      <x v="194"/>
    </i>
    <i>
      <x v="1042"/>
    </i>
    <i>
      <x v="1099"/>
    </i>
    <i>
      <x v="426"/>
    </i>
    <i>
      <x v="797"/>
    </i>
    <i>
      <x v="165"/>
    </i>
    <i>
      <x v="1134"/>
    </i>
    <i>
      <x v="173"/>
    </i>
    <i>
      <x v="503"/>
    </i>
    <i>
      <x v="554"/>
    </i>
    <i>
      <x v="715"/>
    </i>
    <i>
      <x v="1456"/>
    </i>
    <i>
      <x v="733"/>
    </i>
    <i>
      <x v="330"/>
    </i>
    <i>
      <x v="1570"/>
    </i>
    <i>
      <x v="745"/>
    </i>
    <i>
      <x v="963"/>
    </i>
    <i>
      <x v="122"/>
    </i>
    <i>
      <x v="553"/>
    </i>
    <i>
      <x v="1395"/>
    </i>
    <i>
      <x v="365"/>
    </i>
    <i>
      <x v="452"/>
    </i>
    <i>
      <x v="774"/>
    </i>
    <i>
      <x v="1303"/>
    </i>
    <i>
      <x v="728"/>
    </i>
    <i>
      <x v="1610"/>
    </i>
    <i>
      <x v="1031"/>
    </i>
    <i>
      <x v="109"/>
    </i>
    <i>
      <x v="1646"/>
    </i>
    <i>
      <x v="1617"/>
    </i>
    <i>
      <x v="809"/>
    </i>
    <i>
      <x v="488"/>
    </i>
    <i>
      <x v="1599"/>
    </i>
    <i>
      <x v="862"/>
    </i>
    <i>
      <x v="578"/>
    </i>
    <i>
      <x v="826"/>
    </i>
    <i>
      <x v="1212"/>
    </i>
    <i>
      <x v="911"/>
    </i>
    <i>
      <x v="1401"/>
    </i>
    <i>
      <x v="1593"/>
    </i>
    <i>
      <x v="18"/>
    </i>
    <i>
      <x v="1236"/>
    </i>
    <i>
      <x v="635"/>
    </i>
    <i>
      <x v="1295"/>
    </i>
    <i>
      <x v="1086"/>
    </i>
    <i>
      <x v="1135"/>
    </i>
    <i>
      <x v="1476"/>
    </i>
    <i>
      <x v="1632"/>
    </i>
    <i>
      <x v="1171"/>
    </i>
    <i>
      <x v="759"/>
    </i>
    <i>
      <x v="431"/>
    </i>
    <i>
      <x v="830"/>
    </i>
    <i>
      <x v="1153"/>
    </i>
    <i>
      <x v="1217"/>
    </i>
    <i>
      <x v="684"/>
    </i>
    <i>
      <x v="1592"/>
    </i>
    <i>
      <x v="1294"/>
    </i>
    <i>
      <x v="1144"/>
    </i>
    <i>
      <x v="1036"/>
    </i>
    <i>
      <x v="1290"/>
    </i>
    <i>
      <x v="271"/>
    </i>
    <i>
      <x v="906"/>
    </i>
    <i>
      <x v="887"/>
    </i>
    <i>
      <x v="1300"/>
    </i>
    <i>
      <x v="1045"/>
    </i>
    <i>
      <x v="768"/>
    </i>
    <i>
      <x v="1028"/>
    </i>
    <i>
      <x v="237"/>
    </i>
    <i>
      <x v="1222"/>
    </i>
    <i>
      <x v="61"/>
    </i>
    <i>
      <x v="1310"/>
    </i>
    <i>
      <x v="1246"/>
    </i>
    <i>
      <x v="843"/>
    </i>
    <i>
      <x v="248"/>
    </i>
    <i>
      <x v="157"/>
    </i>
    <i>
      <x v="198"/>
    </i>
    <i>
      <x v="727"/>
    </i>
    <i>
      <x v="609"/>
    </i>
    <i>
      <x v="40"/>
    </i>
    <i>
      <x v="1003"/>
    </i>
    <i>
      <x v="1493"/>
    </i>
    <i>
      <x v="1547"/>
    </i>
    <i>
      <x v="520"/>
    </i>
    <i>
      <x v="1158"/>
    </i>
    <i>
      <x v="828"/>
    </i>
    <i>
      <x v="55"/>
    </i>
    <i>
      <x v="1037"/>
    </i>
    <i>
      <x v="1647"/>
    </i>
    <i>
      <x v="1540"/>
    </i>
    <i>
      <x v="1110"/>
    </i>
    <i>
      <x v="926"/>
    </i>
    <i>
      <x v="1406"/>
    </i>
    <i>
      <x v="1373"/>
    </i>
    <i>
      <x v="566"/>
    </i>
    <i>
      <x v="78"/>
    </i>
    <i>
      <x v="1272"/>
    </i>
    <i>
      <x v="222"/>
    </i>
    <i>
      <x v="409"/>
    </i>
    <i>
      <x v="308"/>
    </i>
    <i>
      <x v="678"/>
    </i>
    <i>
      <x v="1235"/>
    </i>
    <i>
      <x v="1087"/>
    </i>
    <i>
      <x v="1082"/>
    </i>
    <i>
      <x v="1154"/>
    </i>
    <i>
      <x v="1391"/>
    </i>
    <i>
      <x v="1090"/>
    </i>
    <i>
      <x v="836"/>
    </i>
    <i>
      <x v="752"/>
    </i>
    <i>
      <x v="1542"/>
    </i>
    <i>
      <x v="990"/>
    </i>
    <i>
      <x v="714"/>
    </i>
    <i>
      <x v="216"/>
    </i>
    <i>
      <x v="273"/>
    </i>
    <i>
      <x v="1424"/>
    </i>
    <i>
      <x v="680"/>
    </i>
    <i>
      <x v="1487"/>
    </i>
    <i>
      <x v="86"/>
    </i>
    <i>
      <x v="747"/>
    </i>
    <i>
      <x v="1389"/>
    </i>
    <i>
      <x v="626"/>
    </i>
    <i>
      <x v="1060"/>
    </i>
    <i>
      <x v="904"/>
    </i>
    <i>
      <x v="544"/>
    </i>
    <i>
      <x v="413"/>
    </i>
    <i>
      <x v="1267"/>
    </i>
    <i>
      <x v="1228"/>
    </i>
    <i>
      <x v="306"/>
    </i>
    <i>
      <x v="433"/>
    </i>
    <i>
      <x v="1289"/>
    </i>
    <i>
      <x v="1344"/>
    </i>
    <i>
      <x v="704"/>
    </i>
    <i>
      <x v="1633"/>
    </i>
    <i>
      <x v="824"/>
    </i>
    <i>
      <x v="1261"/>
    </i>
    <i>
      <x v="270"/>
    </i>
    <i>
      <x v="1229"/>
    </i>
    <i>
      <x v="976"/>
    </i>
    <i>
      <x v="1517"/>
    </i>
    <i>
      <x v="25"/>
    </i>
    <i>
      <x v="1508"/>
    </i>
    <i>
      <x v="1173"/>
    </i>
    <i>
      <x v="1071"/>
    </i>
    <i>
      <x v="570"/>
    </i>
    <i>
      <x v="650"/>
    </i>
    <i>
      <x v="491"/>
    </i>
    <i>
      <x v="133"/>
    </i>
    <i>
      <x v="687"/>
    </i>
    <i>
      <x v="784"/>
    </i>
    <i>
      <x v="1587"/>
    </i>
    <i>
      <x v="884"/>
    </i>
    <i>
      <x v="121"/>
    </i>
    <i>
      <x v="1079"/>
    </i>
    <i>
      <x v="1233"/>
    </i>
    <i>
      <x v="1545"/>
    </i>
    <i>
      <x v="170"/>
    </i>
    <i>
      <x v="1056"/>
    </i>
    <i>
      <x v="1416"/>
    </i>
    <i>
      <x v="964"/>
    </i>
    <i>
      <x v="1103"/>
    </i>
    <i>
      <x v="569"/>
    </i>
    <i>
      <x v="355"/>
    </i>
    <i>
      <x v="1178"/>
    </i>
    <i>
      <x v="756"/>
    </i>
    <i>
      <x v="599"/>
    </i>
    <i>
      <x v="1522"/>
    </i>
    <i>
      <x v="1126"/>
    </i>
    <i>
      <x v="1280"/>
    </i>
    <i>
      <x v="1068"/>
    </i>
    <i>
      <x v="1455"/>
    </i>
    <i>
      <x v="653"/>
    </i>
    <i>
      <x v="1077"/>
    </i>
    <i>
      <x v="534"/>
    </i>
    <i>
      <x v="192"/>
    </i>
    <i>
      <x v="987"/>
    </i>
    <i>
      <x v="323"/>
    </i>
    <i>
      <x v="1628"/>
    </i>
    <i>
      <x v="97"/>
    </i>
    <i>
      <x v="1499"/>
    </i>
    <i>
      <x v="511"/>
    </i>
    <i>
      <x v="132"/>
    </i>
    <i>
      <x/>
    </i>
    <i>
      <x v="349"/>
    </i>
    <i>
      <x v="950"/>
    </i>
    <i>
      <x v="407"/>
    </i>
    <i>
      <x v="465"/>
    </i>
    <i>
      <x v="354"/>
    </i>
    <i>
      <x v="1626"/>
    </i>
    <i>
      <x v="1271"/>
    </i>
    <i>
      <x v="1478"/>
    </i>
    <i>
      <x v="1256"/>
    </i>
    <i>
      <x v="79"/>
    </i>
    <i>
      <x v="1586"/>
    </i>
    <i>
      <x v="575"/>
    </i>
    <i>
      <x v="1423"/>
    </i>
    <i>
      <x v="1276"/>
    </i>
    <i>
      <x v="445"/>
    </i>
    <i>
      <x v="312"/>
    </i>
    <i>
      <x v="636"/>
    </i>
    <i>
      <x v="1490"/>
    </i>
    <i>
      <x v="748"/>
    </i>
    <i>
      <x v="522"/>
    </i>
    <i>
      <x v="1250"/>
    </i>
    <i>
      <x v="246"/>
    </i>
    <i>
      <x v="474"/>
    </i>
    <i>
      <x v="93"/>
    </i>
    <i>
      <x v="1061"/>
    </i>
    <i>
      <x v="1541"/>
    </i>
    <i>
      <x v="1558"/>
    </i>
    <i>
      <x v="175"/>
    </i>
    <i>
      <x v="763"/>
    </i>
    <i>
      <x v="915"/>
    </i>
    <i>
      <x v="1361"/>
    </i>
    <i>
      <x v="1635"/>
    </i>
    <i>
      <x v="1572"/>
    </i>
    <i>
      <x v="388"/>
    </i>
    <i>
      <x v="1385"/>
    </i>
    <i>
      <x v="1081"/>
    </i>
    <i>
      <x v="1098"/>
    </i>
    <i>
      <x v="1210"/>
    </i>
    <i>
      <x v="706"/>
    </i>
    <i>
      <x v="1318"/>
    </i>
    <i>
      <x v="992"/>
    </i>
    <i>
      <x v="331"/>
    </i>
    <i>
      <x v="100"/>
    </i>
    <i>
      <x v="1208"/>
    </i>
    <i>
      <x v="1624"/>
    </i>
    <i>
      <x v="854"/>
    </i>
    <i>
      <x v="587"/>
    </i>
    <i>
      <x v="770"/>
    </i>
    <i>
      <x v="144"/>
    </i>
    <i>
      <x v="1407"/>
    </i>
    <i>
      <x v="1296"/>
    </i>
    <i>
      <x v="238"/>
    </i>
    <i>
      <x v="1274"/>
    </i>
    <i>
      <x v="880"/>
    </i>
    <i>
      <x v="988"/>
    </i>
    <i>
      <x v="1457"/>
    </i>
    <i>
      <x v="1270"/>
    </i>
    <i>
      <x v="1645"/>
    </i>
    <i>
      <x v="813"/>
    </i>
    <i>
      <x v="265"/>
    </i>
    <i>
      <x v="1371"/>
    </i>
    <i>
      <x v="1225"/>
    </i>
    <i>
      <x v="529"/>
    </i>
    <i>
      <x v="1324"/>
    </i>
    <i>
      <x v="558"/>
    </i>
    <i>
      <x v="149"/>
    </i>
    <i>
      <x v="943"/>
    </i>
    <i>
      <x v="753"/>
    </i>
    <i>
      <x v="226"/>
    </i>
    <i>
      <x v="391"/>
    </i>
    <i>
      <x v="754"/>
    </i>
    <i>
      <x v="1603"/>
    </i>
    <i>
      <x v="958"/>
    </i>
    <i>
      <x v="105"/>
    </i>
    <i>
      <x v="460"/>
    </i>
    <i>
      <x v="692"/>
    </i>
    <i>
      <x v="507"/>
    </i>
    <i>
      <x v="1359"/>
    </i>
    <i>
      <x v="468"/>
    </i>
    <i>
      <x v="546"/>
    </i>
    <i>
      <x v="353"/>
    </i>
    <i>
      <x v="1472"/>
    </i>
    <i>
      <x v="35"/>
    </i>
    <i>
      <x v="143"/>
    </i>
    <i>
      <x v="1543"/>
    </i>
    <i>
      <x v="557"/>
    </i>
    <i>
      <x v="70"/>
    </i>
    <i>
      <x v="1506"/>
    </i>
    <i>
      <x v="1119"/>
    </i>
    <i>
      <x v="1278"/>
    </i>
    <i>
      <x v="1117"/>
    </i>
    <i>
      <x v="191"/>
    </i>
    <i>
      <x v="721"/>
    </i>
    <i>
      <x v="657"/>
    </i>
    <i>
      <x v="441"/>
    </i>
    <i>
      <x v="1020"/>
    </i>
    <i>
      <x v="1202"/>
    </i>
    <i>
      <x v="622"/>
    </i>
    <i>
      <x v="184"/>
    </i>
    <i>
      <x v="601"/>
    </i>
    <i>
      <x v="1170"/>
    </i>
    <i>
      <x v="255"/>
    </i>
    <i>
      <x v="682"/>
    </i>
    <i>
      <x v="556"/>
    </i>
    <i>
      <x v="209"/>
    </i>
    <i>
      <x v="104"/>
    </i>
    <i>
      <x v="868"/>
    </i>
    <i>
      <x v="1263"/>
    </i>
    <i>
      <x v="449"/>
    </i>
    <i>
      <x v="1573"/>
    </i>
    <i>
      <x v="336"/>
    </i>
    <i>
      <x v="164"/>
    </i>
    <i>
      <x v="1288"/>
    </i>
    <i>
      <x v="701"/>
    </i>
    <i>
      <x v="454"/>
    </i>
    <i>
      <x v="492"/>
    </i>
    <i>
      <x v="38"/>
    </i>
    <i>
      <x v="32"/>
    </i>
    <i>
      <x v="1555"/>
    </i>
    <i>
      <x v="90"/>
    </i>
    <i>
      <x v="1201"/>
    </i>
    <i>
      <x v="637"/>
    </i>
    <i>
      <x v="873"/>
    </i>
    <i>
      <x v="603"/>
    </i>
    <i>
      <x v="935"/>
    </i>
    <i>
      <x v="172"/>
    </i>
    <i>
      <x v="15"/>
    </i>
    <i>
      <x v="444"/>
    </i>
    <i>
      <x v="52"/>
    </i>
    <i>
      <x v="978"/>
    </i>
    <i>
      <x v="790"/>
    </i>
    <i>
      <x v="160"/>
    </i>
    <i>
      <x v="920"/>
    </i>
    <i>
      <x v="1015"/>
    </i>
    <i>
      <x v="890"/>
    </i>
    <i>
      <x v="1091"/>
    </i>
    <i>
      <x v="1238"/>
    </i>
    <i>
      <x v="1431"/>
    </i>
    <i>
      <x v="1319"/>
    </i>
    <i>
      <x v="518"/>
    </i>
    <i>
      <x v="357"/>
    </i>
    <i>
      <x v="50"/>
    </i>
    <i>
      <x v="867"/>
    </i>
    <i>
      <x v="794"/>
    </i>
    <i>
      <x v="723"/>
    </i>
    <i>
      <x v="14"/>
    </i>
    <i>
      <x v="151"/>
    </i>
    <i>
      <x v="882"/>
    </i>
    <i>
      <x v="1334"/>
    </i>
    <i>
      <x v="1186"/>
    </i>
    <i>
      <x v="186"/>
    </i>
    <i>
      <x v="951"/>
    </i>
    <i>
      <x v="313"/>
    </i>
    <i>
      <x v="841"/>
    </i>
    <i>
      <x v="1048"/>
    </i>
    <i>
      <x v="106"/>
    </i>
    <i>
      <x v="1014"/>
    </i>
    <i>
      <x v="979"/>
    </i>
    <i>
      <x v="1460"/>
    </i>
    <i>
      <x v="1136"/>
    </i>
    <i>
      <x v="1109"/>
    </i>
    <i>
      <x v="1641"/>
    </i>
    <i>
      <x v="613"/>
    </i>
    <i>
      <x v="975"/>
    </i>
    <i>
      <x v="1057"/>
    </i>
    <i>
      <x v="1133"/>
    </i>
    <i>
      <x v="998"/>
    </i>
    <i>
      <x v="110"/>
    </i>
    <i>
      <x v="972"/>
    </i>
    <i>
      <x v="833"/>
    </i>
    <i>
      <x v="865"/>
    </i>
    <i>
      <x v="304"/>
    </i>
    <i>
      <x v="654"/>
    </i>
    <i>
      <x v="171"/>
    </i>
    <i>
      <x v="1400"/>
    </i>
    <i>
      <x v="847"/>
    </i>
    <i>
      <x v="1024"/>
    </i>
    <i>
      <x v="778"/>
    </i>
    <i>
      <x v="36"/>
    </i>
    <i>
      <x v="148"/>
    </i>
    <i>
      <x v="432"/>
    </i>
    <i>
      <x v="827"/>
    </i>
    <i>
      <x v="84"/>
    </i>
    <i>
      <x v="591"/>
    </i>
    <i>
      <x v="1264"/>
    </i>
    <i>
      <x v="773"/>
    </i>
    <i>
      <x v="510"/>
    </i>
    <i>
      <x v="1047"/>
    </i>
    <i>
      <x v="1102"/>
    </i>
    <i>
      <x v="775"/>
    </i>
    <i>
      <x v="1331"/>
    </i>
    <i>
      <x v="916"/>
    </i>
    <i>
      <x v="182"/>
    </i>
    <i>
      <x v="1578"/>
    </i>
    <i>
      <x v="525"/>
    </i>
    <i>
      <x v="39"/>
    </i>
    <i>
      <x v="765"/>
    </i>
    <i>
      <x v="705"/>
    </i>
    <i>
      <x v="1519"/>
    </i>
    <i>
      <x v="1430"/>
    </i>
    <i>
      <x v="33"/>
    </i>
    <i>
      <x v="1050"/>
    </i>
    <i>
      <x v="243"/>
    </i>
    <i>
      <x v="126"/>
    </i>
    <i>
      <x v="661"/>
    </i>
    <i>
      <x v="485"/>
    </i>
    <i>
      <x v="257"/>
    </i>
    <i>
      <x v="396"/>
    </i>
    <i>
      <x v="821"/>
    </i>
    <i>
      <x v="1596"/>
    </i>
    <i>
      <x v="829"/>
    </i>
    <i>
      <x v="519"/>
    </i>
    <i>
      <x v="532"/>
    </i>
    <i>
      <x v="381"/>
    </i>
    <i>
      <x v="1106"/>
    </i>
    <i>
      <x v="757"/>
    </i>
    <i>
      <x v="1187"/>
    </i>
    <i>
      <x v="446"/>
    </i>
    <i>
      <x v="229"/>
    </i>
    <i>
      <x v="962"/>
    </i>
    <i>
      <x v="128"/>
    </i>
    <i>
      <x v="156"/>
    </i>
    <i>
      <x v="213"/>
    </i>
    <i>
      <x v="1132"/>
    </i>
    <i>
      <x v="425"/>
    </i>
    <i>
      <x v="202"/>
    </i>
    <i>
      <x v="479"/>
    </i>
    <i>
      <x v="146"/>
    </i>
    <i>
      <x v="634"/>
    </i>
    <i>
      <x v="509"/>
    </i>
    <i>
      <x v="67"/>
    </i>
    <i>
      <x v="459"/>
    </i>
    <i>
      <x v="136"/>
    </i>
    <i>
      <x v="838"/>
    </i>
    <i>
      <x v="204"/>
    </i>
    <i>
      <x v="245"/>
    </i>
    <i>
      <x v="224"/>
    </i>
    <i>
      <x v="1336"/>
    </i>
    <i>
      <x v="190"/>
    </i>
    <i>
      <x v="120"/>
    </i>
    <i>
      <x v="1247"/>
    </i>
    <i>
      <x v="799"/>
    </i>
    <i>
      <x v="466"/>
    </i>
    <i>
      <x v="495"/>
    </i>
    <i>
      <x v="598"/>
    </i>
    <i>
      <x v="777"/>
    </i>
    <i>
      <x v="483"/>
    </i>
    <i>
      <x v="111"/>
    </i>
    <i>
      <x v="676"/>
    </i>
    <i>
      <x v="716"/>
    </i>
    <i>
      <x v="326"/>
    </i>
    <i>
      <x v="288"/>
    </i>
    <i>
      <x v="645"/>
    </i>
    <i>
      <x v="776"/>
    </i>
    <i>
      <x v="496"/>
    </i>
    <i>
      <x v="219"/>
    </i>
    <i>
      <x v="1565"/>
    </i>
    <i>
      <x v="1622"/>
    </i>
    <i>
      <x v="1074"/>
    </i>
    <i>
      <x v="235"/>
    </i>
    <i>
      <x v="816"/>
    </i>
    <i>
      <x v="1283"/>
    </i>
    <i>
      <x v="1223"/>
    </i>
    <i>
      <x v="1611"/>
    </i>
    <i>
      <x v="749"/>
    </i>
    <i>
      <x v="329"/>
    </i>
    <i>
      <x v="489"/>
    </i>
    <i>
      <x v="88"/>
    </i>
    <i>
      <x v="154"/>
    </i>
    <i>
      <x v="296"/>
    </i>
    <i>
      <x v="1089"/>
    </i>
    <i>
      <x v="1536"/>
    </i>
    <i>
      <x v="528"/>
    </i>
    <i>
      <x v="967"/>
    </i>
    <i>
      <x v="1292"/>
    </i>
    <i>
      <x v="263"/>
    </i>
    <i>
      <x v="295"/>
    </i>
    <i>
      <x v="411"/>
    </i>
    <i>
      <x v="113"/>
    </i>
    <i>
      <x v="1419"/>
    </i>
    <i>
      <x v="383"/>
    </i>
    <i>
      <x v="317"/>
    </i>
    <i>
      <x v="564"/>
    </i>
    <i>
      <x v="439"/>
    </i>
    <i>
      <x v="508"/>
    </i>
    <i>
      <x v="1637"/>
    </i>
    <i>
      <x v="751"/>
    </i>
    <i>
      <x v="267"/>
    </i>
    <i>
      <x v="866"/>
    </i>
    <i>
      <x v="155"/>
    </i>
    <i>
      <x v="1426"/>
    </i>
    <i>
      <x v="380"/>
    </i>
    <i>
      <x v="849"/>
    </i>
    <i>
      <x v="736"/>
    </i>
    <i>
      <x v="1471"/>
    </i>
    <i>
      <x v="952"/>
    </i>
    <i>
      <x v="437"/>
    </i>
    <i>
      <x v="639"/>
    </i>
    <i>
      <x v="53"/>
    </i>
    <i>
      <x v="1473"/>
    </i>
    <i>
      <x v="1017"/>
    </i>
    <i>
      <x v="1162"/>
    </i>
    <i>
      <x v="852"/>
    </i>
    <i>
      <x v="1466"/>
    </i>
    <i>
      <x v="290"/>
    </i>
    <i>
      <x v="984"/>
    </i>
    <i>
      <x v="4"/>
    </i>
    <i>
      <x v="287"/>
    </i>
    <i>
      <x v="785"/>
    </i>
    <i>
      <x v="1009"/>
    </i>
    <i>
      <x v="1007"/>
    </i>
    <i>
      <x v="1649"/>
    </i>
    <i>
      <x v="563"/>
    </i>
    <i>
      <x v="1518"/>
    </i>
    <i>
      <x v="168"/>
    </i>
    <i>
      <x v="851"/>
    </i>
    <i>
      <x v="801"/>
    </i>
    <i>
      <x v="268"/>
    </i>
    <i>
      <x v="203"/>
    </i>
    <i>
      <x v="22"/>
    </i>
    <i>
      <x v="664"/>
    </i>
    <i>
      <x v="568"/>
    </i>
    <i>
      <x v="1449"/>
    </i>
    <i>
      <x v="427"/>
    </i>
    <i>
      <x v="876"/>
    </i>
    <i>
      <x v="1410"/>
    </i>
    <i>
      <x v="1181"/>
    </i>
    <i>
      <x v="1524"/>
    </i>
    <i>
      <x v="1169"/>
    </i>
    <i>
      <x v="666"/>
    </i>
    <i>
      <x v="1123"/>
    </i>
    <i>
      <x v="117"/>
    </i>
    <i>
      <x v="1443"/>
    </i>
    <i>
      <x v="147"/>
    </i>
    <i>
      <x v="327"/>
    </i>
    <i>
      <x v="853"/>
    </i>
    <i>
      <x v="1174"/>
    </i>
    <i>
      <x v="582"/>
    </i>
    <i>
      <x v="272"/>
    </i>
    <i>
      <x v="750"/>
    </i>
    <i>
      <x v="589"/>
    </i>
    <i>
      <x v="340"/>
    </i>
    <i>
      <x v="500"/>
    </i>
    <i>
      <x v="551"/>
    </i>
    <i>
      <x v="1085"/>
    </i>
    <i>
      <x v="417"/>
    </i>
    <i>
      <x v="652"/>
    </i>
    <i>
      <x v="475"/>
    </i>
    <i>
      <x v="1127"/>
    </i>
    <i>
      <x v="820"/>
    </i>
    <i>
      <x v="1078"/>
    </i>
    <i>
      <x v="124"/>
    </i>
    <i>
      <x v="1464"/>
    </i>
    <i>
      <x v="517"/>
    </i>
    <i>
      <x v="919"/>
    </i>
    <i>
      <x v="279"/>
    </i>
    <i>
      <x v="1005"/>
    </i>
    <i>
      <x v="1026"/>
    </i>
    <i>
      <x v="1345"/>
    </i>
    <i>
      <x v="800"/>
    </i>
    <i>
      <x v="789"/>
    </i>
    <i>
      <x v="675"/>
    </i>
    <i>
      <x v="1523"/>
    </i>
    <i>
      <x v="450"/>
    </i>
    <i>
      <x v="368"/>
    </i>
    <i>
      <x v="537"/>
    </i>
    <i>
      <x v="217"/>
    </i>
    <i>
      <x v="328"/>
    </i>
    <i>
      <x v="973"/>
    </i>
    <i>
      <x v="651"/>
    </i>
    <i>
      <x v="1220"/>
    </i>
    <i>
      <x v="377"/>
    </i>
    <i>
      <x v="103"/>
    </i>
    <i>
      <x v="596"/>
    </i>
    <i>
      <x v="817"/>
    </i>
    <i>
      <x v="1631"/>
    </i>
    <i>
      <x v="1150"/>
    </i>
    <i>
      <x v="462"/>
    </i>
    <i>
      <x v="552"/>
    </i>
    <i>
      <x v="1550"/>
    </i>
    <i>
      <x v="269"/>
    </i>
    <i>
      <x v="1121"/>
    </i>
    <i>
      <x v="946"/>
    </i>
    <i>
      <x v="161"/>
    </i>
    <i>
      <x v="524"/>
    </i>
    <i>
      <x v="807"/>
    </i>
    <i>
      <x v="440"/>
    </i>
    <i>
      <x v="662"/>
    </i>
    <i>
      <x v="523"/>
    </i>
    <i>
      <x v="1575"/>
    </i>
    <i>
      <x v="7"/>
    </i>
    <i>
      <x v="12"/>
    </i>
    <i>
      <x v="889"/>
    </i>
    <i>
      <x v="1097"/>
    </i>
    <i>
      <x v="905"/>
    </i>
    <i>
      <x v="1367"/>
    </i>
    <i>
      <x v="1188"/>
    </i>
    <i>
      <x v="264"/>
    </i>
    <i>
      <x v="668"/>
    </i>
    <i>
      <x v="75"/>
    </i>
    <i>
      <x v="710"/>
    </i>
    <i>
      <x v="277"/>
    </i>
    <i>
      <x v="1062"/>
    </i>
    <i>
      <x v="207"/>
    </i>
    <i>
      <x v="72"/>
    </i>
    <i>
      <x v="490"/>
    </i>
    <i>
      <x v="1349"/>
    </i>
    <i>
      <x v="179"/>
    </i>
    <i>
      <x v="419"/>
    </i>
    <i>
      <x v="94"/>
    </i>
    <i>
      <x v="1286"/>
    </i>
    <i>
      <x v="1342"/>
    </i>
    <i>
      <x v="233"/>
    </i>
    <i>
      <x v="1468"/>
    </i>
    <i>
      <x v="131"/>
    </i>
    <i>
      <x v="922"/>
    </i>
    <i>
      <x v="64"/>
    </i>
    <i>
      <x v="1214"/>
    </i>
    <i>
      <x v="606"/>
    </i>
    <i>
      <x v="1131"/>
    </i>
    <i>
      <x v="384"/>
    </i>
    <i>
      <x v="1032"/>
    </i>
    <i>
      <x v="435"/>
    </i>
    <i>
      <x v="135"/>
    </i>
    <i>
      <x v="274"/>
    </i>
    <i>
      <x v="633"/>
    </i>
    <i>
      <x v="842"/>
    </i>
    <i>
      <x v="1348"/>
    </i>
    <i>
      <x v="1258"/>
    </i>
    <i>
      <x v="74"/>
    </i>
    <i>
      <x v="57"/>
    </i>
    <i>
      <x v="332"/>
    </i>
    <i>
      <x v="315"/>
    </i>
    <i>
      <x v="1491"/>
    </i>
    <i>
      <x v="521"/>
    </i>
    <i>
      <x v="188"/>
    </i>
    <i>
      <x v="26"/>
    </i>
    <i>
      <x v="206"/>
    </i>
    <i>
      <x v="176"/>
    </i>
    <i>
      <x v="42"/>
    </i>
    <i>
      <x v="1315"/>
    </i>
    <i>
      <x v="1535"/>
    </i>
    <i>
      <x v="944"/>
    </i>
    <i>
      <x v="76"/>
    </i>
    <i>
      <x v="1339"/>
    </i>
    <i>
      <x v="859"/>
    </i>
    <i>
      <x v="1492"/>
    </i>
    <i>
      <x v="275"/>
    </i>
    <i>
      <x v="648"/>
    </i>
    <i>
      <x v="91"/>
    </i>
    <i>
      <x v="811"/>
    </i>
    <i>
      <x v="872"/>
    </i>
    <i>
      <x v="767"/>
    </i>
    <i>
      <x v="244"/>
    </i>
    <i>
      <x v="341"/>
    </i>
    <i>
      <x v="394"/>
    </i>
    <i>
      <x v="1215"/>
    </i>
    <i>
      <x v="947"/>
    </i>
    <i>
      <x v="1118"/>
    </i>
    <i>
      <x v="107"/>
    </i>
    <i>
      <x v="43"/>
    </i>
    <i>
      <x v="118"/>
    </i>
    <i>
      <x v="1562"/>
    </i>
    <i>
      <x v="1269"/>
    </i>
    <i>
      <x v="1146"/>
    </i>
    <i>
      <x v="686"/>
    </i>
    <i>
      <x v="1266"/>
    </i>
    <i>
      <x v="1652"/>
    </i>
    <i>
      <x v="56"/>
    </i>
    <i>
      <x v="130"/>
    </i>
    <i>
      <x v="536"/>
    </i>
    <i>
      <x v="430"/>
    </i>
    <i>
      <x v="162"/>
    </i>
    <i>
      <x v="115"/>
    </i>
    <i>
      <x v="51"/>
    </i>
    <i>
      <x v="881"/>
    </i>
    <i>
      <x v="541"/>
    </i>
    <i>
      <x v="815"/>
    </i>
    <i>
      <x v="408"/>
    </i>
    <i>
      <x v="220"/>
    </i>
    <i>
      <x v="1589"/>
    </i>
    <i>
      <x v="1262"/>
    </i>
    <i>
      <x v="389"/>
    </i>
    <i>
      <x v="689"/>
    </i>
    <i>
      <x v="1445"/>
    </i>
    <i>
      <x v="531"/>
    </i>
    <i>
      <x v="573"/>
    </i>
    <i>
      <x v="19"/>
    </i>
    <i>
      <x v="1093"/>
    </i>
    <i>
      <x v="632"/>
    </i>
    <i>
      <x v="647"/>
    </i>
    <i>
      <x v="37"/>
    </i>
    <i>
      <x v="80"/>
    </i>
    <i>
      <x v="461"/>
    </i>
    <i>
      <x v="48"/>
    </i>
    <i>
      <x v="641"/>
    </i>
    <i>
      <x v="1120"/>
    </i>
    <i>
      <x v="142"/>
    </i>
    <i>
      <x v="741"/>
    </i>
    <i>
      <x v="1046"/>
    </i>
    <i>
      <x v="1529"/>
    </i>
    <i>
      <x v="708"/>
    </i>
    <i>
      <x v="1065"/>
    </i>
    <i>
      <x v="300"/>
    </i>
    <i>
      <x v="46"/>
    </i>
    <i>
      <x v="214"/>
    </i>
    <i>
      <x v="371"/>
    </i>
    <i>
      <x v="595"/>
    </i>
    <i>
      <x v="897"/>
    </i>
    <i>
      <x v="258"/>
    </i>
    <i>
      <x v="487"/>
    </i>
    <i>
      <x v="1044"/>
    </i>
    <i>
      <x v="83"/>
    </i>
    <i>
      <x v="908"/>
    </i>
    <i>
      <x v="1105"/>
    </i>
    <i>
      <x v="957"/>
    </i>
    <i>
      <x v="123"/>
    </i>
    <i>
      <x v="1302"/>
    </i>
    <i>
      <x v="980"/>
    </i>
    <i>
      <x v="294"/>
    </i>
    <i>
      <x v="1306"/>
    </i>
    <i>
      <x v="6"/>
    </i>
    <i>
      <x v="670"/>
    </i>
    <i>
      <x v="29"/>
    </i>
    <i>
      <x v="856"/>
    </i>
    <i>
      <x v="322"/>
    </i>
    <i>
      <x v="92"/>
    </i>
    <i>
      <x v="695"/>
    </i>
    <i>
      <x v="644"/>
    </i>
    <i>
      <x v="621"/>
    </i>
    <i>
      <x v="970"/>
    </i>
    <i>
      <x v="193"/>
    </i>
    <i>
      <x v="21"/>
    </i>
    <i>
      <x v="125"/>
    </i>
    <i>
      <x v="934"/>
    </i>
    <i>
      <x v="102"/>
    </i>
    <i>
      <x v="798"/>
    </i>
    <i>
      <x v="34"/>
    </i>
    <i>
      <x v="62"/>
    </i>
    <i>
      <x v="352"/>
    </i>
    <i>
      <x v="480"/>
    </i>
    <i>
      <x v="642"/>
    </i>
    <i>
      <x v="112"/>
    </i>
    <i>
      <x v="1526"/>
    </i>
    <i>
      <x v="737"/>
    </i>
    <i>
      <x v="390"/>
    </i>
    <i t="grand">
      <x/>
    </i>
  </rowItems>
  <colItems count="1">
    <i/>
  </colItems>
  <dataFields count="1">
    <dataField name="Min of distance_min" fld="8" subtotal="min"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8F751D-0B35-477D-8530-AF864166B919}" name="PivotTable2" cacheId="613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75" firstHeaderRow="1" firstDataRow="1" firstDataCol="1"/>
  <pivotFields count="15">
    <pivotField showAll="0">
      <items count="1654">
        <item x="139"/>
        <item x="485"/>
        <item x="1533"/>
        <item x="1283"/>
        <item x="1221"/>
        <item x="5"/>
        <item x="814"/>
        <item x="65"/>
        <item x="894"/>
        <item x="202"/>
        <item x="327"/>
        <item x="688"/>
        <item x="1220"/>
        <item x="391"/>
        <item x="1079"/>
        <item x="312"/>
        <item x="1080"/>
        <item x="1108"/>
        <item x="1526"/>
        <item x="1338"/>
        <item x="1078"/>
        <item x="1646"/>
        <item x="1279"/>
        <item x="564"/>
        <item x="895"/>
        <item x="784"/>
        <item x="304"/>
        <item x="690"/>
        <item x="865"/>
        <item x="337"/>
        <item x="1085"/>
        <item x="1120"/>
        <item x="1594"/>
        <item x="1491"/>
        <item x="1332"/>
        <item x="290"/>
        <item x="1133"/>
        <item x="1141"/>
        <item x="800"/>
        <item x="1212"/>
        <item x="1471"/>
        <item x="374"/>
        <item x="695"/>
        <item x="1183"/>
        <item x="1146"/>
        <item x="1383"/>
        <item x="585"/>
        <item x="1303"/>
        <item x="116"/>
        <item x="1209"/>
        <item x="364"/>
        <item x="154"/>
        <item x="85"/>
        <item x="1299"/>
        <item x="265"/>
        <item x="292"/>
        <item x="709"/>
        <item x="106"/>
        <item x="1199"/>
        <item x="739"/>
        <item x="144"/>
        <item x="130"/>
        <item x="1428"/>
        <item x="941"/>
        <item x="974"/>
        <item x="1490"/>
        <item x="384"/>
        <item x="837"/>
        <item x="1545"/>
        <item x="328"/>
        <item x="609"/>
        <item x="156"/>
        <item x="959"/>
        <item x="1264"/>
        <item x="227"/>
        <item x="652"/>
        <item x="100"/>
        <item x="40"/>
        <item x="1026"/>
        <item x="9"/>
        <item x="1469"/>
        <item x="637"/>
        <item x="341"/>
        <item x="771"/>
        <item x="1095"/>
        <item x="747"/>
        <item x="500"/>
        <item x="905"/>
        <item x="1236"/>
        <item x="1312"/>
        <item x="10"/>
        <item x="538"/>
        <item x="1270"/>
        <item x="661"/>
        <item x="681"/>
        <item x="125"/>
        <item x="1201"/>
        <item x="1402"/>
        <item x="1584"/>
        <item x="97"/>
        <item x="450"/>
        <item x="1300"/>
        <item x="916"/>
        <item x="957"/>
        <item x="208"/>
        <item x="1298"/>
        <item x="167"/>
        <item x="18"/>
        <item x="1027"/>
        <item x="875"/>
        <item x="1610"/>
        <item x="1538"/>
        <item x="1534"/>
        <item x="1457"/>
        <item x="1571"/>
        <item x="841"/>
        <item x="1245"/>
        <item x="909"/>
        <item x="1453"/>
        <item x="33"/>
        <item x="1427"/>
        <item x="1045"/>
        <item x="78"/>
        <item x="445"/>
        <item x="922"/>
        <item x="1617"/>
        <item x="379"/>
        <item x="1187"/>
        <item x="1073"/>
        <item x="1340"/>
        <item x="41"/>
        <item x="1548"/>
        <item x="697"/>
        <item x="1585"/>
        <item x="118"/>
        <item x="1546"/>
        <item x="1651"/>
        <item x="1609"/>
        <item x="699"/>
        <item x="979"/>
        <item x="921"/>
        <item x="834"/>
        <item x="296"/>
        <item x="396"/>
        <item x="1608"/>
        <item x="1605"/>
        <item x="1082"/>
        <item x="1643"/>
        <item x="964"/>
        <item x="918"/>
        <item x="852"/>
        <item x="1442"/>
        <item x="0"/>
        <item x="1148"/>
        <item x="711"/>
        <item x="456"/>
        <item x="525"/>
        <item x="61"/>
        <item x="89"/>
        <item x="1163"/>
        <item x="135"/>
        <item x="362"/>
        <item x="1210"/>
        <item x="1025"/>
        <item x="1043"/>
        <item x="256"/>
        <item x="313"/>
        <item x="1142"/>
        <item x="281"/>
        <item x="1354"/>
        <item x="1390"/>
        <item x="849"/>
        <item x="406"/>
        <item x="1467"/>
        <item x="569"/>
        <item x="640"/>
        <item x="1046"/>
        <item x="1397"/>
        <item x="1121"/>
        <item x="1399"/>
        <item x="943"/>
        <item x="1189"/>
        <item x="482"/>
        <item x="1099"/>
        <item x="431"/>
        <item x="1066"/>
        <item x="353"/>
        <item x="878"/>
        <item x="44"/>
        <item x="1493"/>
        <item x="12"/>
        <item x="1063"/>
        <item x="1527"/>
        <item x="526"/>
        <item x="946"/>
        <item x="1076"/>
        <item x="454"/>
        <item x="738"/>
        <item x="111"/>
        <item x="566"/>
        <item x="752"/>
        <item x="1118"/>
        <item x="1603"/>
        <item x="992"/>
        <item x="29"/>
        <item x="221"/>
        <item x="1392"/>
        <item x="1375"/>
        <item x="237"/>
        <item x="551"/>
        <item x="275"/>
        <item x="980"/>
        <item x="1130"/>
        <item x="789"/>
        <item x="1382"/>
        <item x="355"/>
        <item x="524"/>
        <item x="248"/>
        <item x="595"/>
        <item x="1497"/>
        <item x="326"/>
        <item x="114"/>
        <item x="1553"/>
        <item x="1143"/>
        <item x="590"/>
        <item x="1494"/>
        <item x="1432"/>
        <item x="187"/>
        <item x="283"/>
        <item x="559"/>
        <item x="968"/>
        <item x="196"/>
        <item x="149"/>
        <item x="1612"/>
        <item x="1175"/>
        <item x="647"/>
        <item x="1357"/>
        <item x="339"/>
        <item x="1316"/>
        <item x="819"/>
        <item x="1422"/>
        <item x="641"/>
        <item x="610"/>
        <item x="517"/>
        <item x="86"/>
        <item x="1135"/>
        <item x="8"/>
        <item x="963"/>
        <item x="1598"/>
        <item x="529"/>
        <item x="415"/>
        <item x="385"/>
        <item x="489"/>
        <item x="1310"/>
        <item x="998"/>
        <item x="947"/>
        <item x="28"/>
        <item x="565"/>
        <item x="857"/>
        <item x="217"/>
        <item x="1384"/>
        <item x="860"/>
        <item x="783"/>
        <item x="189"/>
        <item x="1650"/>
        <item x="297"/>
        <item x="375"/>
        <item x="1098"/>
        <item x="1417"/>
        <item x="563"/>
        <item x="1186"/>
        <item x="988"/>
        <item x="1055"/>
        <item x="560"/>
        <item x="480"/>
        <item x="288"/>
        <item x="162"/>
        <item x="272"/>
        <item x="380"/>
        <item x="1018"/>
        <item x="282"/>
        <item x="1516"/>
        <item x="782"/>
        <item x="811"/>
        <item x="900"/>
        <item x="885"/>
        <item x="816"/>
        <item x="1157"/>
        <item x="1225"/>
        <item x="1106"/>
        <item x="618"/>
        <item x="320"/>
        <item x="987"/>
        <item x="1126"/>
        <item x="1336"/>
        <item x="1315"/>
        <item x="1131"/>
        <item x="1503"/>
        <item x="32"/>
        <item x="893"/>
        <item x="1455"/>
        <item x="1561"/>
        <item x="568"/>
        <item x="1081"/>
        <item x="1400"/>
        <item x="748"/>
        <item x="1482"/>
        <item x="561"/>
        <item x="1109"/>
        <item x="74"/>
        <item x="1645"/>
        <item x="1430"/>
        <item x="1242"/>
        <item x="1378"/>
        <item x="762"/>
        <item x="838"/>
        <item x="142"/>
        <item x="845"/>
        <item x="812"/>
        <item x="920"/>
        <item x="670"/>
        <item x="110"/>
        <item x="1540"/>
        <item x="206"/>
        <item x="204"/>
        <item x="950"/>
        <item x="314"/>
        <item x="295"/>
        <item x="1053"/>
        <item x="342"/>
        <item x="669"/>
        <item x="1529"/>
        <item x="234"/>
        <item x="319"/>
        <item x="159"/>
        <item x="386"/>
        <item x="606"/>
        <item x="387"/>
        <item x="677"/>
        <item x="1434"/>
        <item x="574"/>
        <item x="785"/>
        <item x="21"/>
        <item x="96"/>
        <item x="666"/>
        <item x="1507"/>
        <item x="528"/>
        <item x="576"/>
        <item x="53"/>
        <item x="949"/>
        <item x="791"/>
        <item x="427"/>
        <item x="744"/>
        <item x="658"/>
        <item x="59"/>
        <item x="1478"/>
        <item x="824"/>
        <item x="469"/>
        <item x="664"/>
        <item x="1233"/>
        <item x="48"/>
        <item x="504"/>
        <item x="1039"/>
        <item x="214"/>
        <item x="277"/>
        <item x="983"/>
        <item x="311"/>
        <item x="1181"/>
        <item x="1479"/>
        <item x="1320"/>
        <item x="435"/>
        <item x="333"/>
        <item x="582"/>
        <item x="1128"/>
        <item x="584"/>
        <item x="404"/>
        <item x="1096"/>
        <item x="826"/>
        <item x="136"/>
        <item x="226"/>
        <item x="49"/>
        <item x="1271"/>
        <item x="419"/>
        <item x="1218"/>
        <item x="395"/>
        <item x="150"/>
        <item x="1287"/>
        <item x="1413"/>
        <item x="1001"/>
        <item x="160"/>
        <item x="1514"/>
        <item x="829"/>
        <item x="1024"/>
        <item x="82"/>
        <item x="835"/>
        <item x="182"/>
        <item x="1123"/>
        <item x="691"/>
        <item x="1615"/>
        <item x="1440"/>
        <item x="7"/>
        <item x="1551"/>
        <item x="354"/>
        <item x="92"/>
        <item x="1477"/>
        <item x="268"/>
        <item x="1000"/>
        <item x="1008"/>
        <item x="866"/>
        <item x="792"/>
        <item x="1590"/>
        <item x="1014"/>
        <item x="174"/>
        <item x="505"/>
        <item x="654"/>
        <item x="1069"/>
        <item x="734"/>
        <item x="448"/>
        <item x="365"/>
        <item x="1345"/>
        <item x="1231"/>
        <item x="1166"/>
        <item x="1176"/>
        <item x="855"/>
        <item x="251"/>
        <item x="1127"/>
        <item x="473"/>
        <item x="1253"/>
        <item x="549"/>
        <item x="1618"/>
        <item x="1550"/>
        <item x="1089"/>
        <item x="1511"/>
        <item x="1317"/>
        <item x="599"/>
        <item x="145"/>
        <item x="271"/>
        <item x="1005"/>
        <item x="1454"/>
        <item x="1215"/>
        <item x="1426"/>
        <item x="35"/>
        <item x="928"/>
        <item x="46"/>
        <item x="765"/>
        <item x="361"/>
        <item x="1346"/>
        <item x="1160"/>
        <item x="1285"/>
        <item x="62"/>
        <item x="1229"/>
        <item x="1351"/>
        <item x="318"/>
        <item x="1107"/>
        <item x="758"/>
        <item x="958"/>
        <item x="1297"/>
        <item x="157"/>
        <item x="242"/>
        <item x="817"/>
        <item x="902"/>
        <item x="1182"/>
        <item x="1358"/>
        <item x="261"/>
        <item x="925"/>
        <item x="1542"/>
        <item x="1115"/>
        <item x="1596"/>
        <item x="184"/>
        <item x="1305"/>
        <item x="840"/>
        <item x="1057"/>
        <item x="1151"/>
        <item x="423"/>
        <item x="1557"/>
        <item x="486"/>
        <item x="137"/>
        <item x="54"/>
        <item x="1033"/>
        <item x="444"/>
        <item x="209"/>
        <item x="628"/>
        <item x="270"/>
        <item x="289"/>
        <item x="104"/>
        <item x="499"/>
        <item x="1377"/>
        <item x="953"/>
        <item x="1487"/>
        <item x="357"/>
        <item x="1456"/>
        <item x="1385"/>
        <item x="1616"/>
        <item x="132"/>
        <item x="514"/>
        <item x="1056"/>
        <item x="1597"/>
        <item x="1481"/>
        <item x="1101"/>
        <item x="497"/>
        <item x="1350"/>
        <item x="113"/>
        <item x="912"/>
        <item x="674"/>
        <item x="79"/>
        <item x="258"/>
        <item x="472"/>
        <item x="76"/>
        <item x="1255"/>
        <item x="1401"/>
        <item x="516"/>
        <item x="262"/>
        <item x="702"/>
        <item x="1621"/>
        <item x="140"/>
        <item x="1260"/>
        <item x="997"/>
        <item x="1574"/>
        <item x="627"/>
        <item x="1074"/>
        <item x="777"/>
        <item x="1324"/>
        <item x="470"/>
        <item x="1466"/>
        <item x="98"/>
        <item x="1327"/>
        <item x="1036"/>
        <item x="680"/>
        <item x="359"/>
        <item x="763"/>
        <item x="725"/>
        <item x="503"/>
        <item x="1060"/>
        <item x="300"/>
        <item x="1162"/>
        <item x="146"/>
        <item x="1581"/>
        <item x="715"/>
        <item x="1291"/>
        <item x="672"/>
        <item x="1629"/>
        <item x="2"/>
        <item x="1266"/>
        <item x="1235"/>
        <item x="1261"/>
        <item x="243"/>
        <item x="1171"/>
        <item x="1380"/>
        <item x="622"/>
        <item x="1086"/>
        <item x="1362"/>
        <item x="392"/>
        <item x="358"/>
        <item x="621"/>
        <item x="1252"/>
        <item x="931"/>
        <item x="179"/>
        <item x="844"/>
        <item x="787"/>
        <item x="1641"/>
        <item x="1371"/>
        <item x="410"/>
        <item x="506"/>
        <item x="449"/>
        <item x="1593"/>
        <item x="1174"/>
        <item x="121"/>
        <item x="1277"/>
        <item x="572"/>
        <item x="886"/>
        <item x="1197"/>
        <item x="402"/>
        <item x="90"/>
        <item x="1531"/>
        <item x="17"/>
        <item x="369"/>
        <item x="1403"/>
        <item x="839"/>
        <item x="820"/>
        <item x="1416"/>
        <item x="818"/>
        <item x="1040"/>
        <item x="915"/>
        <item x="1295"/>
        <item x="537"/>
        <item x="1237"/>
        <item x="1642"/>
        <item x="613"/>
        <item x="542"/>
        <item x="322"/>
        <item x="1509"/>
        <item x="924"/>
        <item x="927"/>
        <item x="934"/>
        <item x="1498"/>
        <item x="1554"/>
        <item x="1064"/>
        <item x="95"/>
        <item x="1369"/>
        <item x="1460"/>
        <item x="493"/>
        <item x="1263"/>
        <item x="942"/>
        <item x="120"/>
        <item x="710"/>
        <item x="274"/>
        <item x="199"/>
        <item x="203"/>
        <item x="544"/>
        <item x="1154"/>
        <item x="126"/>
        <item x="501"/>
        <item x="788"/>
        <item x="77"/>
        <item x="507"/>
        <item x="286"/>
        <item x="1389"/>
        <item x="1211"/>
        <item x="1276"/>
        <item x="138"/>
        <item x="436"/>
        <item x="881"/>
        <item x="45"/>
        <item x="194"/>
        <item x="83"/>
        <item x="575"/>
        <item x="1414"/>
        <item x="479"/>
        <item x="190"/>
        <item x="1452"/>
        <item x="889"/>
        <item x="1093"/>
        <item x="363"/>
        <item x="1334"/>
        <item x="1"/>
        <item x="447"/>
        <item x="56"/>
        <item x="232"/>
        <item x="970"/>
        <item x="492"/>
        <item x="192"/>
        <item x="759"/>
        <item x="225"/>
        <item x="914"/>
        <item x="1048"/>
        <item x="764"/>
        <item x="238"/>
        <item x="247"/>
        <item x="678"/>
        <item x="981"/>
        <item x="1302"/>
        <item x="471"/>
        <item x="623"/>
        <item x="1543"/>
        <item x="614"/>
        <item x="1438"/>
        <item x="267"/>
        <item x="861"/>
        <item x="1373"/>
        <item x="929"/>
        <item x="550"/>
        <item x="345"/>
        <item x="148"/>
        <item x="930"/>
        <item x="1144"/>
        <item x="400"/>
        <item x="726"/>
        <item x="589"/>
        <item x="634"/>
        <item x="19"/>
        <item x="1164"/>
        <item x="701"/>
        <item x="1204"/>
        <item x="1129"/>
        <item x="323"/>
        <item x="638"/>
        <item x="293"/>
        <item x="408"/>
        <item x="754"/>
        <item x="1322"/>
        <item x="414"/>
        <item x="1640"/>
        <item x="1558"/>
        <item x="1077"/>
        <item x="536"/>
        <item x="1016"/>
        <item x="123"/>
        <item x="430"/>
        <item x="1023"/>
        <item x="1168"/>
        <item x="807"/>
        <item x="1147"/>
        <item x="438"/>
        <item x="1173"/>
        <item x="1188"/>
        <item x="224"/>
        <item x="1394"/>
        <item x="360"/>
        <item x="1649"/>
        <item x="55"/>
        <item x="1258"/>
        <item x="1409"/>
        <item x="753"/>
        <item x="660"/>
        <item x="6"/>
        <item x="101"/>
        <item x="370"/>
        <item x="1104"/>
        <item x="68"/>
        <item x="1544"/>
        <item x="200"/>
        <item x="1288"/>
        <item x="72"/>
        <item x="1321"/>
        <item x="291"/>
        <item x="462"/>
        <item x="1289"/>
        <item x="1044"/>
        <item x="833"/>
        <item x="1485"/>
        <item x="645"/>
        <item x="686"/>
        <item x="714"/>
        <item x="717"/>
        <item x="1436"/>
        <item x="1637"/>
        <item x="1246"/>
        <item x="1061"/>
        <item x="1213"/>
        <item x="1363"/>
        <item x="986"/>
        <item x="1280"/>
        <item x="398"/>
        <item x="1192"/>
        <item x="1257"/>
        <item x="260"/>
        <item x="1513"/>
        <item x="141"/>
        <item x="1620"/>
        <item x="521"/>
        <item x="1071"/>
        <item x="1619"/>
        <item x="1573"/>
        <item x="216"/>
        <item x="847"/>
        <item x="1444"/>
        <item x="476"/>
        <item x="810"/>
        <item x="1552"/>
        <item x="94"/>
        <item x="848"/>
        <item x="334"/>
        <item x="937"/>
        <item x="693"/>
        <item x="1627"/>
        <item x="1537"/>
        <item x="188"/>
        <item x="1504"/>
        <item x="417"/>
        <item x="944"/>
        <item x="107"/>
        <item x="1374"/>
        <item x="1262"/>
        <item x="1563"/>
        <item x="42"/>
        <item x="418"/>
        <item x="871"/>
        <item x="153"/>
        <item x="1592"/>
        <item x="39"/>
        <item x="911"/>
        <item x="429"/>
        <item x="280"/>
        <item x="723"/>
        <item x="1458"/>
        <item x="719"/>
        <item x="1031"/>
        <item x="329"/>
        <item x="394"/>
        <item x="1580"/>
        <item x="984"/>
        <item x="740"/>
        <item x="971"/>
        <item x="897"/>
        <item x="890"/>
        <item x="230"/>
        <item x="60"/>
        <item x="1473"/>
        <item x="1588"/>
        <item x="343"/>
        <item x="533"/>
        <item x="57"/>
        <item x="825"/>
        <item x="635"/>
        <item x="594"/>
        <item x="1424"/>
        <item x="604"/>
        <item x="1582"/>
        <item x="531"/>
        <item x="464"/>
        <item x="530"/>
        <item x="377"/>
        <item x="1488"/>
        <item x="1355"/>
        <item x="1296"/>
        <item x="722"/>
        <item x="682"/>
        <item x="1177"/>
        <item x="255"/>
        <item x="1250"/>
        <item x="171"/>
        <item x="1570"/>
        <item x="1474"/>
        <item x="1224"/>
        <item x="1256"/>
        <item x="694"/>
        <item x="1370"/>
        <item x="806"/>
        <item x="335"/>
        <item x="1124"/>
        <item x="933"/>
        <item x="990"/>
        <item x="381"/>
        <item x="555"/>
        <item x="1281"/>
        <item x="553"/>
        <item x="923"/>
        <item x="667"/>
        <item x="775"/>
        <item x="1634"/>
        <item x="1132"/>
        <item x="1450"/>
        <item x="1625"/>
        <item x="896"/>
        <item x="736"/>
        <item x="491"/>
        <item x="185"/>
        <item x="778"/>
        <item x="1435"/>
        <item x="1628"/>
        <item x="1002"/>
        <item x="708"/>
        <item x="1505"/>
        <item x="488"/>
        <item x="197"/>
        <item x="30"/>
        <item x="1319"/>
        <item x="1602"/>
        <item x="1139"/>
        <item x="1021"/>
        <item x="756"/>
        <item x="1019"/>
        <item x="1463"/>
        <item x="420"/>
        <item x="1294"/>
        <item x="416"/>
        <item x="117"/>
        <item x="201"/>
        <item x="1009"/>
        <item x="36"/>
        <item x="1565"/>
        <item x="131"/>
        <item x="651"/>
        <item x="733"/>
        <item x="1464"/>
        <item x="882"/>
        <item x="588"/>
        <item x="437"/>
        <item x="1398"/>
        <item x="434"/>
        <item x="523"/>
        <item x="743"/>
        <item x="1525"/>
        <item x="1159"/>
        <item x="338"/>
        <item x="1407"/>
        <item x="856"/>
        <item x="151"/>
        <item x="276"/>
        <item x="1595"/>
        <item x="1165"/>
        <item x="73"/>
        <item x="1415"/>
        <item x="231"/>
        <item x="746"/>
        <item x="1011"/>
        <item x="1100"/>
        <item x="596"/>
        <item x="1532"/>
        <item x="904"/>
        <item x="1180"/>
        <item x="1134"/>
        <item x="539"/>
        <item x="1356"/>
        <item x="832"/>
        <item x="1386"/>
        <item x="1560"/>
        <item x="284"/>
        <item x="165"/>
        <item x="597"/>
        <item x="1113"/>
        <item x="222"/>
        <item x="180"/>
        <item x="619"/>
        <item x="1122"/>
        <item x="1059"/>
        <item x="1306"/>
        <item x="1496"/>
        <item x="1614"/>
        <item x="586"/>
        <item x="843"/>
        <item x="1065"/>
        <item x="1155"/>
        <item x="1067"/>
        <item x="483"/>
        <item x="598"/>
        <item x="490"/>
        <item x="1556"/>
        <item x="518"/>
        <item x="407"/>
        <item x="1022"/>
        <item x="405"/>
        <item x="687"/>
        <item x="823"/>
        <item x="951"/>
        <item x="975"/>
        <item x="859"/>
        <item x="796"/>
        <item x="1205"/>
        <item x="1476"/>
        <item x="109"/>
        <item x="119"/>
        <item x="38"/>
        <item x="867"/>
        <item x="1352"/>
        <item x="880"/>
        <item x="793"/>
        <item x="642"/>
        <item x="1328"/>
        <item x="630"/>
        <item x="212"/>
        <item x="1207"/>
        <item x="1387"/>
        <item x="1084"/>
        <item x="1083"/>
        <item x="1156"/>
        <item x="731"/>
        <item x="1191"/>
        <item x="1468"/>
        <item x="397"/>
        <item x="1523"/>
        <item x="659"/>
        <item x="1623"/>
        <item x="1337"/>
        <item x="67"/>
        <item x="305"/>
        <item x="1169"/>
        <item x="1203"/>
        <item x="1178"/>
        <item x="600"/>
        <item x="1412"/>
        <item x="906"/>
        <item x="1408"/>
        <item x="1214"/>
        <item x="1410"/>
        <item x="907"/>
        <item x="689"/>
        <item x="1042"/>
        <item x="790"/>
        <item x="862"/>
        <item x="720"/>
        <item x="757"/>
        <item x="732"/>
        <item x="1562"/>
        <item x="540"/>
        <item x="795"/>
        <item x="872"/>
        <item x="512"/>
        <item x="336"/>
        <item x="772"/>
        <item x="1359"/>
        <item x="1119"/>
        <item x="466"/>
        <item x="616"/>
        <item x="176"/>
        <item x="1635"/>
        <item x="84"/>
        <item x="836"/>
        <item x="1091"/>
        <item x="545"/>
        <item x="124"/>
        <item x="1309"/>
        <item x="1521"/>
        <item x="1443"/>
        <item x="26"/>
        <item x="263"/>
        <item x="87"/>
        <item x="16"/>
        <item x="548"/>
        <item x="15"/>
        <item x="478"/>
        <item x="1072"/>
        <item x="446"/>
        <item x="1500"/>
        <item x="552"/>
        <item x="626"/>
        <item x="23"/>
        <item x="1372"/>
        <item x="412"/>
        <item x="636"/>
        <item x="1630"/>
        <item x="1339"/>
        <item x="309"/>
        <item x="1202"/>
        <item x="351"/>
        <item x="1010"/>
        <item x="1633"/>
        <item x="219"/>
        <item x="948"/>
        <item x="1075"/>
        <item x="348"/>
        <item x="1015"/>
        <item x="424"/>
        <item x="1381"/>
        <item x="745"/>
        <item x="1272"/>
        <item x="802"/>
        <item x="1274"/>
        <item x="1326"/>
        <item x="1193"/>
        <item x="428"/>
        <item x="874"/>
        <item x="1030"/>
        <item x="223"/>
        <item x="250"/>
        <item x="1567"/>
        <item x="1152"/>
        <item x="440"/>
        <item x="1519"/>
        <item x="583"/>
        <item x="269"/>
        <item x="883"/>
        <item x="965"/>
        <item x="245"/>
        <item x="52"/>
        <item x="1090"/>
        <item x="443"/>
        <item x="809"/>
        <item x="1411"/>
        <item x="808"/>
        <item x="1406"/>
        <item x="1222"/>
        <item x="592"/>
        <item x="1003"/>
        <item x="887"/>
        <item x="1094"/>
        <item x="1047"/>
        <item x="66"/>
        <item x="624"/>
        <item x="403"/>
        <item x="373"/>
        <item x="378"/>
        <item x="1347"/>
        <item x="675"/>
        <item x="1041"/>
        <item x="155"/>
        <item x="1103"/>
        <item x="876"/>
        <item x="253"/>
        <item x="1234"/>
        <item x="1425"/>
        <item x="306"/>
        <item x="1232"/>
        <item x="47"/>
        <item x="20"/>
        <item x="166"/>
        <item x="620"/>
        <item x="241"/>
        <item x="1243"/>
        <item x="679"/>
        <item x="1429"/>
        <item x="1051"/>
        <item x="608"/>
        <item x="919"/>
        <item x="684"/>
        <item x="257"/>
        <item x="1335"/>
        <item x="611"/>
        <item x="1035"/>
        <item x="578"/>
        <item x="264"/>
        <item x="768"/>
        <item x="649"/>
        <item x="1116"/>
        <item x="259"/>
        <item x="168"/>
        <item x="926"/>
        <item x="1559"/>
        <item x="344"/>
        <item x="1439"/>
        <item x="475"/>
        <item x="178"/>
        <item x="441"/>
        <item x="399"/>
        <item x="330"/>
        <item x="481"/>
        <item x="993"/>
        <item x="1070"/>
        <item x="1499"/>
        <item x="625"/>
        <item x="1230"/>
        <item x="11"/>
        <item x="935"/>
        <item x="183"/>
        <item x="1138"/>
        <item x="879"/>
        <item x="996"/>
        <item x="459"/>
        <item x="1110"/>
        <item x="1323"/>
        <item x="105"/>
        <item x="1341"/>
        <item x="1006"/>
        <item x="425"/>
        <item x="854"/>
        <item x="421"/>
        <item x="1269"/>
        <item x="411"/>
        <item x="567"/>
        <item x="1012"/>
        <item x="668"/>
        <item x="1278"/>
        <item x="1472"/>
        <item x="1639"/>
        <item x="1275"/>
        <item x="956"/>
        <item x="727"/>
        <item x="646"/>
        <item x="1050"/>
        <item x="955"/>
        <item x="218"/>
        <item x="389"/>
        <item x="511"/>
        <item x="728"/>
        <item x="729"/>
        <item x="220"/>
        <item x="513"/>
        <item x="520"/>
        <item x="439"/>
        <item x="801"/>
        <item x="803"/>
        <item x="805"/>
        <item x="88"/>
        <item x="961"/>
        <item x="1572"/>
        <item x="1282"/>
        <item x="442"/>
        <item x="1528"/>
        <item x="580"/>
        <item x="1032"/>
        <item x="81"/>
        <item x="741"/>
        <item x="1480"/>
        <item x="1102"/>
        <item x="301"/>
        <item x="1344"/>
        <item x="371"/>
        <item x="413"/>
        <item x="960"/>
        <item x="63"/>
        <item x="939"/>
        <item x="453"/>
        <item x="1512"/>
        <item x="310"/>
        <item x="1510"/>
        <item x="1484"/>
        <item x="822"/>
        <item x="532"/>
        <item x="457"/>
        <item x="1483"/>
        <item x="1586"/>
        <item x="831"/>
        <item x="1206"/>
        <item x="228"/>
        <item x="1421"/>
        <item x="1420"/>
        <item x="1366"/>
        <item x="1607"/>
        <item x="465"/>
        <item x="1184"/>
        <item x="316"/>
        <item x="215"/>
        <item x="605"/>
        <item x="108"/>
        <item x="37"/>
        <item x="321"/>
        <item x="1360"/>
        <item x="1052"/>
        <item x="1058"/>
        <item x="468"/>
        <item x="546"/>
        <item x="210"/>
        <item x="954"/>
        <item x="172"/>
        <item x="767"/>
        <item x="766"/>
        <item x="170"/>
        <item x="692"/>
        <item x="991"/>
        <item x="1441"/>
        <item x="1313"/>
        <item x="325"/>
        <item x="547"/>
        <item x="1547"/>
        <item x="655"/>
        <item x="858"/>
        <item x="581"/>
        <item x="962"/>
        <item x="1364"/>
        <item x="332"/>
        <item x="14"/>
        <item x="700"/>
        <item x="1286"/>
        <item x="22"/>
        <item x="705"/>
        <item x="175"/>
        <item x="24"/>
        <item x="1194"/>
        <item x="484"/>
        <item x="1379"/>
        <item x="703"/>
        <item x="940"/>
        <item x="721"/>
        <item x="463"/>
        <item x="707"/>
        <item x="422"/>
        <item x="1648"/>
        <item x="235"/>
        <item x="863"/>
        <item x="31"/>
        <item x="347"/>
        <item x="498"/>
        <item x="639"/>
        <item x="352"/>
        <item x="1140"/>
        <item x="103"/>
        <item x="43"/>
        <item x="1632"/>
        <item x="1459"/>
        <item x="1273"/>
        <item x="122"/>
        <item x="873"/>
        <item x="644"/>
        <item x="509"/>
        <item x="128"/>
        <item x="510"/>
        <item x="653"/>
        <item x="1644"/>
        <item x="1520"/>
        <item x="1568"/>
        <item x="730"/>
        <item x="433"/>
        <item x="1333"/>
        <item x="254"/>
        <item x="1087"/>
        <item x="579"/>
        <item x="1524"/>
        <item x="1522"/>
        <item x="1029"/>
        <item x="1578"/>
        <item x="451"/>
        <item x="1223"/>
        <item x="58"/>
        <item x="892"/>
        <item x="1034"/>
        <item x="367"/>
        <item x="1172"/>
        <item x="1318"/>
        <item x="1136"/>
        <item x="1589"/>
        <item x="1652"/>
        <item x="229"/>
        <item x="64"/>
        <item x="671"/>
        <item x="1017"/>
        <item x="195"/>
        <item x="1486"/>
        <item x="69"/>
        <item x="821"/>
        <item x="307"/>
        <item x="1198"/>
        <item x="1599"/>
        <item x="1600"/>
        <item x="161"/>
        <item x="1117"/>
        <item x="129"/>
        <item x="1308"/>
        <item x="1240"/>
        <item x="1535"/>
        <item x="1179"/>
        <item x="1395"/>
        <item x="982"/>
        <item x="134"/>
        <item x="1241"/>
        <item x="683"/>
        <item x="207"/>
        <item x="432"/>
        <item x="1247"/>
        <item x="324"/>
        <item x="1307"/>
        <item x="294"/>
        <item x="1251"/>
        <item x="1254"/>
        <item x="1647"/>
        <item x="1062"/>
        <item x="1125"/>
        <item x="556"/>
        <item x="1446"/>
        <item x="657"/>
        <item x="1501"/>
        <item x="91"/>
        <item x="938"/>
        <item x="776"/>
        <item x="999"/>
        <item x="99"/>
        <item x="198"/>
        <item x="186"/>
        <item x="1626"/>
        <item x="233"/>
        <item x="1449"/>
        <item x="779"/>
        <item x="633"/>
        <item x="1447"/>
        <item x="1502"/>
        <item x="1304"/>
        <item x="93"/>
        <item x="1451"/>
        <item x="1196"/>
        <item x="557"/>
        <item x="632"/>
        <item x="1265"/>
        <item x="704"/>
        <item x="851"/>
        <item x="781"/>
        <item x="1587"/>
        <item x="673"/>
        <item x="562"/>
        <item x="496"/>
        <item x="1028"/>
        <item x="1388"/>
        <item x="1465"/>
        <item x="1013"/>
        <item x="1631"/>
        <item x="846"/>
        <item x="864"/>
        <item x="794"/>
        <item x="349"/>
        <item x="724"/>
        <item x="643"/>
        <item x="1492"/>
        <item x="50"/>
        <item x="1569"/>
        <item x="797"/>
        <item x="1149"/>
        <item x="1150"/>
        <item x="650"/>
        <item x="519"/>
        <item x="340"/>
        <item x="884"/>
        <item x="1088"/>
        <item x="662"/>
        <item x="577"/>
        <item x="842"/>
        <item x="298"/>
        <item x="1577"/>
        <item x="1217"/>
        <item x="888"/>
        <item x="158"/>
        <item x="543"/>
        <item x="331"/>
        <item x="967"/>
        <item x="587"/>
        <item x="1284"/>
        <item x="903"/>
        <item x="147"/>
        <item x="368"/>
        <item x="1170"/>
        <item x="1555"/>
        <item x="452"/>
        <item x="1158"/>
        <item x="527"/>
        <item x="899"/>
        <item x="969"/>
        <item x="1343"/>
        <item x="1292"/>
        <item x="1495"/>
        <item x="755"/>
        <item x="908"/>
        <item x="71"/>
        <item x="1105"/>
        <item x="115"/>
        <item x="1536"/>
        <item x="461"/>
        <item x="750"/>
        <item x="1418"/>
        <item x="1038"/>
        <item x="1405"/>
        <item x="1200"/>
        <item x="1293"/>
        <item x="827"/>
        <item x="393"/>
        <item x="603"/>
        <item x="285"/>
        <item x="1431"/>
        <item x="1353"/>
        <item x="541"/>
        <item x="252"/>
        <item x="830"/>
        <item x="1541"/>
        <item x="1049"/>
        <item x="240"/>
        <item x="760"/>
        <item x="317"/>
        <item x="615"/>
        <item x="169"/>
        <item x="1114"/>
        <item x="1611"/>
        <item x="932"/>
        <item x="985"/>
        <item x="372"/>
        <item x="177"/>
        <item x="508"/>
        <item x="474"/>
        <item x="977"/>
        <item x="1579"/>
        <item x="1219"/>
        <item x="1216"/>
        <item x="995"/>
        <item x="1622"/>
        <item x="696"/>
        <item x="143"/>
        <item x="273"/>
        <item x="25"/>
        <item x="27"/>
        <item x="191"/>
        <item x="1342"/>
        <item x="1624"/>
        <item x="1137"/>
        <item x="558"/>
        <item x="631"/>
        <item x="390"/>
        <item x="945"/>
        <item x="193"/>
        <item x="898"/>
        <item x="1445"/>
        <item x="346"/>
        <item x="494"/>
        <item x="495"/>
        <item x="1267"/>
        <item x="1268"/>
        <item x="278"/>
        <item x="34"/>
        <item x="1097"/>
        <item x="426"/>
        <item x="1208"/>
        <item x="1601"/>
        <item x="1020"/>
        <item x="868"/>
        <item x="853"/>
        <item x="1325"/>
        <item x="1564"/>
        <item x="571"/>
        <item x="356"/>
        <item x="712"/>
        <item x="1461"/>
        <item x="1330"/>
        <item x="1054"/>
        <item x="877"/>
        <item x="1517"/>
        <item x="1361"/>
        <item x="133"/>
        <item x="1365"/>
        <item x="1331"/>
        <item x="1470"/>
        <item x="522"/>
        <item x="737"/>
        <item x="1092"/>
        <item x="1576"/>
        <item x="1583"/>
        <item x="966"/>
        <item x="1604"/>
        <item x="663"/>
        <item x="718"/>
        <item x="1004"/>
        <item x="1475"/>
        <item x="1068"/>
        <item x="1575"/>
        <item x="1161"/>
        <item x="303"/>
        <item x="601"/>
        <item x="1037"/>
        <item x="376"/>
        <item x="1423"/>
        <item x="455"/>
        <item x="591"/>
        <item x="913"/>
        <item x="749"/>
        <item x="751"/>
        <item x="1530"/>
        <item x="1393"/>
        <item x="976"/>
        <item x="239"/>
        <item x="602"/>
        <item x="535"/>
        <item x="164"/>
        <item x="246"/>
        <item x="388"/>
        <item x="163"/>
        <item x="249"/>
        <item x="244"/>
        <item x="315"/>
        <item x="1249"/>
        <item x="409"/>
        <item x="1185"/>
        <item x="1606"/>
        <item x="1112"/>
        <item x="467"/>
        <item x="612"/>
        <item x="1248"/>
        <item x="51"/>
        <item x="173"/>
        <item x="1613"/>
        <item x="1367"/>
        <item x="3"/>
        <item x="266"/>
        <item x="1311"/>
        <item x="477"/>
        <item x="1190"/>
        <item x="4"/>
        <item x="1259"/>
        <item x="401"/>
        <item x="901"/>
        <item x="1368"/>
        <item x="1195"/>
        <item x="460"/>
        <item x="487"/>
        <item x="698"/>
        <item x="629"/>
        <item x="1376"/>
        <item x="1508"/>
        <item x="786"/>
        <item x="502"/>
        <item x="713"/>
        <item x="952"/>
        <item x="205"/>
        <item x="1290"/>
        <item x="112"/>
        <item x="279"/>
        <item x="869"/>
        <item x="716"/>
        <item x="350"/>
        <item x="870"/>
        <item x="211"/>
        <item x="1518"/>
        <item x="1636"/>
        <item x="213"/>
        <item x="1145"/>
        <item x="1462"/>
        <item x="648"/>
        <item x="570"/>
        <item x="1153"/>
        <item x="799"/>
        <item x="573"/>
        <item x="1391"/>
        <item x="1566"/>
        <item x="1329"/>
        <item x="515"/>
        <item x="735"/>
        <item x="770"/>
        <item x="813"/>
        <item x="593"/>
        <item x="815"/>
        <item x="742"/>
        <item x="152"/>
        <item x="769"/>
        <item x="972"/>
        <item x="299"/>
        <item x="1167"/>
        <item x="1226"/>
        <item x="308"/>
        <item x="366"/>
        <item x="665"/>
        <item x="917"/>
        <item x="70"/>
        <item x="1591"/>
        <item x="761"/>
        <item x="1348"/>
        <item x="1227"/>
        <item x="1228"/>
        <item x="458"/>
        <item x="302"/>
        <item x="1349"/>
        <item x="1239"/>
        <item x="534"/>
        <item x="1419"/>
        <item x="383"/>
        <item x="973"/>
        <item x="910"/>
        <item x="382"/>
        <item x="978"/>
        <item x="617"/>
        <item x="127"/>
        <item x="1314"/>
        <item x="828"/>
        <item x="1238"/>
        <item x="287"/>
        <item x="1489"/>
        <item x="676"/>
        <item x="994"/>
        <item x="607"/>
        <item x="236"/>
        <item x="1396"/>
        <item x="798"/>
        <item x="1111"/>
        <item x="75"/>
        <item x="1301"/>
        <item x="685"/>
        <item x="80"/>
        <item x="1539"/>
        <item x="1515"/>
        <item x="989"/>
        <item x="1244"/>
        <item x="13"/>
        <item x="1638"/>
        <item x="773"/>
        <item x="1437"/>
        <item x="804"/>
        <item x="181"/>
        <item x="936"/>
        <item x="774"/>
        <item x="1549"/>
        <item x="554"/>
        <item x="656"/>
        <item x="1404"/>
        <item x="891"/>
        <item x="706"/>
        <item x="1448"/>
        <item x="1007"/>
        <item x="850"/>
        <item x="102"/>
        <item x="1506"/>
        <item x="780"/>
        <item x="1433"/>
        <item t="default"/>
      </items>
    </pivotField>
    <pivotField showAll="0"/>
    <pivotField showAll="0"/>
    <pivotField showAll="0">
      <items count="2001">
        <item x="30"/>
        <item x="31"/>
        <item x="32"/>
        <item x="33"/>
        <item x="34"/>
        <item x="55"/>
        <item x="56"/>
        <item x="57"/>
        <item x="79"/>
        <item x="80"/>
        <item x="81"/>
        <item x="82"/>
        <item x="83"/>
        <item x="6"/>
        <item x="7"/>
        <item x="8"/>
        <item x="9"/>
        <item x="10"/>
        <item x="11"/>
        <item x="12"/>
        <item x="13"/>
        <item x="14"/>
        <item x="15"/>
        <item x="16"/>
        <item x="17"/>
        <item x="18"/>
        <item x="0"/>
        <item x="1"/>
        <item x="2"/>
        <item x="3"/>
        <item x="4"/>
        <item x="5"/>
        <item x="50"/>
        <item x="51"/>
        <item x="52"/>
        <item x="53"/>
        <item x="54"/>
        <item x="44"/>
        <item x="45"/>
        <item x="46"/>
        <item x="47"/>
        <item x="48"/>
        <item x="49"/>
        <item x="19"/>
        <item x="20"/>
        <item x="21"/>
        <item x="22"/>
        <item x="23"/>
        <item x="24"/>
        <item x="25"/>
        <item x="26"/>
        <item x="27"/>
        <item x="28"/>
        <item x="29"/>
        <item x="35"/>
        <item x="36"/>
        <item x="37"/>
        <item x="38"/>
        <item x="39"/>
        <item x="40"/>
        <item x="41"/>
        <item x="42"/>
        <item x="43"/>
        <item x="74"/>
        <item x="75"/>
        <item x="76"/>
        <item x="77"/>
        <item x="78"/>
        <item x="66"/>
        <item x="67"/>
        <item x="68"/>
        <item x="69"/>
        <item x="70"/>
        <item x="71"/>
        <item x="72"/>
        <item x="73"/>
        <item x="58"/>
        <item x="59"/>
        <item x="60"/>
        <item x="61"/>
        <item x="62"/>
        <item x="63"/>
        <item x="64"/>
        <item x="65"/>
        <item x="101"/>
        <item x="102"/>
        <item x="103"/>
        <item x="104"/>
        <item x="105"/>
        <item x="106"/>
        <item x="107"/>
        <item x="108"/>
        <item x="109"/>
        <item x="110"/>
        <item x="111"/>
        <item x="112"/>
        <item x="113"/>
        <item x="114"/>
        <item x="115"/>
        <item x="116"/>
        <item x="117"/>
        <item x="118"/>
        <item x="119"/>
        <item x="137"/>
        <item x="138"/>
        <item x="139"/>
        <item x="140"/>
        <item x="141"/>
        <item x="142"/>
        <item x="166"/>
        <item x="167"/>
        <item x="168"/>
        <item x="169"/>
        <item x="170"/>
        <item x="89"/>
        <item x="90"/>
        <item x="91"/>
        <item x="92"/>
        <item x="93"/>
        <item x="84"/>
        <item x="85"/>
        <item x="86"/>
        <item x="87"/>
        <item x="88"/>
        <item x="132"/>
        <item x="133"/>
        <item x="134"/>
        <item x="135"/>
        <item x="136"/>
        <item x="125"/>
        <item x="126"/>
        <item x="127"/>
        <item x="128"/>
        <item x="129"/>
        <item x="130"/>
        <item x="131"/>
        <item x="94"/>
        <item x="95"/>
        <item x="96"/>
        <item x="97"/>
        <item x="98"/>
        <item x="99"/>
        <item x="100"/>
        <item x="120"/>
        <item x="121"/>
        <item x="122"/>
        <item x="123"/>
        <item x="124"/>
        <item x="162"/>
        <item x="163"/>
        <item x="164"/>
        <item x="165"/>
        <item x="154"/>
        <item x="155"/>
        <item x="156"/>
        <item x="157"/>
        <item x="158"/>
        <item x="159"/>
        <item x="160"/>
        <item x="161"/>
        <item x="143"/>
        <item x="144"/>
        <item x="145"/>
        <item x="146"/>
        <item x="147"/>
        <item x="148"/>
        <item x="149"/>
        <item x="150"/>
        <item x="151"/>
        <item x="152"/>
        <item x="153"/>
        <item x="199"/>
        <item x="200"/>
        <item x="201"/>
        <item x="202"/>
        <item x="203"/>
        <item x="204"/>
        <item x="205"/>
        <item x="206"/>
        <item x="207"/>
        <item x="208"/>
        <item x="209"/>
        <item x="210"/>
        <item x="228"/>
        <item x="229"/>
        <item x="257"/>
        <item x="258"/>
        <item x="259"/>
        <item x="260"/>
        <item x="261"/>
        <item x="262"/>
        <item x="263"/>
        <item x="264"/>
        <item x="265"/>
        <item x="181"/>
        <item x="182"/>
        <item x="183"/>
        <item x="184"/>
        <item x="185"/>
        <item x="186"/>
        <item x="187"/>
        <item x="188"/>
        <item x="189"/>
        <item x="171"/>
        <item x="172"/>
        <item x="173"/>
        <item x="174"/>
        <item x="175"/>
        <item x="176"/>
        <item x="177"/>
        <item x="178"/>
        <item x="179"/>
        <item x="180"/>
        <item x="225"/>
        <item x="226"/>
        <item x="227"/>
        <item x="219"/>
        <item x="220"/>
        <item x="221"/>
        <item x="222"/>
        <item x="223"/>
        <item x="224"/>
        <item x="190"/>
        <item x="191"/>
        <item x="192"/>
        <item x="193"/>
        <item x="194"/>
        <item x="195"/>
        <item x="196"/>
        <item x="197"/>
        <item x="198"/>
        <item x="211"/>
        <item x="212"/>
        <item x="213"/>
        <item x="214"/>
        <item x="215"/>
        <item x="216"/>
        <item x="217"/>
        <item x="218"/>
        <item x="244"/>
        <item x="245"/>
        <item x="246"/>
        <item x="247"/>
        <item x="248"/>
        <item x="249"/>
        <item x="250"/>
        <item x="251"/>
        <item x="252"/>
        <item x="253"/>
        <item x="254"/>
        <item x="255"/>
        <item x="256"/>
        <item x="237"/>
        <item x="238"/>
        <item x="239"/>
        <item x="240"/>
        <item x="241"/>
        <item x="242"/>
        <item x="243"/>
        <item x="230"/>
        <item x="231"/>
        <item x="232"/>
        <item x="233"/>
        <item x="234"/>
        <item x="235"/>
        <item x="236"/>
        <item x="283"/>
        <item x="284"/>
        <item x="285"/>
        <item x="286"/>
        <item x="287"/>
        <item x="288"/>
        <item x="289"/>
        <item x="306"/>
        <item x="307"/>
        <item x="308"/>
        <item x="309"/>
        <item x="310"/>
        <item x="311"/>
        <item x="312"/>
        <item x="313"/>
        <item x="339"/>
        <item x="340"/>
        <item x="341"/>
        <item x="342"/>
        <item x="343"/>
        <item x="344"/>
        <item x="270"/>
        <item x="271"/>
        <item x="272"/>
        <item x="273"/>
        <item x="274"/>
        <item x="275"/>
        <item x="266"/>
        <item x="267"/>
        <item x="268"/>
        <item x="269"/>
        <item x="302"/>
        <item x="303"/>
        <item x="304"/>
        <item x="305"/>
        <item x="297"/>
        <item x="298"/>
        <item x="299"/>
        <item x="300"/>
        <item x="301"/>
        <item x="276"/>
        <item x="277"/>
        <item x="278"/>
        <item x="279"/>
        <item x="280"/>
        <item x="281"/>
        <item x="282"/>
        <item x="290"/>
        <item x="291"/>
        <item x="292"/>
        <item x="293"/>
        <item x="294"/>
        <item x="295"/>
        <item x="296"/>
        <item x="329"/>
        <item x="330"/>
        <item x="331"/>
        <item x="332"/>
        <item x="333"/>
        <item x="334"/>
        <item x="335"/>
        <item x="336"/>
        <item x="337"/>
        <item x="338"/>
        <item x="322"/>
        <item x="323"/>
        <item x="324"/>
        <item x="325"/>
        <item x="326"/>
        <item x="327"/>
        <item x="328"/>
        <item x="314"/>
        <item x="315"/>
        <item x="316"/>
        <item x="317"/>
        <item x="318"/>
        <item x="319"/>
        <item x="320"/>
        <item x="321"/>
        <item x="370"/>
        <item x="371"/>
        <item x="372"/>
        <item x="373"/>
        <item x="374"/>
        <item x="391"/>
        <item x="392"/>
        <item x="393"/>
        <item x="421"/>
        <item x="422"/>
        <item x="423"/>
        <item x="424"/>
        <item x="425"/>
        <item x="349"/>
        <item x="350"/>
        <item x="351"/>
        <item x="352"/>
        <item x="353"/>
        <item x="354"/>
        <item x="355"/>
        <item x="356"/>
        <item x="357"/>
        <item x="358"/>
        <item x="345"/>
        <item x="346"/>
        <item x="347"/>
        <item x="348"/>
        <item x="387"/>
        <item x="388"/>
        <item x="389"/>
        <item x="390"/>
        <item x="382"/>
        <item x="383"/>
        <item x="384"/>
        <item x="385"/>
        <item x="386"/>
        <item x="359"/>
        <item x="360"/>
        <item x="361"/>
        <item x="362"/>
        <item x="363"/>
        <item x="364"/>
        <item x="365"/>
        <item x="366"/>
        <item x="367"/>
        <item x="368"/>
        <item x="369"/>
        <item x="375"/>
        <item x="376"/>
        <item x="377"/>
        <item x="378"/>
        <item x="379"/>
        <item x="380"/>
        <item x="381"/>
        <item x="416"/>
        <item x="417"/>
        <item x="418"/>
        <item x="419"/>
        <item x="420"/>
        <item x="402"/>
        <item x="403"/>
        <item x="404"/>
        <item x="405"/>
        <item x="406"/>
        <item x="407"/>
        <item x="408"/>
        <item x="409"/>
        <item x="410"/>
        <item x="411"/>
        <item x="412"/>
        <item x="413"/>
        <item x="414"/>
        <item x="415"/>
        <item x="394"/>
        <item x="395"/>
        <item x="396"/>
        <item x="397"/>
        <item x="398"/>
        <item x="399"/>
        <item x="400"/>
        <item x="401"/>
        <item x="440"/>
        <item x="441"/>
        <item x="442"/>
        <item x="443"/>
        <item x="444"/>
        <item x="445"/>
        <item x="446"/>
        <item x="447"/>
        <item x="448"/>
        <item x="449"/>
        <item x="450"/>
        <item x="481"/>
        <item x="482"/>
        <item x="483"/>
        <item x="484"/>
        <item x="485"/>
        <item x="486"/>
        <item x="506"/>
        <item x="430"/>
        <item x="431"/>
        <item x="432"/>
        <item x="426"/>
        <item x="427"/>
        <item x="428"/>
        <item x="429"/>
        <item x="471"/>
        <item x="472"/>
        <item x="473"/>
        <item x="474"/>
        <item x="475"/>
        <item x="476"/>
        <item x="477"/>
        <item x="478"/>
        <item x="479"/>
        <item x="480"/>
        <item x="463"/>
        <item x="464"/>
        <item x="465"/>
        <item x="466"/>
        <item x="467"/>
        <item x="468"/>
        <item x="469"/>
        <item x="470"/>
        <item x="433"/>
        <item x="434"/>
        <item x="435"/>
        <item x="436"/>
        <item x="437"/>
        <item x="438"/>
        <item x="439"/>
        <item x="451"/>
        <item x="452"/>
        <item x="453"/>
        <item x="454"/>
        <item x="455"/>
        <item x="456"/>
        <item x="457"/>
        <item x="458"/>
        <item x="459"/>
        <item x="460"/>
        <item x="461"/>
        <item x="462"/>
        <item x="502"/>
        <item x="503"/>
        <item x="504"/>
        <item x="505"/>
        <item x="494"/>
        <item x="495"/>
        <item x="496"/>
        <item x="497"/>
        <item x="498"/>
        <item x="499"/>
        <item x="500"/>
        <item x="501"/>
        <item x="487"/>
        <item x="488"/>
        <item x="489"/>
        <item x="490"/>
        <item x="491"/>
        <item x="492"/>
        <item x="493"/>
        <item x="536"/>
        <item x="537"/>
        <item x="538"/>
        <item x="539"/>
        <item x="540"/>
        <item x="541"/>
        <item x="542"/>
        <item x="543"/>
        <item x="544"/>
        <item x="566"/>
        <item x="567"/>
        <item x="568"/>
        <item x="569"/>
        <item x="570"/>
        <item x="593"/>
        <item x="594"/>
        <item x="595"/>
        <item x="596"/>
        <item x="597"/>
        <item x="598"/>
        <item x="516"/>
        <item x="517"/>
        <item x="518"/>
        <item x="519"/>
        <item x="520"/>
        <item x="521"/>
        <item x="522"/>
        <item x="523"/>
        <item x="507"/>
        <item x="508"/>
        <item x="509"/>
        <item x="510"/>
        <item x="511"/>
        <item x="512"/>
        <item x="513"/>
        <item x="514"/>
        <item x="515"/>
        <item x="558"/>
        <item x="559"/>
        <item x="560"/>
        <item x="561"/>
        <item x="562"/>
        <item x="563"/>
        <item x="564"/>
        <item x="565"/>
        <item x="554"/>
        <item x="555"/>
        <item x="556"/>
        <item x="557"/>
        <item x="524"/>
        <item x="525"/>
        <item x="526"/>
        <item x="527"/>
        <item x="528"/>
        <item x="529"/>
        <item x="530"/>
        <item x="531"/>
        <item x="532"/>
        <item x="533"/>
        <item x="534"/>
        <item x="535"/>
        <item x="545"/>
        <item x="546"/>
        <item x="547"/>
        <item x="548"/>
        <item x="549"/>
        <item x="550"/>
        <item x="551"/>
        <item x="552"/>
        <item x="553"/>
        <item x="584"/>
        <item x="585"/>
        <item x="586"/>
        <item x="587"/>
        <item x="588"/>
        <item x="589"/>
        <item x="590"/>
        <item x="591"/>
        <item x="592"/>
        <item x="576"/>
        <item x="577"/>
        <item x="578"/>
        <item x="579"/>
        <item x="580"/>
        <item x="581"/>
        <item x="582"/>
        <item x="583"/>
        <item x="571"/>
        <item x="572"/>
        <item x="573"/>
        <item x="574"/>
        <item x="575"/>
        <item x="616"/>
        <item x="617"/>
        <item x="618"/>
        <item x="619"/>
        <item x="620"/>
        <item x="621"/>
        <item x="622"/>
        <item x="623"/>
        <item x="624"/>
        <item x="642"/>
        <item x="643"/>
        <item x="644"/>
        <item x="645"/>
        <item x="646"/>
        <item x="647"/>
        <item x="648"/>
        <item x="649"/>
        <item x="650"/>
        <item x="651"/>
        <item x="672"/>
        <item x="673"/>
        <item x="674"/>
        <item x="675"/>
        <item x="676"/>
        <item x="677"/>
        <item x="678"/>
        <item x="679"/>
        <item x="680"/>
        <item x="681"/>
        <item x="682"/>
        <item x="683"/>
        <item x="601"/>
        <item x="602"/>
        <item x="603"/>
        <item x="604"/>
        <item x="605"/>
        <item x="606"/>
        <item x="599"/>
        <item x="600"/>
        <item x="634"/>
        <item x="635"/>
        <item x="636"/>
        <item x="637"/>
        <item x="638"/>
        <item x="639"/>
        <item x="640"/>
        <item x="641"/>
        <item x="631"/>
        <item x="632"/>
        <item x="633"/>
        <item x="607"/>
        <item x="608"/>
        <item x="609"/>
        <item x="610"/>
        <item x="611"/>
        <item x="612"/>
        <item x="613"/>
        <item x="614"/>
        <item x="615"/>
        <item x="625"/>
        <item x="626"/>
        <item x="627"/>
        <item x="628"/>
        <item x="629"/>
        <item x="630"/>
        <item x="666"/>
        <item x="667"/>
        <item x="668"/>
        <item x="669"/>
        <item x="670"/>
        <item x="671"/>
        <item x="657"/>
        <item x="658"/>
        <item x="659"/>
        <item x="660"/>
        <item x="661"/>
        <item x="662"/>
        <item x="663"/>
        <item x="664"/>
        <item x="665"/>
        <item x="652"/>
        <item x="653"/>
        <item x="654"/>
        <item x="655"/>
        <item x="656"/>
        <item x="705"/>
        <item x="706"/>
        <item x="707"/>
        <item x="708"/>
        <item x="709"/>
        <item x="728"/>
        <item x="729"/>
        <item x="730"/>
        <item x="731"/>
        <item x="732"/>
        <item x="733"/>
        <item x="734"/>
        <item x="735"/>
        <item x="736"/>
        <item x="762"/>
        <item x="763"/>
        <item x="764"/>
        <item x="765"/>
        <item x="766"/>
        <item x="767"/>
        <item x="768"/>
        <item x="690"/>
        <item x="691"/>
        <item x="692"/>
        <item x="693"/>
        <item x="694"/>
        <item x="695"/>
        <item x="696"/>
        <item x="684"/>
        <item x="685"/>
        <item x="686"/>
        <item x="687"/>
        <item x="688"/>
        <item x="689"/>
        <item x="721"/>
        <item x="722"/>
        <item x="723"/>
        <item x="724"/>
        <item x="725"/>
        <item x="726"/>
        <item x="727"/>
        <item x="717"/>
        <item x="718"/>
        <item x="719"/>
        <item x="720"/>
        <item x="697"/>
        <item x="698"/>
        <item x="699"/>
        <item x="700"/>
        <item x="701"/>
        <item x="702"/>
        <item x="703"/>
        <item x="704"/>
        <item x="710"/>
        <item x="711"/>
        <item x="712"/>
        <item x="713"/>
        <item x="714"/>
        <item x="715"/>
        <item x="716"/>
        <item x="752"/>
        <item x="753"/>
        <item x="754"/>
        <item x="755"/>
        <item x="756"/>
        <item x="757"/>
        <item x="758"/>
        <item x="759"/>
        <item x="760"/>
        <item x="761"/>
        <item x="744"/>
        <item x="745"/>
        <item x="746"/>
        <item x="747"/>
        <item x="748"/>
        <item x="749"/>
        <item x="750"/>
        <item x="751"/>
        <item x="737"/>
        <item x="738"/>
        <item x="739"/>
        <item x="740"/>
        <item x="741"/>
        <item x="742"/>
        <item x="743"/>
        <item x="790"/>
        <item x="791"/>
        <item x="792"/>
        <item x="793"/>
        <item x="794"/>
        <item x="795"/>
        <item x="796"/>
        <item x="797"/>
        <item x="818"/>
        <item x="819"/>
        <item x="820"/>
        <item x="821"/>
        <item x="822"/>
        <item x="823"/>
        <item x="824"/>
        <item x="825"/>
        <item x="826"/>
        <item x="827"/>
        <item x="854"/>
        <item x="855"/>
        <item x="856"/>
        <item x="857"/>
        <item x="858"/>
        <item x="773"/>
        <item x="774"/>
        <item x="775"/>
        <item x="776"/>
        <item x="777"/>
        <item x="769"/>
        <item x="770"/>
        <item x="771"/>
        <item x="772"/>
        <item x="816"/>
        <item x="817"/>
        <item x="807"/>
        <item x="808"/>
        <item x="809"/>
        <item x="810"/>
        <item x="811"/>
        <item x="812"/>
        <item x="813"/>
        <item x="814"/>
        <item x="815"/>
        <item x="778"/>
        <item x="779"/>
        <item x="780"/>
        <item x="781"/>
        <item x="782"/>
        <item x="783"/>
        <item x="784"/>
        <item x="785"/>
        <item x="786"/>
        <item x="787"/>
        <item x="788"/>
        <item x="789"/>
        <item x="798"/>
        <item x="799"/>
        <item x="800"/>
        <item x="801"/>
        <item x="802"/>
        <item x="803"/>
        <item x="804"/>
        <item x="805"/>
        <item x="806"/>
        <item x="847"/>
        <item x="848"/>
        <item x="849"/>
        <item x="850"/>
        <item x="851"/>
        <item x="852"/>
        <item x="853"/>
        <item x="832"/>
        <item x="833"/>
        <item x="834"/>
        <item x="835"/>
        <item x="836"/>
        <item x="837"/>
        <item x="838"/>
        <item x="839"/>
        <item x="840"/>
        <item x="841"/>
        <item x="842"/>
        <item x="843"/>
        <item x="844"/>
        <item x="845"/>
        <item x="846"/>
        <item x="828"/>
        <item x="829"/>
        <item x="830"/>
        <item x="831"/>
        <item x="878"/>
        <item x="879"/>
        <item x="880"/>
        <item x="881"/>
        <item x="882"/>
        <item x="883"/>
        <item x="884"/>
        <item x="906"/>
        <item x="907"/>
        <item x="908"/>
        <item x="909"/>
        <item x="910"/>
        <item x="911"/>
        <item x="912"/>
        <item x="913"/>
        <item x="914"/>
        <item x="937"/>
        <item x="938"/>
        <item x="939"/>
        <item x="865"/>
        <item x="866"/>
        <item x="867"/>
        <item x="868"/>
        <item x="859"/>
        <item x="860"/>
        <item x="861"/>
        <item x="862"/>
        <item x="863"/>
        <item x="864"/>
        <item x="897"/>
        <item x="898"/>
        <item x="899"/>
        <item x="900"/>
        <item x="901"/>
        <item x="902"/>
        <item x="903"/>
        <item x="904"/>
        <item x="905"/>
        <item x="893"/>
        <item x="894"/>
        <item x="895"/>
        <item x="896"/>
        <item x="869"/>
        <item x="870"/>
        <item x="871"/>
        <item x="872"/>
        <item x="873"/>
        <item x="874"/>
        <item x="875"/>
        <item x="876"/>
        <item x="877"/>
        <item x="885"/>
        <item x="886"/>
        <item x="887"/>
        <item x="888"/>
        <item x="889"/>
        <item x="890"/>
        <item x="891"/>
        <item x="892"/>
        <item x="931"/>
        <item x="932"/>
        <item x="933"/>
        <item x="934"/>
        <item x="935"/>
        <item x="936"/>
        <item x="918"/>
        <item x="919"/>
        <item x="920"/>
        <item x="921"/>
        <item x="922"/>
        <item x="923"/>
        <item x="924"/>
        <item x="925"/>
        <item x="926"/>
        <item x="927"/>
        <item x="928"/>
        <item x="929"/>
        <item x="930"/>
        <item x="915"/>
        <item x="916"/>
        <item x="917"/>
        <item x="958"/>
        <item x="959"/>
        <item x="960"/>
        <item x="961"/>
        <item x="962"/>
        <item x="963"/>
        <item x="964"/>
        <item x="965"/>
        <item x="966"/>
        <item x="967"/>
        <item x="968"/>
        <item x="996"/>
        <item x="997"/>
        <item x="998"/>
        <item x="999"/>
        <item x="1000"/>
        <item x="1029"/>
        <item x="1030"/>
        <item x="1031"/>
        <item x="1032"/>
        <item x="1033"/>
        <item x="1034"/>
        <item x="948"/>
        <item x="949"/>
        <item x="950"/>
        <item x="951"/>
        <item x="952"/>
        <item x="953"/>
        <item x="940"/>
        <item x="941"/>
        <item x="942"/>
        <item x="943"/>
        <item x="944"/>
        <item x="945"/>
        <item x="946"/>
        <item x="947"/>
        <item x="991"/>
        <item x="992"/>
        <item x="993"/>
        <item x="994"/>
        <item x="995"/>
        <item x="983"/>
        <item x="984"/>
        <item x="985"/>
        <item x="986"/>
        <item x="987"/>
        <item x="988"/>
        <item x="989"/>
        <item x="990"/>
        <item x="954"/>
        <item x="955"/>
        <item x="956"/>
        <item x="957"/>
        <item x="969"/>
        <item x="970"/>
        <item x="971"/>
        <item x="972"/>
        <item x="973"/>
        <item x="974"/>
        <item x="975"/>
        <item x="976"/>
        <item x="977"/>
        <item x="978"/>
        <item x="979"/>
        <item x="980"/>
        <item x="981"/>
        <item x="982"/>
        <item x="1022"/>
        <item x="1023"/>
        <item x="1024"/>
        <item x="1025"/>
        <item x="1026"/>
        <item x="1027"/>
        <item x="1028"/>
        <item x="1009"/>
        <item x="1010"/>
        <item x="1011"/>
        <item x="1012"/>
        <item x="1013"/>
        <item x="1014"/>
        <item x="1015"/>
        <item x="1016"/>
        <item x="1017"/>
        <item x="1018"/>
        <item x="1019"/>
        <item x="1020"/>
        <item x="1021"/>
        <item x="1001"/>
        <item x="1002"/>
        <item x="1003"/>
        <item x="1004"/>
        <item x="1005"/>
        <item x="1006"/>
        <item x="1007"/>
        <item x="1008"/>
        <item x="1058"/>
        <item x="1059"/>
        <item x="1060"/>
        <item x="1061"/>
        <item x="1062"/>
        <item x="1063"/>
        <item x="1064"/>
        <item x="1065"/>
        <item x="1066"/>
        <item x="1067"/>
        <item x="1068"/>
        <item x="1069"/>
        <item x="1085"/>
        <item x="1086"/>
        <item x="1087"/>
        <item x="1088"/>
        <item x="1089"/>
        <item x="1090"/>
        <item x="1091"/>
        <item x="1112"/>
        <item x="1113"/>
        <item x="1114"/>
        <item x="1044"/>
        <item x="1045"/>
        <item x="1046"/>
        <item x="1047"/>
        <item x="1048"/>
        <item x="1049"/>
        <item x="1050"/>
        <item x="1051"/>
        <item x="1052"/>
        <item x="1035"/>
        <item x="1036"/>
        <item x="1037"/>
        <item x="1038"/>
        <item x="1039"/>
        <item x="1040"/>
        <item x="1041"/>
        <item x="1042"/>
        <item x="1043"/>
        <item x="1081"/>
        <item x="1082"/>
        <item x="1083"/>
        <item x="1084"/>
        <item x="1077"/>
        <item x="1078"/>
        <item x="1079"/>
        <item x="1080"/>
        <item x="1053"/>
        <item x="1054"/>
        <item x="1055"/>
        <item x="1056"/>
        <item x="1057"/>
        <item x="1070"/>
        <item x="1071"/>
        <item x="1072"/>
        <item x="1073"/>
        <item x="1074"/>
        <item x="1075"/>
        <item x="1076"/>
        <item x="1106"/>
        <item x="1107"/>
        <item x="1108"/>
        <item x="1109"/>
        <item x="1110"/>
        <item x="1111"/>
        <item x="1098"/>
        <item x="1099"/>
        <item x="1100"/>
        <item x="1101"/>
        <item x="1102"/>
        <item x="1103"/>
        <item x="1104"/>
        <item x="1105"/>
        <item x="1092"/>
        <item x="1093"/>
        <item x="1094"/>
        <item x="1095"/>
        <item x="1096"/>
        <item x="1097"/>
        <item x="1139"/>
        <item x="1140"/>
        <item x="1141"/>
        <item x="1142"/>
        <item x="1143"/>
        <item x="1144"/>
        <item x="1145"/>
        <item x="1146"/>
        <item x="1164"/>
        <item x="1165"/>
        <item x="1166"/>
        <item x="1167"/>
        <item x="1168"/>
        <item x="1169"/>
        <item x="1170"/>
        <item x="1189"/>
        <item x="1190"/>
        <item x="1191"/>
        <item x="1192"/>
        <item x="1193"/>
        <item x="1194"/>
        <item x="1122"/>
        <item x="1123"/>
        <item x="1124"/>
        <item x="1125"/>
        <item x="1115"/>
        <item x="1116"/>
        <item x="1117"/>
        <item x="1118"/>
        <item x="1119"/>
        <item x="1120"/>
        <item x="1121"/>
        <item x="1159"/>
        <item x="1160"/>
        <item x="1161"/>
        <item x="1162"/>
        <item x="1163"/>
        <item x="1126"/>
        <item x="1127"/>
        <item x="1128"/>
        <item x="1129"/>
        <item x="1130"/>
        <item x="1131"/>
        <item x="1132"/>
        <item x="1133"/>
        <item x="1134"/>
        <item x="1135"/>
        <item x="1136"/>
        <item x="1137"/>
        <item x="1138"/>
        <item x="1147"/>
        <item x="1148"/>
        <item x="1149"/>
        <item x="1150"/>
        <item x="1151"/>
        <item x="1152"/>
        <item x="1153"/>
        <item x="1154"/>
        <item x="1155"/>
        <item x="1156"/>
        <item x="1157"/>
        <item x="1158"/>
        <item x="1183"/>
        <item x="1184"/>
        <item x="1185"/>
        <item x="1186"/>
        <item x="1187"/>
        <item x="1188"/>
        <item x="1175"/>
        <item x="1176"/>
        <item x="1177"/>
        <item x="1178"/>
        <item x="1179"/>
        <item x="1180"/>
        <item x="1181"/>
        <item x="1182"/>
        <item x="1171"/>
        <item x="1172"/>
        <item x="1173"/>
        <item x="1174"/>
        <item x="1213"/>
        <item x="1214"/>
        <item x="1215"/>
        <item x="1216"/>
        <item x="1230"/>
        <item x="1231"/>
        <item x="1232"/>
        <item x="1233"/>
        <item x="1234"/>
        <item x="1235"/>
        <item x="1236"/>
        <item x="1260"/>
        <item x="1261"/>
        <item x="1262"/>
        <item x="1263"/>
        <item x="1264"/>
        <item x="1265"/>
        <item x="1266"/>
        <item x="1267"/>
        <item x="1268"/>
        <item x="1200"/>
        <item x="1201"/>
        <item x="1202"/>
        <item x="1203"/>
        <item x="1204"/>
        <item x="1205"/>
        <item x="1206"/>
        <item x="1207"/>
        <item x="1195"/>
        <item x="1196"/>
        <item x="1197"/>
        <item x="1198"/>
        <item x="1199"/>
        <item x="1227"/>
        <item x="1228"/>
        <item x="1229"/>
        <item x="1220"/>
        <item x="1221"/>
        <item x="1222"/>
        <item x="1223"/>
        <item x="1224"/>
        <item x="1225"/>
        <item x="1226"/>
        <item x="1208"/>
        <item x="1209"/>
        <item x="1210"/>
        <item x="1211"/>
        <item x="1212"/>
        <item x="1217"/>
        <item x="1218"/>
        <item x="1219"/>
        <item x="1253"/>
        <item x="1254"/>
        <item x="1255"/>
        <item x="1256"/>
        <item x="1257"/>
        <item x="1258"/>
        <item x="1259"/>
        <item x="1243"/>
        <item x="1244"/>
        <item x="1245"/>
        <item x="1246"/>
        <item x="1247"/>
        <item x="1248"/>
        <item x="1249"/>
        <item x="1250"/>
        <item x="1251"/>
        <item x="1252"/>
        <item x="1237"/>
        <item x="1238"/>
        <item x="1239"/>
        <item x="1240"/>
        <item x="1241"/>
        <item x="1242"/>
        <item x="1292"/>
        <item x="1293"/>
        <item x="1294"/>
        <item x="1295"/>
        <item x="1296"/>
        <item x="1319"/>
        <item x="1320"/>
        <item x="1321"/>
        <item x="1322"/>
        <item x="1323"/>
        <item x="1324"/>
        <item x="1357"/>
        <item x="1358"/>
        <item x="1359"/>
        <item x="1360"/>
        <item x="1361"/>
        <item x="1274"/>
        <item x="1275"/>
        <item x="1276"/>
        <item x="1277"/>
        <item x="1278"/>
        <item x="1279"/>
        <item x="1280"/>
        <item x="1281"/>
        <item x="1282"/>
        <item x="1269"/>
        <item x="1270"/>
        <item x="1271"/>
        <item x="1272"/>
        <item x="1273"/>
        <item x="1314"/>
        <item x="1315"/>
        <item x="1316"/>
        <item x="1317"/>
        <item x="1318"/>
        <item x="1306"/>
        <item x="1307"/>
        <item x="1308"/>
        <item x="1309"/>
        <item x="1310"/>
        <item x="1311"/>
        <item x="1312"/>
        <item x="1313"/>
        <item x="1283"/>
        <item x="1284"/>
        <item x="1285"/>
        <item x="1286"/>
        <item x="1287"/>
        <item x="1288"/>
        <item x="1289"/>
        <item x="1290"/>
        <item x="1291"/>
        <item x="1297"/>
        <item x="1298"/>
        <item x="1299"/>
        <item x="1300"/>
        <item x="1301"/>
        <item x="1302"/>
        <item x="1303"/>
        <item x="1304"/>
        <item x="1305"/>
        <item x="1347"/>
        <item x="1348"/>
        <item x="1349"/>
        <item x="1350"/>
        <item x="1351"/>
        <item x="1352"/>
        <item x="1353"/>
        <item x="1354"/>
        <item x="1355"/>
        <item x="1356"/>
        <item x="1331"/>
        <item x="1332"/>
        <item x="1333"/>
        <item x="1334"/>
        <item x="1335"/>
        <item x="1336"/>
        <item x="1337"/>
        <item x="1338"/>
        <item x="1339"/>
        <item x="1340"/>
        <item x="1341"/>
        <item x="1342"/>
        <item x="1343"/>
        <item x="1344"/>
        <item x="1345"/>
        <item x="1346"/>
        <item x="1325"/>
        <item x="1326"/>
        <item x="1327"/>
        <item x="1328"/>
        <item x="1329"/>
        <item x="1330"/>
        <item x="1381"/>
        <item x="1382"/>
        <item x="1383"/>
        <item x="1384"/>
        <item x="1385"/>
        <item x="1399"/>
        <item x="1400"/>
        <item x="1401"/>
        <item x="1402"/>
        <item x="1403"/>
        <item x="1404"/>
        <item x="1405"/>
        <item x="1406"/>
        <item x="1407"/>
        <item x="1408"/>
        <item x="1441"/>
        <item x="1442"/>
        <item x="1443"/>
        <item x="1444"/>
        <item x="1445"/>
        <item x="1446"/>
        <item x="1366"/>
        <item x="1367"/>
        <item x="1368"/>
        <item x="1369"/>
        <item x="1370"/>
        <item x="1371"/>
        <item x="1372"/>
        <item x="1362"/>
        <item x="1363"/>
        <item x="1364"/>
        <item x="1365"/>
        <item x="1398"/>
        <item x="1388"/>
        <item x="1389"/>
        <item x="1390"/>
        <item x="1391"/>
        <item x="1392"/>
        <item x="1393"/>
        <item x="1394"/>
        <item x="1395"/>
        <item x="1396"/>
        <item x="1397"/>
        <item x="1373"/>
        <item x="1374"/>
        <item x="1375"/>
        <item x="1376"/>
        <item x="1377"/>
        <item x="1378"/>
        <item x="1379"/>
        <item x="1380"/>
        <item x="1386"/>
        <item x="1387"/>
        <item x="1431"/>
        <item x="1432"/>
        <item x="1433"/>
        <item x="1434"/>
        <item x="1435"/>
        <item x="1436"/>
        <item x="1437"/>
        <item x="1438"/>
        <item x="1439"/>
        <item x="1440"/>
        <item x="1421"/>
        <item x="1422"/>
        <item x="1423"/>
        <item x="1424"/>
        <item x="1425"/>
        <item x="1426"/>
        <item x="1427"/>
        <item x="1428"/>
        <item x="1429"/>
        <item x="1430"/>
        <item x="1409"/>
        <item x="1410"/>
        <item x="1411"/>
        <item x="1412"/>
        <item x="1413"/>
        <item x="1414"/>
        <item x="1415"/>
        <item x="1416"/>
        <item x="1417"/>
        <item x="1418"/>
        <item x="1419"/>
        <item x="1420"/>
        <item x="1466"/>
        <item x="1467"/>
        <item x="1468"/>
        <item x="1469"/>
        <item x="1470"/>
        <item x="1471"/>
        <item x="1484"/>
        <item x="1485"/>
        <item x="1486"/>
        <item x="1487"/>
        <item x="1511"/>
        <item x="1512"/>
        <item x="1513"/>
        <item x="1514"/>
        <item x="1515"/>
        <item x="1454"/>
        <item x="1455"/>
        <item x="1456"/>
        <item x="1457"/>
        <item x="1458"/>
        <item x="1447"/>
        <item x="1448"/>
        <item x="1449"/>
        <item x="1450"/>
        <item x="1451"/>
        <item x="1452"/>
        <item x="1453"/>
        <item x="1481"/>
        <item x="1482"/>
        <item x="1483"/>
        <item x="1477"/>
        <item x="1478"/>
        <item x="1479"/>
        <item x="1480"/>
        <item x="1459"/>
        <item x="1460"/>
        <item x="1461"/>
        <item x="1462"/>
        <item x="1463"/>
        <item x="1464"/>
        <item x="1465"/>
        <item x="1472"/>
        <item x="1473"/>
        <item x="1474"/>
        <item x="1475"/>
        <item x="1476"/>
        <item x="1502"/>
        <item x="1503"/>
        <item x="1504"/>
        <item x="1505"/>
        <item x="1506"/>
        <item x="1507"/>
        <item x="1508"/>
        <item x="1509"/>
        <item x="1510"/>
        <item x="1492"/>
        <item x="1493"/>
        <item x="1494"/>
        <item x="1495"/>
        <item x="1496"/>
        <item x="1497"/>
        <item x="1498"/>
        <item x="1499"/>
        <item x="1500"/>
        <item x="1501"/>
        <item x="1488"/>
        <item x="1489"/>
        <item x="1490"/>
        <item x="1491"/>
        <item x="1537"/>
        <item x="1538"/>
        <item x="1539"/>
        <item x="1540"/>
        <item x="1541"/>
        <item x="1542"/>
        <item x="1543"/>
        <item x="1554"/>
        <item x="1555"/>
        <item x="1556"/>
        <item x="1557"/>
        <item x="1588"/>
        <item x="1589"/>
        <item x="1590"/>
        <item x="1591"/>
        <item x="1592"/>
        <item x="1593"/>
        <item x="1594"/>
        <item x="1595"/>
        <item x="1524"/>
        <item x="1525"/>
        <item x="1526"/>
        <item x="1527"/>
        <item x="1516"/>
        <item x="1517"/>
        <item x="1518"/>
        <item x="1519"/>
        <item x="1520"/>
        <item x="1521"/>
        <item x="1522"/>
        <item x="1523"/>
        <item x="1549"/>
        <item x="1550"/>
        <item x="1551"/>
        <item x="1552"/>
        <item x="1553"/>
        <item x="1546"/>
        <item x="1547"/>
        <item x="1548"/>
        <item x="1528"/>
        <item x="1529"/>
        <item x="1530"/>
        <item x="1531"/>
        <item x="1532"/>
        <item x="1533"/>
        <item x="1534"/>
        <item x="1535"/>
        <item x="1536"/>
        <item x="1544"/>
        <item x="1545"/>
        <item x="1581"/>
        <item x="1582"/>
        <item x="1583"/>
        <item x="1584"/>
        <item x="1585"/>
        <item x="1586"/>
        <item x="1587"/>
        <item x="1569"/>
        <item x="1570"/>
        <item x="1571"/>
        <item x="1572"/>
        <item x="1573"/>
        <item x="1574"/>
        <item x="1575"/>
        <item x="1576"/>
        <item x="1577"/>
        <item x="1578"/>
        <item x="1579"/>
        <item x="1580"/>
        <item x="1558"/>
        <item x="1559"/>
        <item x="1560"/>
        <item x="1561"/>
        <item x="1562"/>
        <item x="1563"/>
        <item x="1564"/>
        <item x="1565"/>
        <item x="1566"/>
        <item x="1567"/>
        <item x="1568"/>
        <item x="1616"/>
        <item x="1617"/>
        <item x="1618"/>
        <item x="1619"/>
        <item x="1620"/>
        <item x="1644"/>
        <item x="1645"/>
        <item x="1646"/>
        <item x="1647"/>
        <item x="1648"/>
        <item x="1649"/>
        <item x="1650"/>
        <item x="1651"/>
        <item x="1687"/>
        <item x="1688"/>
        <item x="1689"/>
        <item x="1690"/>
        <item x="1691"/>
        <item x="1692"/>
        <item x="1693"/>
        <item x="1694"/>
        <item x="1603"/>
        <item x="1604"/>
        <item x="1605"/>
        <item x="1606"/>
        <item x="1607"/>
        <item x="1596"/>
        <item x="1597"/>
        <item x="1598"/>
        <item x="1599"/>
        <item x="1600"/>
        <item x="1601"/>
        <item x="1602"/>
        <item x="1640"/>
        <item x="1641"/>
        <item x="1642"/>
        <item x="1643"/>
        <item x="1627"/>
        <item x="1628"/>
        <item x="1629"/>
        <item x="1630"/>
        <item x="1631"/>
        <item x="1632"/>
        <item x="1633"/>
        <item x="1634"/>
        <item x="1635"/>
        <item x="1636"/>
        <item x="1637"/>
        <item x="1638"/>
        <item x="1639"/>
        <item x="1608"/>
        <item x="1609"/>
        <item x="1610"/>
        <item x="1611"/>
        <item x="1612"/>
        <item x="1613"/>
        <item x="1614"/>
        <item x="1615"/>
        <item x="1621"/>
        <item x="1622"/>
        <item x="1623"/>
        <item x="1624"/>
        <item x="1625"/>
        <item x="1626"/>
        <item x="1678"/>
        <item x="1679"/>
        <item x="1680"/>
        <item x="1681"/>
        <item x="1682"/>
        <item x="1683"/>
        <item x="1684"/>
        <item x="1685"/>
        <item x="1686"/>
        <item x="1660"/>
        <item x="1661"/>
        <item x="1662"/>
        <item x="1663"/>
        <item x="1664"/>
        <item x="1665"/>
        <item x="1666"/>
        <item x="1667"/>
        <item x="1668"/>
        <item x="1669"/>
        <item x="1670"/>
        <item x="1671"/>
        <item x="1672"/>
        <item x="1673"/>
        <item x="1674"/>
        <item x="1675"/>
        <item x="1676"/>
        <item x="1677"/>
        <item x="1652"/>
        <item x="1653"/>
        <item x="1654"/>
        <item x="1655"/>
        <item x="1656"/>
        <item x="1657"/>
        <item x="1658"/>
        <item x="1659"/>
        <item x="1718"/>
        <item x="1719"/>
        <item x="1720"/>
        <item x="1721"/>
        <item x="1722"/>
        <item x="1723"/>
        <item x="1724"/>
        <item x="1725"/>
        <item x="1726"/>
        <item x="1742"/>
        <item x="1743"/>
        <item x="1744"/>
        <item x="1777"/>
        <item x="1778"/>
        <item x="1779"/>
        <item x="1780"/>
        <item x="1781"/>
        <item x="1782"/>
        <item x="1783"/>
        <item x="1701"/>
        <item x="1702"/>
        <item x="1703"/>
        <item x="1704"/>
        <item x="1705"/>
        <item x="1706"/>
        <item x="1707"/>
        <item x="1695"/>
        <item x="1696"/>
        <item x="1697"/>
        <item x="1698"/>
        <item x="1699"/>
        <item x="1700"/>
        <item x="1739"/>
        <item x="1740"/>
        <item x="1741"/>
        <item x="1731"/>
        <item x="1732"/>
        <item x="1733"/>
        <item x="1734"/>
        <item x="1735"/>
        <item x="1736"/>
        <item x="1737"/>
        <item x="1738"/>
        <item x="1708"/>
        <item x="1709"/>
        <item x="1710"/>
        <item x="1711"/>
        <item x="1712"/>
        <item x="1713"/>
        <item x="1714"/>
        <item x="1715"/>
        <item x="1716"/>
        <item x="1717"/>
        <item x="1727"/>
        <item x="1728"/>
        <item x="1729"/>
        <item x="1730"/>
        <item x="1766"/>
        <item x="1767"/>
        <item x="1768"/>
        <item x="1769"/>
        <item x="1770"/>
        <item x="1771"/>
        <item x="1772"/>
        <item x="1773"/>
        <item x="1774"/>
        <item x="1775"/>
        <item x="1776"/>
        <item x="1753"/>
        <item x="1754"/>
        <item x="1755"/>
        <item x="1756"/>
        <item x="1757"/>
        <item x="1758"/>
        <item x="1759"/>
        <item x="1760"/>
        <item x="1761"/>
        <item x="1762"/>
        <item x="1763"/>
        <item x="1764"/>
        <item x="1765"/>
        <item x="1745"/>
        <item x="1746"/>
        <item x="1747"/>
        <item x="1748"/>
        <item x="1749"/>
        <item x="1750"/>
        <item x="1751"/>
        <item x="1752"/>
        <item x="1796"/>
        <item x="1797"/>
        <item x="1812"/>
        <item x="1813"/>
        <item x="1814"/>
        <item x="1815"/>
        <item x="1816"/>
        <item x="1817"/>
        <item x="1842"/>
        <item x="1843"/>
        <item x="1844"/>
        <item x="1785"/>
        <item x="1786"/>
        <item x="1787"/>
        <item x="1788"/>
        <item x="1789"/>
        <item x="1784"/>
        <item x="1809"/>
        <item x="1810"/>
        <item x="1811"/>
        <item x="1803"/>
        <item x="1804"/>
        <item x="1805"/>
        <item x="1806"/>
        <item x="1807"/>
        <item x="1808"/>
        <item x="1790"/>
        <item x="1791"/>
        <item x="1792"/>
        <item x="1793"/>
        <item x="1794"/>
        <item x="1795"/>
        <item x="1798"/>
        <item x="1799"/>
        <item x="1800"/>
        <item x="1801"/>
        <item x="1802"/>
        <item x="1830"/>
        <item x="1831"/>
        <item x="1832"/>
        <item x="1833"/>
        <item x="1834"/>
        <item x="1835"/>
        <item x="1836"/>
        <item x="1837"/>
        <item x="1838"/>
        <item x="1839"/>
        <item x="1840"/>
        <item x="1841"/>
        <item x="1822"/>
        <item x="1823"/>
        <item x="1824"/>
        <item x="1825"/>
        <item x="1826"/>
        <item x="1827"/>
        <item x="1828"/>
        <item x="1829"/>
        <item x="1818"/>
        <item x="1819"/>
        <item x="1820"/>
        <item x="1821"/>
        <item x="1864"/>
        <item x="1865"/>
        <item x="1866"/>
        <item x="1867"/>
        <item x="1868"/>
        <item x="1869"/>
        <item x="1870"/>
        <item x="1887"/>
        <item x="1888"/>
        <item x="1889"/>
        <item x="1890"/>
        <item x="1891"/>
        <item x="1892"/>
        <item x="1893"/>
        <item x="1894"/>
        <item x="1930"/>
        <item x="1931"/>
        <item x="1932"/>
        <item x="1933"/>
        <item x="1934"/>
        <item x="1935"/>
        <item x="1936"/>
        <item x="1849"/>
        <item x="1850"/>
        <item x="1851"/>
        <item x="1852"/>
        <item x="1853"/>
        <item x="1854"/>
        <item x="1855"/>
        <item x="1856"/>
        <item x="1845"/>
        <item x="1846"/>
        <item x="1847"/>
        <item x="1848"/>
        <item x="1881"/>
        <item x="1882"/>
        <item x="1883"/>
        <item x="1884"/>
        <item x="1885"/>
        <item x="1886"/>
        <item x="1876"/>
        <item x="1877"/>
        <item x="1878"/>
        <item x="1879"/>
        <item x="1880"/>
        <item x="1857"/>
        <item x="1858"/>
        <item x="1859"/>
        <item x="1860"/>
        <item x="1861"/>
        <item x="1862"/>
        <item x="1863"/>
        <item x="1871"/>
        <item x="1872"/>
        <item x="1873"/>
        <item x="1874"/>
        <item x="1875"/>
        <item x="1923"/>
        <item x="1924"/>
        <item x="1925"/>
        <item x="1926"/>
        <item x="1927"/>
        <item x="1928"/>
        <item x="1929"/>
        <item x="1908"/>
        <item x="1909"/>
        <item x="1910"/>
        <item x="1911"/>
        <item x="1912"/>
        <item x="1913"/>
        <item x="1914"/>
        <item x="1915"/>
        <item x="1916"/>
        <item x="1917"/>
        <item x="1918"/>
        <item x="1919"/>
        <item x="1920"/>
        <item x="1921"/>
        <item x="1922"/>
        <item x="1895"/>
        <item x="1896"/>
        <item x="1897"/>
        <item x="1898"/>
        <item x="1899"/>
        <item x="1900"/>
        <item x="1901"/>
        <item x="1902"/>
        <item x="1903"/>
        <item x="1904"/>
        <item x="1905"/>
        <item x="1906"/>
        <item x="1907"/>
        <item x="1961"/>
        <item x="1962"/>
        <item x="1963"/>
        <item x="1964"/>
        <item x="1965"/>
        <item x="1966"/>
        <item x="1967"/>
        <item x="1968"/>
        <item x="1969"/>
        <item x="1992"/>
        <item x="1993"/>
        <item x="1994"/>
        <item x="1995"/>
        <item x="1942"/>
        <item x="1943"/>
        <item x="1944"/>
        <item x="1945"/>
        <item x="1946"/>
        <item x="1947"/>
        <item x="1948"/>
        <item x="1949"/>
        <item x="1937"/>
        <item x="1938"/>
        <item x="1939"/>
        <item x="1940"/>
        <item x="1941"/>
        <item x="1985"/>
        <item x="1986"/>
        <item x="1987"/>
        <item x="1988"/>
        <item x="1989"/>
        <item x="1990"/>
        <item x="1991"/>
        <item x="1978"/>
        <item x="1979"/>
        <item x="1980"/>
        <item x="1981"/>
        <item x="1982"/>
        <item x="1983"/>
        <item x="1984"/>
        <item x="1950"/>
        <item x="1951"/>
        <item x="1952"/>
        <item x="1953"/>
        <item x="1954"/>
        <item x="1955"/>
        <item x="1956"/>
        <item x="1957"/>
        <item x="1958"/>
        <item x="1959"/>
        <item x="1960"/>
        <item x="1970"/>
        <item x="1971"/>
        <item x="1972"/>
        <item x="1973"/>
        <item x="1974"/>
        <item x="1975"/>
        <item x="1976"/>
        <item x="1977"/>
        <item x="1998"/>
        <item x="1999"/>
        <item x="1996"/>
        <item x="1997"/>
        <item t="default"/>
      </items>
    </pivotField>
    <pivotField numFmtId="14"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2">
    <field x="5"/>
    <field x="14"/>
  </rowFields>
  <rowItems count="72">
    <i>
      <x/>
    </i>
    <i r="1">
      <x/>
    </i>
    <i r="1">
      <x v="1"/>
    </i>
    <i>
      <x v="1"/>
    </i>
    <i r="1">
      <x/>
    </i>
    <i r="1">
      <x v="1"/>
    </i>
    <i>
      <x v="2"/>
    </i>
    <i r="1">
      <x/>
    </i>
    <i r="1">
      <x v="1"/>
    </i>
    <i>
      <x v="3"/>
    </i>
    <i r="1">
      <x/>
    </i>
    <i r="1">
      <x v="1"/>
    </i>
    <i>
      <x v="4"/>
    </i>
    <i r="1">
      <x/>
    </i>
    <i r="1">
      <x v="1"/>
    </i>
    <i>
      <x v="5"/>
    </i>
    <i r="1">
      <x/>
    </i>
    <i r="1">
      <x v="1"/>
    </i>
    <i>
      <x v="6"/>
    </i>
    <i r="1">
      <x/>
    </i>
    <i r="1">
      <x v="1"/>
    </i>
    <i>
      <x v="7"/>
    </i>
    <i r="1">
      <x/>
    </i>
    <i>
      <x v="8"/>
    </i>
    <i r="1">
      <x/>
    </i>
    <i r="1">
      <x v="1"/>
    </i>
    <i>
      <x v="9"/>
    </i>
    <i r="1">
      <x/>
    </i>
    <i r="1">
      <x v="1"/>
    </i>
    <i>
      <x v="10"/>
    </i>
    <i r="1">
      <x/>
    </i>
    <i r="1">
      <x v="1"/>
    </i>
    <i>
      <x v="11"/>
    </i>
    <i r="1">
      <x/>
    </i>
    <i r="1">
      <x v="1"/>
    </i>
    <i>
      <x v="12"/>
    </i>
    <i r="1">
      <x/>
    </i>
    <i r="1">
      <x v="1"/>
    </i>
    <i>
      <x v="13"/>
    </i>
    <i r="1">
      <x/>
    </i>
    <i r="1">
      <x v="1"/>
    </i>
    <i>
      <x v="14"/>
    </i>
    <i r="1">
      <x/>
    </i>
    <i r="1">
      <x v="1"/>
    </i>
    <i>
      <x v="15"/>
    </i>
    <i r="1">
      <x/>
    </i>
    <i r="1">
      <x v="1"/>
    </i>
    <i>
      <x v="16"/>
    </i>
    <i r="1">
      <x/>
    </i>
    <i r="1">
      <x v="1"/>
    </i>
    <i>
      <x v="17"/>
    </i>
    <i r="1">
      <x/>
    </i>
    <i r="1">
      <x v="1"/>
    </i>
    <i>
      <x v="18"/>
    </i>
    <i r="1">
      <x/>
    </i>
    <i r="1">
      <x v="1"/>
    </i>
    <i>
      <x v="19"/>
    </i>
    <i r="1">
      <x/>
    </i>
    <i r="1">
      <x v="1"/>
    </i>
    <i>
      <x v="20"/>
    </i>
    <i r="1">
      <x/>
    </i>
    <i r="1">
      <x v="1"/>
    </i>
    <i>
      <x v="21"/>
    </i>
    <i r="1">
      <x/>
    </i>
    <i r="1">
      <x v="1"/>
    </i>
    <i>
      <x v="22"/>
    </i>
    <i r="1">
      <x/>
    </i>
    <i r="1">
      <x v="1"/>
    </i>
    <i>
      <x v="23"/>
    </i>
    <i r="1">
      <x/>
    </i>
    <i r="1">
      <x v="1"/>
    </i>
    <i t="grand">
      <x/>
    </i>
  </rowItems>
  <colItems count="1">
    <i/>
  </colItems>
  <dataFields count="1">
    <dataField name="Count of Hazard status" fld="14" subtotal="count" baseField="0" baseItem="0"/>
  </dataFields>
  <chartFormats count="19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0"/>
          </reference>
          <reference field="1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5" count="1" selected="0">
            <x v="0"/>
          </reference>
          <reference field="14" count="1" selected="0">
            <x v="0"/>
          </reference>
        </references>
      </pivotArea>
    </chartFormat>
    <chartFormat chart="3" format="4">
      <pivotArea type="data" outline="0" fieldPosition="0">
        <references count="3">
          <reference field="4294967294" count="1" selected="0">
            <x v="0"/>
          </reference>
          <reference field="5" count="1" selected="0">
            <x v="0"/>
          </reference>
          <reference field="14" count="1" selected="0">
            <x v="1"/>
          </reference>
        </references>
      </pivotArea>
    </chartFormat>
    <chartFormat chart="3" format="5">
      <pivotArea type="data" outline="0" fieldPosition="0">
        <references count="3">
          <reference field="4294967294" count="1" selected="0">
            <x v="0"/>
          </reference>
          <reference field="5" count="1" selected="0">
            <x v="1"/>
          </reference>
          <reference field="14" count="1" selected="0">
            <x v="0"/>
          </reference>
        </references>
      </pivotArea>
    </chartFormat>
    <chartFormat chart="3" format="6">
      <pivotArea type="data" outline="0" fieldPosition="0">
        <references count="3">
          <reference field="4294967294" count="1" selected="0">
            <x v="0"/>
          </reference>
          <reference field="5" count="1" selected="0">
            <x v="1"/>
          </reference>
          <reference field="14" count="1" selected="0">
            <x v="1"/>
          </reference>
        </references>
      </pivotArea>
    </chartFormat>
    <chartFormat chart="3" format="7">
      <pivotArea type="data" outline="0" fieldPosition="0">
        <references count="3">
          <reference field="4294967294" count="1" selected="0">
            <x v="0"/>
          </reference>
          <reference field="5" count="1" selected="0">
            <x v="2"/>
          </reference>
          <reference field="14" count="1" selected="0">
            <x v="0"/>
          </reference>
        </references>
      </pivotArea>
    </chartFormat>
    <chartFormat chart="3" format="8">
      <pivotArea type="data" outline="0" fieldPosition="0">
        <references count="3">
          <reference field="4294967294" count="1" selected="0">
            <x v="0"/>
          </reference>
          <reference field="5" count="1" selected="0">
            <x v="2"/>
          </reference>
          <reference field="14" count="1" selected="0">
            <x v="1"/>
          </reference>
        </references>
      </pivotArea>
    </chartFormat>
    <chartFormat chart="3" format="9">
      <pivotArea type="data" outline="0" fieldPosition="0">
        <references count="3">
          <reference field="4294967294" count="1" selected="0">
            <x v="0"/>
          </reference>
          <reference field="5" count="1" selected="0">
            <x v="3"/>
          </reference>
          <reference field="14" count="1" selected="0">
            <x v="0"/>
          </reference>
        </references>
      </pivotArea>
    </chartFormat>
    <chartFormat chart="3" format="10">
      <pivotArea type="data" outline="0" fieldPosition="0">
        <references count="3">
          <reference field="4294967294" count="1" selected="0">
            <x v="0"/>
          </reference>
          <reference field="5" count="1" selected="0">
            <x v="3"/>
          </reference>
          <reference field="14" count="1" selected="0">
            <x v="1"/>
          </reference>
        </references>
      </pivotArea>
    </chartFormat>
    <chartFormat chart="3" format="11">
      <pivotArea type="data" outline="0" fieldPosition="0">
        <references count="3">
          <reference field="4294967294" count="1" selected="0">
            <x v="0"/>
          </reference>
          <reference field="5" count="1" selected="0">
            <x v="4"/>
          </reference>
          <reference field="14" count="1" selected="0">
            <x v="0"/>
          </reference>
        </references>
      </pivotArea>
    </chartFormat>
    <chartFormat chart="3" format="12">
      <pivotArea type="data" outline="0" fieldPosition="0">
        <references count="3">
          <reference field="4294967294" count="1" selected="0">
            <x v="0"/>
          </reference>
          <reference field="5" count="1" selected="0">
            <x v="4"/>
          </reference>
          <reference field="14" count="1" selected="0">
            <x v="1"/>
          </reference>
        </references>
      </pivotArea>
    </chartFormat>
    <chartFormat chart="3" format="13">
      <pivotArea type="data" outline="0" fieldPosition="0">
        <references count="3">
          <reference field="4294967294" count="1" selected="0">
            <x v="0"/>
          </reference>
          <reference field="5" count="1" selected="0">
            <x v="5"/>
          </reference>
          <reference field="14" count="1" selected="0">
            <x v="0"/>
          </reference>
        </references>
      </pivotArea>
    </chartFormat>
    <chartFormat chart="3" format="14">
      <pivotArea type="data" outline="0" fieldPosition="0">
        <references count="3">
          <reference field="4294967294" count="1" selected="0">
            <x v="0"/>
          </reference>
          <reference field="5" count="1" selected="0">
            <x v="5"/>
          </reference>
          <reference field="14" count="1" selected="0">
            <x v="1"/>
          </reference>
        </references>
      </pivotArea>
    </chartFormat>
    <chartFormat chart="3" format="15">
      <pivotArea type="data" outline="0" fieldPosition="0">
        <references count="3">
          <reference field="4294967294" count="1" selected="0">
            <x v="0"/>
          </reference>
          <reference field="5" count="1" selected="0">
            <x v="6"/>
          </reference>
          <reference field="14" count="1" selected="0">
            <x v="0"/>
          </reference>
        </references>
      </pivotArea>
    </chartFormat>
    <chartFormat chart="3" format="16">
      <pivotArea type="data" outline="0" fieldPosition="0">
        <references count="3">
          <reference field="4294967294" count="1" selected="0">
            <x v="0"/>
          </reference>
          <reference field="5" count="1" selected="0">
            <x v="6"/>
          </reference>
          <reference field="14" count="1" selected="0">
            <x v="1"/>
          </reference>
        </references>
      </pivotArea>
    </chartFormat>
    <chartFormat chart="3" format="17">
      <pivotArea type="data" outline="0" fieldPosition="0">
        <references count="3">
          <reference field="4294967294" count="1" selected="0">
            <x v="0"/>
          </reference>
          <reference field="5" count="1" selected="0">
            <x v="7"/>
          </reference>
          <reference field="14" count="1" selected="0">
            <x v="0"/>
          </reference>
        </references>
      </pivotArea>
    </chartFormat>
    <chartFormat chart="3" format="18">
      <pivotArea type="data" outline="0" fieldPosition="0">
        <references count="3">
          <reference field="4294967294" count="1" selected="0">
            <x v="0"/>
          </reference>
          <reference field="5" count="1" selected="0">
            <x v="8"/>
          </reference>
          <reference field="14" count="1" selected="0">
            <x v="0"/>
          </reference>
        </references>
      </pivotArea>
    </chartFormat>
    <chartFormat chart="3" format="19">
      <pivotArea type="data" outline="0" fieldPosition="0">
        <references count="3">
          <reference field="4294967294" count="1" selected="0">
            <x v="0"/>
          </reference>
          <reference field="5" count="1" selected="0">
            <x v="8"/>
          </reference>
          <reference field="14" count="1" selected="0">
            <x v="1"/>
          </reference>
        </references>
      </pivotArea>
    </chartFormat>
    <chartFormat chart="3" format="20">
      <pivotArea type="data" outline="0" fieldPosition="0">
        <references count="3">
          <reference field="4294967294" count="1" selected="0">
            <x v="0"/>
          </reference>
          <reference field="5" count="1" selected="0">
            <x v="9"/>
          </reference>
          <reference field="14" count="1" selected="0">
            <x v="0"/>
          </reference>
        </references>
      </pivotArea>
    </chartFormat>
    <chartFormat chart="3" format="21">
      <pivotArea type="data" outline="0" fieldPosition="0">
        <references count="3">
          <reference field="4294967294" count="1" selected="0">
            <x v="0"/>
          </reference>
          <reference field="5" count="1" selected="0">
            <x v="9"/>
          </reference>
          <reference field="14" count="1" selected="0">
            <x v="1"/>
          </reference>
        </references>
      </pivotArea>
    </chartFormat>
    <chartFormat chart="3" format="22">
      <pivotArea type="data" outline="0" fieldPosition="0">
        <references count="3">
          <reference field="4294967294" count="1" selected="0">
            <x v="0"/>
          </reference>
          <reference field="5" count="1" selected="0">
            <x v="10"/>
          </reference>
          <reference field="14" count="1" selected="0">
            <x v="0"/>
          </reference>
        </references>
      </pivotArea>
    </chartFormat>
    <chartFormat chart="3" format="23">
      <pivotArea type="data" outline="0" fieldPosition="0">
        <references count="3">
          <reference field="4294967294" count="1" selected="0">
            <x v="0"/>
          </reference>
          <reference field="5" count="1" selected="0">
            <x v="10"/>
          </reference>
          <reference field="14" count="1" selected="0">
            <x v="1"/>
          </reference>
        </references>
      </pivotArea>
    </chartFormat>
    <chartFormat chart="3" format="24">
      <pivotArea type="data" outline="0" fieldPosition="0">
        <references count="3">
          <reference field="4294967294" count="1" selected="0">
            <x v="0"/>
          </reference>
          <reference field="5" count="1" selected="0">
            <x v="11"/>
          </reference>
          <reference field="14" count="1" selected="0">
            <x v="0"/>
          </reference>
        </references>
      </pivotArea>
    </chartFormat>
    <chartFormat chart="3" format="25">
      <pivotArea type="data" outline="0" fieldPosition="0">
        <references count="3">
          <reference field="4294967294" count="1" selected="0">
            <x v="0"/>
          </reference>
          <reference field="5" count="1" selected="0">
            <x v="11"/>
          </reference>
          <reference field="14" count="1" selected="0">
            <x v="1"/>
          </reference>
        </references>
      </pivotArea>
    </chartFormat>
    <chartFormat chart="3" format="26">
      <pivotArea type="data" outline="0" fieldPosition="0">
        <references count="3">
          <reference field="4294967294" count="1" selected="0">
            <x v="0"/>
          </reference>
          <reference field="5" count="1" selected="0">
            <x v="12"/>
          </reference>
          <reference field="14" count="1" selected="0">
            <x v="0"/>
          </reference>
        </references>
      </pivotArea>
    </chartFormat>
    <chartFormat chart="3" format="27">
      <pivotArea type="data" outline="0" fieldPosition="0">
        <references count="3">
          <reference field="4294967294" count="1" selected="0">
            <x v="0"/>
          </reference>
          <reference field="5" count="1" selected="0">
            <x v="12"/>
          </reference>
          <reference field="14" count="1" selected="0">
            <x v="1"/>
          </reference>
        </references>
      </pivotArea>
    </chartFormat>
    <chartFormat chart="3" format="28">
      <pivotArea type="data" outline="0" fieldPosition="0">
        <references count="3">
          <reference field="4294967294" count="1" selected="0">
            <x v="0"/>
          </reference>
          <reference field="5" count="1" selected="0">
            <x v="13"/>
          </reference>
          <reference field="14" count="1" selected="0">
            <x v="0"/>
          </reference>
        </references>
      </pivotArea>
    </chartFormat>
    <chartFormat chart="3" format="29">
      <pivotArea type="data" outline="0" fieldPosition="0">
        <references count="3">
          <reference field="4294967294" count="1" selected="0">
            <x v="0"/>
          </reference>
          <reference field="5" count="1" selected="0">
            <x v="13"/>
          </reference>
          <reference field="14" count="1" selected="0">
            <x v="1"/>
          </reference>
        </references>
      </pivotArea>
    </chartFormat>
    <chartFormat chart="3" format="30">
      <pivotArea type="data" outline="0" fieldPosition="0">
        <references count="3">
          <reference field="4294967294" count="1" selected="0">
            <x v="0"/>
          </reference>
          <reference field="5" count="1" selected="0">
            <x v="14"/>
          </reference>
          <reference field="14" count="1" selected="0">
            <x v="0"/>
          </reference>
        </references>
      </pivotArea>
    </chartFormat>
    <chartFormat chart="3" format="31">
      <pivotArea type="data" outline="0" fieldPosition="0">
        <references count="3">
          <reference field="4294967294" count="1" selected="0">
            <x v="0"/>
          </reference>
          <reference field="5" count="1" selected="0">
            <x v="14"/>
          </reference>
          <reference field="14" count="1" selected="0">
            <x v="1"/>
          </reference>
        </references>
      </pivotArea>
    </chartFormat>
    <chartFormat chart="3" format="32">
      <pivotArea type="data" outline="0" fieldPosition="0">
        <references count="3">
          <reference field="4294967294" count="1" selected="0">
            <x v="0"/>
          </reference>
          <reference field="5" count="1" selected="0">
            <x v="15"/>
          </reference>
          <reference field="14" count="1" selected="0">
            <x v="0"/>
          </reference>
        </references>
      </pivotArea>
    </chartFormat>
    <chartFormat chart="3" format="33">
      <pivotArea type="data" outline="0" fieldPosition="0">
        <references count="3">
          <reference field="4294967294" count="1" selected="0">
            <x v="0"/>
          </reference>
          <reference field="5" count="1" selected="0">
            <x v="15"/>
          </reference>
          <reference field="14" count="1" selected="0">
            <x v="1"/>
          </reference>
        </references>
      </pivotArea>
    </chartFormat>
    <chartFormat chart="3" format="34">
      <pivotArea type="data" outline="0" fieldPosition="0">
        <references count="3">
          <reference field="4294967294" count="1" selected="0">
            <x v="0"/>
          </reference>
          <reference field="5" count="1" selected="0">
            <x v="16"/>
          </reference>
          <reference field="14" count="1" selected="0">
            <x v="0"/>
          </reference>
        </references>
      </pivotArea>
    </chartFormat>
    <chartFormat chart="3" format="35">
      <pivotArea type="data" outline="0" fieldPosition="0">
        <references count="3">
          <reference field="4294967294" count="1" selected="0">
            <x v="0"/>
          </reference>
          <reference field="5" count="1" selected="0">
            <x v="16"/>
          </reference>
          <reference field="14" count="1" selected="0">
            <x v="1"/>
          </reference>
        </references>
      </pivotArea>
    </chartFormat>
    <chartFormat chart="3" format="36">
      <pivotArea type="data" outline="0" fieldPosition="0">
        <references count="3">
          <reference field="4294967294" count="1" selected="0">
            <x v="0"/>
          </reference>
          <reference field="5" count="1" selected="0">
            <x v="17"/>
          </reference>
          <reference field="14" count="1" selected="0">
            <x v="0"/>
          </reference>
        </references>
      </pivotArea>
    </chartFormat>
    <chartFormat chart="3" format="37">
      <pivotArea type="data" outline="0" fieldPosition="0">
        <references count="3">
          <reference field="4294967294" count="1" selected="0">
            <x v="0"/>
          </reference>
          <reference field="5" count="1" selected="0">
            <x v="17"/>
          </reference>
          <reference field="14" count="1" selected="0">
            <x v="1"/>
          </reference>
        </references>
      </pivotArea>
    </chartFormat>
    <chartFormat chart="3" format="38">
      <pivotArea type="data" outline="0" fieldPosition="0">
        <references count="3">
          <reference field="4294967294" count="1" selected="0">
            <x v="0"/>
          </reference>
          <reference field="5" count="1" selected="0">
            <x v="18"/>
          </reference>
          <reference field="14" count="1" selected="0">
            <x v="0"/>
          </reference>
        </references>
      </pivotArea>
    </chartFormat>
    <chartFormat chart="3" format="39">
      <pivotArea type="data" outline="0" fieldPosition="0">
        <references count="3">
          <reference field="4294967294" count="1" selected="0">
            <x v="0"/>
          </reference>
          <reference field="5" count="1" selected="0">
            <x v="18"/>
          </reference>
          <reference field="14" count="1" selected="0">
            <x v="1"/>
          </reference>
        </references>
      </pivotArea>
    </chartFormat>
    <chartFormat chart="3" format="40">
      <pivotArea type="data" outline="0" fieldPosition="0">
        <references count="3">
          <reference field="4294967294" count="1" selected="0">
            <x v="0"/>
          </reference>
          <reference field="5" count="1" selected="0">
            <x v="19"/>
          </reference>
          <reference field="14" count="1" selected="0">
            <x v="0"/>
          </reference>
        </references>
      </pivotArea>
    </chartFormat>
    <chartFormat chart="3" format="41">
      <pivotArea type="data" outline="0" fieldPosition="0">
        <references count="3">
          <reference field="4294967294" count="1" selected="0">
            <x v="0"/>
          </reference>
          <reference field="5" count="1" selected="0">
            <x v="19"/>
          </reference>
          <reference field="14" count="1" selected="0">
            <x v="1"/>
          </reference>
        </references>
      </pivotArea>
    </chartFormat>
    <chartFormat chart="3" format="42">
      <pivotArea type="data" outline="0" fieldPosition="0">
        <references count="3">
          <reference field="4294967294" count="1" selected="0">
            <x v="0"/>
          </reference>
          <reference field="5" count="1" selected="0">
            <x v="20"/>
          </reference>
          <reference field="14" count="1" selected="0">
            <x v="0"/>
          </reference>
        </references>
      </pivotArea>
    </chartFormat>
    <chartFormat chart="3" format="43">
      <pivotArea type="data" outline="0" fieldPosition="0">
        <references count="3">
          <reference field="4294967294" count="1" selected="0">
            <x v="0"/>
          </reference>
          <reference field="5" count="1" selected="0">
            <x v="20"/>
          </reference>
          <reference field="14" count="1" selected="0">
            <x v="1"/>
          </reference>
        </references>
      </pivotArea>
    </chartFormat>
    <chartFormat chart="3" format="44">
      <pivotArea type="data" outline="0" fieldPosition="0">
        <references count="3">
          <reference field="4294967294" count="1" selected="0">
            <x v="0"/>
          </reference>
          <reference field="5" count="1" selected="0">
            <x v="21"/>
          </reference>
          <reference field="14" count="1" selected="0">
            <x v="0"/>
          </reference>
        </references>
      </pivotArea>
    </chartFormat>
    <chartFormat chart="3" format="45">
      <pivotArea type="data" outline="0" fieldPosition="0">
        <references count="3">
          <reference field="4294967294" count="1" selected="0">
            <x v="0"/>
          </reference>
          <reference field="5" count="1" selected="0">
            <x v="21"/>
          </reference>
          <reference field="14" count="1" selected="0">
            <x v="1"/>
          </reference>
        </references>
      </pivotArea>
    </chartFormat>
    <chartFormat chart="3" format="46">
      <pivotArea type="data" outline="0" fieldPosition="0">
        <references count="3">
          <reference field="4294967294" count="1" selected="0">
            <x v="0"/>
          </reference>
          <reference field="5" count="1" selected="0">
            <x v="22"/>
          </reference>
          <reference field="14" count="1" selected="0">
            <x v="0"/>
          </reference>
        </references>
      </pivotArea>
    </chartFormat>
    <chartFormat chart="3" format="47">
      <pivotArea type="data" outline="0" fieldPosition="0">
        <references count="3">
          <reference field="4294967294" count="1" selected="0">
            <x v="0"/>
          </reference>
          <reference field="5" count="1" selected="0">
            <x v="22"/>
          </reference>
          <reference field="14" count="1" selected="0">
            <x v="1"/>
          </reference>
        </references>
      </pivotArea>
    </chartFormat>
    <chartFormat chart="3" format="48">
      <pivotArea type="data" outline="0" fieldPosition="0">
        <references count="3">
          <reference field="4294967294" count="1" selected="0">
            <x v="0"/>
          </reference>
          <reference field="5" count="1" selected="0">
            <x v="23"/>
          </reference>
          <reference field="14" count="1" selected="0">
            <x v="0"/>
          </reference>
        </references>
      </pivotArea>
    </chartFormat>
    <chartFormat chart="3" format="49">
      <pivotArea type="data" outline="0" fieldPosition="0">
        <references count="3">
          <reference field="4294967294" count="1" selected="0">
            <x v="0"/>
          </reference>
          <reference field="5" count="1" selected="0">
            <x v="23"/>
          </reference>
          <reference field="14" count="1" selected="0">
            <x v="1"/>
          </reference>
        </references>
      </pivotArea>
    </chartFormat>
    <chartFormat chart="4" format="50" series="1">
      <pivotArea type="data" outline="0" fieldPosition="0">
        <references count="1">
          <reference field="4294967294" count="1" selected="0">
            <x v="0"/>
          </reference>
        </references>
      </pivotArea>
    </chartFormat>
    <chartFormat chart="4" format="51">
      <pivotArea type="data" outline="0" fieldPosition="0">
        <references count="3">
          <reference field="4294967294" count="1" selected="0">
            <x v="0"/>
          </reference>
          <reference field="5" count="1" selected="0">
            <x v="0"/>
          </reference>
          <reference field="14" count="1" selected="0">
            <x v="0"/>
          </reference>
        </references>
      </pivotArea>
    </chartFormat>
    <chartFormat chart="4" format="52">
      <pivotArea type="data" outline="0" fieldPosition="0">
        <references count="3">
          <reference field="4294967294" count="1" selected="0">
            <x v="0"/>
          </reference>
          <reference field="5" count="1" selected="0">
            <x v="0"/>
          </reference>
          <reference field="14" count="1" selected="0">
            <x v="1"/>
          </reference>
        </references>
      </pivotArea>
    </chartFormat>
    <chartFormat chart="4" format="53">
      <pivotArea type="data" outline="0" fieldPosition="0">
        <references count="3">
          <reference field="4294967294" count="1" selected="0">
            <x v="0"/>
          </reference>
          <reference field="5" count="1" selected="0">
            <x v="1"/>
          </reference>
          <reference field="14" count="1" selected="0">
            <x v="0"/>
          </reference>
        </references>
      </pivotArea>
    </chartFormat>
    <chartFormat chart="4" format="54">
      <pivotArea type="data" outline="0" fieldPosition="0">
        <references count="3">
          <reference field="4294967294" count="1" selected="0">
            <x v="0"/>
          </reference>
          <reference field="5" count="1" selected="0">
            <x v="1"/>
          </reference>
          <reference field="14" count="1" selected="0">
            <x v="1"/>
          </reference>
        </references>
      </pivotArea>
    </chartFormat>
    <chartFormat chart="4" format="55">
      <pivotArea type="data" outline="0" fieldPosition="0">
        <references count="3">
          <reference field="4294967294" count="1" selected="0">
            <x v="0"/>
          </reference>
          <reference field="5" count="1" selected="0">
            <x v="2"/>
          </reference>
          <reference field="14" count="1" selected="0">
            <x v="0"/>
          </reference>
        </references>
      </pivotArea>
    </chartFormat>
    <chartFormat chart="4" format="56">
      <pivotArea type="data" outline="0" fieldPosition="0">
        <references count="3">
          <reference field="4294967294" count="1" selected="0">
            <x v="0"/>
          </reference>
          <reference field="5" count="1" selected="0">
            <x v="2"/>
          </reference>
          <reference field="14" count="1" selected="0">
            <x v="1"/>
          </reference>
        </references>
      </pivotArea>
    </chartFormat>
    <chartFormat chart="4" format="57">
      <pivotArea type="data" outline="0" fieldPosition="0">
        <references count="3">
          <reference field="4294967294" count="1" selected="0">
            <x v="0"/>
          </reference>
          <reference field="5" count="1" selected="0">
            <x v="3"/>
          </reference>
          <reference field="14" count="1" selected="0">
            <x v="0"/>
          </reference>
        </references>
      </pivotArea>
    </chartFormat>
    <chartFormat chart="4" format="58">
      <pivotArea type="data" outline="0" fieldPosition="0">
        <references count="3">
          <reference field="4294967294" count="1" selected="0">
            <x v="0"/>
          </reference>
          <reference field="5" count="1" selected="0">
            <x v="3"/>
          </reference>
          <reference field="14" count="1" selected="0">
            <x v="1"/>
          </reference>
        </references>
      </pivotArea>
    </chartFormat>
    <chartFormat chart="4" format="59">
      <pivotArea type="data" outline="0" fieldPosition="0">
        <references count="3">
          <reference field="4294967294" count="1" selected="0">
            <x v="0"/>
          </reference>
          <reference field="5" count="1" selected="0">
            <x v="4"/>
          </reference>
          <reference field="14" count="1" selected="0">
            <x v="0"/>
          </reference>
        </references>
      </pivotArea>
    </chartFormat>
    <chartFormat chart="4" format="60">
      <pivotArea type="data" outline="0" fieldPosition="0">
        <references count="3">
          <reference field="4294967294" count="1" selected="0">
            <x v="0"/>
          </reference>
          <reference field="5" count="1" selected="0">
            <x v="4"/>
          </reference>
          <reference field="14" count="1" selected="0">
            <x v="1"/>
          </reference>
        </references>
      </pivotArea>
    </chartFormat>
    <chartFormat chart="4" format="61">
      <pivotArea type="data" outline="0" fieldPosition="0">
        <references count="3">
          <reference field="4294967294" count="1" selected="0">
            <x v="0"/>
          </reference>
          <reference field="5" count="1" selected="0">
            <x v="5"/>
          </reference>
          <reference field="14" count="1" selected="0">
            <x v="0"/>
          </reference>
        </references>
      </pivotArea>
    </chartFormat>
    <chartFormat chart="4" format="62">
      <pivotArea type="data" outline="0" fieldPosition="0">
        <references count="3">
          <reference field="4294967294" count="1" selected="0">
            <x v="0"/>
          </reference>
          <reference field="5" count="1" selected="0">
            <x v="5"/>
          </reference>
          <reference field="14" count="1" selected="0">
            <x v="1"/>
          </reference>
        </references>
      </pivotArea>
    </chartFormat>
    <chartFormat chart="4" format="63">
      <pivotArea type="data" outline="0" fieldPosition="0">
        <references count="3">
          <reference field="4294967294" count="1" selected="0">
            <x v="0"/>
          </reference>
          <reference field="5" count="1" selected="0">
            <x v="6"/>
          </reference>
          <reference field="14" count="1" selected="0">
            <x v="0"/>
          </reference>
        </references>
      </pivotArea>
    </chartFormat>
    <chartFormat chart="4" format="64">
      <pivotArea type="data" outline="0" fieldPosition="0">
        <references count="3">
          <reference field="4294967294" count="1" selected="0">
            <x v="0"/>
          </reference>
          <reference field="5" count="1" selected="0">
            <x v="6"/>
          </reference>
          <reference field="14" count="1" selected="0">
            <x v="1"/>
          </reference>
        </references>
      </pivotArea>
    </chartFormat>
    <chartFormat chart="4" format="65">
      <pivotArea type="data" outline="0" fieldPosition="0">
        <references count="3">
          <reference field="4294967294" count="1" selected="0">
            <x v="0"/>
          </reference>
          <reference field="5" count="1" selected="0">
            <x v="7"/>
          </reference>
          <reference field="14" count="1" selected="0">
            <x v="0"/>
          </reference>
        </references>
      </pivotArea>
    </chartFormat>
    <chartFormat chart="4" format="66">
      <pivotArea type="data" outline="0" fieldPosition="0">
        <references count="3">
          <reference field="4294967294" count="1" selected="0">
            <x v="0"/>
          </reference>
          <reference field="5" count="1" selected="0">
            <x v="8"/>
          </reference>
          <reference field="14" count="1" selected="0">
            <x v="0"/>
          </reference>
        </references>
      </pivotArea>
    </chartFormat>
    <chartFormat chart="4" format="67">
      <pivotArea type="data" outline="0" fieldPosition="0">
        <references count="3">
          <reference field="4294967294" count="1" selected="0">
            <x v="0"/>
          </reference>
          <reference field="5" count="1" selected="0">
            <x v="8"/>
          </reference>
          <reference field="14" count="1" selected="0">
            <x v="1"/>
          </reference>
        </references>
      </pivotArea>
    </chartFormat>
    <chartFormat chart="4" format="68">
      <pivotArea type="data" outline="0" fieldPosition="0">
        <references count="3">
          <reference field="4294967294" count="1" selected="0">
            <x v="0"/>
          </reference>
          <reference field="5" count="1" selected="0">
            <x v="9"/>
          </reference>
          <reference field="14" count="1" selected="0">
            <x v="0"/>
          </reference>
        </references>
      </pivotArea>
    </chartFormat>
    <chartFormat chart="4" format="69">
      <pivotArea type="data" outline="0" fieldPosition="0">
        <references count="3">
          <reference field="4294967294" count="1" selected="0">
            <x v="0"/>
          </reference>
          <reference field="5" count="1" selected="0">
            <x v="9"/>
          </reference>
          <reference field="14" count="1" selected="0">
            <x v="1"/>
          </reference>
        </references>
      </pivotArea>
    </chartFormat>
    <chartFormat chart="4" format="70">
      <pivotArea type="data" outline="0" fieldPosition="0">
        <references count="3">
          <reference field="4294967294" count="1" selected="0">
            <x v="0"/>
          </reference>
          <reference field="5" count="1" selected="0">
            <x v="10"/>
          </reference>
          <reference field="14" count="1" selected="0">
            <x v="0"/>
          </reference>
        </references>
      </pivotArea>
    </chartFormat>
    <chartFormat chart="4" format="71">
      <pivotArea type="data" outline="0" fieldPosition="0">
        <references count="3">
          <reference field="4294967294" count="1" selected="0">
            <x v="0"/>
          </reference>
          <reference field="5" count="1" selected="0">
            <x v="10"/>
          </reference>
          <reference field="14" count="1" selected="0">
            <x v="1"/>
          </reference>
        </references>
      </pivotArea>
    </chartFormat>
    <chartFormat chart="4" format="72">
      <pivotArea type="data" outline="0" fieldPosition="0">
        <references count="3">
          <reference field="4294967294" count="1" selected="0">
            <x v="0"/>
          </reference>
          <reference field="5" count="1" selected="0">
            <x v="11"/>
          </reference>
          <reference field="14" count="1" selected="0">
            <x v="0"/>
          </reference>
        </references>
      </pivotArea>
    </chartFormat>
    <chartFormat chart="4" format="73">
      <pivotArea type="data" outline="0" fieldPosition="0">
        <references count="3">
          <reference field="4294967294" count="1" selected="0">
            <x v="0"/>
          </reference>
          <reference field="5" count="1" selected="0">
            <x v="11"/>
          </reference>
          <reference field="14" count="1" selected="0">
            <x v="1"/>
          </reference>
        </references>
      </pivotArea>
    </chartFormat>
    <chartFormat chart="4" format="74">
      <pivotArea type="data" outline="0" fieldPosition="0">
        <references count="3">
          <reference field="4294967294" count="1" selected="0">
            <x v="0"/>
          </reference>
          <reference field="5" count="1" selected="0">
            <x v="12"/>
          </reference>
          <reference field="14" count="1" selected="0">
            <x v="0"/>
          </reference>
        </references>
      </pivotArea>
    </chartFormat>
    <chartFormat chart="4" format="75">
      <pivotArea type="data" outline="0" fieldPosition="0">
        <references count="3">
          <reference field="4294967294" count="1" selected="0">
            <x v="0"/>
          </reference>
          <reference field="5" count="1" selected="0">
            <x v="12"/>
          </reference>
          <reference field="14" count="1" selected="0">
            <x v="1"/>
          </reference>
        </references>
      </pivotArea>
    </chartFormat>
    <chartFormat chart="4" format="76">
      <pivotArea type="data" outline="0" fieldPosition="0">
        <references count="3">
          <reference field="4294967294" count="1" selected="0">
            <x v="0"/>
          </reference>
          <reference field="5" count="1" selected="0">
            <x v="13"/>
          </reference>
          <reference field="14" count="1" selected="0">
            <x v="0"/>
          </reference>
        </references>
      </pivotArea>
    </chartFormat>
    <chartFormat chart="4" format="77">
      <pivotArea type="data" outline="0" fieldPosition="0">
        <references count="3">
          <reference field="4294967294" count="1" selected="0">
            <x v="0"/>
          </reference>
          <reference field="5" count="1" selected="0">
            <x v="13"/>
          </reference>
          <reference field="14" count="1" selected="0">
            <x v="1"/>
          </reference>
        </references>
      </pivotArea>
    </chartFormat>
    <chartFormat chart="4" format="78">
      <pivotArea type="data" outline="0" fieldPosition="0">
        <references count="3">
          <reference field="4294967294" count="1" selected="0">
            <x v="0"/>
          </reference>
          <reference field="5" count="1" selected="0">
            <x v="14"/>
          </reference>
          <reference field="14" count="1" selected="0">
            <x v="0"/>
          </reference>
        </references>
      </pivotArea>
    </chartFormat>
    <chartFormat chart="4" format="79">
      <pivotArea type="data" outline="0" fieldPosition="0">
        <references count="3">
          <reference field="4294967294" count="1" selected="0">
            <x v="0"/>
          </reference>
          <reference field="5" count="1" selected="0">
            <x v="14"/>
          </reference>
          <reference field="14" count="1" selected="0">
            <x v="1"/>
          </reference>
        </references>
      </pivotArea>
    </chartFormat>
    <chartFormat chart="4" format="80">
      <pivotArea type="data" outline="0" fieldPosition="0">
        <references count="3">
          <reference field="4294967294" count="1" selected="0">
            <x v="0"/>
          </reference>
          <reference field="5" count="1" selected="0">
            <x v="15"/>
          </reference>
          <reference field="14" count="1" selected="0">
            <x v="0"/>
          </reference>
        </references>
      </pivotArea>
    </chartFormat>
    <chartFormat chart="4" format="81">
      <pivotArea type="data" outline="0" fieldPosition="0">
        <references count="3">
          <reference field="4294967294" count="1" selected="0">
            <x v="0"/>
          </reference>
          <reference field="5" count="1" selected="0">
            <x v="15"/>
          </reference>
          <reference field="14" count="1" selected="0">
            <x v="1"/>
          </reference>
        </references>
      </pivotArea>
    </chartFormat>
    <chartFormat chart="4" format="82">
      <pivotArea type="data" outline="0" fieldPosition="0">
        <references count="3">
          <reference field="4294967294" count="1" selected="0">
            <x v="0"/>
          </reference>
          <reference field="5" count="1" selected="0">
            <x v="16"/>
          </reference>
          <reference field="14" count="1" selected="0">
            <x v="0"/>
          </reference>
        </references>
      </pivotArea>
    </chartFormat>
    <chartFormat chart="4" format="83">
      <pivotArea type="data" outline="0" fieldPosition="0">
        <references count="3">
          <reference field="4294967294" count="1" selected="0">
            <x v="0"/>
          </reference>
          <reference field="5" count="1" selected="0">
            <x v="16"/>
          </reference>
          <reference field="14" count="1" selected="0">
            <x v="1"/>
          </reference>
        </references>
      </pivotArea>
    </chartFormat>
    <chartFormat chart="4" format="84">
      <pivotArea type="data" outline="0" fieldPosition="0">
        <references count="3">
          <reference field="4294967294" count="1" selected="0">
            <x v="0"/>
          </reference>
          <reference field="5" count="1" selected="0">
            <x v="17"/>
          </reference>
          <reference field="14" count="1" selected="0">
            <x v="0"/>
          </reference>
        </references>
      </pivotArea>
    </chartFormat>
    <chartFormat chart="4" format="85">
      <pivotArea type="data" outline="0" fieldPosition="0">
        <references count="3">
          <reference field="4294967294" count="1" selected="0">
            <x v="0"/>
          </reference>
          <reference field="5" count="1" selected="0">
            <x v="17"/>
          </reference>
          <reference field="14" count="1" selected="0">
            <x v="1"/>
          </reference>
        </references>
      </pivotArea>
    </chartFormat>
    <chartFormat chart="4" format="86">
      <pivotArea type="data" outline="0" fieldPosition="0">
        <references count="3">
          <reference field="4294967294" count="1" selected="0">
            <x v="0"/>
          </reference>
          <reference field="5" count="1" selected="0">
            <x v="18"/>
          </reference>
          <reference field="14" count="1" selected="0">
            <x v="0"/>
          </reference>
        </references>
      </pivotArea>
    </chartFormat>
    <chartFormat chart="4" format="87">
      <pivotArea type="data" outline="0" fieldPosition="0">
        <references count="3">
          <reference field="4294967294" count="1" selected="0">
            <x v="0"/>
          </reference>
          <reference field="5" count="1" selected="0">
            <x v="18"/>
          </reference>
          <reference field="14" count="1" selected="0">
            <x v="1"/>
          </reference>
        </references>
      </pivotArea>
    </chartFormat>
    <chartFormat chart="4" format="88">
      <pivotArea type="data" outline="0" fieldPosition="0">
        <references count="3">
          <reference field="4294967294" count="1" selected="0">
            <x v="0"/>
          </reference>
          <reference field="5" count="1" selected="0">
            <x v="19"/>
          </reference>
          <reference field="14" count="1" selected="0">
            <x v="0"/>
          </reference>
        </references>
      </pivotArea>
    </chartFormat>
    <chartFormat chart="4" format="89">
      <pivotArea type="data" outline="0" fieldPosition="0">
        <references count="3">
          <reference field="4294967294" count="1" selected="0">
            <x v="0"/>
          </reference>
          <reference field="5" count="1" selected="0">
            <x v="19"/>
          </reference>
          <reference field="14" count="1" selected="0">
            <x v="1"/>
          </reference>
        </references>
      </pivotArea>
    </chartFormat>
    <chartFormat chart="4" format="90">
      <pivotArea type="data" outline="0" fieldPosition="0">
        <references count="3">
          <reference field="4294967294" count="1" selected="0">
            <x v="0"/>
          </reference>
          <reference field="5" count="1" selected="0">
            <x v="20"/>
          </reference>
          <reference field="14" count="1" selected="0">
            <x v="0"/>
          </reference>
        </references>
      </pivotArea>
    </chartFormat>
    <chartFormat chart="4" format="91">
      <pivotArea type="data" outline="0" fieldPosition="0">
        <references count="3">
          <reference field="4294967294" count="1" selected="0">
            <x v="0"/>
          </reference>
          <reference field="5" count="1" selected="0">
            <x v="20"/>
          </reference>
          <reference field="14" count="1" selected="0">
            <x v="1"/>
          </reference>
        </references>
      </pivotArea>
    </chartFormat>
    <chartFormat chart="4" format="92">
      <pivotArea type="data" outline="0" fieldPosition="0">
        <references count="3">
          <reference field="4294967294" count="1" selected="0">
            <x v="0"/>
          </reference>
          <reference field="5" count="1" selected="0">
            <x v="21"/>
          </reference>
          <reference field="14" count="1" selected="0">
            <x v="0"/>
          </reference>
        </references>
      </pivotArea>
    </chartFormat>
    <chartFormat chart="4" format="93">
      <pivotArea type="data" outline="0" fieldPosition="0">
        <references count="3">
          <reference field="4294967294" count="1" selected="0">
            <x v="0"/>
          </reference>
          <reference field="5" count="1" selected="0">
            <x v="21"/>
          </reference>
          <reference field="14" count="1" selected="0">
            <x v="1"/>
          </reference>
        </references>
      </pivotArea>
    </chartFormat>
    <chartFormat chart="4" format="94">
      <pivotArea type="data" outline="0" fieldPosition="0">
        <references count="3">
          <reference field="4294967294" count="1" selected="0">
            <x v="0"/>
          </reference>
          <reference field="5" count="1" selected="0">
            <x v="22"/>
          </reference>
          <reference field="14" count="1" selected="0">
            <x v="0"/>
          </reference>
        </references>
      </pivotArea>
    </chartFormat>
    <chartFormat chart="4" format="95">
      <pivotArea type="data" outline="0" fieldPosition="0">
        <references count="3">
          <reference field="4294967294" count="1" selected="0">
            <x v="0"/>
          </reference>
          <reference field="5" count="1" selected="0">
            <x v="22"/>
          </reference>
          <reference field="14" count="1" selected="0">
            <x v="1"/>
          </reference>
        </references>
      </pivotArea>
    </chartFormat>
    <chartFormat chart="4" format="96">
      <pivotArea type="data" outline="0" fieldPosition="0">
        <references count="3">
          <reference field="4294967294" count="1" selected="0">
            <x v="0"/>
          </reference>
          <reference field="5" count="1" selected="0">
            <x v="23"/>
          </reference>
          <reference field="14" count="1" selected="0">
            <x v="0"/>
          </reference>
        </references>
      </pivotArea>
    </chartFormat>
    <chartFormat chart="4" format="97">
      <pivotArea type="data" outline="0" fieldPosition="0">
        <references count="3">
          <reference field="4294967294" count="1" selected="0">
            <x v="0"/>
          </reference>
          <reference field="5" count="1" selected="0">
            <x v="23"/>
          </reference>
          <reference field="14" count="1" selected="0">
            <x v="1"/>
          </reference>
        </references>
      </pivotArea>
    </chartFormat>
    <chartFormat chart="5" format="50" series="1">
      <pivotArea type="data" outline="0" fieldPosition="0">
        <references count="1">
          <reference field="4294967294" count="1" selected="0">
            <x v="0"/>
          </reference>
        </references>
      </pivotArea>
    </chartFormat>
    <chartFormat chart="5" format="51">
      <pivotArea type="data" outline="0" fieldPosition="0">
        <references count="3">
          <reference field="4294967294" count="1" selected="0">
            <x v="0"/>
          </reference>
          <reference field="5" count="1" selected="0">
            <x v="0"/>
          </reference>
          <reference field="14" count="1" selected="0">
            <x v="0"/>
          </reference>
        </references>
      </pivotArea>
    </chartFormat>
    <chartFormat chart="5" format="52">
      <pivotArea type="data" outline="0" fieldPosition="0">
        <references count="3">
          <reference field="4294967294" count="1" selected="0">
            <x v="0"/>
          </reference>
          <reference field="5" count="1" selected="0">
            <x v="0"/>
          </reference>
          <reference field="14" count="1" selected="0">
            <x v="1"/>
          </reference>
        </references>
      </pivotArea>
    </chartFormat>
    <chartFormat chart="5" format="53">
      <pivotArea type="data" outline="0" fieldPosition="0">
        <references count="3">
          <reference field="4294967294" count="1" selected="0">
            <x v="0"/>
          </reference>
          <reference field="5" count="1" selected="0">
            <x v="1"/>
          </reference>
          <reference field="14" count="1" selected="0">
            <x v="0"/>
          </reference>
        </references>
      </pivotArea>
    </chartFormat>
    <chartFormat chart="5" format="54">
      <pivotArea type="data" outline="0" fieldPosition="0">
        <references count="3">
          <reference field="4294967294" count="1" selected="0">
            <x v="0"/>
          </reference>
          <reference field="5" count="1" selected="0">
            <x v="1"/>
          </reference>
          <reference field="14" count="1" selected="0">
            <x v="1"/>
          </reference>
        </references>
      </pivotArea>
    </chartFormat>
    <chartFormat chart="5" format="55">
      <pivotArea type="data" outline="0" fieldPosition="0">
        <references count="3">
          <reference field="4294967294" count="1" selected="0">
            <x v="0"/>
          </reference>
          <reference field="5" count="1" selected="0">
            <x v="2"/>
          </reference>
          <reference field="14" count="1" selected="0">
            <x v="0"/>
          </reference>
        </references>
      </pivotArea>
    </chartFormat>
    <chartFormat chart="5" format="56">
      <pivotArea type="data" outline="0" fieldPosition="0">
        <references count="3">
          <reference field="4294967294" count="1" selected="0">
            <x v="0"/>
          </reference>
          <reference field="5" count="1" selected="0">
            <x v="2"/>
          </reference>
          <reference field="14" count="1" selected="0">
            <x v="1"/>
          </reference>
        </references>
      </pivotArea>
    </chartFormat>
    <chartFormat chart="5" format="57">
      <pivotArea type="data" outline="0" fieldPosition="0">
        <references count="3">
          <reference field="4294967294" count="1" selected="0">
            <x v="0"/>
          </reference>
          <reference field="5" count="1" selected="0">
            <x v="3"/>
          </reference>
          <reference field="14" count="1" selected="0">
            <x v="0"/>
          </reference>
        </references>
      </pivotArea>
    </chartFormat>
    <chartFormat chart="5" format="58">
      <pivotArea type="data" outline="0" fieldPosition="0">
        <references count="3">
          <reference field="4294967294" count="1" selected="0">
            <x v="0"/>
          </reference>
          <reference field="5" count="1" selected="0">
            <x v="3"/>
          </reference>
          <reference field="14" count="1" selected="0">
            <x v="1"/>
          </reference>
        </references>
      </pivotArea>
    </chartFormat>
    <chartFormat chart="5" format="59">
      <pivotArea type="data" outline="0" fieldPosition="0">
        <references count="3">
          <reference field="4294967294" count="1" selected="0">
            <x v="0"/>
          </reference>
          <reference field="5" count="1" selected="0">
            <x v="4"/>
          </reference>
          <reference field="14" count="1" selected="0">
            <x v="0"/>
          </reference>
        </references>
      </pivotArea>
    </chartFormat>
    <chartFormat chart="5" format="60">
      <pivotArea type="data" outline="0" fieldPosition="0">
        <references count="3">
          <reference field="4294967294" count="1" selected="0">
            <x v="0"/>
          </reference>
          <reference field="5" count="1" selected="0">
            <x v="4"/>
          </reference>
          <reference field="14" count="1" selected="0">
            <x v="1"/>
          </reference>
        </references>
      </pivotArea>
    </chartFormat>
    <chartFormat chart="5" format="61">
      <pivotArea type="data" outline="0" fieldPosition="0">
        <references count="3">
          <reference field="4294967294" count="1" selected="0">
            <x v="0"/>
          </reference>
          <reference field="5" count="1" selected="0">
            <x v="5"/>
          </reference>
          <reference field="14" count="1" selected="0">
            <x v="0"/>
          </reference>
        </references>
      </pivotArea>
    </chartFormat>
    <chartFormat chart="5" format="62">
      <pivotArea type="data" outline="0" fieldPosition="0">
        <references count="3">
          <reference field="4294967294" count="1" selected="0">
            <x v="0"/>
          </reference>
          <reference field="5" count="1" selected="0">
            <x v="5"/>
          </reference>
          <reference field="14" count="1" selected="0">
            <x v="1"/>
          </reference>
        </references>
      </pivotArea>
    </chartFormat>
    <chartFormat chart="5" format="63">
      <pivotArea type="data" outline="0" fieldPosition="0">
        <references count="3">
          <reference field="4294967294" count="1" selected="0">
            <x v="0"/>
          </reference>
          <reference field="5" count="1" selected="0">
            <x v="6"/>
          </reference>
          <reference field="14" count="1" selected="0">
            <x v="0"/>
          </reference>
        </references>
      </pivotArea>
    </chartFormat>
    <chartFormat chart="5" format="64">
      <pivotArea type="data" outline="0" fieldPosition="0">
        <references count="3">
          <reference field="4294967294" count="1" selected="0">
            <x v="0"/>
          </reference>
          <reference field="5" count="1" selected="0">
            <x v="6"/>
          </reference>
          <reference field="14" count="1" selected="0">
            <x v="1"/>
          </reference>
        </references>
      </pivotArea>
    </chartFormat>
    <chartFormat chart="5" format="65">
      <pivotArea type="data" outline="0" fieldPosition="0">
        <references count="3">
          <reference field="4294967294" count="1" selected="0">
            <x v="0"/>
          </reference>
          <reference field="5" count="1" selected="0">
            <x v="7"/>
          </reference>
          <reference field="14" count="1" selected="0">
            <x v="0"/>
          </reference>
        </references>
      </pivotArea>
    </chartFormat>
    <chartFormat chart="5" format="66">
      <pivotArea type="data" outline="0" fieldPosition="0">
        <references count="3">
          <reference field="4294967294" count="1" selected="0">
            <x v="0"/>
          </reference>
          <reference field="5" count="1" selected="0">
            <x v="8"/>
          </reference>
          <reference field="14" count="1" selected="0">
            <x v="0"/>
          </reference>
        </references>
      </pivotArea>
    </chartFormat>
    <chartFormat chart="5" format="67">
      <pivotArea type="data" outline="0" fieldPosition="0">
        <references count="3">
          <reference field="4294967294" count="1" selected="0">
            <x v="0"/>
          </reference>
          <reference field="5" count="1" selected="0">
            <x v="8"/>
          </reference>
          <reference field="14" count="1" selected="0">
            <x v="1"/>
          </reference>
        </references>
      </pivotArea>
    </chartFormat>
    <chartFormat chart="5" format="68">
      <pivotArea type="data" outline="0" fieldPosition="0">
        <references count="3">
          <reference field="4294967294" count="1" selected="0">
            <x v="0"/>
          </reference>
          <reference field="5" count="1" selected="0">
            <x v="9"/>
          </reference>
          <reference field="14" count="1" selected="0">
            <x v="0"/>
          </reference>
        </references>
      </pivotArea>
    </chartFormat>
    <chartFormat chart="5" format="69">
      <pivotArea type="data" outline="0" fieldPosition="0">
        <references count="3">
          <reference field="4294967294" count="1" selected="0">
            <x v="0"/>
          </reference>
          <reference field="5" count="1" selected="0">
            <x v="9"/>
          </reference>
          <reference field="14" count="1" selected="0">
            <x v="1"/>
          </reference>
        </references>
      </pivotArea>
    </chartFormat>
    <chartFormat chart="5" format="70">
      <pivotArea type="data" outline="0" fieldPosition="0">
        <references count="3">
          <reference field="4294967294" count="1" selected="0">
            <x v="0"/>
          </reference>
          <reference field="5" count="1" selected="0">
            <x v="10"/>
          </reference>
          <reference field="14" count="1" selected="0">
            <x v="0"/>
          </reference>
        </references>
      </pivotArea>
    </chartFormat>
    <chartFormat chart="5" format="71">
      <pivotArea type="data" outline="0" fieldPosition="0">
        <references count="3">
          <reference field="4294967294" count="1" selected="0">
            <x v="0"/>
          </reference>
          <reference field="5" count="1" selected="0">
            <x v="10"/>
          </reference>
          <reference field="14" count="1" selected="0">
            <x v="1"/>
          </reference>
        </references>
      </pivotArea>
    </chartFormat>
    <chartFormat chart="5" format="72">
      <pivotArea type="data" outline="0" fieldPosition="0">
        <references count="3">
          <reference field="4294967294" count="1" selected="0">
            <x v="0"/>
          </reference>
          <reference field="5" count="1" selected="0">
            <x v="11"/>
          </reference>
          <reference field="14" count="1" selected="0">
            <x v="0"/>
          </reference>
        </references>
      </pivotArea>
    </chartFormat>
    <chartFormat chart="5" format="73">
      <pivotArea type="data" outline="0" fieldPosition="0">
        <references count="3">
          <reference field="4294967294" count="1" selected="0">
            <x v="0"/>
          </reference>
          <reference field="5" count="1" selected="0">
            <x v="11"/>
          </reference>
          <reference field="14" count="1" selected="0">
            <x v="1"/>
          </reference>
        </references>
      </pivotArea>
    </chartFormat>
    <chartFormat chart="5" format="74">
      <pivotArea type="data" outline="0" fieldPosition="0">
        <references count="3">
          <reference field="4294967294" count="1" selected="0">
            <x v="0"/>
          </reference>
          <reference field="5" count="1" selected="0">
            <x v="12"/>
          </reference>
          <reference field="14" count="1" selected="0">
            <x v="0"/>
          </reference>
        </references>
      </pivotArea>
    </chartFormat>
    <chartFormat chart="5" format="75">
      <pivotArea type="data" outline="0" fieldPosition="0">
        <references count="3">
          <reference field="4294967294" count="1" selected="0">
            <x v="0"/>
          </reference>
          <reference field="5" count="1" selected="0">
            <x v="12"/>
          </reference>
          <reference field="14" count="1" selected="0">
            <x v="1"/>
          </reference>
        </references>
      </pivotArea>
    </chartFormat>
    <chartFormat chart="5" format="76">
      <pivotArea type="data" outline="0" fieldPosition="0">
        <references count="3">
          <reference field="4294967294" count="1" selected="0">
            <x v="0"/>
          </reference>
          <reference field="5" count="1" selected="0">
            <x v="13"/>
          </reference>
          <reference field="14" count="1" selected="0">
            <x v="0"/>
          </reference>
        </references>
      </pivotArea>
    </chartFormat>
    <chartFormat chart="5" format="77">
      <pivotArea type="data" outline="0" fieldPosition="0">
        <references count="3">
          <reference field="4294967294" count="1" selected="0">
            <x v="0"/>
          </reference>
          <reference field="5" count="1" selected="0">
            <x v="13"/>
          </reference>
          <reference field="14" count="1" selected="0">
            <x v="1"/>
          </reference>
        </references>
      </pivotArea>
    </chartFormat>
    <chartFormat chart="5" format="78">
      <pivotArea type="data" outline="0" fieldPosition="0">
        <references count="3">
          <reference field="4294967294" count="1" selected="0">
            <x v="0"/>
          </reference>
          <reference field="5" count="1" selected="0">
            <x v="14"/>
          </reference>
          <reference field="14" count="1" selected="0">
            <x v="0"/>
          </reference>
        </references>
      </pivotArea>
    </chartFormat>
    <chartFormat chart="5" format="79">
      <pivotArea type="data" outline="0" fieldPosition="0">
        <references count="3">
          <reference field="4294967294" count="1" selected="0">
            <x v="0"/>
          </reference>
          <reference field="5" count="1" selected="0">
            <x v="14"/>
          </reference>
          <reference field="14" count="1" selected="0">
            <x v="1"/>
          </reference>
        </references>
      </pivotArea>
    </chartFormat>
    <chartFormat chart="5" format="80">
      <pivotArea type="data" outline="0" fieldPosition="0">
        <references count="3">
          <reference field="4294967294" count="1" selected="0">
            <x v="0"/>
          </reference>
          <reference field="5" count="1" selected="0">
            <x v="15"/>
          </reference>
          <reference field="14" count="1" selected="0">
            <x v="0"/>
          </reference>
        </references>
      </pivotArea>
    </chartFormat>
    <chartFormat chart="5" format="81">
      <pivotArea type="data" outline="0" fieldPosition="0">
        <references count="3">
          <reference field="4294967294" count="1" selected="0">
            <x v="0"/>
          </reference>
          <reference field="5" count="1" selected="0">
            <x v="15"/>
          </reference>
          <reference field="14" count="1" selected="0">
            <x v="1"/>
          </reference>
        </references>
      </pivotArea>
    </chartFormat>
    <chartFormat chart="5" format="82">
      <pivotArea type="data" outline="0" fieldPosition="0">
        <references count="3">
          <reference field="4294967294" count="1" selected="0">
            <x v="0"/>
          </reference>
          <reference field="5" count="1" selected="0">
            <x v="16"/>
          </reference>
          <reference field="14" count="1" selected="0">
            <x v="0"/>
          </reference>
        </references>
      </pivotArea>
    </chartFormat>
    <chartFormat chart="5" format="83">
      <pivotArea type="data" outline="0" fieldPosition="0">
        <references count="3">
          <reference field="4294967294" count="1" selected="0">
            <x v="0"/>
          </reference>
          <reference field="5" count="1" selected="0">
            <x v="16"/>
          </reference>
          <reference field="14" count="1" selected="0">
            <x v="1"/>
          </reference>
        </references>
      </pivotArea>
    </chartFormat>
    <chartFormat chart="5" format="84">
      <pivotArea type="data" outline="0" fieldPosition="0">
        <references count="3">
          <reference field="4294967294" count="1" selected="0">
            <x v="0"/>
          </reference>
          <reference field="5" count="1" selected="0">
            <x v="17"/>
          </reference>
          <reference field="14" count="1" selected="0">
            <x v="0"/>
          </reference>
        </references>
      </pivotArea>
    </chartFormat>
    <chartFormat chart="5" format="85">
      <pivotArea type="data" outline="0" fieldPosition="0">
        <references count="3">
          <reference field="4294967294" count="1" selected="0">
            <x v="0"/>
          </reference>
          <reference field="5" count="1" selected="0">
            <x v="17"/>
          </reference>
          <reference field="14" count="1" selected="0">
            <x v="1"/>
          </reference>
        </references>
      </pivotArea>
    </chartFormat>
    <chartFormat chart="5" format="86">
      <pivotArea type="data" outline="0" fieldPosition="0">
        <references count="3">
          <reference field="4294967294" count="1" selected="0">
            <x v="0"/>
          </reference>
          <reference field="5" count="1" selected="0">
            <x v="18"/>
          </reference>
          <reference field="14" count="1" selected="0">
            <x v="0"/>
          </reference>
        </references>
      </pivotArea>
    </chartFormat>
    <chartFormat chart="5" format="87">
      <pivotArea type="data" outline="0" fieldPosition="0">
        <references count="3">
          <reference field="4294967294" count="1" selected="0">
            <x v="0"/>
          </reference>
          <reference field="5" count="1" selected="0">
            <x v="18"/>
          </reference>
          <reference field="14" count="1" selected="0">
            <x v="1"/>
          </reference>
        </references>
      </pivotArea>
    </chartFormat>
    <chartFormat chart="5" format="88">
      <pivotArea type="data" outline="0" fieldPosition="0">
        <references count="3">
          <reference field="4294967294" count="1" selected="0">
            <x v="0"/>
          </reference>
          <reference field="5" count="1" selected="0">
            <x v="19"/>
          </reference>
          <reference field="14" count="1" selected="0">
            <x v="0"/>
          </reference>
        </references>
      </pivotArea>
    </chartFormat>
    <chartFormat chart="5" format="89">
      <pivotArea type="data" outline="0" fieldPosition="0">
        <references count="3">
          <reference field="4294967294" count="1" selected="0">
            <x v="0"/>
          </reference>
          <reference field="5" count="1" selected="0">
            <x v="19"/>
          </reference>
          <reference field="14" count="1" selected="0">
            <x v="1"/>
          </reference>
        </references>
      </pivotArea>
    </chartFormat>
    <chartFormat chart="5" format="90">
      <pivotArea type="data" outline="0" fieldPosition="0">
        <references count="3">
          <reference field="4294967294" count="1" selected="0">
            <x v="0"/>
          </reference>
          <reference field="5" count="1" selected="0">
            <x v="20"/>
          </reference>
          <reference field="14" count="1" selected="0">
            <x v="0"/>
          </reference>
        </references>
      </pivotArea>
    </chartFormat>
    <chartFormat chart="5" format="91">
      <pivotArea type="data" outline="0" fieldPosition="0">
        <references count="3">
          <reference field="4294967294" count="1" selected="0">
            <x v="0"/>
          </reference>
          <reference field="5" count="1" selected="0">
            <x v="20"/>
          </reference>
          <reference field="14" count="1" selected="0">
            <x v="1"/>
          </reference>
        </references>
      </pivotArea>
    </chartFormat>
    <chartFormat chart="5" format="92">
      <pivotArea type="data" outline="0" fieldPosition="0">
        <references count="3">
          <reference field="4294967294" count="1" selected="0">
            <x v="0"/>
          </reference>
          <reference field="5" count="1" selected="0">
            <x v="21"/>
          </reference>
          <reference field="14" count="1" selected="0">
            <x v="0"/>
          </reference>
        </references>
      </pivotArea>
    </chartFormat>
    <chartFormat chart="5" format="93">
      <pivotArea type="data" outline="0" fieldPosition="0">
        <references count="3">
          <reference field="4294967294" count="1" selected="0">
            <x v="0"/>
          </reference>
          <reference field="5" count="1" selected="0">
            <x v="21"/>
          </reference>
          <reference field="14" count="1" selected="0">
            <x v="1"/>
          </reference>
        </references>
      </pivotArea>
    </chartFormat>
    <chartFormat chart="5" format="94">
      <pivotArea type="data" outline="0" fieldPosition="0">
        <references count="3">
          <reference field="4294967294" count="1" selected="0">
            <x v="0"/>
          </reference>
          <reference field="5" count="1" selected="0">
            <x v="22"/>
          </reference>
          <reference field="14" count="1" selected="0">
            <x v="0"/>
          </reference>
        </references>
      </pivotArea>
    </chartFormat>
    <chartFormat chart="5" format="95">
      <pivotArea type="data" outline="0" fieldPosition="0">
        <references count="3">
          <reference field="4294967294" count="1" selected="0">
            <x v="0"/>
          </reference>
          <reference field="5" count="1" selected="0">
            <x v="22"/>
          </reference>
          <reference field="14" count="1" selected="0">
            <x v="1"/>
          </reference>
        </references>
      </pivotArea>
    </chartFormat>
    <chartFormat chart="5" format="96">
      <pivotArea type="data" outline="0" fieldPosition="0">
        <references count="3">
          <reference field="4294967294" count="1" selected="0">
            <x v="0"/>
          </reference>
          <reference field="5" count="1" selected="0">
            <x v="23"/>
          </reference>
          <reference field="14" count="1" selected="0">
            <x v="0"/>
          </reference>
        </references>
      </pivotArea>
    </chartFormat>
    <chartFormat chart="5" format="97">
      <pivotArea type="data" outline="0" fieldPosition="0">
        <references count="3">
          <reference field="4294967294" count="1" selected="0">
            <x v="0"/>
          </reference>
          <reference field="5" count="1" selected="0">
            <x v="23"/>
          </reference>
          <reference field="14" count="1" selected="0">
            <x v="1"/>
          </reference>
        </references>
      </pivotArea>
    </chartFormat>
    <chartFormat chart="0" format="2">
      <pivotArea type="data" outline="0" fieldPosition="0">
        <references count="3">
          <reference field="4294967294" count="1" selected="0">
            <x v="0"/>
          </reference>
          <reference field="5" count="1" selected="0">
            <x v="0"/>
          </reference>
          <reference field="14" count="1" selected="0">
            <x v="0"/>
          </reference>
        </references>
      </pivotArea>
    </chartFormat>
    <chartFormat chart="0" format="3">
      <pivotArea type="data" outline="0" fieldPosition="0">
        <references count="3">
          <reference field="4294967294" count="1" selected="0">
            <x v="0"/>
          </reference>
          <reference field="5" count="1" selected="0">
            <x v="1"/>
          </reference>
          <reference field="14" count="1" selected="0">
            <x v="0"/>
          </reference>
        </references>
      </pivotArea>
    </chartFormat>
    <chartFormat chart="0" format="4">
      <pivotArea type="data" outline="0" fieldPosition="0">
        <references count="3">
          <reference field="4294967294" count="1" selected="0">
            <x v="0"/>
          </reference>
          <reference field="5" count="1" selected="0">
            <x v="1"/>
          </reference>
          <reference field="14" count="1" selected="0">
            <x v="1"/>
          </reference>
        </references>
      </pivotArea>
    </chartFormat>
    <chartFormat chart="0" format="5">
      <pivotArea type="data" outline="0" fieldPosition="0">
        <references count="3">
          <reference field="4294967294" count="1" selected="0">
            <x v="0"/>
          </reference>
          <reference field="5" count="1" selected="0">
            <x v="2"/>
          </reference>
          <reference field="14" count="1" selected="0">
            <x v="0"/>
          </reference>
        </references>
      </pivotArea>
    </chartFormat>
    <chartFormat chart="0" format="6">
      <pivotArea type="data" outline="0" fieldPosition="0">
        <references count="3">
          <reference field="4294967294" count="1" selected="0">
            <x v="0"/>
          </reference>
          <reference field="5" count="1" selected="0">
            <x v="2"/>
          </reference>
          <reference field="14" count="1" selected="0">
            <x v="1"/>
          </reference>
        </references>
      </pivotArea>
    </chartFormat>
    <chartFormat chart="0" format="7">
      <pivotArea type="data" outline="0" fieldPosition="0">
        <references count="3">
          <reference field="4294967294" count="1" selected="0">
            <x v="0"/>
          </reference>
          <reference field="5" count="1" selected="0">
            <x v="3"/>
          </reference>
          <reference field="14" count="1" selected="0">
            <x v="0"/>
          </reference>
        </references>
      </pivotArea>
    </chartFormat>
    <chartFormat chart="0" format="8">
      <pivotArea type="data" outline="0" fieldPosition="0">
        <references count="3">
          <reference field="4294967294" count="1" selected="0">
            <x v="0"/>
          </reference>
          <reference field="5" count="1" selected="0">
            <x v="3"/>
          </reference>
          <reference field="14" count="1" selected="0">
            <x v="1"/>
          </reference>
        </references>
      </pivotArea>
    </chartFormat>
    <chartFormat chart="0" format="9">
      <pivotArea type="data" outline="0" fieldPosition="0">
        <references count="3">
          <reference field="4294967294" count="1" selected="0">
            <x v="0"/>
          </reference>
          <reference field="5" count="1" selected="0">
            <x v="4"/>
          </reference>
          <reference field="14" count="1" selected="0">
            <x v="0"/>
          </reference>
        </references>
      </pivotArea>
    </chartFormat>
    <chartFormat chart="0" format="10">
      <pivotArea type="data" outline="0" fieldPosition="0">
        <references count="3">
          <reference field="4294967294" count="1" selected="0">
            <x v="0"/>
          </reference>
          <reference field="5" count="1" selected="0">
            <x v="4"/>
          </reference>
          <reference field="14" count="1" selected="0">
            <x v="1"/>
          </reference>
        </references>
      </pivotArea>
    </chartFormat>
    <chartFormat chart="0" format="11">
      <pivotArea type="data" outline="0" fieldPosition="0">
        <references count="3">
          <reference field="4294967294" count="1" selected="0">
            <x v="0"/>
          </reference>
          <reference field="5" count="1" selected="0">
            <x v="5"/>
          </reference>
          <reference field="14" count="1" selected="0">
            <x v="0"/>
          </reference>
        </references>
      </pivotArea>
    </chartFormat>
    <chartFormat chart="0" format="12">
      <pivotArea type="data" outline="0" fieldPosition="0">
        <references count="3">
          <reference field="4294967294" count="1" selected="0">
            <x v="0"/>
          </reference>
          <reference field="5" count="1" selected="0">
            <x v="5"/>
          </reference>
          <reference field="14" count="1" selected="0">
            <x v="1"/>
          </reference>
        </references>
      </pivotArea>
    </chartFormat>
    <chartFormat chart="0" format="13">
      <pivotArea type="data" outline="0" fieldPosition="0">
        <references count="3">
          <reference field="4294967294" count="1" selected="0">
            <x v="0"/>
          </reference>
          <reference field="5" count="1" selected="0">
            <x v="6"/>
          </reference>
          <reference field="14" count="1" selected="0">
            <x v="0"/>
          </reference>
        </references>
      </pivotArea>
    </chartFormat>
    <chartFormat chart="0" format="14">
      <pivotArea type="data" outline="0" fieldPosition="0">
        <references count="3">
          <reference field="4294967294" count="1" selected="0">
            <x v="0"/>
          </reference>
          <reference field="5" count="1" selected="0">
            <x v="6"/>
          </reference>
          <reference field="14" count="1" selected="0">
            <x v="1"/>
          </reference>
        </references>
      </pivotArea>
    </chartFormat>
    <chartFormat chart="0" format="15">
      <pivotArea type="data" outline="0" fieldPosition="0">
        <references count="3">
          <reference field="4294967294" count="1" selected="0">
            <x v="0"/>
          </reference>
          <reference field="5" count="1" selected="0">
            <x v="7"/>
          </reference>
          <reference field="14" count="1" selected="0">
            <x v="0"/>
          </reference>
        </references>
      </pivotArea>
    </chartFormat>
    <chartFormat chart="0" format="16">
      <pivotArea type="data" outline="0" fieldPosition="0">
        <references count="3">
          <reference field="4294967294" count="1" selected="0">
            <x v="0"/>
          </reference>
          <reference field="5" count="1" selected="0">
            <x v="8"/>
          </reference>
          <reference field="14" count="1" selected="0">
            <x v="0"/>
          </reference>
        </references>
      </pivotArea>
    </chartFormat>
    <chartFormat chart="0" format="17">
      <pivotArea type="data" outline="0" fieldPosition="0">
        <references count="3">
          <reference field="4294967294" count="1" selected="0">
            <x v="0"/>
          </reference>
          <reference field="5" count="1" selected="0">
            <x v="8"/>
          </reference>
          <reference field="14" count="1" selected="0">
            <x v="1"/>
          </reference>
        </references>
      </pivotArea>
    </chartFormat>
    <chartFormat chart="0" format="18">
      <pivotArea type="data" outline="0" fieldPosition="0">
        <references count="3">
          <reference field="4294967294" count="1" selected="0">
            <x v="0"/>
          </reference>
          <reference field="5" count="1" selected="0">
            <x v="9"/>
          </reference>
          <reference field="14" count="1" selected="0">
            <x v="0"/>
          </reference>
        </references>
      </pivotArea>
    </chartFormat>
    <chartFormat chart="0" format="19">
      <pivotArea type="data" outline="0" fieldPosition="0">
        <references count="3">
          <reference field="4294967294" count="1" selected="0">
            <x v="0"/>
          </reference>
          <reference field="5" count="1" selected="0">
            <x v="9"/>
          </reference>
          <reference field="14" count="1" selected="0">
            <x v="1"/>
          </reference>
        </references>
      </pivotArea>
    </chartFormat>
    <chartFormat chart="0" format="20">
      <pivotArea type="data" outline="0" fieldPosition="0">
        <references count="3">
          <reference field="4294967294" count="1" selected="0">
            <x v="0"/>
          </reference>
          <reference field="5" count="1" selected="0">
            <x v="10"/>
          </reference>
          <reference field="14" count="1" selected="0">
            <x v="0"/>
          </reference>
        </references>
      </pivotArea>
    </chartFormat>
    <chartFormat chart="0" format="21">
      <pivotArea type="data" outline="0" fieldPosition="0">
        <references count="3">
          <reference field="4294967294" count="1" selected="0">
            <x v="0"/>
          </reference>
          <reference field="5" count="1" selected="0">
            <x v="10"/>
          </reference>
          <reference field="14" count="1" selected="0">
            <x v="1"/>
          </reference>
        </references>
      </pivotArea>
    </chartFormat>
    <chartFormat chart="0" format="22">
      <pivotArea type="data" outline="0" fieldPosition="0">
        <references count="3">
          <reference field="4294967294" count="1" selected="0">
            <x v="0"/>
          </reference>
          <reference field="5" count="1" selected="0">
            <x v="11"/>
          </reference>
          <reference field="14" count="1" selected="0">
            <x v="0"/>
          </reference>
        </references>
      </pivotArea>
    </chartFormat>
    <chartFormat chart="0" format="23">
      <pivotArea type="data" outline="0" fieldPosition="0">
        <references count="3">
          <reference field="4294967294" count="1" selected="0">
            <x v="0"/>
          </reference>
          <reference field="5" count="1" selected="0">
            <x v="11"/>
          </reference>
          <reference field="14" count="1" selected="0">
            <x v="1"/>
          </reference>
        </references>
      </pivotArea>
    </chartFormat>
    <chartFormat chart="0" format="24">
      <pivotArea type="data" outline="0" fieldPosition="0">
        <references count="3">
          <reference field="4294967294" count="1" selected="0">
            <x v="0"/>
          </reference>
          <reference field="5" count="1" selected="0">
            <x v="12"/>
          </reference>
          <reference field="14" count="1" selected="0">
            <x v="0"/>
          </reference>
        </references>
      </pivotArea>
    </chartFormat>
    <chartFormat chart="0" format="25">
      <pivotArea type="data" outline="0" fieldPosition="0">
        <references count="3">
          <reference field="4294967294" count="1" selected="0">
            <x v="0"/>
          </reference>
          <reference field="5" count="1" selected="0">
            <x v="12"/>
          </reference>
          <reference field="14" count="1" selected="0">
            <x v="1"/>
          </reference>
        </references>
      </pivotArea>
    </chartFormat>
    <chartFormat chart="0" format="26">
      <pivotArea type="data" outline="0" fieldPosition="0">
        <references count="3">
          <reference field="4294967294" count="1" selected="0">
            <x v="0"/>
          </reference>
          <reference field="5" count="1" selected="0">
            <x v="13"/>
          </reference>
          <reference field="14" count="1" selected="0">
            <x v="0"/>
          </reference>
        </references>
      </pivotArea>
    </chartFormat>
    <chartFormat chart="0" format="27">
      <pivotArea type="data" outline="0" fieldPosition="0">
        <references count="3">
          <reference field="4294967294" count="1" selected="0">
            <x v="0"/>
          </reference>
          <reference field="5" count="1" selected="0">
            <x v="13"/>
          </reference>
          <reference field="14" count="1" selected="0">
            <x v="1"/>
          </reference>
        </references>
      </pivotArea>
    </chartFormat>
    <chartFormat chart="0" format="28">
      <pivotArea type="data" outline="0" fieldPosition="0">
        <references count="3">
          <reference field="4294967294" count="1" selected="0">
            <x v="0"/>
          </reference>
          <reference field="5" count="1" selected="0">
            <x v="14"/>
          </reference>
          <reference field="14" count="1" selected="0">
            <x v="0"/>
          </reference>
        </references>
      </pivotArea>
    </chartFormat>
    <chartFormat chart="0" format="29">
      <pivotArea type="data" outline="0" fieldPosition="0">
        <references count="3">
          <reference field="4294967294" count="1" selected="0">
            <x v="0"/>
          </reference>
          <reference field="5" count="1" selected="0">
            <x v="14"/>
          </reference>
          <reference field="14" count="1" selected="0">
            <x v="1"/>
          </reference>
        </references>
      </pivotArea>
    </chartFormat>
    <chartFormat chart="0" format="30">
      <pivotArea type="data" outline="0" fieldPosition="0">
        <references count="3">
          <reference field="4294967294" count="1" selected="0">
            <x v="0"/>
          </reference>
          <reference field="5" count="1" selected="0">
            <x v="15"/>
          </reference>
          <reference field="14" count="1" selected="0">
            <x v="0"/>
          </reference>
        </references>
      </pivotArea>
    </chartFormat>
    <chartFormat chart="0" format="31">
      <pivotArea type="data" outline="0" fieldPosition="0">
        <references count="3">
          <reference field="4294967294" count="1" selected="0">
            <x v="0"/>
          </reference>
          <reference field="5" count="1" selected="0">
            <x v="15"/>
          </reference>
          <reference field="14" count="1" selected="0">
            <x v="1"/>
          </reference>
        </references>
      </pivotArea>
    </chartFormat>
    <chartFormat chart="0" format="32">
      <pivotArea type="data" outline="0" fieldPosition="0">
        <references count="3">
          <reference field="4294967294" count="1" selected="0">
            <x v="0"/>
          </reference>
          <reference field="5" count="1" selected="0">
            <x v="16"/>
          </reference>
          <reference field="14" count="1" selected="0">
            <x v="0"/>
          </reference>
        </references>
      </pivotArea>
    </chartFormat>
    <chartFormat chart="0" format="33">
      <pivotArea type="data" outline="0" fieldPosition="0">
        <references count="3">
          <reference field="4294967294" count="1" selected="0">
            <x v="0"/>
          </reference>
          <reference field="5" count="1" selected="0">
            <x v="16"/>
          </reference>
          <reference field="14" count="1" selected="0">
            <x v="1"/>
          </reference>
        </references>
      </pivotArea>
    </chartFormat>
    <chartFormat chart="0" format="34">
      <pivotArea type="data" outline="0" fieldPosition="0">
        <references count="3">
          <reference field="4294967294" count="1" selected="0">
            <x v="0"/>
          </reference>
          <reference field="5" count="1" selected="0">
            <x v="17"/>
          </reference>
          <reference field="14" count="1" selected="0">
            <x v="0"/>
          </reference>
        </references>
      </pivotArea>
    </chartFormat>
    <chartFormat chart="0" format="35">
      <pivotArea type="data" outline="0" fieldPosition="0">
        <references count="3">
          <reference field="4294967294" count="1" selected="0">
            <x v="0"/>
          </reference>
          <reference field="5" count="1" selected="0">
            <x v="17"/>
          </reference>
          <reference field="14" count="1" selected="0">
            <x v="1"/>
          </reference>
        </references>
      </pivotArea>
    </chartFormat>
    <chartFormat chart="0" format="36">
      <pivotArea type="data" outline="0" fieldPosition="0">
        <references count="3">
          <reference field="4294967294" count="1" selected="0">
            <x v="0"/>
          </reference>
          <reference field="5" count="1" selected="0">
            <x v="18"/>
          </reference>
          <reference field="14" count="1" selected="0">
            <x v="0"/>
          </reference>
        </references>
      </pivotArea>
    </chartFormat>
    <chartFormat chart="0" format="37">
      <pivotArea type="data" outline="0" fieldPosition="0">
        <references count="3">
          <reference field="4294967294" count="1" selected="0">
            <x v="0"/>
          </reference>
          <reference field="5" count="1" selected="0">
            <x v="18"/>
          </reference>
          <reference field="14" count="1" selected="0">
            <x v="1"/>
          </reference>
        </references>
      </pivotArea>
    </chartFormat>
    <chartFormat chart="0" format="38">
      <pivotArea type="data" outline="0" fieldPosition="0">
        <references count="3">
          <reference field="4294967294" count="1" selected="0">
            <x v="0"/>
          </reference>
          <reference field="5" count="1" selected="0">
            <x v="19"/>
          </reference>
          <reference field="14" count="1" selected="0">
            <x v="0"/>
          </reference>
        </references>
      </pivotArea>
    </chartFormat>
    <chartFormat chart="0" format="39">
      <pivotArea type="data" outline="0" fieldPosition="0">
        <references count="3">
          <reference field="4294967294" count="1" selected="0">
            <x v="0"/>
          </reference>
          <reference field="5" count="1" selected="0">
            <x v="19"/>
          </reference>
          <reference field="14" count="1" selected="0">
            <x v="1"/>
          </reference>
        </references>
      </pivotArea>
    </chartFormat>
    <chartFormat chart="0" format="40">
      <pivotArea type="data" outline="0" fieldPosition="0">
        <references count="3">
          <reference field="4294967294" count="1" selected="0">
            <x v="0"/>
          </reference>
          <reference field="5" count="1" selected="0">
            <x v="20"/>
          </reference>
          <reference field="14" count="1" selected="0">
            <x v="0"/>
          </reference>
        </references>
      </pivotArea>
    </chartFormat>
    <chartFormat chart="0" format="41">
      <pivotArea type="data" outline="0" fieldPosition="0">
        <references count="3">
          <reference field="4294967294" count="1" selected="0">
            <x v="0"/>
          </reference>
          <reference field="5" count="1" selected="0">
            <x v="20"/>
          </reference>
          <reference field="14" count="1" selected="0">
            <x v="1"/>
          </reference>
        </references>
      </pivotArea>
    </chartFormat>
    <chartFormat chart="0" format="42">
      <pivotArea type="data" outline="0" fieldPosition="0">
        <references count="3">
          <reference field="4294967294" count="1" selected="0">
            <x v="0"/>
          </reference>
          <reference field="5" count="1" selected="0">
            <x v="21"/>
          </reference>
          <reference field="14" count="1" selected="0">
            <x v="0"/>
          </reference>
        </references>
      </pivotArea>
    </chartFormat>
    <chartFormat chart="0" format="43">
      <pivotArea type="data" outline="0" fieldPosition="0">
        <references count="3">
          <reference field="4294967294" count="1" selected="0">
            <x v="0"/>
          </reference>
          <reference field="5" count="1" selected="0">
            <x v="21"/>
          </reference>
          <reference field="14" count="1" selected="0">
            <x v="1"/>
          </reference>
        </references>
      </pivotArea>
    </chartFormat>
    <chartFormat chart="0" format="44">
      <pivotArea type="data" outline="0" fieldPosition="0">
        <references count="3">
          <reference field="4294967294" count="1" selected="0">
            <x v="0"/>
          </reference>
          <reference field="5" count="1" selected="0">
            <x v="22"/>
          </reference>
          <reference field="14" count="1" selected="0">
            <x v="0"/>
          </reference>
        </references>
      </pivotArea>
    </chartFormat>
    <chartFormat chart="0" format="45">
      <pivotArea type="data" outline="0" fieldPosition="0">
        <references count="3">
          <reference field="4294967294" count="1" selected="0">
            <x v="0"/>
          </reference>
          <reference field="5" count="1" selected="0">
            <x v="22"/>
          </reference>
          <reference field="14" count="1" selected="0">
            <x v="1"/>
          </reference>
        </references>
      </pivotArea>
    </chartFormat>
    <chartFormat chart="0" format="46">
      <pivotArea type="data" outline="0" fieldPosition="0">
        <references count="3">
          <reference field="4294967294" count="1" selected="0">
            <x v="0"/>
          </reference>
          <reference field="5" count="1" selected="0">
            <x v="23"/>
          </reference>
          <reference field="14" count="1" selected="0">
            <x v="0"/>
          </reference>
        </references>
      </pivotArea>
    </chartFormat>
    <chartFormat chart="0" format="47">
      <pivotArea type="data" outline="0" fieldPosition="0">
        <references count="3">
          <reference field="4294967294" count="1" selected="0">
            <x v="0"/>
          </reference>
          <reference field="5" count="1" selected="0">
            <x v="23"/>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CBBF2E-6CB0-4882-A8C2-F84E11F44B64}" name="PivotTable1" cacheId="613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2">
  <location ref="A3:B28" firstHeaderRow="1" firstDataRow="1" firstDataCol="1"/>
  <pivotFields count="15">
    <pivotField dataField="1" showAll="0">
      <items count="1654">
        <item x="139"/>
        <item x="485"/>
        <item x="1533"/>
        <item x="1283"/>
        <item x="1221"/>
        <item x="5"/>
        <item x="814"/>
        <item x="65"/>
        <item x="894"/>
        <item x="202"/>
        <item x="327"/>
        <item x="688"/>
        <item x="1220"/>
        <item x="391"/>
        <item x="1079"/>
        <item x="312"/>
        <item x="1080"/>
        <item x="1108"/>
        <item x="1526"/>
        <item x="1338"/>
        <item x="1078"/>
        <item x="1646"/>
        <item x="1279"/>
        <item x="564"/>
        <item x="895"/>
        <item x="784"/>
        <item x="304"/>
        <item x="690"/>
        <item x="865"/>
        <item x="337"/>
        <item x="1085"/>
        <item x="1120"/>
        <item x="1594"/>
        <item x="1491"/>
        <item x="1332"/>
        <item x="290"/>
        <item x="1133"/>
        <item x="1141"/>
        <item x="800"/>
        <item x="1212"/>
        <item x="1471"/>
        <item x="374"/>
        <item x="695"/>
        <item x="1183"/>
        <item x="1146"/>
        <item x="1383"/>
        <item x="585"/>
        <item x="1303"/>
        <item x="116"/>
        <item x="1209"/>
        <item x="364"/>
        <item x="154"/>
        <item x="85"/>
        <item x="1299"/>
        <item x="265"/>
        <item x="292"/>
        <item x="709"/>
        <item x="106"/>
        <item x="1199"/>
        <item x="739"/>
        <item x="144"/>
        <item x="130"/>
        <item x="1428"/>
        <item x="941"/>
        <item x="974"/>
        <item x="1490"/>
        <item x="384"/>
        <item x="837"/>
        <item x="1545"/>
        <item x="328"/>
        <item x="609"/>
        <item x="156"/>
        <item x="959"/>
        <item x="1264"/>
        <item x="227"/>
        <item x="652"/>
        <item x="100"/>
        <item x="40"/>
        <item x="1026"/>
        <item x="9"/>
        <item x="1469"/>
        <item x="637"/>
        <item x="341"/>
        <item x="771"/>
        <item x="1095"/>
        <item x="747"/>
        <item x="500"/>
        <item x="905"/>
        <item x="1236"/>
        <item x="1312"/>
        <item x="10"/>
        <item x="538"/>
        <item x="1270"/>
        <item x="661"/>
        <item x="681"/>
        <item x="125"/>
        <item x="1201"/>
        <item x="1402"/>
        <item x="1584"/>
        <item x="97"/>
        <item x="450"/>
        <item x="1300"/>
        <item x="916"/>
        <item x="957"/>
        <item x="208"/>
        <item x="1298"/>
        <item x="167"/>
        <item x="18"/>
        <item x="1027"/>
        <item x="875"/>
        <item x="1610"/>
        <item x="1538"/>
        <item x="1534"/>
        <item x="1457"/>
        <item x="1571"/>
        <item x="841"/>
        <item x="1245"/>
        <item x="909"/>
        <item x="1453"/>
        <item x="33"/>
        <item x="1427"/>
        <item x="1045"/>
        <item x="78"/>
        <item x="445"/>
        <item x="922"/>
        <item x="1617"/>
        <item x="379"/>
        <item x="1187"/>
        <item x="1073"/>
        <item x="1340"/>
        <item x="41"/>
        <item x="1548"/>
        <item x="697"/>
        <item x="1585"/>
        <item x="118"/>
        <item x="1546"/>
        <item x="1651"/>
        <item x="1609"/>
        <item x="699"/>
        <item x="979"/>
        <item x="921"/>
        <item x="834"/>
        <item x="296"/>
        <item x="396"/>
        <item x="1608"/>
        <item x="1605"/>
        <item x="1082"/>
        <item x="1643"/>
        <item x="964"/>
        <item x="918"/>
        <item x="852"/>
        <item x="1442"/>
        <item x="0"/>
        <item x="1148"/>
        <item x="711"/>
        <item x="456"/>
        <item x="525"/>
        <item x="61"/>
        <item x="89"/>
        <item x="1163"/>
        <item x="135"/>
        <item x="362"/>
        <item x="1210"/>
        <item x="1025"/>
        <item x="1043"/>
        <item x="256"/>
        <item x="313"/>
        <item x="1142"/>
        <item x="281"/>
        <item x="1354"/>
        <item x="1390"/>
        <item x="849"/>
        <item x="406"/>
        <item x="1467"/>
        <item x="569"/>
        <item x="640"/>
        <item x="1046"/>
        <item x="1397"/>
        <item x="1121"/>
        <item x="1399"/>
        <item x="943"/>
        <item x="1189"/>
        <item x="482"/>
        <item x="1099"/>
        <item x="431"/>
        <item x="1066"/>
        <item x="353"/>
        <item x="878"/>
        <item x="44"/>
        <item x="1493"/>
        <item x="12"/>
        <item x="1063"/>
        <item x="1527"/>
        <item x="526"/>
        <item x="946"/>
        <item x="1076"/>
        <item x="454"/>
        <item x="738"/>
        <item x="111"/>
        <item x="566"/>
        <item x="752"/>
        <item x="1118"/>
        <item x="1603"/>
        <item x="992"/>
        <item x="29"/>
        <item x="221"/>
        <item x="1392"/>
        <item x="1375"/>
        <item x="237"/>
        <item x="551"/>
        <item x="275"/>
        <item x="980"/>
        <item x="1130"/>
        <item x="789"/>
        <item x="1382"/>
        <item x="355"/>
        <item x="524"/>
        <item x="248"/>
        <item x="595"/>
        <item x="1497"/>
        <item x="326"/>
        <item x="114"/>
        <item x="1553"/>
        <item x="1143"/>
        <item x="590"/>
        <item x="1494"/>
        <item x="1432"/>
        <item x="187"/>
        <item x="283"/>
        <item x="559"/>
        <item x="968"/>
        <item x="196"/>
        <item x="149"/>
        <item x="1612"/>
        <item x="1175"/>
        <item x="647"/>
        <item x="1357"/>
        <item x="339"/>
        <item x="1316"/>
        <item x="819"/>
        <item x="1422"/>
        <item x="641"/>
        <item x="610"/>
        <item x="517"/>
        <item x="86"/>
        <item x="1135"/>
        <item x="8"/>
        <item x="963"/>
        <item x="1598"/>
        <item x="529"/>
        <item x="415"/>
        <item x="385"/>
        <item x="489"/>
        <item x="1310"/>
        <item x="998"/>
        <item x="947"/>
        <item x="28"/>
        <item x="565"/>
        <item x="857"/>
        <item x="217"/>
        <item x="1384"/>
        <item x="860"/>
        <item x="783"/>
        <item x="189"/>
        <item x="1650"/>
        <item x="297"/>
        <item x="375"/>
        <item x="1098"/>
        <item x="1417"/>
        <item x="563"/>
        <item x="1186"/>
        <item x="988"/>
        <item x="1055"/>
        <item x="560"/>
        <item x="480"/>
        <item x="288"/>
        <item x="162"/>
        <item x="272"/>
        <item x="380"/>
        <item x="1018"/>
        <item x="282"/>
        <item x="1516"/>
        <item x="782"/>
        <item x="811"/>
        <item x="900"/>
        <item x="885"/>
        <item x="816"/>
        <item x="1157"/>
        <item x="1225"/>
        <item x="1106"/>
        <item x="618"/>
        <item x="320"/>
        <item x="987"/>
        <item x="1126"/>
        <item x="1336"/>
        <item x="1315"/>
        <item x="1131"/>
        <item x="1503"/>
        <item x="32"/>
        <item x="893"/>
        <item x="1455"/>
        <item x="1561"/>
        <item x="568"/>
        <item x="1081"/>
        <item x="1400"/>
        <item x="748"/>
        <item x="1482"/>
        <item x="561"/>
        <item x="1109"/>
        <item x="74"/>
        <item x="1645"/>
        <item x="1430"/>
        <item x="1242"/>
        <item x="1378"/>
        <item x="762"/>
        <item x="838"/>
        <item x="142"/>
        <item x="845"/>
        <item x="812"/>
        <item x="920"/>
        <item x="670"/>
        <item x="110"/>
        <item x="1540"/>
        <item x="206"/>
        <item x="204"/>
        <item x="950"/>
        <item x="314"/>
        <item x="295"/>
        <item x="1053"/>
        <item x="342"/>
        <item x="669"/>
        <item x="1529"/>
        <item x="234"/>
        <item x="319"/>
        <item x="159"/>
        <item x="386"/>
        <item x="606"/>
        <item x="387"/>
        <item x="677"/>
        <item x="1434"/>
        <item x="574"/>
        <item x="785"/>
        <item x="21"/>
        <item x="96"/>
        <item x="666"/>
        <item x="1507"/>
        <item x="528"/>
        <item x="576"/>
        <item x="53"/>
        <item x="949"/>
        <item x="791"/>
        <item x="427"/>
        <item x="744"/>
        <item x="658"/>
        <item x="59"/>
        <item x="1478"/>
        <item x="824"/>
        <item x="469"/>
        <item x="664"/>
        <item x="1233"/>
        <item x="48"/>
        <item x="504"/>
        <item x="1039"/>
        <item x="214"/>
        <item x="277"/>
        <item x="983"/>
        <item x="311"/>
        <item x="1181"/>
        <item x="1479"/>
        <item x="1320"/>
        <item x="435"/>
        <item x="333"/>
        <item x="582"/>
        <item x="1128"/>
        <item x="584"/>
        <item x="404"/>
        <item x="1096"/>
        <item x="826"/>
        <item x="136"/>
        <item x="226"/>
        <item x="49"/>
        <item x="1271"/>
        <item x="419"/>
        <item x="1218"/>
        <item x="395"/>
        <item x="150"/>
        <item x="1287"/>
        <item x="1413"/>
        <item x="1001"/>
        <item x="160"/>
        <item x="1514"/>
        <item x="829"/>
        <item x="1024"/>
        <item x="82"/>
        <item x="835"/>
        <item x="182"/>
        <item x="1123"/>
        <item x="691"/>
        <item x="1615"/>
        <item x="1440"/>
        <item x="7"/>
        <item x="1551"/>
        <item x="354"/>
        <item x="92"/>
        <item x="1477"/>
        <item x="268"/>
        <item x="1000"/>
        <item x="1008"/>
        <item x="866"/>
        <item x="792"/>
        <item x="1590"/>
        <item x="1014"/>
        <item x="174"/>
        <item x="505"/>
        <item x="654"/>
        <item x="1069"/>
        <item x="734"/>
        <item x="448"/>
        <item x="365"/>
        <item x="1345"/>
        <item x="1231"/>
        <item x="1166"/>
        <item x="1176"/>
        <item x="855"/>
        <item x="251"/>
        <item x="1127"/>
        <item x="473"/>
        <item x="1253"/>
        <item x="549"/>
        <item x="1618"/>
        <item x="1550"/>
        <item x="1089"/>
        <item x="1511"/>
        <item x="1317"/>
        <item x="599"/>
        <item x="145"/>
        <item x="271"/>
        <item x="1005"/>
        <item x="1454"/>
        <item x="1215"/>
        <item x="1426"/>
        <item x="35"/>
        <item x="928"/>
        <item x="46"/>
        <item x="765"/>
        <item x="361"/>
        <item x="1346"/>
        <item x="1160"/>
        <item x="1285"/>
        <item x="62"/>
        <item x="1229"/>
        <item x="1351"/>
        <item x="318"/>
        <item x="1107"/>
        <item x="758"/>
        <item x="958"/>
        <item x="1297"/>
        <item x="157"/>
        <item x="242"/>
        <item x="817"/>
        <item x="902"/>
        <item x="1182"/>
        <item x="1358"/>
        <item x="261"/>
        <item x="925"/>
        <item x="1542"/>
        <item x="1115"/>
        <item x="1596"/>
        <item x="184"/>
        <item x="1305"/>
        <item x="840"/>
        <item x="1057"/>
        <item x="1151"/>
        <item x="423"/>
        <item x="1557"/>
        <item x="486"/>
        <item x="137"/>
        <item x="54"/>
        <item x="1033"/>
        <item x="444"/>
        <item x="209"/>
        <item x="628"/>
        <item x="270"/>
        <item x="289"/>
        <item x="104"/>
        <item x="499"/>
        <item x="1377"/>
        <item x="953"/>
        <item x="1487"/>
        <item x="357"/>
        <item x="1456"/>
        <item x="1385"/>
        <item x="1616"/>
        <item x="132"/>
        <item x="514"/>
        <item x="1056"/>
        <item x="1597"/>
        <item x="1481"/>
        <item x="1101"/>
        <item x="497"/>
        <item x="1350"/>
        <item x="113"/>
        <item x="912"/>
        <item x="674"/>
        <item x="79"/>
        <item x="258"/>
        <item x="472"/>
        <item x="76"/>
        <item x="1255"/>
        <item x="1401"/>
        <item x="516"/>
        <item x="262"/>
        <item x="702"/>
        <item x="1621"/>
        <item x="140"/>
        <item x="1260"/>
        <item x="997"/>
        <item x="1574"/>
        <item x="627"/>
        <item x="1074"/>
        <item x="777"/>
        <item x="1324"/>
        <item x="470"/>
        <item x="1466"/>
        <item x="98"/>
        <item x="1327"/>
        <item x="1036"/>
        <item x="680"/>
        <item x="359"/>
        <item x="763"/>
        <item x="725"/>
        <item x="503"/>
        <item x="1060"/>
        <item x="300"/>
        <item x="1162"/>
        <item x="146"/>
        <item x="1581"/>
        <item x="715"/>
        <item x="1291"/>
        <item x="672"/>
        <item x="1629"/>
        <item x="2"/>
        <item x="1266"/>
        <item x="1235"/>
        <item x="1261"/>
        <item x="243"/>
        <item x="1171"/>
        <item x="1380"/>
        <item x="622"/>
        <item x="1086"/>
        <item x="1362"/>
        <item x="392"/>
        <item x="358"/>
        <item x="621"/>
        <item x="1252"/>
        <item x="931"/>
        <item x="179"/>
        <item x="844"/>
        <item x="787"/>
        <item x="1641"/>
        <item x="1371"/>
        <item x="410"/>
        <item x="506"/>
        <item x="449"/>
        <item x="1593"/>
        <item x="1174"/>
        <item x="121"/>
        <item x="1277"/>
        <item x="572"/>
        <item x="886"/>
        <item x="1197"/>
        <item x="402"/>
        <item x="90"/>
        <item x="1531"/>
        <item x="17"/>
        <item x="369"/>
        <item x="1403"/>
        <item x="839"/>
        <item x="820"/>
        <item x="1416"/>
        <item x="818"/>
        <item x="1040"/>
        <item x="915"/>
        <item x="1295"/>
        <item x="537"/>
        <item x="1237"/>
        <item x="1642"/>
        <item x="613"/>
        <item x="542"/>
        <item x="322"/>
        <item x="1509"/>
        <item x="924"/>
        <item x="927"/>
        <item x="934"/>
        <item x="1498"/>
        <item x="1554"/>
        <item x="1064"/>
        <item x="95"/>
        <item x="1369"/>
        <item x="1460"/>
        <item x="493"/>
        <item x="1263"/>
        <item x="942"/>
        <item x="120"/>
        <item x="710"/>
        <item x="274"/>
        <item x="199"/>
        <item x="203"/>
        <item x="544"/>
        <item x="1154"/>
        <item x="126"/>
        <item x="501"/>
        <item x="788"/>
        <item x="77"/>
        <item x="507"/>
        <item x="286"/>
        <item x="1389"/>
        <item x="1211"/>
        <item x="1276"/>
        <item x="138"/>
        <item x="436"/>
        <item x="881"/>
        <item x="45"/>
        <item x="194"/>
        <item x="83"/>
        <item x="575"/>
        <item x="1414"/>
        <item x="479"/>
        <item x="190"/>
        <item x="1452"/>
        <item x="889"/>
        <item x="1093"/>
        <item x="363"/>
        <item x="1334"/>
        <item x="1"/>
        <item x="447"/>
        <item x="56"/>
        <item x="232"/>
        <item x="970"/>
        <item x="492"/>
        <item x="192"/>
        <item x="759"/>
        <item x="225"/>
        <item x="914"/>
        <item x="1048"/>
        <item x="764"/>
        <item x="238"/>
        <item x="247"/>
        <item x="678"/>
        <item x="981"/>
        <item x="1302"/>
        <item x="471"/>
        <item x="623"/>
        <item x="1543"/>
        <item x="614"/>
        <item x="1438"/>
        <item x="267"/>
        <item x="861"/>
        <item x="1373"/>
        <item x="929"/>
        <item x="550"/>
        <item x="345"/>
        <item x="148"/>
        <item x="930"/>
        <item x="1144"/>
        <item x="400"/>
        <item x="726"/>
        <item x="589"/>
        <item x="634"/>
        <item x="19"/>
        <item x="1164"/>
        <item x="701"/>
        <item x="1204"/>
        <item x="1129"/>
        <item x="323"/>
        <item x="638"/>
        <item x="293"/>
        <item x="408"/>
        <item x="754"/>
        <item x="1322"/>
        <item x="414"/>
        <item x="1640"/>
        <item x="1558"/>
        <item x="1077"/>
        <item x="536"/>
        <item x="1016"/>
        <item x="123"/>
        <item x="430"/>
        <item x="1023"/>
        <item x="1168"/>
        <item x="807"/>
        <item x="1147"/>
        <item x="438"/>
        <item x="1173"/>
        <item x="1188"/>
        <item x="224"/>
        <item x="1394"/>
        <item x="360"/>
        <item x="1649"/>
        <item x="55"/>
        <item x="1258"/>
        <item x="1409"/>
        <item x="753"/>
        <item x="660"/>
        <item x="6"/>
        <item x="101"/>
        <item x="370"/>
        <item x="1104"/>
        <item x="68"/>
        <item x="1544"/>
        <item x="200"/>
        <item x="1288"/>
        <item x="72"/>
        <item x="1321"/>
        <item x="291"/>
        <item x="462"/>
        <item x="1289"/>
        <item x="1044"/>
        <item x="833"/>
        <item x="1485"/>
        <item x="645"/>
        <item x="686"/>
        <item x="714"/>
        <item x="717"/>
        <item x="1436"/>
        <item x="1637"/>
        <item x="1246"/>
        <item x="1061"/>
        <item x="1213"/>
        <item x="1363"/>
        <item x="986"/>
        <item x="1280"/>
        <item x="398"/>
        <item x="1192"/>
        <item x="1257"/>
        <item x="260"/>
        <item x="1513"/>
        <item x="141"/>
        <item x="1620"/>
        <item x="521"/>
        <item x="1071"/>
        <item x="1619"/>
        <item x="1573"/>
        <item x="216"/>
        <item x="847"/>
        <item x="1444"/>
        <item x="476"/>
        <item x="810"/>
        <item x="1552"/>
        <item x="94"/>
        <item x="848"/>
        <item x="334"/>
        <item x="937"/>
        <item x="693"/>
        <item x="1627"/>
        <item x="1537"/>
        <item x="188"/>
        <item x="1504"/>
        <item x="417"/>
        <item x="944"/>
        <item x="107"/>
        <item x="1374"/>
        <item x="1262"/>
        <item x="1563"/>
        <item x="42"/>
        <item x="418"/>
        <item x="871"/>
        <item x="153"/>
        <item x="1592"/>
        <item x="39"/>
        <item x="911"/>
        <item x="429"/>
        <item x="280"/>
        <item x="723"/>
        <item x="1458"/>
        <item x="719"/>
        <item x="1031"/>
        <item x="329"/>
        <item x="394"/>
        <item x="1580"/>
        <item x="984"/>
        <item x="740"/>
        <item x="971"/>
        <item x="897"/>
        <item x="890"/>
        <item x="230"/>
        <item x="60"/>
        <item x="1473"/>
        <item x="1588"/>
        <item x="343"/>
        <item x="533"/>
        <item x="57"/>
        <item x="825"/>
        <item x="635"/>
        <item x="594"/>
        <item x="1424"/>
        <item x="604"/>
        <item x="1582"/>
        <item x="531"/>
        <item x="464"/>
        <item x="530"/>
        <item x="377"/>
        <item x="1488"/>
        <item x="1355"/>
        <item x="1296"/>
        <item x="722"/>
        <item x="682"/>
        <item x="1177"/>
        <item x="255"/>
        <item x="1250"/>
        <item x="171"/>
        <item x="1570"/>
        <item x="1474"/>
        <item x="1224"/>
        <item x="1256"/>
        <item x="694"/>
        <item x="1370"/>
        <item x="806"/>
        <item x="335"/>
        <item x="1124"/>
        <item x="933"/>
        <item x="990"/>
        <item x="381"/>
        <item x="555"/>
        <item x="1281"/>
        <item x="553"/>
        <item x="923"/>
        <item x="667"/>
        <item x="775"/>
        <item x="1634"/>
        <item x="1132"/>
        <item x="1450"/>
        <item x="1625"/>
        <item x="896"/>
        <item x="736"/>
        <item x="491"/>
        <item x="185"/>
        <item x="778"/>
        <item x="1435"/>
        <item x="1628"/>
        <item x="1002"/>
        <item x="708"/>
        <item x="1505"/>
        <item x="488"/>
        <item x="197"/>
        <item x="30"/>
        <item x="1319"/>
        <item x="1602"/>
        <item x="1139"/>
        <item x="1021"/>
        <item x="756"/>
        <item x="1019"/>
        <item x="1463"/>
        <item x="420"/>
        <item x="1294"/>
        <item x="416"/>
        <item x="117"/>
        <item x="201"/>
        <item x="1009"/>
        <item x="36"/>
        <item x="1565"/>
        <item x="131"/>
        <item x="651"/>
        <item x="733"/>
        <item x="1464"/>
        <item x="882"/>
        <item x="588"/>
        <item x="437"/>
        <item x="1398"/>
        <item x="434"/>
        <item x="523"/>
        <item x="743"/>
        <item x="1525"/>
        <item x="1159"/>
        <item x="338"/>
        <item x="1407"/>
        <item x="856"/>
        <item x="151"/>
        <item x="276"/>
        <item x="1595"/>
        <item x="1165"/>
        <item x="73"/>
        <item x="1415"/>
        <item x="231"/>
        <item x="746"/>
        <item x="1011"/>
        <item x="1100"/>
        <item x="596"/>
        <item x="1532"/>
        <item x="904"/>
        <item x="1180"/>
        <item x="1134"/>
        <item x="539"/>
        <item x="1356"/>
        <item x="832"/>
        <item x="1386"/>
        <item x="1560"/>
        <item x="284"/>
        <item x="165"/>
        <item x="597"/>
        <item x="1113"/>
        <item x="222"/>
        <item x="180"/>
        <item x="619"/>
        <item x="1122"/>
        <item x="1059"/>
        <item x="1306"/>
        <item x="1496"/>
        <item x="1614"/>
        <item x="586"/>
        <item x="843"/>
        <item x="1065"/>
        <item x="1155"/>
        <item x="1067"/>
        <item x="483"/>
        <item x="598"/>
        <item x="490"/>
        <item x="1556"/>
        <item x="518"/>
        <item x="407"/>
        <item x="1022"/>
        <item x="405"/>
        <item x="687"/>
        <item x="823"/>
        <item x="951"/>
        <item x="975"/>
        <item x="859"/>
        <item x="796"/>
        <item x="1205"/>
        <item x="1476"/>
        <item x="109"/>
        <item x="119"/>
        <item x="38"/>
        <item x="867"/>
        <item x="1352"/>
        <item x="880"/>
        <item x="793"/>
        <item x="642"/>
        <item x="1328"/>
        <item x="630"/>
        <item x="212"/>
        <item x="1207"/>
        <item x="1387"/>
        <item x="1084"/>
        <item x="1083"/>
        <item x="1156"/>
        <item x="731"/>
        <item x="1191"/>
        <item x="1468"/>
        <item x="397"/>
        <item x="1523"/>
        <item x="659"/>
        <item x="1623"/>
        <item x="1337"/>
        <item x="67"/>
        <item x="305"/>
        <item x="1169"/>
        <item x="1203"/>
        <item x="1178"/>
        <item x="600"/>
        <item x="1412"/>
        <item x="906"/>
        <item x="1408"/>
        <item x="1214"/>
        <item x="1410"/>
        <item x="907"/>
        <item x="689"/>
        <item x="1042"/>
        <item x="790"/>
        <item x="862"/>
        <item x="720"/>
        <item x="757"/>
        <item x="732"/>
        <item x="1562"/>
        <item x="540"/>
        <item x="795"/>
        <item x="872"/>
        <item x="512"/>
        <item x="336"/>
        <item x="772"/>
        <item x="1359"/>
        <item x="1119"/>
        <item x="466"/>
        <item x="616"/>
        <item x="176"/>
        <item x="1635"/>
        <item x="84"/>
        <item x="836"/>
        <item x="1091"/>
        <item x="545"/>
        <item x="124"/>
        <item x="1309"/>
        <item x="1521"/>
        <item x="1443"/>
        <item x="26"/>
        <item x="263"/>
        <item x="87"/>
        <item x="16"/>
        <item x="548"/>
        <item x="15"/>
        <item x="478"/>
        <item x="1072"/>
        <item x="446"/>
        <item x="1500"/>
        <item x="552"/>
        <item x="626"/>
        <item x="23"/>
        <item x="1372"/>
        <item x="412"/>
        <item x="636"/>
        <item x="1630"/>
        <item x="1339"/>
        <item x="309"/>
        <item x="1202"/>
        <item x="351"/>
        <item x="1010"/>
        <item x="1633"/>
        <item x="219"/>
        <item x="948"/>
        <item x="1075"/>
        <item x="348"/>
        <item x="1015"/>
        <item x="424"/>
        <item x="1381"/>
        <item x="745"/>
        <item x="1272"/>
        <item x="802"/>
        <item x="1274"/>
        <item x="1326"/>
        <item x="1193"/>
        <item x="428"/>
        <item x="874"/>
        <item x="1030"/>
        <item x="223"/>
        <item x="250"/>
        <item x="1567"/>
        <item x="1152"/>
        <item x="440"/>
        <item x="1519"/>
        <item x="583"/>
        <item x="269"/>
        <item x="883"/>
        <item x="965"/>
        <item x="245"/>
        <item x="52"/>
        <item x="1090"/>
        <item x="443"/>
        <item x="809"/>
        <item x="1411"/>
        <item x="808"/>
        <item x="1406"/>
        <item x="1222"/>
        <item x="592"/>
        <item x="1003"/>
        <item x="887"/>
        <item x="1094"/>
        <item x="1047"/>
        <item x="66"/>
        <item x="624"/>
        <item x="403"/>
        <item x="373"/>
        <item x="378"/>
        <item x="1347"/>
        <item x="675"/>
        <item x="1041"/>
        <item x="155"/>
        <item x="1103"/>
        <item x="876"/>
        <item x="253"/>
        <item x="1234"/>
        <item x="1425"/>
        <item x="306"/>
        <item x="1232"/>
        <item x="47"/>
        <item x="20"/>
        <item x="166"/>
        <item x="620"/>
        <item x="241"/>
        <item x="1243"/>
        <item x="679"/>
        <item x="1429"/>
        <item x="1051"/>
        <item x="608"/>
        <item x="919"/>
        <item x="684"/>
        <item x="257"/>
        <item x="1335"/>
        <item x="611"/>
        <item x="1035"/>
        <item x="578"/>
        <item x="264"/>
        <item x="768"/>
        <item x="649"/>
        <item x="1116"/>
        <item x="259"/>
        <item x="168"/>
        <item x="926"/>
        <item x="1559"/>
        <item x="344"/>
        <item x="1439"/>
        <item x="475"/>
        <item x="178"/>
        <item x="441"/>
        <item x="399"/>
        <item x="330"/>
        <item x="481"/>
        <item x="993"/>
        <item x="1070"/>
        <item x="1499"/>
        <item x="625"/>
        <item x="1230"/>
        <item x="11"/>
        <item x="935"/>
        <item x="183"/>
        <item x="1138"/>
        <item x="879"/>
        <item x="996"/>
        <item x="459"/>
        <item x="1110"/>
        <item x="1323"/>
        <item x="105"/>
        <item x="1341"/>
        <item x="1006"/>
        <item x="425"/>
        <item x="854"/>
        <item x="421"/>
        <item x="1269"/>
        <item x="411"/>
        <item x="567"/>
        <item x="1012"/>
        <item x="668"/>
        <item x="1278"/>
        <item x="1472"/>
        <item x="1639"/>
        <item x="1275"/>
        <item x="956"/>
        <item x="727"/>
        <item x="646"/>
        <item x="1050"/>
        <item x="955"/>
        <item x="218"/>
        <item x="389"/>
        <item x="511"/>
        <item x="728"/>
        <item x="729"/>
        <item x="220"/>
        <item x="513"/>
        <item x="520"/>
        <item x="439"/>
        <item x="801"/>
        <item x="803"/>
        <item x="805"/>
        <item x="88"/>
        <item x="961"/>
        <item x="1572"/>
        <item x="1282"/>
        <item x="442"/>
        <item x="1528"/>
        <item x="580"/>
        <item x="1032"/>
        <item x="81"/>
        <item x="741"/>
        <item x="1480"/>
        <item x="1102"/>
        <item x="301"/>
        <item x="1344"/>
        <item x="371"/>
        <item x="413"/>
        <item x="960"/>
        <item x="63"/>
        <item x="939"/>
        <item x="453"/>
        <item x="1512"/>
        <item x="310"/>
        <item x="1510"/>
        <item x="1484"/>
        <item x="822"/>
        <item x="532"/>
        <item x="457"/>
        <item x="1483"/>
        <item x="1586"/>
        <item x="831"/>
        <item x="1206"/>
        <item x="228"/>
        <item x="1421"/>
        <item x="1420"/>
        <item x="1366"/>
        <item x="1607"/>
        <item x="465"/>
        <item x="1184"/>
        <item x="316"/>
        <item x="215"/>
        <item x="605"/>
        <item x="108"/>
        <item x="37"/>
        <item x="321"/>
        <item x="1360"/>
        <item x="1052"/>
        <item x="1058"/>
        <item x="468"/>
        <item x="546"/>
        <item x="210"/>
        <item x="954"/>
        <item x="172"/>
        <item x="767"/>
        <item x="766"/>
        <item x="170"/>
        <item x="692"/>
        <item x="991"/>
        <item x="1441"/>
        <item x="1313"/>
        <item x="325"/>
        <item x="547"/>
        <item x="1547"/>
        <item x="655"/>
        <item x="858"/>
        <item x="581"/>
        <item x="962"/>
        <item x="1364"/>
        <item x="332"/>
        <item x="14"/>
        <item x="700"/>
        <item x="1286"/>
        <item x="22"/>
        <item x="705"/>
        <item x="175"/>
        <item x="24"/>
        <item x="1194"/>
        <item x="484"/>
        <item x="1379"/>
        <item x="703"/>
        <item x="940"/>
        <item x="721"/>
        <item x="463"/>
        <item x="707"/>
        <item x="422"/>
        <item x="1648"/>
        <item x="235"/>
        <item x="863"/>
        <item x="31"/>
        <item x="347"/>
        <item x="498"/>
        <item x="639"/>
        <item x="352"/>
        <item x="1140"/>
        <item x="103"/>
        <item x="43"/>
        <item x="1632"/>
        <item x="1459"/>
        <item x="1273"/>
        <item x="122"/>
        <item x="873"/>
        <item x="644"/>
        <item x="509"/>
        <item x="128"/>
        <item x="510"/>
        <item x="653"/>
        <item x="1644"/>
        <item x="1520"/>
        <item x="1568"/>
        <item x="730"/>
        <item x="433"/>
        <item x="1333"/>
        <item x="254"/>
        <item x="1087"/>
        <item x="579"/>
        <item x="1524"/>
        <item x="1522"/>
        <item x="1029"/>
        <item x="1578"/>
        <item x="451"/>
        <item x="1223"/>
        <item x="58"/>
        <item x="892"/>
        <item x="1034"/>
        <item x="367"/>
        <item x="1172"/>
        <item x="1318"/>
        <item x="1136"/>
        <item x="1589"/>
        <item x="1652"/>
        <item x="229"/>
        <item x="64"/>
        <item x="671"/>
        <item x="1017"/>
        <item x="195"/>
        <item x="1486"/>
        <item x="69"/>
        <item x="821"/>
        <item x="307"/>
        <item x="1198"/>
        <item x="1599"/>
        <item x="1600"/>
        <item x="161"/>
        <item x="1117"/>
        <item x="129"/>
        <item x="1308"/>
        <item x="1240"/>
        <item x="1535"/>
        <item x="1179"/>
        <item x="1395"/>
        <item x="982"/>
        <item x="134"/>
        <item x="1241"/>
        <item x="683"/>
        <item x="207"/>
        <item x="432"/>
        <item x="1247"/>
        <item x="324"/>
        <item x="1307"/>
        <item x="294"/>
        <item x="1251"/>
        <item x="1254"/>
        <item x="1647"/>
        <item x="1062"/>
        <item x="1125"/>
        <item x="556"/>
        <item x="1446"/>
        <item x="657"/>
        <item x="1501"/>
        <item x="91"/>
        <item x="938"/>
        <item x="776"/>
        <item x="999"/>
        <item x="99"/>
        <item x="198"/>
        <item x="186"/>
        <item x="1626"/>
        <item x="233"/>
        <item x="1449"/>
        <item x="779"/>
        <item x="633"/>
        <item x="1447"/>
        <item x="1502"/>
        <item x="1304"/>
        <item x="93"/>
        <item x="1451"/>
        <item x="1196"/>
        <item x="557"/>
        <item x="632"/>
        <item x="1265"/>
        <item x="704"/>
        <item x="851"/>
        <item x="781"/>
        <item x="1587"/>
        <item x="673"/>
        <item x="562"/>
        <item x="496"/>
        <item x="1028"/>
        <item x="1388"/>
        <item x="1465"/>
        <item x="1013"/>
        <item x="1631"/>
        <item x="846"/>
        <item x="864"/>
        <item x="794"/>
        <item x="349"/>
        <item x="724"/>
        <item x="643"/>
        <item x="1492"/>
        <item x="50"/>
        <item x="1569"/>
        <item x="797"/>
        <item x="1149"/>
        <item x="1150"/>
        <item x="650"/>
        <item x="519"/>
        <item x="340"/>
        <item x="884"/>
        <item x="1088"/>
        <item x="662"/>
        <item x="577"/>
        <item x="842"/>
        <item x="298"/>
        <item x="1577"/>
        <item x="1217"/>
        <item x="888"/>
        <item x="158"/>
        <item x="543"/>
        <item x="331"/>
        <item x="967"/>
        <item x="587"/>
        <item x="1284"/>
        <item x="903"/>
        <item x="147"/>
        <item x="368"/>
        <item x="1170"/>
        <item x="1555"/>
        <item x="452"/>
        <item x="1158"/>
        <item x="527"/>
        <item x="899"/>
        <item x="969"/>
        <item x="1343"/>
        <item x="1292"/>
        <item x="1495"/>
        <item x="755"/>
        <item x="908"/>
        <item x="71"/>
        <item x="1105"/>
        <item x="115"/>
        <item x="1536"/>
        <item x="461"/>
        <item x="750"/>
        <item x="1418"/>
        <item x="1038"/>
        <item x="1405"/>
        <item x="1200"/>
        <item x="1293"/>
        <item x="827"/>
        <item x="393"/>
        <item x="603"/>
        <item x="285"/>
        <item x="1431"/>
        <item x="1353"/>
        <item x="541"/>
        <item x="252"/>
        <item x="830"/>
        <item x="1541"/>
        <item x="1049"/>
        <item x="240"/>
        <item x="760"/>
        <item x="317"/>
        <item x="615"/>
        <item x="169"/>
        <item x="1114"/>
        <item x="1611"/>
        <item x="932"/>
        <item x="985"/>
        <item x="372"/>
        <item x="177"/>
        <item x="508"/>
        <item x="474"/>
        <item x="977"/>
        <item x="1579"/>
        <item x="1219"/>
        <item x="1216"/>
        <item x="995"/>
        <item x="1622"/>
        <item x="696"/>
        <item x="143"/>
        <item x="273"/>
        <item x="25"/>
        <item x="27"/>
        <item x="191"/>
        <item x="1342"/>
        <item x="1624"/>
        <item x="1137"/>
        <item x="558"/>
        <item x="631"/>
        <item x="390"/>
        <item x="945"/>
        <item x="193"/>
        <item x="898"/>
        <item x="1445"/>
        <item x="346"/>
        <item x="494"/>
        <item x="495"/>
        <item x="1267"/>
        <item x="1268"/>
        <item x="278"/>
        <item x="34"/>
        <item x="1097"/>
        <item x="426"/>
        <item x="1208"/>
        <item x="1601"/>
        <item x="1020"/>
        <item x="868"/>
        <item x="853"/>
        <item x="1325"/>
        <item x="1564"/>
        <item x="571"/>
        <item x="356"/>
        <item x="712"/>
        <item x="1461"/>
        <item x="1330"/>
        <item x="1054"/>
        <item x="877"/>
        <item x="1517"/>
        <item x="1361"/>
        <item x="133"/>
        <item x="1365"/>
        <item x="1331"/>
        <item x="1470"/>
        <item x="522"/>
        <item x="737"/>
        <item x="1092"/>
        <item x="1576"/>
        <item x="1583"/>
        <item x="966"/>
        <item x="1604"/>
        <item x="663"/>
        <item x="718"/>
        <item x="1004"/>
        <item x="1475"/>
        <item x="1068"/>
        <item x="1575"/>
        <item x="1161"/>
        <item x="303"/>
        <item x="601"/>
        <item x="1037"/>
        <item x="376"/>
        <item x="1423"/>
        <item x="455"/>
        <item x="591"/>
        <item x="913"/>
        <item x="749"/>
        <item x="751"/>
        <item x="1530"/>
        <item x="1393"/>
        <item x="976"/>
        <item x="239"/>
        <item x="602"/>
        <item x="535"/>
        <item x="164"/>
        <item x="246"/>
        <item x="388"/>
        <item x="163"/>
        <item x="249"/>
        <item x="244"/>
        <item x="315"/>
        <item x="1249"/>
        <item x="409"/>
        <item x="1185"/>
        <item x="1606"/>
        <item x="1112"/>
        <item x="467"/>
        <item x="612"/>
        <item x="1248"/>
        <item x="51"/>
        <item x="173"/>
        <item x="1613"/>
        <item x="1367"/>
        <item x="3"/>
        <item x="266"/>
        <item x="1311"/>
        <item x="477"/>
        <item x="1190"/>
        <item x="4"/>
        <item x="1259"/>
        <item x="401"/>
        <item x="901"/>
        <item x="1368"/>
        <item x="1195"/>
        <item x="460"/>
        <item x="487"/>
        <item x="698"/>
        <item x="629"/>
        <item x="1376"/>
        <item x="1508"/>
        <item x="786"/>
        <item x="502"/>
        <item x="713"/>
        <item x="952"/>
        <item x="205"/>
        <item x="1290"/>
        <item x="112"/>
        <item x="279"/>
        <item x="869"/>
        <item x="716"/>
        <item x="350"/>
        <item x="870"/>
        <item x="211"/>
        <item x="1518"/>
        <item x="1636"/>
        <item x="213"/>
        <item x="1145"/>
        <item x="1462"/>
        <item x="648"/>
        <item x="570"/>
        <item x="1153"/>
        <item x="799"/>
        <item x="573"/>
        <item x="1391"/>
        <item x="1566"/>
        <item x="1329"/>
        <item x="515"/>
        <item x="735"/>
        <item x="770"/>
        <item x="813"/>
        <item x="593"/>
        <item x="815"/>
        <item x="742"/>
        <item x="152"/>
        <item x="769"/>
        <item x="972"/>
        <item x="299"/>
        <item x="1167"/>
        <item x="1226"/>
        <item x="308"/>
        <item x="366"/>
        <item x="665"/>
        <item x="917"/>
        <item x="70"/>
        <item x="1591"/>
        <item x="761"/>
        <item x="1348"/>
        <item x="1227"/>
        <item x="1228"/>
        <item x="458"/>
        <item x="302"/>
        <item x="1349"/>
        <item x="1239"/>
        <item x="534"/>
        <item x="1419"/>
        <item x="383"/>
        <item x="973"/>
        <item x="910"/>
        <item x="382"/>
        <item x="978"/>
        <item x="617"/>
        <item x="127"/>
        <item x="1314"/>
        <item x="828"/>
        <item x="1238"/>
        <item x="287"/>
        <item x="1489"/>
        <item x="676"/>
        <item x="994"/>
        <item x="607"/>
        <item x="236"/>
        <item x="1396"/>
        <item x="798"/>
        <item x="1111"/>
        <item x="75"/>
        <item x="1301"/>
        <item x="685"/>
        <item x="80"/>
        <item x="1539"/>
        <item x="1515"/>
        <item x="989"/>
        <item x="1244"/>
        <item x="13"/>
        <item x="1638"/>
        <item x="773"/>
        <item x="1437"/>
        <item x="804"/>
        <item x="181"/>
        <item x="936"/>
        <item x="774"/>
        <item x="1549"/>
        <item x="554"/>
        <item x="656"/>
        <item x="1404"/>
        <item x="891"/>
        <item x="706"/>
        <item x="1448"/>
        <item x="1007"/>
        <item x="850"/>
        <item x="102"/>
        <item x="1506"/>
        <item x="780"/>
        <item x="1433"/>
        <item t="default"/>
      </items>
    </pivotField>
    <pivotField showAll="0"/>
    <pivotField showAll="0"/>
    <pivotField showAll="0"/>
    <pivotField numFmtId="14"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showAll="0"/>
    <pivotField showAll="0"/>
    <pivotField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Designation" fld="0" subtotal="count" baseField="5" baseItem="0"/>
  </dataFields>
  <chartFormats count="9">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5" count="1" selected="0">
            <x v="5"/>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A8F571-577B-48BC-BA49-78D4EE4C6AB6}" name="PivotTable2" cacheId="6138"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C28" firstHeaderRow="0" firstDataRow="1" firstDataCol="1"/>
  <pivotFields count="15">
    <pivotField showAll="0">
      <items count="1654">
        <item x="139"/>
        <item x="485"/>
        <item x="1533"/>
        <item x="1283"/>
        <item x="1221"/>
        <item x="5"/>
        <item x="814"/>
        <item x="65"/>
        <item x="894"/>
        <item x="202"/>
        <item x="327"/>
        <item x="688"/>
        <item x="1220"/>
        <item x="391"/>
        <item x="1079"/>
        <item x="312"/>
        <item x="1080"/>
        <item x="1108"/>
        <item x="1526"/>
        <item x="1338"/>
        <item x="1078"/>
        <item x="1646"/>
        <item x="1279"/>
        <item x="564"/>
        <item x="895"/>
        <item x="784"/>
        <item x="304"/>
        <item x="690"/>
        <item x="865"/>
        <item x="337"/>
        <item x="1085"/>
        <item x="1120"/>
        <item x="1594"/>
        <item x="1491"/>
        <item x="1332"/>
        <item x="290"/>
        <item x="1133"/>
        <item x="1141"/>
        <item x="800"/>
        <item x="1212"/>
        <item x="1471"/>
        <item x="374"/>
        <item x="695"/>
        <item x="1183"/>
        <item x="1146"/>
        <item x="1383"/>
        <item x="585"/>
        <item x="1303"/>
        <item x="116"/>
        <item x="1209"/>
        <item x="364"/>
        <item x="154"/>
        <item x="85"/>
        <item x="1299"/>
        <item x="265"/>
        <item x="292"/>
        <item x="709"/>
        <item x="106"/>
        <item x="1199"/>
        <item x="739"/>
        <item x="144"/>
        <item x="130"/>
        <item x="1428"/>
        <item x="941"/>
        <item x="974"/>
        <item x="1490"/>
        <item x="384"/>
        <item x="837"/>
        <item x="1545"/>
        <item x="328"/>
        <item x="609"/>
        <item x="156"/>
        <item x="959"/>
        <item x="1264"/>
        <item x="227"/>
        <item x="652"/>
        <item x="100"/>
        <item x="40"/>
        <item x="1026"/>
        <item x="9"/>
        <item x="1469"/>
        <item x="637"/>
        <item x="341"/>
        <item x="771"/>
        <item x="1095"/>
        <item x="747"/>
        <item x="500"/>
        <item x="905"/>
        <item x="1236"/>
        <item x="1312"/>
        <item x="10"/>
        <item x="538"/>
        <item x="1270"/>
        <item x="661"/>
        <item x="681"/>
        <item x="125"/>
        <item x="1201"/>
        <item x="1402"/>
        <item x="1584"/>
        <item x="97"/>
        <item x="450"/>
        <item x="1300"/>
        <item x="916"/>
        <item x="957"/>
        <item x="208"/>
        <item x="1298"/>
        <item x="167"/>
        <item x="18"/>
        <item x="1027"/>
        <item x="875"/>
        <item x="1610"/>
        <item x="1538"/>
        <item x="1534"/>
        <item x="1457"/>
        <item x="1571"/>
        <item x="841"/>
        <item x="1245"/>
        <item x="909"/>
        <item x="1453"/>
        <item x="33"/>
        <item x="1427"/>
        <item x="1045"/>
        <item x="78"/>
        <item x="445"/>
        <item x="922"/>
        <item x="1617"/>
        <item x="379"/>
        <item x="1187"/>
        <item x="1073"/>
        <item x="1340"/>
        <item x="41"/>
        <item x="1548"/>
        <item x="697"/>
        <item x="1585"/>
        <item x="118"/>
        <item x="1546"/>
        <item x="1651"/>
        <item x="1609"/>
        <item x="699"/>
        <item x="979"/>
        <item x="921"/>
        <item x="834"/>
        <item x="296"/>
        <item x="396"/>
        <item x="1608"/>
        <item x="1605"/>
        <item x="1082"/>
        <item x="1643"/>
        <item x="964"/>
        <item x="918"/>
        <item x="852"/>
        <item x="1442"/>
        <item x="0"/>
        <item x="1148"/>
        <item x="711"/>
        <item x="456"/>
        <item x="525"/>
        <item x="61"/>
        <item x="89"/>
        <item x="1163"/>
        <item x="135"/>
        <item x="362"/>
        <item x="1210"/>
        <item x="1025"/>
        <item x="1043"/>
        <item x="256"/>
        <item x="313"/>
        <item x="1142"/>
        <item x="281"/>
        <item x="1354"/>
        <item x="1390"/>
        <item x="849"/>
        <item x="406"/>
        <item x="1467"/>
        <item x="569"/>
        <item x="640"/>
        <item x="1046"/>
        <item x="1397"/>
        <item x="1121"/>
        <item x="1399"/>
        <item x="943"/>
        <item x="1189"/>
        <item x="482"/>
        <item x="1099"/>
        <item x="431"/>
        <item x="1066"/>
        <item x="353"/>
        <item x="878"/>
        <item x="44"/>
        <item x="1493"/>
        <item x="12"/>
        <item x="1063"/>
        <item x="1527"/>
        <item x="526"/>
        <item x="946"/>
        <item x="1076"/>
        <item x="454"/>
        <item x="738"/>
        <item x="111"/>
        <item x="566"/>
        <item x="752"/>
        <item x="1118"/>
        <item x="1603"/>
        <item x="992"/>
        <item x="29"/>
        <item x="221"/>
        <item x="1392"/>
        <item x="1375"/>
        <item x="237"/>
        <item x="551"/>
        <item x="275"/>
        <item x="980"/>
        <item x="1130"/>
        <item x="789"/>
        <item x="1382"/>
        <item x="355"/>
        <item x="524"/>
        <item x="248"/>
        <item x="595"/>
        <item x="1497"/>
        <item x="326"/>
        <item x="114"/>
        <item x="1553"/>
        <item x="1143"/>
        <item x="590"/>
        <item x="1494"/>
        <item x="1432"/>
        <item x="187"/>
        <item x="283"/>
        <item x="559"/>
        <item x="968"/>
        <item x="196"/>
        <item x="149"/>
        <item x="1612"/>
        <item x="1175"/>
        <item x="647"/>
        <item x="1357"/>
        <item x="339"/>
        <item x="1316"/>
        <item x="819"/>
        <item x="1422"/>
        <item x="641"/>
        <item x="610"/>
        <item x="517"/>
        <item x="86"/>
        <item x="1135"/>
        <item x="8"/>
        <item x="963"/>
        <item x="1598"/>
        <item x="529"/>
        <item x="415"/>
        <item x="385"/>
        <item x="489"/>
        <item x="1310"/>
        <item x="998"/>
        <item x="947"/>
        <item x="28"/>
        <item x="565"/>
        <item x="857"/>
        <item x="217"/>
        <item x="1384"/>
        <item x="860"/>
        <item x="783"/>
        <item x="189"/>
        <item x="1650"/>
        <item x="297"/>
        <item x="375"/>
        <item x="1098"/>
        <item x="1417"/>
        <item x="563"/>
        <item x="1186"/>
        <item x="988"/>
        <item x="1055"/>
        <item x="560"/>
        <item x="480"/>
        <item x="288"/>
        <item x="162"/>
        <item x="272"/>
        <item x="380"/>
        <item x="1018"/>
        <item x="282"/>
        <item x="1516"/>
        <item x="782"/>
        <item x="811"/>
        <item x="900"/>
        <item x="885"/>
        <item x="816"/>
        <item x="1157"/>
        <item x="1225"/>
        <item x="1106"/>
        <item x="618"/>
        <item x="320"/>
        <item x="987"/>
        <item x="1126"/>
        <item x="1336"/>
        <item x="1315"/>
        <item x="1131"/>
        <item x="1503"/>
        <item x="32"/>
        <item x="893"/>
        <item x="1455"/>
        <item x="1561"/>
        <item x="568"/>
        <item x="1081"/>
        <item x="1400"/>
        <item x="748"/>
        <item x="1482"/>
        <item x="561"/>
        <item x="1109"/>
        <item x="74"/>
        <item x="1645"/>
        <item x="1430"/>
        <item x="1242"/>
        <item x="1378"/>
        <item x="762"/>
        <item x="838"/>
        <item x="142"/>
        <item x="845"/>
        <item x="812"/>
        <item x="920"/>
        <item x="670"/>
        <item x="110"/>
        <item x="1540"/>
        <item x="206"/>
        <item x="204"/>
        <item x="950"/>
        <item x="314"/>
        <item x="295"/>
        <item x="1053"/>
        <item x="342"/>
        <item x="669"/>
        <item x="1529"/>
        <item x="234"/>
        <item x="319"/>
        <item x="159"/>
        <item x="386"/>
        <item x="606"/>
        <item x="387"/>
        <item x="677"/>
        <item x="1434"/>
        <item x="574"/>
        <item x="785"/>
        <item x="21"/>
        <item x="96"/>
        <item x="666"/>
        <item x="1507"/>
        <item x="528"/>
        <item x="576"/>
        <item x="53"/>
        <item x="949"/>
        <item x="791"/>
        <item x="427"/>
        <item x="744"/>
        <item x="658"/>
        <item x="59"/>
        <item x="1478"/>
        <item x="824"/>
        <item x="469"/>
        <item x="664"/>
        <item x="1233"/>
        <item x="48"/>
        <item x="504"/>
        <item x="1039"/>
        <item x="214"/>
        <item x="277"/>
        <item x="983"/>
        <item x="311"/>
        <item x="1181"/>
        <item x="1479"/>
        <item x="1320"/>
        <item x="435"/>
        <item x="333"/>
        <item x="582"/>
        <item x="1128"/>
        <item x="584"/>
        <item x="404"/>
        <item x="1096"/>
        <item x="826"/>
        <item x="136"/>
        <item x="226"/>
        <item x="49"/>
        <item x="1271"/>
        <item x="419"/>
        <item x="1218"/>
        <item x="395"/>
        <item x="150"/>
        <item x="1287"/>
        <item x="1413"/>
        <item x="1001"/>
        <item x="160"/>
        <item x="1514"/>
        <item x="829"/>
        <item x="1024"/>
        <item x="82"/>
        <item x="835"/>
        <item x="182"/>
        <item x="1123"/>
        <item x="691"/>
        <item x="1615"/>
        <item x="1440"/>
        <item x="7"/>
        <item x="1551"/>
        <item x="354"/>
        <item x="92"/>
        <item x="1477"/>
        <item x="268"/>
        <item x="1000"/>
        <item x="1008"/>
        <item x="866"/>
        <item x="792"/>
        <item x="1590"/>
        <item x="1014"/>
        <item x="174"/>
        <item x="505"/>
        <item x="654"/>
        <item x="1069"/>
        <item x="734"/>
        <item x="448"/>
        <item x="365"/>
        <item x="1345"/>
        <item x="1231"/>
        <item x="1166"/>
        <item x="1176"/>
        <item x="855"/>
        <item x="251"/>
        <item x="1127"/>
        <item x="473"/>
        <item x="1253"/>
        <item x="549"/>
        <item x="1618"/>
        <item x="1550"/>
        <item x="1089"/>
        <item x="1511"/>
        <item x="1317"/>
        <item x="599"/>
        <item x="145"/>
        <item x="271"/>
        <item x="1005"/>
        <item x="1454"/>
        <item x="1215"/>
        <item x="1426"/>
        <item x="35"/>
        <item x="928"/>
        <item x="46"/>
        <item x="765"/>
        <item x="361"/>
        <item x="1346"/>
        <item x="1160"/>
        <item x="1285"/>
        <item x="62"/>
        <item x="1229"/>
        <item x="1351"/>
        <item x="318"/>
        <item x="1107"/>
        <item x="758"/>
        <item x="958"/>
        <item x="1297"/>
        <item x="157"/>
        <item x="242"/>
        <item x="817"/>
        <item x="902"/>
        <item x="1182"/>
        <item x="1358"/>
        <item x="261"/>
        <item x="925"/>
        <item x="1542"/>
        <item x="1115"/>
        <item x="1596"/>
        <item x="184"/>
        <item x="1305"/>
        <item x="840"/>
        <item x="1057"/>
        <item x="1151"/>
        <item x="423"/>
        <item x="1557"/>
        <item x="486"/>
        <item x="137"/>
        <item x="54"/>
        <item x="1033"/>
        <item x="444"/>
        <item x="209"/>
        <item x="628"/>
        <item x="270"/>
        <item x="289"/>
        <item x="104"/>
        <item x="499"/>
        <item x="1377"/>
        <item x="953"/>
        <item x="1487"/>
        <item x="357"/>
        <item x="1456"/>
        <item x="1385"/>
        <item x="1616"/>
        <item x="132"/>
        <item x="514"/>
        <item x="1056"/>
        <item x="1597"/>
        <item x="1481"/>
        <item x="1101"/>
        <item x="497"/>
        <item x="1350"/>
        <item x="113"/>
        <item x="912"/>
        <item x="674"/>
        <item x="79"/>
        <item x="258"/>
        <item x="472"/>
        <item x="76"/>
        <item x="1255"/>
        <item x="1401"/>
        <item x="516"/>
        <item x="262"/>
        <item x="702"/>
        <item x="1621"/>
        <item x="140"/>
        <item x="1260"/>
        <item x="997"/>
        <item x="1574"/>
        <item x="627"/>
        <item x="1074"/>
        <item x="777"/>
        <item x="1324"/>
        <item x="470"/>
        <item x="1466"/>
        <item x="98"/>
        <item x="1327"/>
        <item x="1036"/>
        <item x="680"/>
        <item x="359"/>
        <item x="763"/>
        <item x="725"/>
        <item x="503"/>
        <item x="1060"/>
        <item x="300"/>
        <item x="1162"/>
        <item x="146"/>
        <item x="1581"/>
        <item x="715"/>
        <item x="1291"/>
        <item x="672"/>
        <item x="1629"/>
        <item x="2"/>
        <item x="1266"/>
        <item x="1235"/>
        <item x="1261"/>
        <item x="243"/>
        <item x="1171"/>
        <item x="1380"/>
        <item x="622"/>
        <item x="1086"/>
        <item x="1362"/>
        <item x="392"/>
        <item x="358"/>
        <item x="621"/>
        <item x="1252"/>
        <item x="931"/>
        <item x="179"/>
        <item x="844"/>
        <item x="787"/>
        <item x="1641"/>
        <item x="1371"/>
        <item x="410"/>
        <item x="506"/>
        <item x="449"/>
        <item x="1593"/>
        <item x="1174"/>
        <item x="121"/>
        <item x="1277"/>
        <item x="572"/>
        <item x="886"/>
        <item x="1197"/>
        <item x="402"/>
        <item x="90"/>
        <item x="1531"/>
        <item x="17"/>
        <item x="369"/>
        <item x="1403"/>
        <item x="839"/>
        <item x="820"/>
        <item x="1416"/>
        <item x="818"/>
        <item x="1040"/>
        <item x="915"/>
        <item x="1295"/>
        <item x="537"/>
        <item x="1237"/>
        <item x="1642"/>
        <item x="613"/>
        <item x="542"/>
        <item x="322"/>
        <item x="1509"/>
        <item x="924"/>
        <item x="927"/>
        <item x="934"/>
        <item x="1498"/>
        <item x="1554"/>
        <item x="1064"/>
        <item x="95"/>
        <item x="1369"/>
        <item x="1460"/>
        <item x="493"/>
        <item x="1263"/>
        <item x="942"/>
        <item x="120"/>
        <item x="710"/>
        <item x="274"/>
        <item x="199"/>
        <item x="203"/>
        <item x="544"/>
        <item x="1154"/>
        <item x="126"/>
        <item x="501"/>
        <item x="788"/>
        <item x="77"/>
        <item x="507"/>
        <item x="286"/>
        <item x="1389"/>
        <item x="1211"/>
        <item x="1276"/>
        <item x="138"/>
        <item x="436"/>
        <item x="881"/>
        <item x="45"/>
        <item x="194"/>
        <item x="83"/>
        <item x="575"/>
        <item x="1414"/>
        <item x="479"/>
        <item x="190"/>
        <item x="1452"/>
        <item x="889"/>
        <item x="1093"/>
        <item x="363"/>
        <item x="1334"/>
        <item x="1"/>
        <item x="447"/>
        <item x="56"/>
        <item x="232"/>
        <item x="970"/>
        <item x="492"/>
        <item x="192"/>
        <item x="759"/>
        <item x="225"/>
        <item x="914"/>
        <item x="1048"/>
        <item x="764"/>
        <item x="238"/>
        <item x="247"/>
        <item x="678"/>
        <item x="981"/>
        <item x="1302"/>
        <item x="471"/>
        <item x="623"/>
        <item x="1543"/>
        <item x="614"/>
        <item x="1438"/>
        <item x="267"/>
        <item x="861"/>
        <item x="1373"/>
        <item x="929"/>
        <item x="550"/>
        <item x="345"/>
        <item x="148"/>
        <item x="930"/>
        <item x="1144"/>
        <item x="400"/>
        <item x="726"/>
        <item x="589"/>
        <item x="634"/>
        <item x="19"/>
        <item x="1164"/>
        <item x="701"/>
        <item x="1204"/>
        <item x="1129"/>
        <item x="323"/>
        <item x="638"/>
        <item x="293"/>
        <item x="408"/>
        <item x="754"/>
        <item x="1322"/>
        <item x="414"/>
        <item x="1640"/>
        <item x="1558"/>
        <item x="1077"/>
        <item x="536"/>
        <item x="1016"/>
        <item x="123"/>
        <item x="430"/>
        <item x="1023"/>
        <item x="1168"/>
        <item x="807"/>
        <item x="1147"/>
        <item x="438"/>
        <item x="1173"/>
        <item x="1188"/>
        <item x="224"/>
        <item x="1394"/>
        <item x="360"/>
        <item x="1649"/>
        <item x="55"/>
        <item x="1258"/>
        <item x="1409"/>
        <item x="753"/>
        <item x="660"/>
        <item x="6"/>
        <item x="101"/>
        <item x="370"/>
        <item x="1104"/>
        <item x="68"/>
        <item x="1544"/>
        <item x="200"/>
        <item x="1288"/>
        <item x="72"/>
        <item x="1321"/>
        <item x="291"/>
        <item x="462"/>
        <item x="1289"/>
        <item x="1044"/>
        <item x="833"/>
        <item x="1485"/>
        <item x="645"/>
        <item x="686"/>
        <item x="714"/>
        <item x="717"/>
        <item x="1436"/>
        <item x="1637"/>
        <item x="1246"/>
        <item x="1061"/>
        <item x="1213"/>
        <item x="1363"/>
        <item x="986"/>
        <item x="1280"/>
        <item x="398"/>
        <item x="1192"/>
        <item x="1257"/>
        <item x="260"/>
        <item x="1513"/>
        <item x="141"/>
        <item x="1620"/>
        <item x="521"/>
        <item x="1071"/>
        <item x="1619"/>
        <item x="1573"/>
        <item x="216"/>
        <item x="847"/>
        <item x="1444"/>
        <item x="476"/>
        <item x="810"/>
        <item x="1552"/>
        <item x="94"/>
        <item x="848"/>
        <item x="334"/>
        <item x="937"/>
        <item x="693"/>
        <item x="1627"/>
        <item x="1537"/>
        <item x="188"/>
        <item x="1504"/>
        <item x="417"/>
        <item x="944"/>
        <item x="107"/>
        <item x="1374"/>
        <item x="1262"/>
        <item x="1563"/>
        <item x="42"/>
        <item x="418"/>
        <item x="871"/>
        <item x="153"/>
        <item x="1592"/>
        <item x="39"/>
        <item x="911"/>
        <item x="429"/>
        <item x="280"/>
        <item x="723"/>
        <item x="1458"/>
        <item x="719"/>
        <item x="1031"/>
        <item x="329"/>
        <item x="394"/>
        <item x="1580"/>
        <item x="984"/>
        <item x="740"/>
        <item x="971"/>
        <item x="897"/>
        <item x="890"/>
        <item x="230"/>
        <item x="60"/>
        <item x="1473"/>
        <item x="1588"/>
        <item x="343"/>
        <item x="533"/>
        <item x="57"/>
        <item x="825"/>
        <item x="635"/>
        <item x="594"/>
        <item x="1424"/>
        <item x="604"/>
        <item x="1582"/>
        <item x="531"/>
        <item x="464"/>
        <item x="530"/>
        <item x="377"/>
        <item x="1488"/>
        <item x="1355"/>
        <item x="1296"/>
        <item x="722"/>
        <item x="682"/>
        <item x="1177"/>
        <item x="255"/>
        <item x="1250"/>
        <item x="171"/>
        <item x="1570"/>
        <item x="1474"/>
        <item x="1224"/>
        <item x="1256"/>
        <item x="694"/>
        <item x="1370"/>
        <item x="806"/>
        <item x="335"/>
        <item x="1124"/>
        <item x="933"/>
        <item x="990"/>
        <item x="381"/>
        <item x="555"/>
        <item x="1281"/>
        <item x="553"/>
        <item x="923"/>
        <item x="667"/>
        <item x="775"/>
        <item x="1634"/>
        <item x="1132"/>
        <item x="1450"/>
        <item x="1625"/>
        <item x="896"/>
        <item x="736"/>
        <item x="491"/>
        <item x="185"/>
        <item x="778"/>
        <item x="1435"/>
        <item x="1628"/>
        <item x="1002"/>
        <item x="708"/>
        <item x="1505"/>
        <item x="488"/>
        <item x="197"/>
        <item x="30"/>
        <item x="1319"/>
        <item x="1602"/>
        <item x="1139"/>
        <item x="1021"/>
        <item x="756"/>
        <item x="1019"/>
        <item x="1463"/>
        <item x="420"/>
        <item x="1294"/>
        <item x="416"/>
        <item x="117"/>
        <item x="201"/>
        <item x="1009"/>
        <item x="36"/>
        <item x="1565"/>
        <item x="131"/>
        <item x="651"/>
        <item x="733"/>
        <item x="1464"/>
        <item x="882"/>
        <item x="588"/>
        <item x="437"/>
        <item x="1398"/>
        <item x="434"/>
        <item x="523"/>
        <item x="743"/>
        <item x="1525"/>
        <item x="1159"/>
        <item x="338"/>
        <item x="1407"/>
        <item x="856"/>
        <item x="151"/>
        <item x="276"/>
        <item x="1595"/>
        <item x="1165"/>
        <item x="73"/>
        <item x="1415"/>
        <item x="231"/>
        <item x="746"/>
        <item x="1011"/>
        <item x="1100"/>
        <item x="596"/>
        <item x="1532"/>
        <item x="904"/>
        <item x="1180"/>
        <item x="1134"/>
        <item x="539"/>
        <item x="1356"/>
        <item x="832"/>
        <item x="1386"/>
        <item x="1560"/>
        <item x="284"/>
        <item x="165"/>
        <item x="597"/>
        <item x="1113"/>
        <item x="222"/>
        <item x="180"/>
        <item x="619"/>
        <item x="1122"/>
        <item x="1059"/>
        <item x="1306"/>
        <item x="1496"/>
        <item x="1614"/>
        <item x="586"/>
        <item x="843"/>
        <item x="1065"/>
        <item x="1155"/>
        <item x="1067"/>
        <item x="483"/>
        <item x="598"/>
        <item x="490"/>
        <item x="1556"/>
        <item x="518"/>
        <item x="407"/>
        <item x="1022"/>
        <item x="405"/>
        <item x="687"/>
        <item x="823"/>
        <item x="951"/>
        <item x="975"/>
        <item x="859"/>
        <item x="796"/>
        <item x="1205"/>
        <item x="1476"/>
        <item x="109"/>
        <item x="119"/>
        <item x="38"/>
        <item x="867"/>
        <item x="1352"/>
        <item x="880"/>
        <item x="793"/>
        <item x="642"/>
        <item x="1328"/>
        <item x="630"/>
        <item x="212"/>
        <item x="1207"/>
        <item x="1387"/>
        <item x="1084"/>
        <item x="1083"/>
        <item x="1156"/>
        <item x="731"/>
        <item x="1191"/>
        <item x="1468"/>
        <item x="397"/>
        <item x="1523"/>
        <item x="659"/>
        <item x="1623"/>
        <item x="1337"/>
        <item x="67"/>
        <item x="305"/>
        <item x="1169"/>
        <item x="1203"/>
        <item x="1178"/>
        <item x="600"/>
        <item x="1412"/>
        <item x="906"/>
        <item x="1408"/>
        <item x="1214"/>
        <item x="1410"/>
        <item x="907"/>
        <item x="689"/>
        <item x="1042"/>
        <item x="790"/>
        <item x="862"/>
        <item x="720"/>
        <item x="757"/>
        <item x="732"/>
        <item x="1562"/>
        <item x="540"/>
        <item x="795"/>
        <item x="872"/>
        <item x="512"/>
        <item x="336"/>
        <item x="772"/>
        <item x="1359"/>
        <item x="1119"/>
        <item x="466"/>
        <item x="616"/>
        <item x="176"/>
        <item x="1635"/>
        <item x="84"/>
        <item x="836"/>
        <item x="1091"/>
        <item x="545"/>
        <item x="124"/>
        <item x="1309"/>
        <item x="1521"/>
        <item x="1443"/>
        <item x="26"/>
        <item x="263"/>
        <item x="87"/>
        <item x="16"/>
        <item x="548"/>
        <item x="15"/>
        <item x="478"/>
        <item x="1072"/>
        <item x="446"/>
        <item x="1500"/>
        <item x="552"/>
        <item x="626"/>
        <item x="23"/>
        <item x="1372"/>
        <item x="412"/>
        <item x="636"/>
        <item x="1630"/>
        <item x="1339"/>
        <item x="309"/>
        <item x="1202"/>
        <item x="351"/>
        <item x="1010"/>
        <item x="1633"/>
        <item x="219"/>
        <item x="948"/>
        <item x="1075"/>
        <item x="348"/>
        <item x="1015"/>
        <item x="424"/>
        <item x="1381"/>
        <item x="745"/>
        <item x="1272"/>
        <item x="802"/>
        <item x="1274"/>
        <item x="1326"/>
        <item x="1193"/>
        <item x="428"/>
        <item x="874"/>
        <item x="1030"/>
        <item x="223"/>
        <item x="250"/>
        <item x="1567"/>
        <item x="1152"/>
        <item x="440"/>
        <item x="1519"/>
        <item x="583"/>
        <item x="269"/>
        <item x="883"/>
        <item x="965"/>
        <item x="245"/>
        <item x="52"/>
        <item x="1090"/>
        <item x="443"/>
        <item x="809"/>
        <item x="1411"/>
        <item x="808"/>
        <item x="1406"/>
        <item x="1222"/>
        <item x="592"/>
        <item x="1003"/>
        <item x="887"/>
        <item x="1094"/>
        <item x="1047"/>
        <item x="66"/>
        <item x="624"/>
        <item x="403"/>
        <item x="373"/>
        <item x="378"/>
        <item x="1347"/>
        <item x="675"/>
        <item x="1041"/>
        <item x="155"/>
        <item x="1103"/>
        <item x="876"/>
        <item x="253"/>
        <item x="1234"/>
        <item x="1425"/>
        <item x="306"/>
        <item x="1232"/>
        <item x="47"/>
        <item x="20"/>
        <item x="166"/>
        <item x="620"/>
        <item x="241"/>
        <item x="1243"/>
        <item x="679"/>
        <item x="1429"/>
        <item x="1051"/>
        <item x="608"/>
        <item x="919"/>
        <item x="684"/>
        <item x="257"/>
        <item x="1335"/>
        <item x="611"/>
        <item x="1035"/>
        <item x="578"/>
        <item x="264"/>
        <item x="768"/>
        <item x="649"/>
        <item x="1116"/>
        <item x="259"/>
        <item x="168"/>
        <item x="926"/>
        <item x="1559"/>
        <item x="344"/>
        <item x="1439"/>
        <item x="475"/>
        <item x="178"/>
        <item x="441"/>
        <item x="399"/>
        <item x="330"/>
        <item x="481"/>
        <item x="993"/>
        <item x="1070"/>
        <item x="1499"/>
        <item x="625"/>
        <item x="1230"/>
        <item x="11"/>
        <item x="935"/>
        <item x="183"/>
        <item x="1138"/>
        <item x="879"/>
        <item x="996"/>
        <item x="459"/>
        <item x="1110"/>
        <item x="1323"/>
        <item x="105"/>
        <item x="1341"/>
        <item x="1006"/>
        <item x="425"/>
        <item x="854"/>
        <item x="421"/>
        <item x="1269"/>
        <item x="411"/>
        <item x="567"/>
        <item x="1012"/>
        <item x="668"/>
        <item x="1278"/>
        <item x="1472"/>
        <item x="1639"/>
        <item x="1275"/>
        <item x="956"/>
        <item x="727"/>
        <item x="646"/>
        <item x="1050"/>
        <item x="955"/>
        <item x="218"/>
        <item x="389"/>
        <item x="511"/>
        <item x="728"/>
        <item x="729"/>
        <item x="220"/>
        <item x="513"/>
        <item x="520"/>
        <item x="439"/>
        <item x="801"/>
        <item x="803"/>
        <item x="805"/>
        <item x="88"/>
        <item x="961"/>
        <item x="1572"/>
        <item x="1282"/>
        <item x="442"/>
        <item x="1528"/>
        <item x="580"/>
        <item x="1032"/>
        <item x="81"/>
        <item x="741"/>
        <item x="1480"/>
        <item x="1102"/>
        <item x="301"/>
        <item x="1344"/>
        <item x="371"/>
        <item x="413"/>
        <item x="960"/>
        <item x="63"/>
        <item x="939"/>
        <item x="453"/>
        <item x="1512"/>
        <item x="310"/>
        <item x="1510"/>
        <item x="1484"/>
        <item x="822"/>
        <item x="532"/>
        <item x="457"/>
        <item x="1483"/>
        <item x="1586"/>
        <item x="831"/>
        <item x="1206"/>
        <item x="228"/>
        <item x="1421"/>
        <item x="1420"/>
        <item x="1366"/>
        <item x="1607"/>
        <item x="465"/>
        <item x="1184"/>
        <item x="316"/>
        <item x="215"/>
        <item x="605"/>
        <item x="108"/>
        <item x="37"/>
        <item x="321"/>
        <item x="1360"/>
        <item x="1052"/>
        <item x="1058"/>
        <item x="468"/>
        <item x="546"/>
        <item x="210"/>
        <item x="954"/>
        <item x="172"/>
        <item x="767"/>
        <item x="766"/>
        <item x="170"/>
        <item x="692"/>
        <item x="991"/>
        <item x="1441"/>
        <item x="1313"/>
        <item x="325"/>
        <item x="547"/>
        <item x="1547"/>
        <item x="655"/>
        <item x="858"/>
        <item x="581"/>
        <item x="962"/>
        <item x="1364"/>
        <item x="332"/>
        <item x="14"/>
        <item x="700"/>
        <item x="1286"/>
        <item x="22"/>
        <item x="705"/>
        <item x="175"/>
        <item x="24"/>
        <item x="1194"/>
        <item x="484"/>
        <item x="1379"/>
        <item x="703"/>
        <item x="940"/>
        <item x="721"/>
        <item x="463"/>
        <item x="707"/>
        <item x="422"/>
        <item x="1648"/>
        <item x="235"/>
        <item x="863"/>
        <item x="31"/>
        <item x="347"/>
        <item x="498"/>
        <item x="639"/>
        <item x="352"/>
        <item x="1140"/>
        <item x="103"/>
        <item x="43"/>
        <item x="1632"/>
        <item x="1459"/>
        <item x="1273"/>
        <item x="122"/>
        <item x="873"/>
        <item x="644"/>
        <item x="509"/>
        <item x="128"/>
        <item x="510"/>
        <item x="653"/>
        <item x="1644"/>
        <item x="1520"/>
        <item x="1568"/>
        <item x="730"/>
        <item x="433"/>
        <item x="1333"/>
        <item x="254"/>
        <item x="1087"/>
        <item x="579"/>
        <item x="1524"/>
        <item x="1522"/>
        <item x="1029"/>
        <item x="1578"/>
        <item x="451"/>
        <item x="1223"/>
        <item x="58"/>
        <item x="892"/>
        <item x="1034"/>
        <item x="367"/>
        <item x="1172"/>
        <item x="1318"/>
        <item x="1136"/>
        <item x="1589"/>
        <item x="1652"/>
        <item x="229"/>
        <item x="64"/>
        <item x="671"/>
        <item x="1017"/>
        <item x="195"/>
        <item x="1486"/>
        <item x="69"/>
        <item x="821"/>
        <item x="307"/>
        <item x="1198"/>
        <item x="1599"/>
        <item x="1600"/>
        <item x="161"/>
        <item x="1117"/>
        <item x="129"/>
        <item x="1308"/>
        <item x="1240"/>
        <item x="1535"/>
        <item x="1179"/>
        <item x="1395"/>
        <item x="982"/>
        <item x="134"/>
        <item x="1241"/>
        <item x="683"/>
        <item x="207"/>
        <item x="432"/>
        <item x="1247"/>
        <item x="324"/>
        <item x="1307"/>
        <item x="294"/>
        <item x="1251"/>
        <item x="1254"/>
        <item x="1647"/>
        <item x="1062"/>
        <item x="1125"/>
        <item x="556"/>
        <item x="1446"/>
        <item x="657"/>
        <item x="1501"/>
        <item x="91"/>
        <item x="938"/>
        <item x="776"/>
        <item x="999"/>
        <item x="99"/>
        <item x="198"/>
        <item x="186"/>
        <item x="1626"/>
        <item x="233"/>
        <item x="1449"/>
        <item x="779"/>
        <item x="633"/>
        <item x="1447"/>
        <item x="1502"/>
        <item x="1304"/>
        <item x="93"/>
        <item x="1451"/>
        <item x="1196"/>
        <item x="557"/>
        <item x="632"/>
        <item x="1265"/>
        <item x="704"/>
        <item x="851"/>
        <item x="781"/>
        <item x="1587"/>
        <item x="673"/>
        <item x="562"/>
        <item x="496"/>
        <item x="1028"/>
        <item x="1388"/>
        <item x="1465"/>
        <item x="1013"/>
        <item x="1631"/>
        <item x="846"/>
        <item x="864"/>
        <item x="794"/>
        <item x="349"/>
        <item x="724"/>
        <item x="643"/>
        <item x="1492"/>
        <item x="50"/>
        <item x="1569"/>
        <item x="797"/>
        <item x="1149"/>
        <item x="1150"/>
        <item x="650"/>
        <item x="519"/>
        <item x="340"/>
        <item x="884"/>
        <item x="1088"/>
        <item x="662"/>
        <item x="577"/>
        <item x="842"/>
        <item x="298"/>
        <item x="1577"/>
        <item x="1217"/>
        <item x="888"/>
        <item x="158"/>
        <item x="543"/>
        <item x="331"/>
        <item x="967"/>
        <item x="587"/>
        <item x="1284"/>
        <item x="903"/>
        <item x="147"/>
        <item x="368"/>
        <item x="1170"/>
        <item x="1555"/>
        <item x="452"/>
        <item x="1158"/>
        <item x="527"/>
        <item x="899"/>
        <item x="969"/>
        <item x="1343"/>
        <item x="1292"/>
        <item x="1495"/>
        <item x="755"/>
        <item x="908"/>
        <item x="71"/>
        <item x="1105"/>
        <item x="115"/>
        <item x="1536"/>
        <item x="461"/>
        <item x="750"/>
        <item x="1418"/>
        <item x="1038"/>
        <item x="1405"/>
        <item x="1200"/>
        <item x="1293"/>
        <item x="827"/>
        <item x="393"/>
        <item x="603"/>
        <item x="285"/>
        <item x="1431"/>
        <item x="1353"/>
        <item x="541"/>
        <item x="252"/>
        <item x="830"/>
        <item x="1541"/>
        <item x="1049"/>
        <item x="240"/>
        <item x="760"/>
        <item x="317"/>
        <item x="615"/>
        <item x="169"/>
        <item x="1114"/>
        <item x="1611"/>
        <item x="932"/>
        <item x="985"/>
        <item x="372"/>
        <item x="177"/>
        <item x="508"/>
        <item x="474"/>
        <item x="977"/>
        <item x="1579"/>
        <item x="1219"/>
        <item x="1216"/>
        <item x="995"/>
        <item x="1622"/>
        <item x="696"/>
        <item x="143"/>
        <item x="273"/>
        <item x="25"/>
        <item x="27"/>
        <item x="191"/>
        <item x="1342"/>
        <item x="1624"/>
        <item x="1137"/>
        <item x="558"/>
        <item x="631"/>
        <item x="390"/>
        <item x="945"/>
        <item x="193"/>
        <item x="898"/>
        <item x="1445"/>
        <item x="346"/>
        <item x="494"/>
        <item x="495"/>
        <item x="1267"/>
        <item x="1268"/>
        <item x="278"/>
        <item x="34"/>
        <item x="1097"/>
        <item x="426"/>
        <item x="1208"/>
        <item x="1601"/>
        <item x="1020"/>
        <item x="868"/>
        <item x="853"/>
        <item x="1325"/>
        <item x="1564"/>
        <item x="571"/>
        <item x="356"/>
        <item x="712"/>
        <item x="1461"/>
        <item x="1330"/>
        <item x="1054"/>
        <item x="877"/>
        <item x="1517"/>
        <item x="1361"/>
        <item x="133"/>
        <item x="1365"/>
        <item x="1331"/>
        <item x="1470"/>
        <item x="522"/>
        <item x="737"/>
        <item x="1092"/>
        <item x="1576"/>
        <item x="1583"/>
        <item x="966"/>
        <item x="1604"/>
        <item x="663"/>
        <item x="718"/>
        <item x="1004"/>
        <item x="1475"/>
        <item x="1068"/>
        <item x="1575"/>
        <item x="1161"/>
        <item x="303"/>
        <item x="601"/>
        <item x="1037"/>
        <item x="376"/>
        <item x="1423"/>
        <item x="455"/>
        <item x="591"/>
        <item x="913"/>
        <item x="749"/>
        <item x="751"/>
        <item x="1530"/>
        <item x="1393"/>
        <item x="976"/>
        <item x="239"/>
        <item x="602"/>
        <item x="535"/>
        <item x="164"/>
        <item x="246"/>
        <item x="388"/>
        <item x="163"/>
        <item x="249"/>
        <item x="244"/>
        <item x="315"/>
        <item x="1249"/>
        <item x="409"/>
        <item x="1185"/>
        <item x="1606"/>
        <item x="1112"/>
        <item x="467"/>
        <item x="612"/>
        <item x="1248"/>
        <item x="51"/>
        <item x="173"/>
        <item x="1613"/>
        <item x="1367"/>
        <item x="3"/>
        <item x="266"/>
        <item x="1311"/>
        <item x="477"/>
        <item x="1190"/>
        <item x="4"/>
        <item x="1259"/>
        <item x="401"/>
        <item x="901"/>
        <item x="1368"/>
        <item x="1195"/>
        <item x="460"/>
        <item x="487"/>
        <item x="698"/>
        <item x="629"/>
        <item x="1376"/>
        <item x="1508"/>
        <item x="786"/>
        <item x="502"/>
        <item x="713"/>
        <item x="952"/>
        <item x="205"/>
        <item x="1290"/>
        <item x="112"/>
        <item x="279"/>
        <item x="869"/>
        <item x="716"/>
        <item x="350"/>
        <item x="870"/>
        <item x="211"/>
        <item x="1518"/>
        <item x="1636"/>
        <item x="213"/>
        <item x="1145"/>
        <item x="1462"/>
        <item x="648"/>
        <item x="570"/>
        <item x="1153"/>
        <item x="799"/>
        <item x="573"/>
        <item x="1391"/>
        <item x="1566"/>
        <item x="1329"/>
        <item x="515"/>
        <item x="735"/>
        <item x="770"/>
        <item x="813"/>
        <item x="593"/>
        <item x="815"/>
        <item x="742"/>
        <item x="152"/>
        <item x="769"/>
        <item x="972"/>
        <item x="299"/>
        <item x="1167"/>
        <item x="1226"/>
        <item x="308"/>
        <item x="366"/>
        <item x="665"/>
        <item x="917"/>
        <item x="70"/>
        <item x="1591"/>
        <item x="761"/>
        <item x="1348"/>
        <item x="1227"/>
        <item x="1228"/>
        <item x="458"/>
        <item x="302"/>
        <item x="1349"/>
        <item x="1239"/>
        <item x="534"/>
        <item x="1419"/>
        <item x="383"/>
        <item x="973"/>
        <item x="910"/>
        <item x="382"/>
        <item x="978"/>
        <item x="617"/>
        <item x="127"/>
        <item x="1314"/>
        <item x="828"/>
        <item x="1238"/>
        <item x="287"/>
        <item x="1489"/>
        <item x="676"/>
        <item x="994"/>
        <item x="607"/>
        <item x="236"/>
        <item x="1396"/>
        <item x="798"/>
        <item x="1111"/>
        <item x="75"/>
        <item x="1301"/>
        <item x="685"/>
        <item x="80"/>
        <item x="1539"/>
        <item x="1515"/>
        <item x="989"/>
        <item x="1244"/>
        <item x="13"/>
        <item x="1638"/>
        <item x="773"/>
        <item x="1437"/>
        <item x="804"/>
        <item x="181"/>
        <item x="936"/>
        <item x="774"/>
        <item x="1549"/>
        <item x="554"/>
        <item x="656"/>
        <item x="1404"/>
        <item x="891"/>
        <item x="706"/>
        <item x="1448"/>
        <item x="1007"/>
        <item x="850"/>
        <item x="102"/>
        <item x="1506"/>
        <item x="780"/>
        <item x="1433"/>
        <item t="default"/>
      </items>
    </pivotField>
    <pivotField showAll="0"/>
    <pivotField showAll="0"/>
    <pivotField showAll="0"/>
    <pivotField numFmtId="14"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13">
        <item x="0"/>
        <item x="1"/>
        <item x="2"/>
        <item x="3"/>
        <item x="4"/>
        <item x="5"/>
        <item x="6"/>
        <item x="7"/>
        <item x="8"/>
        <item x="9"/>
        <item x="10"/>
        <item x="11"/>
        <item t="default"/>
      </items>
    </pivotField>
    <pivotField dataField="1" showAll="0"/>
    <pivotField showAll="0"/>
    <pivotField showAll="0"/>
    <pivotField dataField="1" showAll="0"/>
    <pivotField showAll="0"/>
    <pivotField showAll="0"/>
    <pivotField showAll="0"/>
    <pivotField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erage of velocity_rel_kms" fld="10" subtotal="average" baseField="5" baseItem="0"/>
    <dataField name="Average of distance_au" fld="7" subtotal="average" baseField="5" baseItem="0"/>
  </dataFields>
  <chartFormats count="8">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8D40E3-80B4-4AFA-9D2D-3472967B088B}" name="PivotTable3" cacheId="613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A3:B16" firstHeaderRow="1" firstDataRow="1" firstDataCol="1"/>
  <pivotFields count="15">
    <pivotField dataField="1" showAll="0">
      <items count="1654">
        <item x="139"/>
        <item x="485"/>
        <item x="1533"/>
        <item x="1283"/>
        <item x="1221"/>
        <item x="5"/>
        <item x="814"/>
        <item x="65"/>
        <item x="894"/>
        <item x="202"/>
        <item x="327"/>
        <item x="688"/>
        <item x="1220"/>
        <item x="391"/>
        <item x="1079"/>
        <item x="312"/>
        <item x="1080"/>
        <item x="1108"/>
        <item x="1526"/>
        <item x="1338"/>
        <item x="1078"/>
        <item x="1646"/>
        <item x="1279"/>
        <item x="564"/>
        <item x="895"/>
        <item x="784"/>
        <item x="304"/>
        <item x="690"/>
        <item x="865"/>
        <item x="337"/>
        <item x="1085"/>
        <item x="1120"/>
        <item x="1594"/>
        <item x="1491"/>
        <item x="1332"/>
        <item x="290"/>
        <item x="1133"/>
        <item x="1141"/>
        <item x="800"/>
        <item x="1212"/>
        <item x="1471"/>
        <item x="374"/>
        <item x="695"/>
        <item x="1183"/>
        <item x="1146"/>
        <item x="1383"/>
        <item x="585"/>
        <item x="1303"/>
        <item x="116"/>
        <item x="1209"/>
        <item x="364"/>
        <item x="154"/>
        <item x="85"/>
        <item x="1299"/>
        <item x="265"/>
        <item x="292"/>
        <item x="709"/>
        <item x="106"/>
        <item x="1199"/>
        <item x="739"/>
        <item x="144"/>
        <item x="130"/>
        <item x="1428"/>
        <item x="941"/>
        <item x="974"/>
        <item x="1490"/>
        <item x="384"/>
        <item x="837"/>
        <item x="1545"/>
        <item x="328"/>
        <item x="609"/>
        <item x="156"/>
        <item x="959"/>
        <item x="1264"/>
        <item x="227"/>
        <item x="652"/>
        <item x="100"/>
        <item x="40"/>
        <item x="1026"/>
        <item x="9"/>
        <item x="1469"/>
        <item x="637"/>
        <item x="341"/>
        <item x="771"/>
        <item x="1095"/>
        <item x="747"/>
        <item x="500"/>
        <item x="905"/>
        <item x="1236"/>
        <item x="1312"/>
        <item x="10"/>
        <item x="538"/>
        <item x="1270"/>
        <item x="661"/>
        <item x="681"/>
        <item x="125"/>
        <item x="1201"/>
        <item x="1402"/>
        <item x="1584"/>
        <item x="97"/>
        <item x="450"/>
        <item x="1300"/>
        <item x="916"/>
        <item x="957"/>
        <item x="208"/>
        <item x="1298"/>
        <item x="167"/>
        <item x="18"/>
        <item x="1027"/>
        <item x="875"/>
        <item x="1610"/>
        <item x="1538"/>
        <item x="1534"/>
        <item x="1457"/>
        <item x="1571"/>
        <item x="841"/>
        <item x="1245"/>
        <item x="909"/>
        <item x="1453"/>
        <item x="33"/>
        <item x="1427"/>
        <item x="1045"/>
        <item x="78"/>
        <item x="445"/>
        <item x="922"/>
        <item x="1617"/>
        <item x="379"/>
        <item x="1187"/>
        <item x="1073"/>
        <item x="1340"/>
        <item x="41"/>
        <item x="1548"/>
        <item x="697"/>
        <item x="1585"/>
        <item x="118"/>
        <item x="1546"/>
        <item x="1651"/>
        <item x="1609"/>
        <item x="699"/>
        <item x="979"/>
        <item x="921"/>
        <item x="834"/>
        <item x="296"/>
        <item x="396"/>
        <item x="1608"/>
        <item x="1605"/>
        <item x="1082"/>
        <item x="1643"/>
        <item x="964"/>
        <item x="918"/>
        <item x="852"/>
        <item x="1442"/>
        <item x="0"/>
        <item x="1148"/>
        <item x="711"/>
        <item x="456"/>
        <item x="525"/>
        <item x="61"/>
        <item x="89"/>
        <item x="1163"/>
        <item x="135"/>
        <item x="362"/>
        <item x="1210"/>
        <item x="1025"/>
        <item x="1043"/>
        <item x="256"/>
        <item x="313"/>
        <item x="1142"/>
        <item x="281"/>
        <item x="1354"/>
        <item x="1390"/>
        <item x="849"/>
        <item x="406"/>
        <item x="1467"/>
        <item x="569"/>
        <item x="640"/>
        <item x="1046"/>
        <item x="1397"/>
        <item x="1121"/>
        <item x="1399"/>
        <item x="943"/>
        <item x="1189"/>
        <item x="482"/>
        <item x="1099"/>
        <item x="431"/>
        <item x="1066"/>
        <item x="353"/>
        <item x="878"/>
        <item x="44"/>
        <item x="1493"/>
        <item x="12"/>
        <item x="1063"/>
        <item x="1527"/>
        <item x="526"/>
        <item x="946"/>
        <item x="1076"/>
        <item x="454"/>
        <item x="738"/>
        <item x="111"/>
        <item x="566"/>
        <item x="752"/>
        <item x="1118"/>
        <item x="1603"/>
        <item x="992"/>
        <item x="29"/>
        <item x="221"/>
        <item x="1392"/>
        <item x="1375"/>
        <item x="237"/>
        <item x="551"/>
        <item x="275"/>
        <item x="980"/>
        <item x="1130"/>
        <item x="789"/>
        <item x="1382"/>
        <item x="355"/>
        <item x="524"/>
        <item x="248"/>
        <item x="595"/>
        <item x="1497"/>
        <item x="326"/>
        <item x="114"/>
        <item x="1553"/>
        <item x="1143"/>
        <item x="590"/>
        <item x="1494"/>
        <item x="1432"/>
        <item x="187"/>
        <item x="283"/>
        <item x="559"/>
        <item x="968"/>
        <item x="196"/>
        <item x="149"/>
        <item x="1612"/>
        <item x="1175"/>
        <item x="647"/>
        <item x="1357"/>
        <item x="339"/>
        <item x="1316"/>
        <item x="819"/>
        <item x="1422"/>
        <item x="641"/>
        <item x="610"/>
        <item x="517"/>
        <item x="86"/>
        <item x="1135"/>
        <item x="8"/>
        <item x="963"/>
        <item x="1598"/>
        <item x="529"/>
        <item x="415"/>
        <item x="385"/>
        <item x="489"/>
        <item x="1310"/>
        <item x="998"/>
        <item x="947"/>
        <item x="28"/>
        <item x="565"/>
        <item x="857"/>
        <item x="217"/>
        <item x="1384"/>
        <item x="860"/>
        <item x="783"/>
        <item x="189"/>
        <item x="1650"/>
        <item x="297"/>
        <item x="375"/>
        <item x="1098"/>
        <item x="1417"/>
        <item x="563"/>
        <item x="1186"/>
        <item x="988"/>
        <item x="1055"/>
        <item x="560"/>
        <item x="480"/>
        <item x="288"/>
        <item x="162"/>
        <item x="272"/>
        <item x="380"/>
        <item x="1018"/>
        <item x="282"/>
        <item x="1516"/>
        <item x="782"/>
        <item x="811"/>
        <item x="900"/>
        <item x="885"/>
        <item x="816"/>
        <item x="1157"/>
        <item x="1225"/>
        <item x="1106"/>
        <item x="618"/>
        <item x="320"/>
        <item x="987"/>
        <item x="1126"/>
        <item x="1336"/>
        <item x="1315"/>
        <item x="1131"/>
        <item x="1503"/>
        <item x="32"/>
        <item x="893"/>
        <item x="1455"/>
        <item x="1561"/>
        <item x="568"/>
        <item x="1081"/>
        <item x="1400"/>
        <item x="748"/>
        <item x="1482"/>
        <item x="561"/>
        <item x="1109"/>
        <item x="74"/>
        <item x="1645"/>
        <item x="1430"/>
        <item x="1242"/>
        <item x="1378"/>
        <item x="762"/>
        <item x="838"/>
        <item x="142"/>
        <item x="845"/>
        <item x="812"/>
        <item x="920"/>
        <item x="670"/>
        <item x="110"/>
        <item x="1540"/>
        <item x="206"/>
        <item x="204"/>
        <item x="950"/>
        <item x="314"/>
        <item x="295"/>
        <item x="1053"/>
        <item x="342"/>
        <item x="669"/>
        <item x="1529"/>
        <item x="234"/>
        <item x="319"/>
        <item x="159"/>
        <item x="386"/>
        <item x="606"/>
        <item x="387"/>
        <item x="677"/>
        <item x="1434"/>
        <item x="574"/>
        <item x="785"/>
        <item x="21"/>
        <item x="96"/>
        <item x="666"/>
        <item x="1507"/>
        <item x="528"/>
        <item x="576"/>
        <item x="53"/>
        <item x="949"/>
        <item x="791"/>
        <item x="427"/>
        <item x="744"/>
        <item x="658"/>
        <item x="59"/>
        <item x="1478"/>
        <item x="824"/>
        <item x="469"/>
        <item x="664"/>
        <item x="1233"/>
        <item x="48"/>
        <item x="504"/>
        <item x="1039"/>
        <item x="214"/>
        <item x="277"/>
        <item x="983"/>
        <item x="311"/>
        <item x="1181"/>
        <item x="1479"/>
        <item x="1320"/>
        <item x="435"/>
        <item x="333"/>
        <item x="582"/>
        <item x="1128"/>
        <item x="584"/>
        <item x="404"/>
        <item x="1096"/>
        <item x="826"/>
        <item x="136"/>
        <item x="226"/>
        <item x="49"/>
        <item x="1271"/>
        <item x="419"/>
        <item x="1218"/>
        <item x="395"/>
        <item x="150"/>
        <item x="1287"/>
        <item x="1413"/>
        <item x="1001"/>
        <item x="160"/>
        <item x="1514"/>
        <item x="829"/>
        <item x="1024"/>
        <item x="82"/>
        <item x="835"/>
        <item x="182"/>
        <item x="1123"/>
        <item x="691"/>
        <item x="1615"/>
        <item x="1440"/>
        <item x="7"/>
        <item x="1551"/>
        <item x="354"/>
        <item x="92"/>
        <item x="1477"/>
        <item x="268"/>
        <item x="1000"/>
        <item x="1008"/>
        <item x="866"/>
        <item x="792"/>
        <item x="1590"/>
        <item x="1014"/>
        <item x="174"/>
        <item x="505"/>
        <item x="654"/>
        <item x="1069"/>
        <item x="734"/>
        <item x="448"/>
        <item x="365"/>
        <item x="1345"/>
        <item x="1231"/>
        <item x="1166"/>
        <item x="1176"/>
        <item x="855"/>
        <item x="251"/>
        <item x="1127"/>
        <item x="473"/>
        <item x="1253"/>
        <item x="549"/>
        <item x="1618"/>
        <item x="1550"/>
        <item x="1089"/>
        <item x="1511"/>
        <item x="1317"/>
        <item x="599"/>
        <item x="145"/>
        <item x="271"/>
        <item x="1005"/>
        <item x="1454"/>
        <item x="1215"/>
        <item x="1426"/>
        <item x="35"/>
        <item x="928"/>
        <item x="46"/>
        <item x="765"/>
        <item x="361"/>
        <item x="1346"/>
        <item x="1160"/>
        <item x="1285"/>
        <item x="62"/>
        <item x="1229"/>
        <item x="1351"/>
        <item x="318"/>
        <item x="1107"/>
        <item x="758"/>
        <item x="958"/>
        <item x="1297"/>
        <item x="157"/>
        <item x="242"/>
        <item x="817"/>
        <item x="902"/>
        <item x="1182"/>
        <item x="1358"/>
        <item x="261"/>
        <item x="925"/>
        <item x="1542"/>
        <item x="1115"/>
        <item x="1596"/>
        <item x="184"/>
        <item x="1305"/>
        <item x="840"/>
        <item x="1057"/>
        <item x="1151"/>
        <item x="423"/>
        <item x="1557"/>
        <item x="486"/>
        <item x="137"/>
        <item x="54"/>
        <item x="1033"/>
        <item x="444"/>
        <item x="209"/>
        <item x="628"/>
        <item x="270"/>
        <item x="289"/>
        <item x="104"/>
        <item x="499"/>
        <item x="1377"/>
        <item x="953"/>
        <item x="1487"/>
        <item x="357"/>
        <item x="1456"/>
        <item x="1385"/>
        <item x="1616"/>
        <item x="132"/>
        <item x="514"/>
        <item x="1056"/>
        <item x="1597"/>
        <item x="1481"/>
        <item x="1101"/>
        <item x="497"/>
        <item x="1350"/>
        <item x="113"/>
        <item x="912"/>
        <item x="674"/>
        <item x="79"/>
        <item x="258"/>
        <item x="472"/>
        <item x="76"/>
        <item x="1255"/>
        <item x="1401"/>
        <item x="516"/>
        <item x="262"/>
        <item x="702"/>
        <item x="1621"/>
        <item x="140"/>
        <item x="1260"/>
        <item x="997"/>
        <item x="1574"/>
        <item x="627"/>
        <item x="1074"/>
        <item x="777"/>
        <item x="1324"/>
        <item x="470"/>
        <item x="1466"/>
        <item x="98"/>
        <item x="1327"/>
        <item x="1036"/>
        <item x="680"/>
        <item x="359"/>
        <item x="763"/>
        <item x="725"/>
        <item x="503"/>
        <item x="1060"/>
        <item x="300"/>
        <item x="1162"/>
        <item x="146"/>
        <item x="1581"/>
        <item x="715"/>
        <item x="1291"/>
        <item x="672"/>
        <item x="1629"/>
        <item x="2"/>
        <item x="1266"/>
        <item x="1235"/>
        <item x="1261"/>
        <item x="243"/>
        <item x="1171"/>
        <item x="1380"/>
        <item x="622"/>
        <item x="1086"/>
        <item x="1362"/>
        <item x="392"/>
        <item x="358"/>
        <item x="621"/>
        <item x="1252"/>
        <item x="931"/>
        <item x="179"/>
        <item x="844"/>
        <item x="787"/>
        <item x="1641"/>
        <item x="1371"/>
        <item x="410"/>
        <item x="506"/>
        <item x="449"/>
        <item x="1593"/>
        <item x="1174"/>
        <item x="121"/>
        <item x="1277"/>
        <item x="572"/>
        <item x="886"/>
        <item x="1197"/>
        <item x="402"/>
        <item x="90"/>
        <item x="1531"/>
        <item x="17"/>
        <item x="369"/>
        <item x="1403"/>
        <item x="839"/>
        <item x="820"/>
        <item x="1416"/>
        <item x="818"/>
        <item x="1040"/>
        <item x="915"/>
        <item x="1295"/>
        <item x="537"/>
        <item x="1237"/>
        <item x="1642"/>
        <item x="613"/>
        <item x="542"/>
        <item x="322"/>
        <item x="1509"/>
        <item x="924"/>
        <item x="927"/>
        <item x="934"/>
        <item x="1498"/>
        <item x="1554"/>
        <item x="1064"/>
        <item x="95"/>
        <item x="1369"/>
        <item x="1460"/>
        <item x="493"/>
        <item x="1263"/>
        <item x="942"/>
        <item x="120"/>
        <item x="710"/>
        <item x="274"/>
        <item x="199"/>
        <item x="203"/>
        <item x="544"/>
        <item x="1154"/>
        <item x="126"/>
        <item x="501"/>
        <item x="788"/>
        <item x="77"/>
        <item x="507"/>
        <item x="286"/>
        <item x="1389"/>
        <item x="1211"/>
        <item x="1276"/>
        <item x="138"/>
        <item x="436"/>
        <item x="881"/>
        <item x="45"/>
        <item x="194"/>
        <item x="83"/>
        <item x="575"/>
        <item x="1414"/>
        <item x="479"/>
        <item x="190"/>
        <item x="1452"/>
        <item x="889"/>
        <item x="1093"/>
        <item x="363"/>
        <item x="1334"/>
        <item x="1"/>
        <item x="447"/>
        <item x="56"/>
        <item x="232"/>
        <item x="970"/>
        <item x="492"/>
        <item x="192"/>
        <item x="759"/>
        <item x="225"/>
        <item x="914"/>
        <item x="1048"/>
        <item x="764"/>
        <item x="238"/>
        <item x="247"/>
        <item x="678"/>
        <item x="981"/>
        <item x="1302"/>
        <item x="471"/>
        <item x="623"/>
        <item x="1543"/>
        <item x="614"/>
        <item x="1438"/>
        <item x="267"/>
        <item x="861"/>
        <item x="1373"/>
        <item x="929"/>
        <item x="550"/>
        <item x="345"/>
        <item x="148"/>
        <item x="930"/>
        <item x="1144"/>
        <item x="400"/>
        <item x="726"/>
        <item x="589"/>
        <item x="634"/>
        <item x="19"/>
        <item x="1164"/>
        <item x="701"/>
        <item x="1204"/>
        <item x="1129"/>
        <item x="323"/>
        <item x="638"/>
        <item x="293"/>
        <item x="408"/>
        <item x="754"/>
        <item x="1322"/>
        <item x="414"/>
        <item x="1640"/>
        <item x="1558"/>
        <item x="1077"/>
        <item x="536"/>
        <item x="1016"/>
        <item x="123"/>
        <item x="430"/>
        <item x="1023"/>
        <item x="1168"/>
        <item x="807"/>
        <item x="1147"/>
        <item x="438"/>
        <item x="1173"/>
        <item x="1188"/>
        <item x="224"/>
        <item x="1394"/>
        <item x="360"/>
        <item x="1649"/>
        <item x="55"/>
        <item x="1258"/>
        <item x="1409"/>
        <item x="753"/>
        <item x="660"/>
        <item x="6"/>
        <item x="101"/>
        <item x="370"/>
        <item x="1104"/>
        <item x="68"/>
        <item x="1544"/>
        <item x="200"/>
        <item x="1288"/>
        <item x="72"/>
        <item x="1321"/>
        <item x="291"/>
        <item x="462"/>
        <item x="1289"/>
        <item x="1044"/>
        <item x="833"/>
        <item x="1485"/>
        <item x="645"/>
        <item x="686"/>
        <item x="714"/>
        <item x="717"/>
        <item x="1436"/>
        <item x="1637"/>
        <item x="1246"/>
        <item x="1061"/>
        <item x="1213"/>
        <item x="1363"/>
        <item x="986"/>
        <item x="1280"/>
        <item x="398"/>
        <item x="1192"/>
        <item x="1257"/>
        <item x="260"/>
        <item x="1513"/>
        <item x="141"/>
        <item x="1620"/>
        <item x="521"/>
        <item x="1071"/>
        <item x="1619"/>
        <item x="1573"/>
        <item x="216"/>
        <item x="847"/>
        <item x="1444"/>
        <item x="476"/>
        <item x="810"/>
        <item x="1552"/>
        <item x="94"/>
        <item x="848"/>
        <item x="334"/>
        <item x="937"/>
        <item x="693"/>
        <item x="1627"/>
        <item x="1537"/>
        <item x="188"/>
        <item x="1504"/>
        <item x="417"/>
        <item x="944"/>
        <item x="107"/>
        <item x="1374"/>
        <item x="1262"/>
        <item x="1563"/>
        <item x="42"/>
        <item x="418"/>
        <item x="871"/>
        <item x="153"/>
        <item x="1592"/>
        <item x="39"/>
        <item x="911"/>
        <item x="429"/>
        <item x="280"/>
        <item x="723"/>
        <item x="1458"/>
        <item x="719"/>
        <item x="1031"/>
        <item x="329"/>
        <item x="394"/>
        <item x="1580"/>
        <item x="984"/>
        <item x="740"/>
        <item x="971"/>
        <item x="897"/>
        <item x="890"/>
        <item x="230"/>
        <item x="60"/>
        <item x="1473"/>
        <item x="1588"/>
        <item x="343"/>
        <item x="533"/>
        <item x="57"/>
        <item x="825"/>
        <item x="635"/>
        <item x="594"/>
        <item x="1424"/>
        <item x="604"/>
        <item x="1582"/>
        <item x="531"/>
        <item x="464"/>
        <item x="530"/>
        <item x="377"/>
        <item x="1488"/>
        <item x="1355"/>
        <item x="1296"/>
        <item x="722"/>
        <item x="682"/>
        <item x="1177"/>
        <item x="255"/>
        <item x="1250"/>
        <item x="171"/>
        <item x="1570"/>
        <item x="1474"/>
        <item x="1224"/>
        <item x="1256"/>
        <item x="694"/>
        <item x="1370"/>
        <item x="806"/>
        <item x="335"/>
        <item x="1124"/>
        <item x="933"/>
        <item x="990"/>
        <item x="381"/>
        <item x="555"/>
        <item x="1281"/>
        <item x="553"/>
        <item x="923"/>
        <item x="667"/>
        <item x="775"/>
        <item x="1634"/>
        <item x="1132"/>
        <item x="1450"/>
        <item x="1625"/>
        <item x="896"/>
        <item x="736"/>
        <item x="491"/>
        <item x="185"/>
        <item x="778"/>
        <item x="1435"/>
        <item x="1628"/>
        <item x="1002"/>
        <item x="708"/>
        <item x="1505"/>
        <item x="488"/>
        <item x="197"/>
        <item x="30"/>
        <item x="1319"/>
        <item x="1602"/>
        <item x="1139"/>
        <item x="1021"/>
        <item x="756"/>
        <item x="1019"/>
        <item x="1463"/>
        <item x="420"/>
        <item x="1294"/>
        <item x="416"/>
        <item x="117"/>
        <item x="201"/>
        <item x="1009"/>
        <item x="36"/>
        <item x="1565"/>
        <item x="131"/>
        <item x="651"/>
        <item x="733"/>
        <item x="1464"/>
        <item x="882"/>
        <item x="588"/>
        <item x="437"/>
        <item x="1398"/>
        <item x="434"/>
        <item x="523"/>
        <item x="743"/>
        <item x="1525"/>
        <item x="1159"/>
        <item x="338"/>
        <item x="1407"/>
        <item x="856"/>
        <item x="151"/>
        <item x="276"/>
        <item x="1595"/>
        <item x="1165"/>
        <item x="73"/>
        <item x="1415"/>
        <item x="231"/>
        <item x="746"/>
        <item x="1011"/>
        <item x="1100"/>
        <item x="596"/>
        <item x="1532"/>
        <item x="904"/>
        <item x="1180"/>
        <item x="1134"/>
        <item x="539"/>
        <item x="1356"/>
        <item x="832"/>
        <item x="1386"/>
        <item x="1560"/>
        <item x="284"/>
        <item x="165"/>
        <item x="597"/>
        <item x="1113"/>
        <item x="222"/>
        <item x="180"/>
        <item x="619"/>
        <item x="1122"/>
        <item x="1059"/>
        <item x="1306"/>
        <item x="1496"/>
        <item x="1614"/>
        <item x="586"/>
        <item x="843"/>
        <item x="1065"/>
        <item x="1155"/>
        <item x="1067"/>
        <item x="483"/>
        <item x="598"/>
        <item x="490"/>
        <item x="1556"/>
        <item x="518"/>
        <item x="407"/>
        <item x="1022"/>
        <item x="405"/>
        <item x="687"/>
        <item x="823"/>
        <item x="951"/>
        <item x="975"/>
        <item x="859"/>
        <item x="796"/>
        <item x="1205"/>
        <item x="1476"/>
        <item x="109"/>
        <item x="119"/>
        <item x="38"/>
        <item x="867"/>
        <item x="1352"/>
        <item x="880"/>
        <item x="793"/>
        <item x="642"/>
        <item x="1328"/>
        <item x="630"/>
        <item x="212"/>
        <item x="1207"/>
        <item x="1387"/>
        <item x="1084"/>
        <item x="1083"/>
        <item x="1156"/>
        <item x="731"/>
        <item x="1191"/>
        <item x="1468"/>
        <item x="397"/>
        <item x="1523"/>
        <item x="659"/>
        <item x="1623"/>
        <item x="1337"/>
        <item x="67"/>
        <item x="305"/>
        <item x="1169"/>
        <item x="1203"/>
        <item x="1178"/>
        <item x="600"/>
        <item x="1412"/>
        <item x="906"/>
        <item x="1408"/>
        <item x="1214"/>
        <item x="1410"/>
        <item x="907"/>
        <item x="689"/>
        <item x="1042"/>
        <item x="790"/>
        <item x="862"/>
        <item x="720"/>
        <item x="757"/>
        <item x="732"/>
        <item x="1562"/>
        <item x="540"/>
        <item x="795"/>
        <item x="872"/>
        <item x="512"/>
        <item x="336"/>
        <item x="772"/>
        <item x="1359"/>
        <item x="1119"/>
        <item x="466"/>
        <item x="616"/>
        <item x="176"/>
        <item x="1635"/>
        <item x="84"/>
        <item x="836"/>
        <item x="1091"/>
        <item x="545"/>
        <item x="124"/>
        <item x="1309"/>
        <item x="1521"/>
        <item x="1443"/>
        <item x="26"/>
        <item x="263"/>
        <item x="87"/>
        <item x="16"/>
        <item x="548"/>
        <item x="15"/>
        <item x="478"/>
        <item x="1072"/>
        <item x="446"/>
        <item x="1500"/>
        <item x="552"/>
        <item x="626"/>
        <item x="23"/>
        <item x="1372"/>
        <item x="412"/>
        <item x="636"/>
        <item x="1630"/>
        <item x="1339"/>
        <item x="309"/>
        <item x="1202"/>
        <item x="351"/>
        <item x="1010"/>
        <item x="1633"/>
        <item x="219"/>
        <item x="948"/>
        <item x="1075"/>
        <item x="348"/>
        <item x="1015"/>
        <item x="424"/>
        <item x="1381"/>
        <item x="745"/>
        <item x="1272"/>
        <item x="802"/>
        <item x="1274"/>
        <item x="1326"/>
        <item x="1193"/>
        <item x="428"/>
        <item x="874"/>
        <item x="1030"/>
        <item x="223"/>
        <item x="250"/>
        <item x="1567"/>
        <item x="1152"/>
        <item x="440"/>
        <item x="1519"/>
        <item x="583"/>
        <item x="269"/>
        <item x="883"/>
        <item x="965"/>
        <item x="245"/>
        <item x="52"/>
        <item x="1090"/>
        <item x="443"/>
        <item x="809"/>
        <item x="1411"/>
        <item x="808"/>
        <item x="1406"/>
        <item x="1222"/>
        <item x="592"/>
        <item x="1003"/>
        <item x="887"/>
        <item x="1094"/>
        <item x="1047"/>
        <item x="66"/>
        <item x="624"/>
        <item x="403"/>
        <item x="373"/>
        <item x="378"/>
        <item x="1347"/>
        <item x="675"/>
        <item x="1041"/>
        <item x="155"/>
        <item x="1103"/>
        <item x="876"/>
        <item x="253"/>
        <item x="1234"/>
        <item x="1425"/>
        <item x="306"/>
        <item x="1232"/>
        <item x="47"/>
        <item x="20"/>
        <item x="166"/>
        <item x="620"/>
        <item x="241"/>
        <item x="1243"/>
        <item x="679"/>
        <item x="1429"/>
        <item x="1051"/>
        <item x="608"/>
        <item x="919"/>
        <item x="684"/>
        <item x="257"/>
        <item x="1335"/>
        <item x="611"/>
        <item x="1035"/>
        <item x="578"/>
        <item x="264"/>
        <item x="768"/>
        <item x="649"/>
        <item x="1116"/>
        <item x="259"/>
        <item x="168"/>
        <item x="926"/>
        <item x="1559"/>
        <item x="344"/>
        <item x="1439"/>
        <item x="475"/>
        <item x="178"/>
        <item x="441"/>
        <item x="399"/>
        <item x="330"/>
        <item x="481"/>
        <item x="993"/>
        <item x="1070"/>
        <item x="1499"/>
        <item x="625"/>
        <item x="1230"/>
        <item x="11"/>
        <item x="935"/>
        <item x="183"/>
        <item x="1138"/>
        <item x="879"/>
        <item x="996"/>
        <item x="459"/>
        <item x="1110"/>
        <item x="1323"/>
        <item x="105"/>
        <item x="1341"/>
        <item x="1006"/>
        <item x="425"/>
        <item x="854"/>
        <item x="421"/>
        <item x="1269"/>
        <item x="411"/>
        <item x="567"/>
        <item x="1012"/>
        <item x="668"/>
        <item x="1278"/>
        <item x="1472"/>
        <item x="1639"/>
        <item x="1275"/>
        <item x="956"/>
        <item x="727"/>
        <item x="646"/>
        <item x="1050"/>
        <item x="955"/>
        <item x="218"/>
        <item x="389"/>
        <item x="511"/>
        <item x="728"/>
        <item x="729"/>
        <item x="220"/>
        <item x="513"/>
        <item x="520"/>
        <item x="439"/>
        <item x="801"/>
        <item x="803"/>
        <item x="805"/>
        <item x="88"/>
        <item x="961"/>
        <item x="1572"/>
        <item x="1282"/>
        <item x="442"/>
        <item x="1528"/>
        <item x="580"/>
        <item x="1032"/>
        <item x="81"/>
        <item x="741"/>
        <item x="1480"/>
        <item x="1102"/>
        <item x="301"/>
        <item x="1344"/>
        <item x="371"/>
        <item x="413"/>
        <item x="960"/>
        <item x="63"/>
        <item x="939"/>
        <item x="453"/>
        <item x="1512"/>
        <item x="310"/>
        <item x="1510"/>
        <item x="1484"/>
        <item x="822"/>
        <item x="532"/>
        <item x="457"/>
        <item x="1483"/>
        <item x="1586"/>
        <item x="831"/>
        <item x="1206"/>
        <item x="228"/>
        <item x="1421"/>
        <item x="1420"/>
        <item x="1366"/>
        <item x="1607"/>
        <item x="465"/>
        <item x="1184"/>
        <item x="316"/>
        <item x="215"/>
        <item x="605"/>
        <item x="108"/>
        <item x="37"/>
        <item x="321"/>
        <item x="1360"/>
        <item x="1052"/>
        <item x="1058"/>
        <item x="468"/>
        <item x="546"/>
        <item x="210"/>
        <item x="954"/>
        <item x="172"/>
        <item x="767"/>
        <item x="766"/>
        <item x="170"/>
        <item x="692"/>
        <item x="991"/>
        <item x="1441"/>
        <item x="1313"/>
        <item x="325"/>
        <item x="547"/>
        <item x="1547"/>
        <item x="655"/>
        <item x="858"/>
        <item x="581"/>
        <item x="962"/>
        <item x="1364"/>
        <item x="332"/>
        <item x="14"/>
        <item x="700"/>
        <item x="1286"/>
        <item x="22"/>
        <item x="705"/>
        <item x="175"/>
        <item x="24"/>
        <item x="1194"/>
        <item x="484"/>
        <item x="1379"/>
        <item x="703"/>
        <item x="940"/>
        <item x="721"/>
        <item x="463"/>
        <item x="707"/>
        <item x="422"/>
        <item x="1648"/>
        <item x="235"/>
        <item x="863"/>
        <item x="31"/>
        <item x="347"/>
        <item x="498"/>
        <item x="639"/>
        <item x="352"/>
        <item x="1140"/>
        <item x="103"/>
        <item x="43"/>
        <item x="1632"/>
        <item x="1459"/>
        <item x="1273"/>
        <item x="122"/>
        <item x="873"/>
        <item x="644"/>
        <item x="509"/>
        <item x="128"/>
        <item x="510"/>
        <item x="653"/>
        <item x="1644"/>
        <item x="1520"/>
        <item x="1568"/>
        <item x="730"/>
        <item x="433"/>
        <item x="1333"/>
        <item x="254"/>
        <item x="1087"/>
        <item x="579"/>
        <item x="1524"/>
        <item x="1522"/>
        <item x="1029"/>
        <item x="1578"/>
        <item x="451"/>
        <item x="1223"/>
        <item x="58"/>
        <item x="892"/>
        <item x="1034"/>
        <item x="367"/>
        <item x="1172"/>
        <item x="1318"/>
        <item x="1136"/>
        <item x="1589"/>
        <item x="1652"/>
        <item x="229"/>
        <item x="64"/>
        <item x="671"/>
        <item x="1017"/>
        <item x="195"/>
        <item x="1486"/>
        <item x="69"/>
        <item x="821"/>
        <item x="307"/>
        <item x="1198"/>
        <item x="1599"/>
        <item x="1600"/>
        <item x="161"/>
        <item x="1117"/>
        <item x="129"/>
        <item x="1308"/>
        <item x="1240"/>
        <item x="1535"/>
        <item x="1179"/>
        <item x="1395"/>
        <item x="982"/>
        <item x="134"/>
        <item x="1241"/>
        <item x="683"/>
        <item x="207"/>
        <item x="432"/>
        <item x="1247"/>
        <item x="324"/>
        <item x="1307"/>
        <item x="294"/>
        <item x="1251"/>
        <item x="1254"/>
        <item x="1647"/>
        <item x="1062"/>
        <item x="1125"/>
        <item x="556"/>
        <item x="1446"/>
        <item x="657"/>
        <item x="1501"/>
        <item x="91"/>
        <item x="938"/>
        <item x="776"/>
        <item x="999"/>
        <item x="99"/>
        <item x="198"/>
        <item x="186"/>
        <item x="1626"/>
        <item x="233"/>
        <item x="1449"/>
        <item x="779"/>
        <item x="633"/>
        <item x="1447"/>
        <item x="1502"/>
        <item x="1304"/>
        <item x="93"/>
        <item x="1451"/>
        <item x="1196"/>
        <item x="557"/>
        <item x="632"/>
        <item x="1265"/>
        <item x="704"/>
        <item x="851"/>
        <item x="781"/>
        <item x="1587"/>
        <item x="673"/>
        <item x="562"/>
        <item x="496"/>
        <item x="1028"/>
        <item x="1388"/>
        <item x="1465"/>
        <item x="1013"/>
        <item x="1631"/>
        <item x="846"/>
        <item x="864"/>
        <item x="794"/>
        <item x="349"/>
        <item x="724"/>
        <item x="643"/>
        <item x="1492"/>
        <item x="50"/>
        <item x="1569"/>
        <item x="797"/>
        <item x="1149"/>
        <item x="1150"/>
        <item x="650"/>
        <item x="519"/>
        <item x="340"/>
        <item x="884"/>
        <item x="1088"/>
        <item x="662"/>
        <item x="577"/>
        <item x="842"/>
        <item x="298"/>
        <item x="1577"/>
        <item x="1217"/>
        <item x="888"/>
        <item x="158"/>
        <item x="543"/>
        <item x="331"/>
        <item x="967"/>
        <item x="587"/>
        <item x="1284"/>
        <item x="903"/>
        <item x="147"/>
        <item x="368"/>
        <item x="1170"/>
        <item x="1555"/>
        <item x="452"/>
        <item x="1158"/>
        <item x="527"/>
        <item x="899"/>
        <item x="969"/>
        <item x="1343"/>
        <item x="1292"/>
        <item x="1495"/>
        <item x="755"/>
        <item x="908"/>
        <item x="71"/>
        <item x="1105"/>
        <item x="115"/>
        <item x="1536"/>
        <item x="461"/>
        <item x="750"/>
        <item x="1418"/>
        <item x="1038"/>
        <item x="1405"/>
        <item x="1200"/>
        <item x="1293"/>
        <item x="827"/>
        <item x="393"/>
        <item x="603"/>
        <item x="285"/>
        <item x="1431"/>
        <item x="1353"/>
        <item x="541"/>
        <item x="252"/>
        <item x="830"/>
        <item x="1541"/>
        <item x="1049"/>
        <item x="240"/>
        <item x="760"/>
        <item x="317"/>
        <item x="615"/>
        <item x="169"/>
        <item x="1114"/>
        <item x="1611"/>
        <item x="932"/>
        <item x="985"/>
        <item x="372"/>
        <item x="177"/>
        <item x="508"/>
        <item x="474"/>
        <item x="977"/>
        <item x="1579"/>
        <item x="1219"/>
        <item x="1216"/>
        <item x="995"/>
        <item x="1622"/>
        <item x="696"/>
        <item x="143"/>
        <item x="273"/>
        <item x="25"/>
        <item x="27"/>
        <item x="191"/>
        <item x="1342"/>
        <item x="1624"/>
        <item x="1137"/>
        <item x="558"/>
        <item x="631"/>
        <item x="390"/>
        <item x="945"/>
        <item x="193"/>
        <item x="898"/>
        <item x="1445"/>
        <item x="346"/>
        <item x="494"/>
        <item x="495"/>
        <item x="1267"/>
        <item x="1268"/>
        <item x="278"/>
        <item x="34"/>
        <item x="1097"/>
        <item x="426"/>
        <item x="1208"/>
        <item x="1601"/>
        <item x="1020"/>
        <item x="868"/>
        <item x="853"/>
        <item x="1325"/>
        <item x="1564"/>
        <item x="571"/>
        <item x="356"/>
        <item x="712"/>
        <item x="1461"/>
        <item x="1330"/>
        <item x="1054"/>
        <item x="877"/>
        <item x="1517"/>
        <item x="1361"/>
        <item x="133"/>
        <item x="1365"/>
        <item x="1331"/>
        <item x="1470"/>
        <item x="522"/>
        <item x="737"/>
        <item x="1092"/>
        <item x="1576"/>
        <item x="1583"/>
        <item x="966"/>
        <item x="1604"/>
        <item x="663"/>
        <item x="718"/>
        <item x="1004"/>
        <item x="1475"/>
        <item x="1068"/>
        <item x="1575"/>
        <item x="1161"/>
        <item x="303"/>
        <item x="601"/>
        <item x="1037"/>
        <item x="376"/>
        <item x="1423"/>
        <item x="455"/>
        <item x="591"/>
        <item x="913"/>
        <item x="749"/>
        <item x="751"/>
        <item x="1530"/>
        <item x="1393"/>
        <item x="976"/>
        <item x="239"/>
        <item x="602"/>
        <item x="535"/>
        <item x="164"/>
        <item x="246"/>
        <item x="388"/>
        <item x="163"/>
        <item x="249"/>
        <item x="244"/>
        <item x="315"/>
        <item x="1249"/>
        <item x="409"/>
        <item x="1185"/>
        <item x="1606"/>
        <item x="1112"/>
        <item x="467"/>
        <item x="612"/>
        <item x="1248"/>
        <item x="51"/>
        <item x="173"/>
        <item x="1613"/>
        <item x="1367"/>
        <item x="3"/>
        <item x="266"/>
        <item x="1311"/>
        <item x="477"/>
        <item x="1190"/>
        <item x="4"/>
        <item x="1259"/>
        <item x="401"/>
        <item x="901"/>
        <item x="1368"/>
        <item x="1195"/>
        <item x="460"/>
        <item x="487"/>
        <item x="698"/>
        <item x="629"/>
        <item x="1376"/>
        <item x="1508"/>
        <item x="786"/>
        <item x="502"/>
        <item x="713"/>
        <item x="952"/>
        <item x="205"/>
        <item x="1290"/>
        <item x="112"/>
        <item x="279"/>
        <item x="869"/>
        <item x="716"/>
        <item x="350"/>
        <item x="870"/>
        <item x="211"/>
        <item x="1518"/>
        <item x="1636"/>
        <item x="213"/>
        <item x="1145"/>
        <item x="1462"/>
        <item x="648"/>
        <item x="570"/>
        <item x="1153"/>
        <item x="799"/>
        <item x="573"/>
        <item x="1391"/>
        <item x="1566"/>
        <item x="1329"/>
        <item x="515"/>
        <item x="735"/>
        <item x="770"/>
        <item x="813"/>
        <item x="593"/>
        <item x="815"/>
        <item x="742"/>
        <item x="152"/>
        <item x="769"/>
        <item x="972"/>
        <item x="299"/>
        <item x="1167"/>
        <item x="1226"/>
        <item x="308"/>
        <item x="366"/>
        <item x="665"/>
        <item x="917"/>
        <item x="70"/>
        <item x="1591"/>
        <item x="761"/>
        <item x="1348"/>
        <item x="1227"/>
        <item x="1228"/>
        <item x="458"/>
        <item x="302"/>
        <item x="1349"/>
        <item x="1239"/>
        <item x="534"/>
        <item x="1419"/>
        <item x="383"/>
        <item x="973"/>
        <item x="910"/>
        <item x="382"/>
        <item x="978"/>
        <item x="617"/>
        <item x="127"/>
        <item x="1314"/>
        <item x="828"/>
        <item x="1238"/>
        <item x="287"/>
        <item x="1489"/>
        <item x="676"/>
        <item x="994"/>
        <item x="607"/>
        <item x="236"/>
        <item x="1396"/>
        <item x="798"/>
        <item x="1111"/>
        <item x="75"/>
        <item x="1301"/>
        <item x="685"/>
        <item x="80"/>
        <item x="1539"/>
        <item x="1515"/>
        <item x="989"/>
        <item x="1244"/>
        <item x="13"/>
        <item x="1638"/>
        <item x="773"/>
        <item x="1437"/>
        <item x="804"/>
        <item x="181"/>
        <item x="936"/>
        <item x="774"/>
        <item x="1549"/>
        <item x="554"/>
        <item x="656"/>
        <item x="1404"/>
        <item x="891"/>
        <item x="706"/>
        <item x="1448"/>
        <item x="1007"/>
        <item x="850"/>
        <item x="102"/>
        <item x="1506"/>
        <item x="780"/>
        <item x="1433"/>
        <item t="default"/>
      </items>
    </pivotField>
    <pivotField showAll="0"/>
    <pivotField showAll="0"/>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Count of Designation" fld="0" subtotal="count" baseField="0" baseItem="0"/>
  </dataFields>
  <chartFormats count="3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6" count="1" selected="0">
            <x v="0"/>
          </reference>
        </references>
      </pivotArea>
    </chartFormat>
    <chartFormat chart="10" format="2">
      <pivotArea type="data" outline="0" fieldPosition="0">
        <references count="2">
          <reference field="4294967294" count="1" selected="0">
            <x v="0"/>
          </reference>
          <reference field="6" count="1" selected="0">
            <x v="1"/>
          </reference>
        </references>
      </pivotArea>
    </chartFormat>
    <chartFormat chart="10" format="3">
      <pivotArea type="data" outline="0" fieldPosition="0">
        <references count="2">
          <reference field="4294967294" count="1" selected="0">
            <x v="0"/>
          </reference>
          <reference field="6" count="1" selected="0">
            <x v="2"/>
          </reference>
        </references>
      </pivotArea>
    </chartFormat>
    <chartFormat chart="10" format="4">
      <pivotArea type="data" outline="0" fieldPosition="0">
        <references count="2">
          <reference field="4294967294" count="1" selected="0">
            <x v="0"/>
          </reference>
          <reference field="6" count="1" selected="0">
            <x v="3"/>
          </reference>
        </references>
      </pivotArea>
    </chartFormat>
    <chartFormat chart="10" format="5">
      <pivotArea type="data" outline="0" fieldPosition="0">
        <references count="2">
          <reference field="4294967294" count="1" selected="0">
            <x v="0"/>
          </reference>
          <reference field="6" count="1" selected="0">
            <x v="4"/>
          </reference>
        </references>
      </pivotArea>
    </chartFormat>
    <chartFormat chart="10" format="6">
      <pivotArea type="data" outline="0" fieldPosition="0">
        <references count="2">
          <reference field="4294967294" count="1" selected="0">
            <x v="0"/>
          </reference>
          <reference field="6" count="1" selected="0">
            <x v="5"/>
          </reference>
        </references>
      </pivotArea>
    </chartFormat>
    <chartFormat chart="10" format="7">
      <pivotArea type="data" outline="0" fieldPosition="0">
        <references count="2">
          <reference field="4294967294" count="1" selected="0">
            <x v="0"/>
          </reference>
          <reference field="6" count="1" selected="0">
            <x v="6"/>
          </reference>
        </references>
      </pivotArea>
    </chartFormat>
    <chartFormat chart="10" format="8">
      <pivotArea type="data" outline="0" fieldPosition="0">
        <references count="2">
          <reference field="4294967294" count="1" selected="0">
            <x v="0"/>
          </reference>
          <reference field="6" count="1" selected="0">
            <x v="7"/>
          </reference>
        </references>
      </pivotArea>
    </chartFormat>
    <chartFormat chart="10" format="9">
      <pivotArea type="data" outline="0" fieldPosition="0">
        <references count="2">
          <reference field="4294967294" count="1" selected="0">
            <x v="0"/>
          </reference>
          <reference field="6" count="1" selected="0">
            <x v="8"/>
          </reference>
        </references>
      </pivotArea>
    </chartFormat>
    <chartFormat chart="10" format="10">
      <pivotArea type="data" outline="0" fieldPosition="0">
        <references count="2">
          <reference field="4294967294" count="1" selected="0">
            <x v="0"/>
          </reference>
          <reference field="6" count="1" selected="0">
            <x v="9"/>
          </reference>
        </references>
      </pivotArea>
    </chartFormat>
    <chartFormat chart="10" format="11">
      <pivotArea type="data" outline="0" fieldPosition="0">
        <references count="2">
          <reference field="4294967294" count="1" selected="0">
            <x v="0"/>
          </reference>
          <reference field="6" count="1" selected="0">
            <x v="10"/>
          </reference>
        </references>
      </pivotArea>
    </chartFormat>
    <chartFormat chart="10" format="12">
      <pivotArea type="data" outline="0" fieldPosition="0">
        <references count="2">
          <reference field="4294967294" count="1" selected="0">
            <x v="0"/>
          </reference>
          <reference field="6" count="1" selected="0">
            <x v="11"/>
          </reference>
        </references>
      </pivotArea>
    </chartFormat>
    <chartFormat chart="17" format="26" series="1">
      <pivotArea type="data" outline="0" fieldPosition="0">
        <references count="1">
          <reference field="4294967294" count="1" selected="0">
            <x v="0"/>
          </reference>
        </references>
      </pivotArea>
    </chartFormat>
    <chartFormat chart="17" format="27">
      <pivotArea type="data" outline="0" fieldPosition="0">
        <references count="2">
          <reference field="4294967294" count="1" selected="0">
            <x v="0"/>
          </reference>
          <reference field="6" count="1" selected="0">
            <x v="0"/>
          </reference>
        </references>
      </pivotArea>
    </chartFormat>
    <chartFormat chart="17" format="28">
      <pivotArea type="data" outline="0" fieldPosition="0">
        <references count="2">
          <reference field="4294967294" count="1" selected="0">
            <x v="0"/>
          </reference>
          <reference field="6" count="1" selected="0">
            <x v="1"/>
          </reference>
        </references>
      </pivotArea>
    </chartFormat>
    <chartFormat chart="17" format="29">
      <pivotArea type="data" outline="0" fieldPosition="0">
        <references count="2">
          <reference field="4294967294" count="1" selected="0">
            <x v="0"/>
          </reference>
          <reference field="6" count="1" selected="0">
            <x v="2"/>
          </reference>
        </references>
      </pivotArea>
    </chartFormat>
    <chartFormat chart="17" format="30">
      <pivotArea type="data" outline="0" fieldPosition="0">
        <references count="2">
          <reference field="4294967294" count="1" selected="0">
            <x v="0"/>
          </reference>
          <reference field="6" count="1" selected="0">
            <x v="3"/>
          </reference>
        </references>
      </pivotArea>
    </chartFormat>
    <chartFormat chart="17" format="31">
      <pivotArea type="data" outline="0" fieldPosition="0">
        <references count="2">
          <reference field="4294967294" count="1" selected="0">
            <x v="0"/>
          </reference>
          <reference field="6" count="1" selected="0">
            <x v="4"/>
          </reference>
        </references>
      </pivotArea>
    </chartFormat>
    <chartFormat chart="17" format="32">
      <pivotArea type="data" outline="0" fieldPosition="0">
        <references count="2">
          <reference field="4294967294" count="1" selected="0">
            <x v="0"/>
          </reference>
          <reference field="6" count="1" selected="0">
            <x v="5"/>
          </reference>
        </references>
      </pivotArea>
    </chartFormat>
    <chartFormat chart="17" format="33">
      <pivotArea type="data" outline="0" fieldPosition="0">
        <references count="2">
          <reference field="4294967294" count="1" selected="0">
            <x v="0"/>
          </reference>
          <reference field="6" count="1" selected="0">
            <x v="6"/>
          </reference>
        </references>
      </pivotArea>
    </chartFormat>
    <chartFormat chart="17" format="34">
      <pivotArea type="data" outline="0" fieldPosition="0">
        <references count="2">
          <reference field="4294967294" count="1" selected="0">
            <x v="0"/>
          </reference>
          <reference field="6" count="1" selected="0">
            <x v="7"/>
          </reference>
        </references>
      </pivotArea>
    </chartFormat>
    <chartFormat chart="17" format="35">
      <pivotArea type="data" outline="0" fieldPosition="0">
        <references count="2">
          <reference field="4294967294" count="1" selected="0">
            <x v="0"/>
          </reference>
          <reference field="6" count="1" selected="0">
            <x v="8"/>
          </reference>
        </references>
      </pivotArea>
    </chartFormat>
    <chartFormat chart="17" format="36">
      <pivotArea type="data" outline="0" fieldPosition="0">
        <references count="2">
          <reference field="4294967294" count="1" selected="0">
            <x v="0"/>
          </reference>
          <reference field="6" count="1" selected="0">
            <x v="9"/>
          </reference>
        </references>
      </pivotArea>
    </chartFormat>
    <chartFormat chart="17" format="37">
      <pivotArea type="data" outline="0" fieldPosition="0">
        <references count="2">
          <reference field="4294967294" count="1" selected="0">
            <x v="0"/>
          </reference>
          <reference field="6" count="1" selected="0">
            <x v="10"/>
          </reference>
        </references>
      </pivotArea>
    </chartFormat>
    <chartFormat chart="17" format="38">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3FA436-5D0D-48A2-8625-AB5DBF0206FE}" name="PivotTable5" cacheId="613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B28" firstHeaderRow="1" firstDataRow="1" firstDataCol="1"/>
  <pivotFields count="15">
    <pivotField showAll="0">
      <items count="1654">
        <item x="139"/>
        <item x="485"/>
        <item x="1533"/>
        <item x="1283"/>
        <item x="1221"/>
        <item x="5"/>
        <item x="814"/>
        <item x="65"/>
        <item x="894"/>
        <item x="202"/>
        <item x="327"/>
        <item x="688"/>
        <item x="1220"/>
        <item x="391"/>
        <item x="1079"/>
        <item x="312"/>
        <item x="1080"/>
        <item x="1108"/>
        <item x="1526"/>
        <item x="1338"/>
        <item x="1078"/>
        <item x="1646"/>
        <item x="1279"/>
        <item x="564"/>
        <item x="895"/>
        <item x="784"/>
        <item x="304"/>
        <item x="690"/>
        <item x="865"/>
        <item x="337"/>
        <item x="1085"/>
        <item x="1120"/>
        <item x="1594"/>
        <item x="1491"/>
        <item x="1332"/>
        <item x="290"/>
        <item x="1133"/>
        <item x="1141"/>
        <item x="800"/>
        <item x="1212"/>
        <item x="1471"/>
        <item x="374"/>
        <item x="695"/>
        <item x="1183"/>
        <item x="1146"/>
        <item x="1383"/>
        <item x="585"/>
        <item x="1303"/>
        <item x="116"/>
        <item x="1209"/>
        <item x="364"/>
        <item x="154"/>
        <item x="85"/>
        <item x="1299"/>
        <item x="265"/>
        <item x="292"/>
        <item x="709"/>
        <item x="106"/>
        <item x="1199"/>
        <item x="739"/>
        <item x="144"/>
        <item x="130"/>
        <item x="1428"/>
        <item x="941"/>
        <item x="974"/>
        <item x="1490"/>
        <item x="384"/>
        <item x="837"/>
        <item x="1545"/>
        <item x="328"/>
        <item x="609"/>
        <item x="156"/>
        <item x="959"/>
        <item x="1264"/>
        <item x="227"/>
        <item x="652"/>
        <item x="100"/>
        <item x="40"/>
        <item x="1026"/>
        <item x="9"/>
        <item x="1469"/>
        <item x="637"/>
        <item x="341"/>
        <item x="771"/>
        <item x="1095"/>
        <item x="747"/>
        <item x="500"/>
        <item x="905"/>
        <item x="1236"/>
        <item x="1312"/>
        <item x="10"/>
        <item x="538"/>
        <item x="1270"/>
        <item x="661"/>
        <item x="681"/>
        <item x="125"/>
        <item x="1201"/>
        <item x="1402"/>
        <item x="1584"/>
        <item x="97"/>
        <item x="450"/>
        <item x="1300"/>
        <item x="916"/>
        <item x="957"/>
        <item x="208"/>
        <item x="1298"/>
        <item x="167"/>
        <item x="18"/>
        <item x="1027"/>
        <item x="875"/>
        <item x="1610"/>
        <item x="1538"/>
        <item x="1534"/>
        <item x="1457"/>
        <item x="1571"/>
        <item x="841"/>
        <item x="1245"/>
        <item x="909"/>
        <item x="1453"/>
        <item x="33"/>
        <item x="1427"/>
        <item x="1045"/>
        <item x="78"/>
        <item x="445"/>
        <item x="922"/>
        <item x="1617"/>
        <item x="379"/>
        <item x="1187"/>
        <item x="1073"/>
        <item x="1340"/>
        <item x="41"/>
        <item x="1548"/>
        <item x="697"/>
        <item x="1585"/>
        <item x="118"/>
        <item x="1546"/>
        <item x="1651"/>
        <item x="1609"/>
        <item x="699"/>
        <item x="979"/>
        <item x="921"/>
        <item x="834"/>
        <item x="296"/>
        <item x="396"/>
        <item x="1608"/>
        <item x="1605"/>
        <item x="1082"/>
        <item x="1643"/>
        <item x="964"/>
        <item x="918"/>
        <item x="852"/>
        <item x="1442"/>
        <item x="0"/>
        <item x="1148"/>
        <item x="711"/>
        <item x="456"/>
        <item x="525"/>
        <item x="61"/>
        <item x="89"/>
        <item x="1163"/>
        <item x="135"/>
        <item x="362"/>
        <item x="1210"/>
        <item x="1025"/>
        <item x="1043"/>
        <item x="256"/>
        <item x="313"/>
        <item x="1142"/>
        <item x="281"/>
        <item x="1354"/>
        <item x="1390"/>
        <item x="849"/>
        <item x="406"/>
        <item x="1467"/>
        <item x="569"/>
        <item x="640"/>
        <item x="1046"/>
        <item x="1397"/>
        <item x="1121"/>
        <item x="1399"/>
        <item x="943"/>
        <item x="1189"/>
        <item x="482"/>
        <item x="1099"/>
        <item x="431"/>
        <item x="1066"/>
        <item x="353"/>
        <item x="878"/>
        <item x="44"/>
        <item x="1493"/>
        <item x="12"/>
        <item x="1063"/>
        <item x="1527"/>
        <item x="526"/>
        <item x="946"/>
        <item x="1076"/>
        <item x="454"/>
        <item x="738"/>
        <item x="111"/>
        <item x="566"/>
        <item x="752"/>
        <item x="1118"/>
        <item x="1603"/>
        <item x="992"/>
        <item x="29"/>
        <item x="221"/>
        <item x="1392"/>
        <item x="1375"/>
        <item x="237"/>
        <item x="551"/>
        <item x="275"/>
        <item x="980"/>
        <item x="1130"/>
        <item x="789"/>
        <item x="1382"/>
        <item x="355"/>
        <item x="524"/>
        <item x="248"/>
        <item x="595"/>
        <item x="1497"/>
        <item x="326"/>
        <item x="114"/>
        <item x="1553"/>
        <item x="1143"/>
        <item x="590"/>
        <item x="1494"/>
        <item x="1432"/>
        <item x="187"/>
        <item x="283"/>
        <item x="559"/>
        <item x="968"/>
        <item x="196"/>
        <item x="149"/>
        <item x="1612"/>
        <item x="1175"/>
        <item x="647"/>
        <item x="1357"/>
        <item x="339"/>
        <item x="1316"/>
        <item x="819"/>
        <item x="1422"/>
        <item x="641"/>
        <item x="610"/>
        <item x="517"/>
        <item x="86"/>
        <item x="1135"/>
        <item x="8"/>
        <item x="963"/>
        <item x="1598"/>
        <item x="529"/>
        <item x="415"/>
        <item x="385"/>
        <item x="489"/>
        <item x="1310"/>
        <item x="998"/>
        <item x="947"/>
        <item x="28"/>
        <item x="565"/>
        <item x="857"/>
        <item x="217"/>
        <item x="1384"/>
        <item x="860"/>
        <item x="783"/>
        <item x="189"/>
        <item x="1650"/>
        <item x="297"/>
        <item x="375"/>
        <item x="1098"/>
        <item x="1417"/>
        <item x="563"/>
        <item x="1186"/>
        <item x="988"/>
        <item x="1055"/>
        <item x="560"/>
        <item x="480"/>
        <item x="288"/>
        <item x="162"/>
        <item x="272"/>
        <item x="380"/>
        <item x="1018"/>
        <item x="282"/>
        <item x="1516"/>
        <item x="782"/>
        <item x="811"/>
        <item x="900"/>
        <item x="885"/>
        <item x="816"/>
        <item x="1157"/>
        <item x="1225"/>
        <item x="1106"/>
        <item x="618"/>
        <item x="320"/>
        <item x="987"/>
        <item x="1126"/>
        <item x="1336"/>
        <item x="1315"/>
        <item x="1131"/>
        <item x="1503"/>
        <item x="32"/>
        <item x="893"/>
        <item x="1455"/>
        <item x="1561"/>
        <item x="568"/>
        <item x="1081"/>
        <item x="1400"/>
        <item x="748"/>
        <item x="1482"/>
        <item x="561"/>
        <item x="1109"/>
        <item x="74"/>
        <item x="1645"/>
        <item x="1430"/>
        <item x="1242"/>
        <item x="1378"/>
        <item x="762"/>
        <item x="838"/>
        <item x="142"/>
        <item x="845"/>
        <item x="812"/>
        <item x="920"/>
        <item x="670"/>
        <item x="110"/>
        <item x="1540"/>
        <item x="206"/>
        <item x="204"/>
        <item x="950"/>
        <item x="314"/>
        <item x="295"/>
        <item x="1053"/>
        <item x="342"/>
        <item x="669"/>
        <item x="1529"/>
        <item x="234"/>
        <item x="319"/>
        <item x="159"/>
        <item x="386"/>
        <item x="606"/>
        <item x="387"/>
        <item x="677"/>
        <item x="1434"/>
        <item x="574"/>
        <item x="785"/>
        <item x="21"/>
        <item x="96"/>
        <item x="666"/>
        <item x="1507"/>
        <item x="528"/>
        <item x="576"/>
        <item x="53"/>
        <item x="949"/>
        <item x="791"/>
        <item x="427"/>
        <item x="744"/>
        <item x="658"/>
        <item x="59"/>
        <item x="1478"/>
        <item x="824"/>
        <item x="469"/>
        <item x="664"/>
        <item x="1233"/>
        <item x="48"/>
        <item x="504"/>
        <item x="1039"/>
        <item x="214"/>
        <item x="277"/>
        <item x="983"/>
        <item x="311"/>
        <item x="1181"/>
        <item x="1479"/>
        <item x="1320"/>
        <item x="435"/>
        <item x="333"/>
        <item x="582"/>
        <item x="1128"/>
        <item x="584"/>
        <item x="404"/>
        <item x="1096"/>
        <item x="826"/>
        <item x="136"/>
        <item x="226"/>
        <item x="49"/>
        <item x="1271"/>
        <item x="419"/>
        <item x="1218"/>
        <item x="395"/>
        <item x="150"/>
        <item x="1287"/>
        <item x="1413"/>
        <item x="1001"/>
        <item x="160"/>
        <item x="1514"/>
        <item x="829"/>
        <item x="1024"/>
        <item x="82"/>
        <item x="835"/>
        <item x="182"/>
        <item x="1123"/>
        <item x="691"/>
        <item x="1615"/>
        <item x="1440"/>
        <item x="7"/>
        <item x="1551"/>
        <item x="354"/>
        <item x="92"/>
        <item x="1477"/>
        <item x="268"/>
        <item x="1000"/>
        <item x="1008"/>
        <item x="866"/>
        <item x="792"/>
        <item x="1590"/>
        <item x="1014"/>
        <item x="174"/>
        <item x="505"/>
        <item x="654"/>
        <item x="1069"/>
        <item x="734"/>
        <item x="448"/>
        <item x="365"/>
        <item x="1345"/>
        <item x="1231"/>
        <item x="1166"/>
        <item x="1176"/>
        <item x="855"/>
        <item x="251"/>
        <item x="1127"/>
        <item x="473"/>
        <item x="1253"/>
        <item x="549"/>
        <item x="1618"/>
        <item x="1550"/>
        <item x="1089"/>
        <item x="1511"/>
        <item x="1317"/>
        <item x="599"/>
        <item x="145"/>
        <item x="271"/>
        <item x="1005"/>
        <item x="1454"/>
        <item x="1215"/>
        <item x="1426"/>
        <item x="35"/>
        <item x="928"/>
        <item x="46"/>
        <item x="765"/>
        <item x="361"/>
        <item x="1346"/>
        <item x="1160"/>
        <item x="1285"/>
        <item x="62"/>
        <item x="1229"/>
        <item x="1351"/>
        <item x="318"/>
        <item x="1107"/>
        <item x="758"/>
        <item x="958"/>
        <item x="1297"/>
        <item x="157"/>
        <item x="242"/>
        <item x="817"/>
        <item x="902"/>
        <item x="1182"/>
        <item x="1358"/>
        <item x="261"/>
        <item x="925"/>
        <item x="1542"/>
        <item x="1115"/>
        <item x="1596"/>
        <item x="184"/>
        <item x="1305"/>
        <item x="840"/>
        <item x="1057"/>
        <item x="1151"/>
        <item x="423"/>
        <item x="1557"/>
        <item x="486"/>
        <item x="137"/>
        <item x="54"/>
        <item x="1033"/>
        <item x="444"/>
        <item x="209"/>
        <item x="628"/>
        <item x="270"/>
        <item x="289"/>
        <item x="104"/>
        <item x="499"/>
        <item x="1377"/>
        <item x="953"/>
        <item x="1487"/>
        <item x="357"/>
        <item x="1456"/>
        <item x="1385"/>
        <item x="1616"/>
        <item x="132"/>
        <item x="514"/>
        <item x="1056"/>
        <item x="1597"/>
        <item x="1481"/>
        <item x="1101"/>
        <item x="497"/>
        <item x="1350"/>
        <item x="113"/>
        <item x="912"/>
        <item x="674"/>
        <item x="79"/>
        <item x="258"/>
        <item x="472"/>
        <item x="76"/>
        <item x="1255"/>
        <item x="1401"/>
        <item x="516"/>
        <item x="262"/>
        <item x="702"/>
        <item x="1621"/>
        <item x="140"/>
        <item x="1260"/>
        <item x="997"/>
        <item x="1574"/>
        <item x="627"/>
        <item x="1074"/>
        <item x="777"/>
        <item x="1324"/>
        <item x="470"/>
        <item x="1466"/>
        <item x="98"/>
        <item x="1327"/>
        <item x="1036"/>
        <item x="680"/>
        <item x="359"/>
        <item x="763"/>
        <item x="725"/>
        <item x="503"/>
        <item x="1060"/>
        <item x="300"/>
        <item x="1162"/>
        <item x="146"/>
        <item x="1581"/>
        <item x="715"/>
        <item x="1291"/>
        <item x="672"/>
        <item x="1629"/>
        <item x="2"/>
        <item x="1266"/>
        <item x="1235"/>
        <item x="1261"/>
        <item x="243"/>
        <item x="1171"/>
        <item x="1380"/>
        <item x="622"/>
        <item x="1086"/>
        <item x="1362"/>
        <item x="392"/>
        <item x="358"/>
        <item x="621"/>
        <item x="1252"/>
        <item x="931"/>
        <item x="179"/>
        <item x="844"/>
        <item x="787"/>
        <item x="1641"/>
        <item x="1371"/>
        <item x="410"/>
        <item x="506"/>
        <item x="449"/>
        <item x="1593"/>
        <item x="1174"/>
        <item x="121"/>
        <item x="1277"/>
        <item x="572"/>
        <item x="886"/>
        <item x="1197"/>
        <item x="402"/>
        <item x="90"/>
        <item x="1531"/>
        <item x="17"/>
        <item x="369"/>
        <item x="1403"/>
        <item x="839"/>
        <item x="820"/>
        <item x="1416"/>
        <item x="818"/>
        <item x="1040"/>
        <item x="915"/>
        <item x="1295"/>
        <item x="537"/>
        <item x="1237"/>
        <item x="1642"/>
        <item x="613"/>
        <item x="542"/>
        <item x="322"/>
        <item x="1509"/>
        <item x="924"/>
        <item x="927"/>
        <item x="934"/>
        <item x="1498"/>
        <item x="1554"/>
        <item x="1064"/>
        <item x="95"/>
        <item x="1369"/>
        <item x="1460"/>
        <item x="493"/>
        <item x="1263"/>
        <item x="942"/>
        <item x="120"/>
        <item x="710"/>
        <item x="274"/>
        <item x="199"/>
        <item x="203"/>
        <item x="544"/>
        <item x="1154"/>
        <item x="126"/>
        <item x="501"/>
        <item x="788"/>
        <item x="77"/>
        <item x="507"/>
        <item x="286"/>
        <item x="1389"/>
        <item x="1211"/>
        <item x="1276"/>
        <item x="138"/>
        <item x="436"/>
        <item x="881"/>
        <item x="45"/>
        <item x="194"/>
        <item x="83"/>
        <item x="575"/>
        <item x="1414"/>
        <item x="479"/>
        <item x="190"/>
        <item x="1452"/>
        <item x="889"/>
        <item x="1093"/>
        <item x="363"/>
        <item x="1334"/>
        <item x="1"/>
        <item x="447"/>
        <item x="56"/>
        <item x="232"/>
        <item x="970"/>
        <item x="492"/>
        <item x="192"/>
        <item x="759"/>
        <item x="225"/>
        <item x="914"/>
        <item x="1048"/>
        <item x="764"/>
        <item x="238"/>
        <item x="247"/>
        <item x="678"/>
        <item x="981"/>
        <item x="1302"/>
        <item x="471"/>
        <item x="623"/>
        <item x="1543"/>
        <item x="614"/>
        <item x="1438"/>
        <item x="267"/>
        <item x="861"/>
        <item x="1373"/>
        <item x="929"/>
        <item x="550"/>
        <item x="345"/>
        <item x="148"/>
        <item x="930"/>
        <item x="1144"/>
        <item x="400"/>
        <item x="726"/>
        <item x="589"/>
        <item x="634"/>
        <item x="19"/>
        <item x="1164"/>
        <item x="701"/>
        <item x="1204"/>
        <item x="1129"/>
        <item x="323"/>
        <item x="638"/>
        <item x="293"/>
        <item x="408"/>
        <item x="754"/>
        <item x="1322"/>
        <item x="414"/>
        <item x="1640"/>
        <item x="1558"/>
        <item x="1077"/>
        <item x="536"/>
        <item x="1016"/>
        <item x="123"/>
        <item x="430"/>
        <item x="1023"/>
        <item x="1168"/>
        <item x="807"/>
        <item x="1147"/>
        <item x="438"/>
        <item x="1173"/>
        <item x="1188"/>
        <item x="224"/>
        <item x="1394"/>
        <item x="360"/>
        <item x="1649"/>
        <item x="55"/>
        <item x="1258"/>
        <item x="1409"/>
        <item x="753"/>
        <item x="660"/>
        <item x="6"/>
        <item x="101"/>
        <item x="370"/>
        <item x="1104"/>
        <item x="68"/>
        <item x="1544"/>
        <item x="200"/>
        <item x="1288"/>
        <item x="72"/>
        <item x="1321"/>
        <item x="291"/>
        <item x="462"/>
        <item x="1289"/>
        <item x="1044"/>
        <item x="833"/>
        <item x="1485"/>
        <item x="645"/>
        <item x="686"/>
        <item x="714"/>
        <item x="717"/>
        <item x="1436"/>
        <item x="1637"/>
        <item x="1246"/>
        <item x="1061"/>
        <item x="1213"/>
        <item x="1363"/>
        <item x="986"/>
        <item x="1280"/>
        <item x="398"/>
        <item x="1192"/>
        <item x="1257"/>
        <item x="260"/>
        <item x="1513"/>
        <item x="141"/>
        <item x="1620"/>
        <item x="521"/>
        <item x="1071"/>
        <item x="1619"/>
        <item x="1573"/>
        <item x="216"/>
        <item x="847"/>
        <item x="1444"/>
        <item x="476"/>
        <item x="810"/>
        <item x="1552"/>
        <item x="94"/>
        <item x="848"/>
        <item x="334"/>
        <item x="937"/>
        <item x="693"/>
        <item x="1627"/>
        <item x="1537"/>
        <item x="188"/>
        <item x="1504"/>
        <item x="417"/>
        <item x="944"/>
        <item x="107"/>
        <item x="1374"/>
        <item x="1262"/>
        <item x="1563"/>
        <item x="42"/>
        <item x="418"/>
        <item x="871"/>
        <item x="153"/>
        <item x="1592"/>
        <item x="39"/>
        <item x="911"/>
        <item x="429"/>
        <item x="280"/>
        <item x="723"/>
        <item x="1458"/>
        <item x="719"/>
        <item x="1031"/>
        <item x="329"/>
        <item x="394"/>
        <item x="1580"/>
        <item x="984"/>
        <item x="740"/>
        <item x="971"/>
        <item x="897"/>
        <item x="890"/>
        <item x="230"/>
        <item x="60"/>
        <item x="1473"/>
        <item x="1588"/>
        <item x="343"/>
        <item x="533"/>
        <item x="57"/>
        <item x="825"/>
        <item x="635"/>
        <item x="594"/>
        <item x="1424"/>
        <item x="604"/>
        <item x="1582"/>
        <item x="531"/>
        <item x="464"/>
        <item x="530"/>
        <item x="377"/>
        <item x="1488"/>
        <item x="1355"/>
        <item x="1296"/>
        <item x="722"/>
        <item x="682"/>
        <item x="1177"/>
        <item x="255"/>
        <item x="1250"/>
        <item x="171"/>
        <item x="1570"/>
        <item x="1474"/>
        <item x="1224"/>
        <item x="1256"/>
        <item x="694"/>
        <item x="1370"/>
        <item x="806"/>
        <item x="335"/>
        <item x="1124"/>
        <item x="933"/>
        <item x="990"/>
        <item x="381"/>
        <item x="555"/>
        <item x="1281"/>
        <item x="553"/>
        <item x="923"/>
        <item x="667"/>
        <item x="775"/>
        <item x="1634"/>
        <item x="1132"/>
        <item x="1450"/>
        <item x="1625"/>
        <item x="896"/>
        <item x="736"/>
        <item x="491"/>
        <item x="185"/>
        <item x="778"/>
        <item x="1435"/>
        <item x="1628"/>
        <item x="1002"/>
        <item x="708"/>
        <item x="1505"/>
        <item x="488"/>
        <item x="197"/>
        <item x="30"/>
        <item x="1319"/>
        <item x="1602"/>
        <item x="1139"/>
        <item x="1021"/>
        <item x="756"/>
        <item x="1019"/>
        <item x="1463"/>
        <item x="420"/>
        <item x="1294"/>
        <item x="416"/>
        <item x="117"/>
        <item x="201"/>
        <item x="1009"/>
        <item x="36"/>
        <item x="1565"/>
        <item x="131"/>
        <item x="651"/>
        <item x="733"/>
        <item x="1464"/>
        <item x="882"/>
        <item x="588"/>
        <item x="437"/>
        <item x="1398"/>
        <item x="434"/>
        <item x="523"/>
        <item x="743"/>
        <item x="1525"/>
        <item x="1159"/>
        <item x="338"/>
        <item x="1407"/>
        <item x="856"/>
        <item x="151"/>
        <item x="276"/>
        <item x="1595"/>
        <item x="1165"/>
        <item x="73"/>
        <item x="1415"/>
        <item x="231"/>
        <item x="746"/>
        <item x="1011"/>
        <item x="1100"/>
        <item x="596"/>
        <item x="1532"/>
        <item x="904"/>
        <item x="1180"/>
        <item x="1134"/>
        <item x="539"/>
        <item x="1356"/>
        <item x="832"/>
        <item x="1386"/>
        <item x="1560"/>
        <item x="284"/>
        <item x="165"/>
        <item x="597"/>
        <item x="1113"/>
        <item x="222"/>
        <item x="180"/>
        <item x="619"/>
        <item x="1122"/>
        <item x="1059"/>
        <item x="1306"/>
        <item x="1496"/>
        <item x="1614"/>
        <item x="586"/>
        <item x="843"/>
        <item x="1065"/>
        <item x="1155"/>
        <item x="1067"/>
        <item x="483"/>
        <item x="598"/>
        <item x="490"/>
        <item x="1556"/>
        <item x="518"/>
        <item x="407"/>
        <item x="1022"/>
        <item x="405"/>
        <item x="687"/>
        <item x="823"/>
        <item x="951"/>
        <item x="975"/>
        <item x="859"/>
        <item x="796"/>
        <item x="1205"/>
        <item x="1476"/>
        <item x="109"/>
        <item x="119"/>
        <item x="38"/>
        <item x="867"/>
        <item x="1352"/>
        <item x="880"/>
        <item x="793"/>
        <item x="642"/>
        <item x="1328"/>
        <item x="630"/>
        <item x="212"/>
        <item x="1207"/>
        <item x="1387"/>
        <item x="1084"/>
        <item x="1083"/>
        <item x="1156"/>
        <item x="731"/>
        <item x="1191"/>
        <item x="1468"/>
        <item x="397"/>
        <item x="1523"/>
        <item x="659"/>
        <item x="1623"/>
        <item x="1337"/>
        <item x="67"/>
        <item x="305"/>
        <item x="1169"/>
        <item x="1203"/>
        <item x="1178"/>
        <item x="600"/>
        <item x="1412"/>
        <item x="906"/>
        <item x="1408"/>
        <item x="1214"/>
        <item x="1410"/>
        <item x="907"/>
        <item x="689"/>
        <item x="1042"/>
        <item x="790"/>
        <item x="862"/>
        <item x="720"/>
        <item x="757"/>
        <item x="732"/>
        <item x="1562"/>
        <item x="540"/>
        <item x="795"/>
        <item x="872"/>
        <item x="512"/>
        <item x="336"/>
        <item x="772"/>
        <item x="1359"/>
        <item x="1119"/>
        <item x="466"/>
        <item x="616"/>
        <item x="176"/>
        <item x="1635"/>
        <item x="84"/>
        <item x="836"/>
        <item x="1091"/>
        <item x="545"/>
        <item x="124"/>
        <item x="1309"/>
        <item x="1521"/>
        <item x="1443"/>
        <item x="26"/>
        <item x="263"/>
        <item x="87"/>
        <item x="16"/>
        <item x="548"/>
        <item x="15"/>
        <item x="478"/>
        <item x="1072"/>
        <item x="446"/>
        <item x="1500"/>
        <item x="552"/>
        <item x="626"/>
        <item x="23"/>
        <item x="1372"/>
        <item x="412"/>
        <item x="636"/>
        <item x="1630"/>
        <item x="1339"/>
        <item x="309"/>
        <item x="1202"/>
        <item x="351"/>
        <item x="1010"/>
        <item x="1633"/>
        <item x="219"/>
        <item x="948"/>
        <item x="1075"/>
        <item x="348"/>
        <item x="1015"/>
        <item x="424"/>
        <item x="1381"/>
        <item x="745"/>
        <item x="1272"/>
        <item x="802"/>
        <item x="1274"/>
        <item x="1326"/>
        <item x="1193"/>
        <item x="428"/>
        <item x="874"/>
        <item x="1030"/>
        <item x="223"/>
        <item x="250"/>
        <item x="1567"/>
        <item x="1152"/>
        <item x="440"/>
        <item x="1519"/>
        <item x="583"/>
        <item x="269"/>
        <item x="883"/>
        <item x="965"/>
        <item x="245"/>
        <item x="52"/>
        <item x="1090"/>
        <item x="443"/>
        <item x="809"/>
        <item x="1411"/>
        <item x="808"/>
        <item x="1406"/>
        <item x="1222"/>
        <item x="592"/>
        <item x="1003"/>
        <item x="887"/>
        <item x="1094"/>
        <item x="1047"/>
        <item x="66"/>
        <item x="624"/>
        <item x="403"/>
        <item x="373"/>
        <item x="378"/>
        <item x="1347"/>
        <item x="675"/>
        <item x="1041"/>
        <item x="155"/>
        <item x="1103"/>
        <item x="876"/>
        <item x="253"/>
        <item x="1234"/>
        <item x="1425"/>
        <item x="306"/>
        <item x="1232"/>
        <item x="47"/>
        <item x="20"/>
        <item x="166"/>
        <item x="620"/>
        <item x="241"/>
        <item x="1243"/>
        <item x="679"/>
        <item x="1429"/>
        <item x="1051"/>
        <item x="608"/>
        <item x="919"/>
        <item x="684"/>
        <item x="257"/>
        <item x="1335"/>
        <item x="611"/>
        <item x="1035"/>
        <item x="578"/>
        <item x="264"/>
        <item x="768"/>
        <item x="649"/>
        <item x="1116"/>
        <item x="259"/>
        <item x="168"/>
        <item x="926"/>
        <item x="1559"/>
        <item x="344"/>
        <item x="1439"/>
        <item x="475"/>
        <item x="178"/>
        <item x="441"/>
        <item x="399"/>
        <item x="330"/>
        <item x="481"/>
        <item x="993"/>
        <item x="1070"/>
        <item x="1499"/>
        <item x="625"/>
        <item x="1230"/>
        <item x="11"/>
        <item x="935"/>
        <item x="183"/>
        <item x="1138"/>
        <item x="879"/>
        <item x="996"/>
        <item x="459"/>
        <item x="1110"/>
        <item x="1323"/>
        <item x="105"/>
        <item x="1341"/>
        <item x="1006"/>
        <item x="425"/>
        <item x="854"/>
        <item x="421"/>
        <item x="1269"/>
        <item x="411"/>
        <item x="567"/>
        <item x="1012"/>
        <item x="668"/>
        <item x="1278"/>
        <item x="1472"/>
        <item x="1639"/>
        <item x="1275"/>
        <item x="956"/>
        <item x="727"/>
        <item x="646"/>
        <item x="1050"/>
        <item x="955"/>
        <item x="218"/>
        <item x="389"/>
        <item x="511"/>
        <item x="728"/>
        <item x="729"/>
        <item x="220"/>
        <item x="513"/>
        <item x="520"/>
        <item x="439"/>
        <item x="801"/>
        <item x="803"/>
        <item x="805"/>
        <item x="88"/>
        <item x="961"/>
        <item x="1572"/>
        <item x="1282"/>
        <item x="442"/>
        <item x="1528"/>
        <item x="580"/>
        <item x="1032"/>
        <item x="81"/>
        <item x="741"/>
        <item x="1480"/>
        <item x="1102"/>
        <item x="301"/>
        <item x="1344"/>
        <item x="371"/>
        <item x="413"/>
        <item x="960"/>
        <item x="63"/>
        <item x="939"/>
        <item x="453"/>
        <item x="1512"/>
        <item x="310"/>
        <item x="1510"/>
        <item x="1484"/>
        <item x="822"/>
        <item x="532"/>
        <item x="457"/>
        <item x="1483"/>
        <item x="1586"/>
        <item x="831"/>
        <item x="1206"/>
        <item x="228"/>
        <item x="1421"/>
        <item x="1420"/>
        <item x="1366"/>
        <item x="1607"/>
        <item x="465"/>
        <item x="1184"/>
        <item x="316"/>
        <item x="215"/>
        <item x="605"/>
        <item x="108"/>
        <item x="37"/>
        <item x="321"/>
        <item x="1360"/>
        <item x="1052"/>
        <item x="1058"/>
        <item x="468"/>
        <item x="546"/>
        <item x="210"/>
        <item x="954"/>
        <item x="172"/>
        <item x="767"/>
        <item x="766"/>
        <item x="170"/>
        <item x="692"/>
        <item x="991"/>
        <item x="1441"/>
        <item x="1313"/>
        <item x="325"/>
        <item x="547"/>
        <item x="1547"/>
        <item x="655"/>
        <item x="858"/>
        <item x="581"/>
        <item x="962"/>
        <item x="1364"/>
        <item x="332"/>
        <item x="14"/>
        <item x="700"/>
        <item x="1286"/>
        <item x="22"/>
        <item x="705"/>
        <item x="175"/>
        <item x="24"/>
        <item x="1194"/>
        <item x="484"/>
        <item x="1379"/>
        <item x="703"/>
        <item x="940"/>
        <item x="721"/>
        <item x="463"/>
        <item x="707"/>
        <item x="422"/>
        <item x="1648"/>
        <item x="235"/>
        <item x="863"/>
        <item x="31"/>
        <item x="347"/>
        <item x="498"/>
        <item x="639"/>
        <item x="352"/>
        <item x="1140"/>
        <item x="103"/>
        <item x="43"/>
        <item x="1632"/>
        <item x="1459"/>
        <item x="1273"/>
        <item x="122"/>
        <item x="873"/>
        <item x="644"/>
        <item x="509"/>
        <item x="128"/>
        <item x="510"/>
        <item x="653"/>
        <item x="1644"/>
        <item x="1520"/>
        <item x="1568"/>
        <item x="730"/>
        <item x="433"/>
        <item x="1333"/>
        <item x="254"/>
        <item x="1087"/>
        <item x="579"/>
        <item x="1524"/>
        <item x="1522"/>
        <item x="1029"/>
        <item x="1578"/>
        <item x="451"/>
        <item x="1223"/>
        <item x="58"/>
        <item x="892"/>
        <item x="1034"/>
        <item x="367"/>
        <item x="1172"/>
        <item x="1318"/>
        <item x="1136"/>
        <item x="1589"/>
        <item x="1652"/>
        <item x="229"/>
        <item x="64"/>
        <item x="671"/>
        <item x="1017"/>
        <item x="195"/>
        <item x="1486"/>
        <item x="69"/>
        <item x="821"/>
        <item x="307"/>
        <item x="1198"/>
        <item x="1599"/>
        <item x="1600"/>
        <item x="161"/>
        <item x="1117"/>
        <item x="129"/>
        <item x="1308"/>
        <item x="1240"/>
        <item x="1535"/>
        <item x="1179"/>
        <item x="1395"/>
        <item x="982"/>
        <item x="134"/>
        <item x="1241"/>
        <item x="683"/>
        <item x="207"/>
        <item x="432"/>
        <item x="1247"/>
        <item x="324"/>
        <item x="1307"/>
        <item x="294"/>
        <item x="1251"/>
        <item x="1254"/>
        <item x="1647"/>
        <item x="1062"/>
        <item x="1125"/>
        <item x="556"/>
        <item x="1446"/>
        <item x="657"/>
        <item x="1501"/>
        <item x="91"/>
        <item x="938"/>
        <item x="776"/>
        <item x="999"/>
        <item x="99"/>
        <item x="198"/>
        <item x="186"/>
        <item x="1626"/>
        <item x="233"/>
        <item x="1449"/>
        <item x="779"/>
        <item x="633"/>
        <item x="1447"/>
        <item x="1502"/>
        <item x="1304"/>
        <item x="93"/>
        <item x="1451"/>
        <item x="1196"/>
        <item x="557"/>
        <item x="632"/>
        <item x="1265"/>
        <item x="704"/>
        <item x="851"/>
        <item x="781"/>
        <item x="1587"/>
        <item x="673"/>
        <item x="562"/>
        <item x="496"/>
        <item x="1028"/>
        <item x="1388"/>
        <item x="1465"/>
        <item x="1013"/>
        <item x="1631"/>
        <item x="846"/>
        <item x="864"/>
        <item x="794"/>
        <item x="349"/>
        <item x="724"/>
        <item x="643"/>
        <item x="1492"/>
        <item x="50"/>
        <item x="1569"/>
        <item x="797"/>
        <item x="1149"/>
        <item x="1150"/>
        <item x="650"/>
        <item x="519"/>
        <item x="340"/>
        <item x="884"/>
        <item x="1088"/>
        <item x="662"/>
        <item x="577"/>
        <item x="842"/>
        <item x="298"/>
        <item x="1577"/>
        <item x="1217"/>
        <item x="888"/>
        <item x="158"/>
        <item x="543"/>
        <item x="331"/>
        <item x="967"/>
        <item x="587"/>
        <item x="1284"/>
        <item x="903"/>
        <item x="147"/>
        <item x="368"/>
        <item x="1170"/>
        <item x="1555"/>
        <item x="452"/>
        <item x="1158"/>
        <item x="527"/>
        <item x="899"/>
        <item x="969"/>
        <item x="1343"/>
        <item x="1292"/>
        <item x="1495"/>
        <item x="755"/>
        <item x="908"/>
        <item x="71"/>
        <item x="1105"/>
        <item x="115"/>
        <item x="1536"/>
        <item x="461"/>
        <item x="750"/>
        <item x="1418"/>
        <item x="1038"/>
        <item x="1405"/>
        <item x="1200"/>
        <item x="1293"/>
        <item x="827"/>
        <item x="393"/>
        <item x="603"/>
        <item x="285"/>
        <item x="1431"/>
        <item x="1353"/>
        <item x="541"/>
        <item x="252"/>
        <item x="830"/>
        <item x="1541"/>
        <item x="1049"/>
        <item x="240"/>
        <item x="760"/>
        <item x="317"/>
        <item x="615"/>
        <item x="169"/>
        <item x="1114"/>
        <item x="1611"/>
        <item x="932"/>
        <item x="985"/>
        <item x="372"/>
        <item x="177"/>
        <item x="508"/>
        <item x="474"/>
        <item x="977"/>
        <item x="1579"/>
        <item x="1219"/>
        <item x="1216"/>
        <item x="995"/>
        <item x="1622"/>
        <item x="696"/>
        <item x="143"/>
        <item x="273"/>
        <item x="25"/>
        <item x="27"/>
        <item x="191"/>
        <item x="1342"/>
        <item x="1624"/>
        <item x="1137"/>
        <item x="558"/>
        <item x="631"/>
        <item x="390"/>
        <item x="945"/>
        <item x="193"/>
        <item x="898"/>
        <item x="1445"/>
        <item x="346"/>
        <item x="494"/>
        <item x="495"/>
        <item x="1267"/>
        <item x="1268"/>
        <item x="278"/>
        <item x="34"/>
        <item x="1097"/>
        <item x="426"/>
        <item x="1208"/>
        <item x="1601"/>
        <item x="1020"/>
        <item x="868"/>
        <item x="853"/>
        <item x="1325"/>
        <item x="1564"/>
        <item x="571"/>
        <item x="356"/>
        <item x="712"/>
        <item x="1461"/>
        <item x="1330"/>
        <item x="1054"/>
        <item x="877"/>
        <item x="1517"/>
        <item x="1361"/>
        <item x="133"/>
        <item x="1365"/>
        <item x="1331"/>
        <item x="1470"/>
        <item x="522"/>
        <item x="737"/>
        <item x="1092"/>
        <item x="1576"/>
        <item x="1583"/>
        <item x="966"/>
        <item x="1604"/>
        <item x="663"/>
        <item x="718"/>
        <item x="1004"/>
        <item x="1475"/>
        <item x="1068"/>
        <item x="1575"/>
        <item x="1161"/>
        <item x="303"/>
        <item x="601"/>
        <item x="1037"/>
        <item x="376"/>
        <item x="1423"/>
        <item x="455"/>
        <item x="591"/>
        <item x="913"/>
        <item x="749"/>
        <item x="751"/>
        <item x="1530"/>
        <item x="1393"/>
        <item x="976"/>
        <item x="239"/>
        <item x="602"/>
        <item x="535"/>
        <item x="164"/>
        <item x="246"/>
        <item x="388"/>
        <item x="163"/>
        <item x="249"/>
        <item x="244"/>
        <item x="315"/>
        <item x="1249"/>
        <item x="409"/>
        <item x="1185"/>
        <item x="1606"/>
        <item x="1112"/>
        <item x="467"/>
        <item x="612"/>
        <item x="1248"/>
        <item x="51"/>
        <item x="173"/>
        <item x="1613"/>
        <item x="1367"/>
        <item x="3"/>
        <item x="266"/>
        <item x="1311"/>
        <item x="477"/>
        <item x="1190"/>
        <item x="4"/>
        <item x="1259"/>
        <item x="401"/>
        <item x="901"/>
        <item x="1368"/>
        <item x="1195"/>
        <item x="460"/>
        <item x="487"/>
        <item x="698"/>
        <item x="629"/>
        <item x="1376"/>
        <item x="1508"/>
        <item x="786"/>
        <item x="502"/>
        <item x="713"/>
        <item x="952"/>
        <item x="205"/>
        <item x="1290"/>
        <item x="112"/>
        <item x="279"/>
        <item x="869"/>
        <item x="716"/>
        <item x="350"/>
        <item x="870"/>
        <item x="211"/>
        <item x="1518"/>
        <item x="1636"/>
        <item x="213"/>
        <item x="1145"/>
        <item x="1462"/>
        <item x="648"/>
        <item x="570"/>
        <item x="1153"/>
        <item x="799"/>
        <item x="573"/>
        <item x="1391"/>
        <item x="1566"/>
        <item x="1329"/>
        <item x="515"/>
        <item x="735"/>
        <item x="770"/>
        <item x="813"/>
        <item x="593"/>
        <item x="815"/>
        <item x="742"/>
        <item x="152"/>
        <item x="769"/>
        <item x="972"/>
        <item x="299"/>
        <item x="1167"/>
        <item x="1226"/>
        <item x="308"/>
        <item x="366"/>
        <item x="665"/>
        <item x="917"/>
        <item x="70"/>
        <item x="1591"/>
        <item x="761"/>
        <item x="1348"/>
        <item x="1227"/>
        <item x="1228"/>
        <item x="458"/>
        <item x="302"/>
        <item x="1349"/>
        <item x="1239"/>
        <item x="534"/>
        <item x="1419"/>
        <item x="383"/>
        <item x="973"/>
        <item x="910"/>
        <item x="382"/>
        <item x="978"/>
        <item x="617"/>
        <item x="127"/>
        <item x="1314"/>
        <item x="828"/>
        <item x="1238"/>
        <item x="287"/>
        <item x="1489"/>
        <item x="676"/>
        <item x="994"/>
        <item x="607"/>
        <item x="236"/>
        <item x="1396"/>
        <item x="798"/>
        <item x="1111"/>
        <item x="75"/>
        <item x="1301"/>
        <item x="685"/>
        <item x="80"/>
        <item x="1539"/>
        <item x="1515"/>
        <item x="989"/>
        <item x="1244"/>
        <item x="13"/>
        <item x="1638"/>
        <item x="773"/>
        <item x="1437"/>
        <item x="804"/>
        <item x="181"/>
        <item x="936"/>
        <item x="774"/>
        <item x="1549"/>
        <item x="554"/>
        <item x="656"/>
        <item x="1404"/>
        <item x="891"/>
        <item x="706"/>
        <item x="1448"/>
        <item x="1007"/>
        <item x="850"/>
        <item x="102"/>
        <item x="1506"/>
        <item x="780"/>
        <item x="1433"/>
        <item t="default"/>
      </items>
    </pivotField>
    <pivotField showAll="0"/>
    <pivotField showAll="0"/>
    <pivotField showAll="0"/>
    <pivotField numFmtId="14"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dataField="1" showAll="0"/>
    <pivotField showAll="0"/>
    <pivotField showAll="0"/>
    <pivotField showAll="0"/>
    <pivotField showAll="0"/>
    <pivotField showAll="0"/>
    <pivotField showAll="0"/>
    <pivotField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Min of distance_au" fld="7" subtotal="min" baseField="5"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A835BE51-2F06-48FF-A228-16CC7B844648}" sourceName="Designation">
  <pivotTables>
    <pivotTable tabId="4" name="PivotTable2"/>
    <pivotTable tabId="7" name="PivotTable5"/>
    <pivotTable tabId="5" name="PivotTable3"/>
    <pivotTable tabId="9" name="PivotTable1"/>
    <pivotTable tabId="3" name="PivotTable1"/>
  </pivotTables>
  <data>
    <tabular pivotCacheId="1832832093">
      <items count="1653">
        <i x="139" s="1"/>
        <i x="485" s="1"/>
        <i x="1533" s="1"/>
        <i x="1283" s="1"/>
        <i x="1221" s="1"/>
        <i x="5" s="1"/>
        <i x="814" s="1"/>
        <i x="65" s="1"/>
        <i x="894" s="1"/>
        <i x="202" s="1"/>
        <i x="327" s="1"/>
        <i x="688" s="1"/>
        <i x="1220" s="1"/>
        <i x="391" s="1"/>
        <i x="1079" s="1"/>
        <i x="312" s="1"/>
        <i x="1080" s="1"/>
        <i x="1108" s="1"/>
        <i x="1526" s="1"/>
        <i x="1338" s="1"/>
        <i x="1078" s="1"/>
        <i x="1646" s="1"/>
        <i x="1279" s="1"/>
        <i x="564" s="1"/>
        <i x="895" s="1"/>
        <i x="784" s="1"/>
        <i x="304" s="1"/>
        <i x="690" s="1"/>
        <i x="865" s="1"/>
        <i x="337" s="1"/>
        <i x="1085" s="1"/>
        <i x="1120" s="1"/>
        <i x="1594" s="1"/>
        <i x="1491" s="1"/>
        <i x="1332" s="1"/>
        <i x="290" s="1"/>
        <i x="1133" s="1"/>
        <i x="1141" s="1"/>
        <i x="800" s="1"/>
        <i x="1212" s="1"/>
        <i x="1471" s="1"/>
        <i x="374" s="1"/>
        <i x="695" s="1"/>
        <i x="1183" s="1"/>
        <i x="1146" s="1"/>
        <i x="1383" s="1"/>
        <i x="585" s="1"/>
        <i x="1303" s="1"/>
        <i x="116" s="1"/>
        <i x="1209" s="1"/>
        <i x="364" s="1"/>
        <i x="154" s="1"/>
        <i x="85" s="1"/>
        <i x="1299" s="1"/>
        <i x="265" s="1"/>
        <i x="292" s="1"/>
        <i x="709" s="1"/>
        <i x="106" s="1"/>
        <i x="1199" s="1"/>
        <i x="739" s="1"/>
        <i x="144" s="1"/>
        <i x="130" s="1"/>
        <i x="1428" s="1"/>
        <i x="941" s="1"/>
        <i x="974" s="1"/>
        <i x="1490" s="1"/>
        <i x="384" s="1"/>
        <i x="837" s="1"/>
        <i x="1545" s="1"/>
        <i x="328" s="1"/>
        <i x="609" s="1"/>
        <i x="156" s="1"/>
        <i x="959" s="1"/>
        <i x="1264" s="1"/>
        <i x="227" s="1"/>
        <i x="652" s="1"/>
        <i x="100" s="1"/>
        <i x="40" s="1"/>
        <i x="1026" s="1"/>
        <i x="9" s="1"/>
        <i x="1469" s="1"/>
        <i x="637" s="1"/>
        <i x="341" s="1"/>
        <i x="771" s="1"/>
        <i x="1095" s="1"/>
        <i x="747" s="1"/>
        <i x="500" s="1"/>
        <i x="905" s="1"/>
        <i x="1236" s="1"/>
        <i x="1312" s="1"/>
        <i x="10" s="1"/>
        <i x="538" s="1"/>
        <i x="1270" s="1"/>
        <i x="661" s="1"/>
        <i x="681" s="1"/>
        <i x="125" s="1"/>
        <i x="1201" s="1"/>
        <i x="1402" s="1"/>
        <i x="1584" s="1"/>
        <i x="97" s="1"/>
        <i x="450" s="1"/>
        <i x="1300" s="1"/>
        <i x="916" s="1"/>
        <i x="957" s="1"/>
        <i x="208" s="1"/>
        <i x="1298" s="1"/>
        <i x="167" s="1"/>
        <i x="18" s="1"/>
        <i x="1027" s="1"/>
        <i x="875" s="1"/>
        <i x="1610" s="1"/>
        <i x="1538" s="1"/>
        <i x="1534" s="1"/>
        <i x="1457" s="1"/>
        <i x="1571" s="1"/>
        <i x="841" s="1"/>
        <i x="1245" s="1"/>
        <i x="909" s="1"/>
        <i x="1453" s="1"/>
        <i x="33" s="1"/>
        <i x="1427" s="1"/>
        <i x="1045" s="1"/>
        <i x="78" s="1"/>
        <i x="445" s="1"/>
        <i x="922" s="1"/>
        <i x="1617" s="1"/>
        <i x="379" s="1"/>
        <i x="1187" s="1"/>
        <i x="1073" s="1"/>
        <i x="1340" s="1"/>
        <i x="41" s="1"/>
        <i x="1548" s="1"/>
        <i x="697" s="1"/>
        <i x="1585" s="1"/>
        <i x="118" s="1"/>
        <i x="1546" s="1"/>
        <i x="1651" s="1"/>
        <i x="1609" s="1"/>
        <i x="699" s="1"/>
        <i x="979" s="1"/>
        <i x="921" s="1"/>
        <i x="834" s="1"/>
        <i x="296" s="1"/>
        <i x="396" s="1"/>
        <i x="1608" s="1"/>
        <i x="1605" s="1"/>
        <i x="1082" s="1"/>
        <i x="1643" s="1"/>
        <i x="964" s="1"/>
        <i x="918" s="1"/>
        <i x="852" s="1"/>
        <i x="1442" s="1"/>
        <i x="0" s="1"/>
        <i x="1148" s="1"/>
        <i x="711" s="1"/>
        <i x="456" s="1"/>
        <i x="525" s="1"/>
        <i x="61" s="1"/>
        <i x="89" s="1"/>
        <i x="1163" s="1"/>
        <i x="135" s="1"/>
        <i x="362" s="1"/>
        <i x="1210" s="1"/>
        <i x="1025" s="1"/>
        <i x="1043" s="1"/>
        <i x="256" s="1"/>
        <i x="313" s="1"/>
        <i x="1142" s="1"/>
        <i x="281" s="1"/>
        <i x="1354" s="1"/>
        <i x="1390" s="1"/>
        <i x="849" s="1"/>
        <i x="406" s="1"/>
        <i x="1467" s="1"/>
        <i x="569" s="1"/>
        <i x="640" s="1"/>
        <i x="1046" s="1"/>
        <i x="1397" s="1"/>
        <i x="1121" s="1"/>
        <i x="1399" s="1"/>
        <i x="943" s="1"/>
        <i x="1189" s="1"/>
        <i x="482" s="1"/>
        <i x="1099" s="1"/>
        <i x="431" s="1"/>
        <i x="1066" s="1"/>
        <i x="353" s="1"/>
        <i x="878" s="1"/>
        <i x="44" s="1"/>
        <i x="1493" s="1"/>
        <i x="12" s="1"/>
        <i x="1063" s="1"/>
        <i x="1527" s="1"/>
        <i x="526" s="1"/>
        <i x="946" s="1"/>
        <i x="1076" s="1"/>
        <i x="454" s="1"/>
        <i x="738" s="1"/>
        <i x="111" s="1"/>
        <i x="566" s="1"/>
        <i x="752" s="1"/>
        <i x="1118" s="1"/>
        <i x="1603" s="1"/>
        <i x="992" s="1"/>
        <i x="29" s="1"/>
        <i x="221" s="1"/>
        <i x="1392" s="1"/>
        <i x="1375" s="1"/>
        <i x="237" s="1"/>
        <i x="551" s="1"/>
        <i x="275" s="1"/>
        <i x="980" s="1"/>
        <i x="1130" s="1"/>
        <i x="789" s="1"/>
        <i x="1382" s="1"/>
        <i x="355" s="1"/>
        <i x="524" s="1"/>
        <i x="248" s="1"/>
        <i x="595" s="1"/>
        <i x="1497" s="1"/>
        <i x="326" s="1"/>
        <i x="114" s="1"/>
        <i x="1553" s="1"/>
        <i x="1143" s="1"/>
        <i x="590" s="1"/>
        <i x="1494" s="1"/>
        <i x="1432" s="1"/>
        <i x="187" s="1"/>
        <i x="283" s="1"/>
        <i x="559" s="1"/>
        <i x="968" s="1"/>
        <i x="196" s="1"/>
        <i x="149" s="1"/>
        <i x="1612" s="1"/>
        <i x="1175" s="1"/>
        <i x="647" s="1"/>
        <i x="1357" s="1"/>
        <i x="339" s="1"/>
        <i x="1316" s="1"/>
        <i x="819" s="1"/>
        <i x="1422" s="1"/>
        <i x="641" s="1"/>
        <i x="610" s="1"/>
        <i x="517" s="1"/>
        <i x="86" s="1"/>
        <i x="1135" s="1"/>
        <i x="8" s="1"/>
        <i x="963" s="1"/>
        <i x="1598" s="1"/>
        <i x="529" s="1"/>
        <i x="415" s="1"/>
        <i x="385" s="1"/>
        <i x="489" s="1"/>
        <i x="1310" s="1"/>
        <i x="998" s="1"/>
        <i x="947" s="1"/>
        <i x="28" s="1"/>
        <i x="565" s="1"/>
        <i x="857" s="1"/>
        <i x="217" s="1"/>
        <i x="1384" s="1"/>
        <i x="860" s="1"/>
        <i x="783" s="1"/>
        <i x="189" s="1"/>
        <i x="1650" s="1"/>
        <i x="297" s="1"/>
        <i x="375" s="1"/>
        <i x="1098" s="1"/>
        <i x="1417" s="1"/>
        <i x="563" s="1"/>
        <i x="1186" s="1"/>
        <i x="988" s="1"/>
        <i x="1055" s="1"/>
        <i x="560" s="1"/>
        <i x="480" s="1"/>
        <i x="288" s="1"/>
        <i x="162" s="1"/>
        <i x="272" s="1"/>
        <i x="380" s="1"/>
        <i x="1018" s="1"/>
        <i x="282" s="1"/>
        <i x="1516" s="1"/>
        <i x="782" s="1"/>
        <i x="811" s="1"/>
        <i x="900" s="1"/>
        <i x="885" s="1"/>
        <i x="816" s="1"/>
        <i x="1157" s="1"/>
        <i x="1225" s="1"/>
        <i x="1106" s="1"/>
        <i x="618" s="1"/>
        <i x="320" s="1"/>
        <i x="987" s="1"/>
        <i x="1126" s="1"/>
        <i x="1336" s="1"/>
        <i x="1315" s="1"/>
        <i x="1131" s="1"/>
        <i x="1503" s="1"/>
        <i x="32" s="1"/>
        <i x="893" s="1"/>
        <i x="1455" s="1"/>
        <i x="1561" s="1"/>
        <i x="568" s="1"/>
        <i x="1081" s="1"/>
        <i x="1400" s="1"/>
        <i x="748" s="1"/>
        <i x="1482" s="1"/>
        <i x="561" s="1"/>
        <i x="1109" s="1"/>
        <i x="74" s="1"/>
        <i x="1645" s="1"/>
        <i x="1430" s="1"/>
        <i x="1242" s="1"/>
        <i x="1378" s="1"/>
        <i x="762" s="1"/>
        <i x="838" s="1"/>
        <i x="142" s="1"/>
        <i x="845" s="1"/>
        <i x="812" s="1"/>
        <i x="920" s="1"/>
        <i x="670" s="1"/>
        <i x="110" s="1"/>
        <i x="1540" s="1"/>
        <i x="206" s="1"/>
        <i x="204" s="1"/>
        <i x="950" s="1"/>
        <i x="314" s="1"/>
        <i x="295" s="1"/>
        <i x="1053" s="1"/>
        <i x="342" s="1"/>
        <i x="669" s="1"/>
        <i x="1529" s="1"/>
        <i x="234" s="1"/>
        <i x="319" s="1"/>
        <i x="159" s="1"/>
        <i x="386" s="1"/>
        <i x="606" s="1"/>
        <i x="387" s="1"/>
        <i x="677" s="1"/>
        <i x="1434" s="1"/>
        <i x="574" s="1"/>
        <i x="785" s="1"/>
        <i x="21" s="1"/>
        <i x="96" s="1"/>
        <i x="666" s="1"/>
        <i x="1507" s="1"/>
        <i x="528" s="1"/>
        <i x="576" s="1"/>
        <i x="53" s="1"/>
        <i x="949" s="1"/>
        <i x="791" s="1"/>
        <i x="427" s="1"/>
        <i x="744" s="1"/>
        <i x="658" s="1"/>
        <i x="59" s="1"/>
        <i x="1478" s="1"/>
        <i x="824" s="1"/>
        <i x="469" s="1"/>
        <i x="664" s="1"/>
        <i x="1233" s="1"/>
        <i x="48" s="1"/>
        <i x="504" s="1"/>
        <i x="1039" s="1"/>
        <i x="214" s="1"/>
        <i x="277" s="1"/>
        <i x="983" s="1"/>
        <i x="311" s="1"/>
        <i x="1181" s="1"/>
        <i x="1479" s="1"/>
        <i x="1320" s="1"/>
        <i x="435" s="1"/>
        <i x="333" s="1"/>
        <i x="582" s="1"/>
        <i x="1128" s="1"/>
        <i x="584" s="1"/>
        <i x="404" s="1"/>
        <i x="1096" s="1"/>
        <i x="826" s="1"/>
        <i x="136" s="1"/>
        <i x="226" s="1"/>
        <i x="49" s="1"/>
        <i x="1271" s="1"/>
        <i x="419" s="1"/>
        <i x="1218" s="1"/>
        <i x="395" s="1"/>
        <i x="150" s="1"/>
        <i x="1287" s="1"/>
        <i x="1413" s="1"/>
        <i x="1001" s="1"/>
        <i x="160" s="1"/>
        <i x="1514" s="1"/>
        <i x="829" s="1"/>
        <i x="1024" s="1"/>
        <i x="82" s="1"/>
        <i x="835" s="1"/>
        <i x="182" s="1"/>
        <i x="1123" s="1"/>
        <i x="691" s="1"/>
        <i x="1615" s="1"/>
        <i x="1440" s="1"/>
        <i x="7" s="1"/>
        <i x="1551" s="1"/>
        <i x="354" s="1"/>
        <i x="92" s="1"/>
        <i x="1477" s="1"/>
        <i x="268" s="1"/>
        <i x="1000" s="1"/>
        <i x="1008" s="1"/>
        <i x="866" s="1"/>
        <i x="792" s="1"/>
        <i x="1590" s="1"/>
        <i x="1014" s="1"/>
        <i x="174" s="1"/>
        <i x="505" s="1"/>
        <i x="654" s="1"/>
        <i x="1069" s="1"/>
        <i x="734" s="1"/>
        <i x="448" s="1"/>
        <i x="365" s="1"/>
        <i x="1345" s="1"/>
        <i x="1231" s="1"/>
        <i x="1166" s="1"/>
        <i x="1176" s="1"/>
        <i x="855" s="1"/>
        <i x="251" s="1"/>
        <i x="1127" s="1"/>
        <i x="473" s="1"/>
        <i x="1253" s="1"/>
        <i x="549" s="1"/>
        <i x="1618" s="1"/>
        <i x="1550" s="1"/>
        <i x="1089" s="1"/>
        <i x="1511" s="1"/>
        <i x="1317" s="1"/>
        <i x="599" s="1"/>
        <i x="145" s="1"/>
        <i x="271" s="1"/>
        <i x="1005" s="1"/>
        <i x="1454" s="1"/>
        <i x="1215" s="1"/>
        <i x="1426" s="1"/>
        <i x="35" s="1"/>
        <i x="928" s="1"/>
        <i x="46" s="1"/>
        <i x="765" s="1"/>
        <i x="361" s="1"/>
        <i x="1346" s="1"/>
        <i x="1160" s="1"/>
        <i x="1285" s="1"/>
        <i x="62" s="1"/>
        <i x="1229" s="1"/>
        <i x="1351" s="1"/>
        <i x="318" s="1"/>
        <i x="1107" s="1"/>
        <i x="758" s="1"/>
        <i x="958" s="1"/>
        <i x="1297" s="1"/>
        <i x="157" s="1"/>
        <i x="242" s="1"/>
        <i x="817" s="1"/>
        <i x="902" s="1"/>
        <i x="1182" s="1"/>
        <i x="1358" s="1"/>
        <i x="261" s="1"/>
        <i x="925" s="1"/>
        <i x="1542" s="1"/>
        <i x="1115" s="1"/>
        <i x="1596" s="1"/>
        <i x="184" s="1"/>
        <i x="1305" s="1"/>
        <i x="840" s="1"/>
        <i x="1057" s="1"/>
        <i x="1151" s="1"/>
        <i x="423" s="1"/>
        <i x="1557" s="1"/>
        <i x="486" s="1"/>
        <i x="137" s="1"/>
        <i x="54" s="1"/>
        <i x="1033" s="1"/>
        <i x="444" s="1"/>
        <i x="209" s="1"/>
        <i x="628" s="1"/>
        <i x="270" s="1"/>
        <i x="289" s="1"/>
        <i x="104" s="1"/>
        <i x="499" s="1"/>
        <i x="1377" s="1"/>
        <i x="953" s="1"/>
        <i x="1487" s="1"/>
        <i x="357" s="1"/>
        <i x="1456" s="1"/>
        <i x="1385" s="1"/>
        <i x="1616" s="1"/>
        <i x="132" s="1"/>
        <i x="514" s="1"/>
        <i x="1056" s="1"/>
        <i x="1597" s="1"/>
        <i x="1481" s="1"/>
        <i x="1101" s="1"/>
        <i x="497" s="1"/>
        <i x="1350" s="1"/>
        <i x="113" s="1"/>
        <i x="912" s="1"/>
        <i x="674" s="1"/>
        <i x="79" s="1"/>
        <i x="258" s="1"/>
        <i x="472" s="1"/>
        <i x="76" s="1"/>
        <i x="1255" s="1"/>
        <i x="1401" s="1"/>
        <i x="516" s="1"/>
        <i x="262" s="1"/>
        <i x="702" s="1"/>
        <i x="1621" s="1"/>
        <i x="140" s="1"/>
        <i x="1260" s="1"/>
        <i x="997" s="1"/>
        <i x="1574" s="1"/>
        <i x="627" s="1"/>
        <i x="1074" s="1"/>
        <i x="777" s="1"/>
        <i x="1324" s="1"/>
        <i x="470" s="1"/>
        <i x="1466" s="1"/>
        <i x="98" s="1"/>
        <i x="1327" s="1"/>
        <i x="1036" s="1"/>
        <i x="680" s="1"/>
        <i x="359" s="1"/>
        <i x="763" s="1"/>
        <i x="725" s="1"/>
        <i x="503" s="1"/>
        <i x="1060" s="1"/>
        <i x="300" s="1"/>
        <i x="1162" s="1"/>
        <i x="146" s="1"/>
        <i x="1581" s="1"/>
        <i x="715" s="1"/>
        <i x="1291" s="1"/>
        <i x="672" s="1"/>
        <i x="1629" s="1"/>
        <i x="2" s="1"/>
        <i x="1266" s="1"/>
        <i x="1235" s="1"/>
        <i x="1261" s="1"/>
        <i x="243" s="1"/>
        <i x="1171" s="1"/>
        <i x="1380" s="1"/>
        <i x="622" s="1"/>
        <i x="1086" s="1"/>
        <i x="1362" s="1"/>
        <i x="392" s="1"/>
        <i x="358" s="1"/>
        <i x="621" s="1"/>
        <i x="1252" s="1"/>
        <i x="931" s="1"/>
        <i x="179" s="1"/>
        <i x="844" s="1"/>
        <i x="787" s="1"/>
        <i x="1641" s="1"/>
        <i x="1371" s="1"/>
        <i x="410" s="1"/>
        <i x="506" s="1"/>
        <i x="449" s="1"/>
        <i x="1593" s="1"/>
        <i x="1174" s="1"/>
        <i x="121" s="1"/>
        <i x="1277" s="1"/>
        <i x="572" s="1"/>
        <i x="886" s="1"/>
        <i x="1197" s="1"/>
        <i x="402" s="1"/>
        <i x="90" s="1"/>
        <i x="1531" s="1"/>
        <i x="17" s="1"/>
        <i x="369" s="1"/>
        <i x="1403" s="1"/>
        <i x="839" s="1"/>
        <i x="820" s="1"/>
        <i x="1416" s="1"/>
        <i x="818" s="1"/>
        <i x="1040" s="1"/>
        <i x="915" s="1"/>
        <i x="1295" s="1"/>
        <i x="537" s="1"/>
        <i x="1237" s="1"/>
        <i x="1642" s="1"/>
        <i x="613" s="1"/>
        <i x="542" s="1"/>
        <i x="322" s="1"/>
        <i x="1509" s="1"/>
        <i x="924" s="1"/>
        <i x="927" s="1"/>
        <i x="934" s="1"/>
        <i x="1498" s="1"/>
        <i x="1554" s="1"/>
        <i x="1064" s="1"/>
        <i x="95" s="1"/>
        <i x="1369" s="1"/>
        <i x="1460" s="1"/>
        <i x="493" s="1"/>
        <i x="1263" s="1"/>
        <i x="942" s="1"/>
        <i x="120" s="1"/>
        <i x="710" s="1"/>
        <i x="274" s="1"/>
        <i x="199" s="1"/>
        <i x="203" s="1"/>
        <i x="544" s="1"/>
        <i x="1154" s="1"/>
        <i x="126" s="1"/>
        <i x="501" s="1"/>
        <i x="788" s="1"/>
        <i x="77" s="1"/>
        <i x="507" s="1"/>
        <i x="286" s="1"/>
        <i x="1389" s="1"/>
        <i x="1211" s="1"/>
        <i x="1276" s="1"/>
        <i x="138" s="1"/>
        <i x="436" s="1"/>
        <i x="881" s="1"/>
        <i x="45" s="1"/>
        <i x="194" s="1"/>
        <i x="83" s="1"/>
        <i x="575" s="1"/>
        <i x="1414" s="1"/>
        <i x="479" s="1"/>
        <i x="190" s="1"/>
        <i x="1452" s="1"/>
        <i x="889" s="1"/>
        <i x="1093" s="1"/>
        <i x="363" s="1"/>
        <i x="1334" s="1"/>
        <i x="1" s="1"/>
        <i x="447" s="1"/>
        <i x="56" s="1"/>
        <i x="232" s="1"/>
        <i x="970" s="1"/>
        <i x="492" s="1"/>
        <i x="192" s="1"/>
        <i x="759" s="1"/>
        <i x="225" s="1"/>
        <i x="914" s="1"/>
        <i x="1048" s="1"/>
        <i x="764" s="1"/>
        <i x="238" s="1"/>
        <i x="247" s="1"/>
        <i x="678" s="1"/>
        <i x="981" s="1"/>
        <i x="1302" s="1"/>
        <i x="471" s="1"/>
        <i x="623" s="1"/>
        <i x="1543" s="1"/>
        <i x="614" s="1"/>
        <i x="1438" s="1"/>
        <i x="267" s="1"/>
        <i x="861" s="1"/>
        <i x="1373" s="1"/>
        <i x="929" s="1"/>
        <i x="550" s="1"/>
        <i x="345" s="1"/>
        <i x="148" s="1"/>
        <i x="930" s="1"/>
        <i x="1144" s="1"/>
        <i x="400" s="1"/>
        <i x="726" s="1"/>
        <i x="589" s="1"/>
        <i x="634" s="1"/>
        <i x="19" s="1"/>
        <i x="1164" s="1"/>
        <i x="701" s="1"/>
        <i x="1204" s="1"/>
        <i x="1129" s="1"/>
        <i x="323" s="1"/>
        <i x="638" s="1"/>
        <i x="293" s="1"/>
        <i x="408" s="1"/>
        <i x="754" s="1"/>
        <i x="1322" s="1"/>
        <i x="414" s="1"/>
        <i x="1640" s="1"/>
        <i x="1558" s="1"/>
        <i x="1077" s="1"/>
        <i x="536" s="1"/>
        <i x="1016" s="1"/>
        <i x="123" s="1"/>
        <i x="430" s="1"/>
        <i x="1023" s="1"/>
        <i x="1168" s="1"/>
        <i x="807" s="1"/>
        <i x="1147" s="1"/>
        <i x="438" s="1"/>
        <i x="1173" s="1"/>
        <i x="1188" s="1"/>
        <i x="224" s="1"/>
        <i x="1394" s="1"/>
        <i x="360" s="1"/>
        <i x="1649" s="1"/>
        <i x="55" s="1"/>
        <i x="1258" s="1"/>
        <i x="1409" s="1"/>
        <i x="753" s="1"/>
        <i x="660" s="1"/>
        <i x="6" s="1"/>
        <i x="101" s="1"/>
        <i x="370" s="1"/>
        <i x="1104" s="1"/>
        <i x="68" s="1"/>
        <i x="1544" s="1"/>
        <i x="200" s="1"/>
        <i x="1288" s="1"/>
        <i x="72" s="1"/>
        <i x="1321" s="1"/>
        <i x="291" s="1"/>
        <i x="462" s="1"/>
        <i x="1289" s="1"/>
        <i x="1044" s="1"/>
        <i x="833" s="1"/>
        <i x="1485" s="1"/>
        <i x="645" s="1"/>
        <i x="686" s="1"/>
        <i x="714" s="1"/>
        <i x="717" s="1"/>
        <i x="1436" s="1"/>
        <i x="1637" s="1"/>
        <i x="1246" s="1"/>
        <i x="1061" s="1"/>
        <i x="1213" s="1"/>
        <i x="1363" s="1"/>
        <i x="986" s="1"/>
        <i x="1280" s="1"/>
        <i x="398" s="1"/>
        <i x="1192" s="1"/>
        <i x="1257" s="1"/>
        <i x="260" s="1"/>
        <i x="1513" s="1"/>
        <i x="141" s="1"/>
        <i x="1620" s="1"/>
        <i x="521" s="1"/>
        <i x="1071" s="1"/>
        <i x="1619" s="1"/>
        <i x="1573" s="1"/>
        <i x="216" s="1"/>
        <i x="847" s="1"/>
        <i x="1444" s="1"/>
        <i x="476" s="1"/>
        <i x="810" s="1"/>
        <i x="1552" s="1"/>
        <i x="94" s="1"/>
        <i x="848" s="1"/>
        <i x="334" s="1"/>
        <i x="937" s="1"/>
        <i x="693" s="1"/>
        <i x="1627" s="1"/>
        <i x="1537" s="1"/>
        <i x="188" s="1"/>
        <i x="1504" s="1"/>
        <i x="417" s="1"/>
        <i x="944" s="1"/>
        <i x="107" s="1"/>
        <i x="1374" s="1"/>
        <i x="1262" s="1"/>
        <i x="1563" s="1"/>
        <i x="42" s="1"/>
        <i x="418" s="1"/>
        <i x="871" s="1"/>
        <i x="153" s="1"/>
        <i x="1592" s="1"/>
        <i x="39" s="1"/>
        <i x="911" s="1"/>
        <i x="429" s="1"/>
        <i x="280" s="1"/>
        <i x="723" s="1"/>
        <i x="1458" s="1"/>
        <i x="719" s="1"/>
        <i x="1031" s="1"/>
        <i x="329" s="1"/>
        <i x="394" s="1"/>
        <i x="1580" s="1"/>
        <i x="984" s="1"/>
        <i x="740" s="1"/>
        <i x="971" s="1"/>
        <i x="897" s="1"/>
        <i x="890" s="1"/>
        <i x="230" s="1"/>
        <i x="60" s="1"/>
        <i x="1473" s="1"/>
        <i x="1588" s="1"/>
        <i x="343" s="1"/>
        <i x="533" s="1"/>
        <i x="57" s="1"/>
        <i x="825" s="1"/>
        <i x="635" s="1"/>
        <i x="594" s="1"/>
        <i x="1424" s="1"/>
        <i x="604" s="1"/>
        <i x="1582" s="1"/>
        <i x="531" s="1"/>
        <i x="464" s="1"/>
        <i x="530" s="1"/>
        <i x="377" s="1"/>
        <i x="1488" s="1"/>
        <i x="1355" s="1"/>
        <i x="1296" s="1"/>
        <i x="722" s="1"/>
        <i x="682" s="1"/>
        <i x="1177" s="1"/>
        <i x="255" s="1"/>
        <i x="1250" s="1"/>
        <i x="171" s="1"/>
        <i x="1570" s="1"/>
        <i x="1474" s="1"/>
        <i x="1224" s="1"/>
        <i x="1256" s="1"/>
        <i x="694" s="1"/>
        <i x="1370" s="1"/>
        <i x="806" s="1"/>
        <i x="335" s="1"/>
        <i x="1124" s="1"/>
        <i x="933" s="1"/>
        <i x="990" s="1"/>
        <i x="381" s="1"/>
        <i x="555" s="1"/>
        <i x="1281" s="1"/>
        <i x="553" s="1"/>
        <i x="923" s="1"/>
        <i x="667" s="1"/>
        <i x="775" s="1"/>
        <i x="1634" s="1"/>
        <i x="1132" s="1"/>
        <i x="1450" s="1"/>
        <i x="1625" s="1"/>
        <i x="896" s="1"/>
        <i x="736" s="1"/>
        <i x="491" s="1"/>
        <i x="185" s="1"/>
        <i x="778" s="1"/>
        <i x="1435" s="1"/>
        <i x="1628" s="1"/>
        <i x="1002" s="1"/>
        <i x="708" s="1"/>
        <i x="1505" s="1"/>
        <i x="488" s="1"/>
        <i x="197" s="1"/>
        <i x="30" s="1"/>
        <i x="1319" s="1"/>
        <i x="1602" s="1"/>
        <i x="1139" s="1"/>
        <i x="1021" s="1"/>
        <i x="756" s="1"/>
        <i x="1019" s="1"/>
        <i x="1463" s="1"/>
        <i x="420" s="1"/>
        <i x="1294" s="1"/>
        <i x="416" s="1"/>
        <i x="117" s="1"/>
        <i x="201" s="1"/>
        <i x="1009" s="1"/>
        <i x="36" s="1"/>
        <i x="1565" s="1"/>
        <i x="131" s="1"/>
        <i x="651" s="1"/>
        <i x="733" s="1"/>
        <i x="1464" s="1"/>
        <i x="882" s="1"/>
        <i x="588" s="1"/>
        <i x="437" s="1"/>
        <i x="1398" s="1"/>
        <i x="434" s="1"/>
        <i x="523" s="1"/>
        <i x="743" s="1"/>
        <i x="1525" s="1"/>
        <i x="1159" s="1"/>
        <i x="338" s="1"/>
        <i x="1407" s="1"/>
        <i x="856" s="1"/>
        <i x="151" s="1"/>
        <i x="276" s="1"/>
        <i x="1595" s="1"/>
        <i x="1165" s="1"/>
        <i x="73" s="1"/>
        <i x="1415" s="1"/>
        <i x="231" s="1"/>
        <i x="746" s="1"/>
        <i x="1011" s="1"/>
        <i x="1100" s="1"/>
        <i x="596" s="1"/>
        <i x="1532" s="1"/>
        <i x="904" s="1"/>
        <i x="1180" s="1"/>
        <i x="1134" s="1"/>
        <i x="539" s="1"/>
        <i x="1356" s="1"/>
        <i x="832" s="1"/>
        <i x="1386" s="1"/>
        <i x="1560" s="1"/>
        <i x="284" s="1"/>
        <i x="165" s="1"/>
        <i x="597" s="1"/>
        <i x="1113" s="1"/>
        <i x="222" s="1"/>
        <i x="180" s="1"/>
        <i x="619" s="1"/>
        <i x="1122" s="1"/>
        <i x="1059" s="1"/>
        <i x="1306" s="1"/>
        <i x="1496" s="1"/>
        <i x="1614" s="1"/>
        <i x="586" s="1"/>
        <i x="843" s="1"/>
        <i x="1065" s="1"/>
        <i x="1155" s="1"/>
        <i x="1067" s="1"/>
        <i x="483" s="1"/>
        <i x="598" s="1"/>
        <i x="490" s="1"/>
        <i x="1556" s="1"/>
        <i x="518" s="1"/>
        <i x="407" s="1"/>
        <i x="1022" s="1"/>
        <i x="405" s="1"/>
        <i x="687" s="1"/>
        <i x="823" s="1"/>
        <i x="951" s="1"/>
        <i x="975" s="1"/>
        <i x="859" s="1"/>
        <i x="796" s="1"/>
        <i x="1205" s="1"/>
        <i x="1476" s="1"/>
        <i x="109" s="1"/>
        <i x="119" s="1"/>
        <i x="38" s="1"/>
        <i x="867" s="1"/>
        <i x="1352" s="1"/>
        <i x="880" s="1"/>
        <i x="793" s="1"/>
        <i x="642" s="1"/>
        <i x="1328" s="1"/>
        <i x="630" s="1"/>
        <i x="212" s="1"/>
        <i x="1207" s="1"/>
        <i x="1387" s="1"/>
        <i x="1084" s="1"/>
        <i x="1083" s="1"/>
        <i x="1156" s="1"/>
        <i x="731" s="1"/>
        <i x="1191" s="1"/>
        <i x="1468" s="1"/>
        <i x="397" s="1"/>
        <i x="1523" s="1"/>
        <i x="659" s="1"/>
        <i x="1623" s="1"/>
        <i x="1337" s="1"/>
        <i x="67" s="1"/>
        <i x="305" s="1"/>
        <i x="1169" s="1"/>
        <i x="1203" s="1"/>
        <i x="1178" s="1"/>
        <i x="600" s="1"/>
        <i x="1412" s="1"/>
        <i x="906" s="1"/>
        <i x="1408" s="1"/>
        <i x="1214" s="1"/>
        <i x="1410" s="1"/>
        <i x="907" s="1"/>
        <i x="689" s="1"/>
        <i x="1042" s="1"/>
        <i x="790" s="1"/>
        <i x="862" s="1"/>
        <i x="720" s="1"/>
        <i x="757" s="1"/>
        <i x="732" s="1"/>
        <i x="1562" s="1"/>
        <i x="540" s="1"/>
        <i x="795" s="1"/>
        <i x="872" s="1"/>
        <i x="512" s="1"/>
        <i x="336" s="1"/>
        <i x="772" s="1"/>
        <i x="1359" s="1"/>
        <i x="1119" s="1"/>
        <i x="466" s="1"/>
        <i x="616" s="1"/>
        <i x="176" s="1"/>
        <i x="1635" s="1"/>
        <i x="84" s="1"/>
        <i x="836" s="1"/>
        <i x="1091" s="1"/>
        <i x="545" s="1"/>
        <i x="124" s="1"/>
        <i x="1309" s="1"/>
        <i x="1521" s="1"/>
        <i x="1443" s="1"/>
        <i x="26" s="1"/>
        <i x="263" s="1"/>
        <i x="87" s="1"/>
        <i x="16" s="1"/>
        <i x="548" s="1"/>
        <i x="15" s="1"/>
        <i x="478" s="1"/>
        <i x="1072" s="1"/>
        <i x="446" s="1"/>
        <i x="1500" s="1"/>
        <i x="552" s="1"/>
        <i x="626" s="1"/>
        <i x="23" s="1"/>
        <i x="1372" s="1"/>
        <i x="412" s="1"/>
        <i x="636" s="1"/>
        <i x="1630" s="1"/>
        <i x="1339" s="1"/>
        <i x="309" s="1"/>
        <i x="1202" s="1"/>
        <i x="351" s="1"/>
        <i x="1010" s="1"/>
        <i x="1633" s="1"/>
        <i x="219" s="1"/>
        <i x="948" s="1"/>
        <i x="1075" s="1"/>
        <i x="348" s="1"/>
        <i x="1015" s="1"/>
        <i x="424" s="1"/>
        <i x="1381" s="1"/>
        <i x="745" s="1"/>
        <i x="1272" s="1"/>
        <i x="802" s="1"/>
        <i x="1274" s="1"/>
        <i x="1326" s="1"/>
        <i x="1193" s="1"/>
        <i x="428" s="1"/>
        <i x="874" s="1"/>
        <i x="1030" s="1"/>
        <i x="223" s="1"/>
        <i x="250" s="1"/>
        <i x="1567" s="1"/>
        <i x="1152" s="1"/>
        <i x="440" s="1"/>
        <i x="1519" s="1"/>
        <i x="583" s="1"/>
        <i x="269" s="1"/>
        <i x="883" s="1"/>
        <i x="965" s="1"/>
        <i x="245" s="1"/>
        <i x="52" s="1"/>
        <i x="1090" s="1"/>
        <i x="443" s="1"/>
        <i x="809" s="1"/>
        <i x="1411" s="1"/>
        <i x="808" s="1"/>
        <i x="1406" s="1"/>
        <i x="1222" s="1"/>
        <i x="592" s="1"/>
        <i x="1003" s="1"/>
        <i x="887" s="1"/>
        <i x="1094" s="1"/>
        <i x="1047" s="1"/>
        <i x="66" s="1"/>
        <i x="624" s="1"/>
        <i x="403" s="1"/>
        <i x="373" s="1"/>
        <i x="378" s="1"/>
        <i x="1347" s="1"/>
        <i x="675" s="1"/>
        <i x="1041" s="1"/>
        <i x="155" s="1"/>
        <i x="1103" s="1"/>
        <i x="876" s="1"/>
        <i x="253" s="1"/>
        <i x="1234" s="1"/>
        <i x="1425" s="1"/>
        <i x="306" s="1"/>
        <i x="1232" s="1"/>
        <i x="47" s="1"/>
        <i x="20" s="1"/>
        <i x="166" s="1"/>
        <i x="620" s="1"/>
        <i x="241" s="1"/>
        <i x="1243" s="1"/>
        <i x="679" s="1"/>
        <i x="1429" s="1"/>
        <i x="1051" s="1"/>
        <i x="608" s="1"/>
        <i x="919" s="1"/>
        <i x="684" s="1"/>
        <i x="257" s="1"/>
        <i x="1335" s="1"/>
        <i x="611" s="1"/>
        <i x="1035" s="1"/>
        <i x="578" s="1"/>
        <i x="264" s="1"/>
        <i x="768" s="1"/>
        <i x="649" s="1"/>
        <i x="1116" s="1"/>
        <i x="259" s="1"/>
        <i x="168" s="1"/>
        <i x="926" s="1"/>
        <i x="1559" s="1"/>
        <i x="344" s="1"/>
        <i x="1439" s="1"/>
        <i x="475" s="1"/>
        <i x="178" s="1"/>
        <i x="441" s="1"/>
        <i x="399" s="1"/>
        <i x="330" s="1"/>
        <i x="481" s="1"/>
        <i x="993" s="1"/>
        <i x="1070" s="1"/>
        <i x="1499" s="1"/>
        <i x="625" s="1"/>
        <i x="1230" s="1"/>
        <i x="11" s="1"/>
        <i x="935" s="1"/>
        <i x="183" s="1"/>
        <i x="1138" s="1"/>
        <i x="879" s="1"/>
        <i x="996" s="1"/>
        <i x="459" s="1"/>
        <i x="1110" s="1"/>
        <i x="1323" s="1"/>
        <i x="105" s="1"/>
        <i x="1341" s="1"/>
        <i x="1006" s="1"/>
        <i x="425" s="1"/>
        <i x="854" s="1"/>
        <i x="421" s="1"/>
        <i x="1269" s="1"/>
        <i x="411" s="1"/>
        <i x="567" s="1"/>
        <i x="1012" s="1"/>
        <i x="668" s="1"/>
        <i x="1278" s="1"/>
        <i x="1472" s="1"/>
        <i x="1639" s="1"/>
        <i x="1275" s="1"/>
        <i x="956" s="1"/>
        <i x="727" s="1"/>
        <i x="646" s="1"/>
        <i x="1050" s="1"/>
        <i x="955" s="1"/>
        <i x="218" s="1"/>
        <i x="389" s="1"/>
        <i x="511" s="1"/>
        <i x="728" s="1"/>
        <i x="729" s="1"/>
        <i x="220" s="1"/>
        <i x="513" s="1"/>
        <i x="520" s="1"/>
        <i x="439" s="1"/>
        <i x="801" s="1"/>
        <i x="803" s="1"/>
        <i x="805" s="1"/>
        <i x="88" s="1"/>
        <i x="961" s="1"/>
        <i x="1572" s="1"/>
        <i x="1282" s="1"/>
        <i x="442" s="1"/>
        <i x="1528" s="1"/>
        <i x="580" s="1"/>
        <i x="1032" s="1"/>
        <i x="81" s="1"/>
        <i x="741" s="1"/>
        <i x="1480" s="1"/>
        <i x="1102" s="1"/>
        <i x="301" s="1"/>
        <i x="1344" s="1"/>
        <i x="371" s="1"/>
        <i x="413" s="1"/>
        <i x="960" s="1"/>
        <i x="63" s="1"/>
        <i x="939" s="1"/>
        <i x="453" s="1"/>
        <i x="1512" s="1"/>
        <i x="310" s="1"/>
        <i x="1510" s="1"/>
        <i x="1484" s="1"/>
        <i x="822" s="1"/>
        <i x="532" s="1"/>
        <i x="457" s="1"/>
        <i x="1483" s="1"/>
        <i x="1586" s="1"/>
        <i x="831" s="1"/>
        <i x="1206" s="1"/>
        <i x="228" s="1"/>
        <i x="1421" s="1"/>
        <i x="1420" s="1"/>
        <i x="1366" s="1"/>
        <i x="1607" s="1"/>
        <i x="465" s="1"/>
        <i x="1184" s="1"/>
        <i x="316" s="1"/>
        <i x="215" s="1"/>
        <i x="605" s="1"/>
        <i x="108" s="1"/>
        <i x="37" s="1"/>
        <i x="321" s="1"/>
        <i x="1360" s="1"/>
        <i x="1052" s="1"/>
        <i x="1058" s="1"/>
        <i x="468" s="1"/>
        <i x="546" s="1"/>
        <i x="210" s="1"/>
        <i x="954" s="1"/>
        <i x="172" s="1"/>
        <i x="767" s="1"/>
        <i x="766" s="1"/>
        <i x="170" s="1"/>
        <i x="692" s="1"/>
        <i x="991" s="1"/>
        <i x="1441" s="1"/>
        <i x="1313" s="1"/>
        <i x="325" s="1"/>
        <i x="547" s="1"/>
        <i x="1547" s="1"/>
        <i x="655" s="1"/>
        <i x="858" s="1"/>
        <i x="581" s="1"/>
        <i x="962" s="1"/>
        <i x="1364" s="1"/>
        <i x="332" s="1"/>
        <i x="14" s="1"/>
        <i x="700" s="1"/>
        <i x="1286" s="1"/>
        <i x="22" s="1"/>
        <i x="705" s="1"/>
        <i x="175" s="1"/>
        <i x="24" s="1"/>
        <i x="1194" s="1"/>
        <i x="484" s="1"/>
        <i x="1379" s="1"/>
        <i x="703" s="1"/>
        <i x="940" s="1"/>
        <i x="721" s="1"/>
        <i x="463" s="1"/>
        <i x="707" s="1"/>
        <i x="422" s="1"/>
        <i x="1648" s="1"/>
        <i x="235" s="1"/>
        <i x="863" s="1"/>
        <i x="31" s="1"/>
        <i x="347" s="1"/>
        <i x="498" s="1"/>
        <i x="639" s="1"/>
        <i x="352" s="1"/>
        <i x="1140" s="1"/>
        <i x="103" s="1"/>
        <i x="43" s="1"/>
        <i x="1632" s="1"/>
        <i x="1459" s="1"/>
        <i x="1273" s="1"/>
        <i x="122" s="1"/>
        <i x="873" s="1"/>
        <i x="644" s="1"/>
        <i x="509" s="1"/>
        <i x="128" s="1"/>
        <i x="510" s="1"/>
        <i x="653" s="1"/>
        <i x="1644" s="1"/>
        <i x="1520" s="1"/>
        <i x="1568" s="1"/>
        <i x="730" s="1"/>
        <i x="433" s="1"/>
        <i x="1333" s="1"/>
        <i x="254" s="1"/>
        <i x="1087" s="1"/>
        <i x="579" s="1"/>
        <i x="1524" s="1"/>
        <i x="1522" s="1"/>
        <i x="1029" s="1"/>
        <i x="1578" s="1"/>
        <i x="451" s="1"/>
        <i x="1223" s="1"/>
        <i x="58" s="1"/>
        <i x="892" s="1"/>
        <i x="1034" s="1"/>
        <i x="367" s="1"/>
        <i x="1172" s="1"/>
        <i x="1318" s="1"/>
        <i x="1136" s="1"/>
        <i x="1589" s="1"/>
        <i x="1652" s="1"/>
        <i x="229" s="1"/>
        <i x="64" s="1"/>
        <i x="671" s="1"/>
        <i x="1017" s="1"/>
        <i x="195" s="1"/>
        <i x="1486" s="1"/>
        <i x="69" s="1"/>
        <i x="821" s="1"/>
        <i x="307" s="1"/>
        <i x="1198" s="1"/>
        <i x="1599" s="1"/>
        <i x="1600" s="1"/>
        <i x="161" s="1"/>
        <i x="1117" s="1"/>
        <i x="129" s="1"/>
        <i x="1308" s="1"/>
        <i x="1240" s="1"/>
        <i x="1535" s="1"/>
        <i x="1179" s="1"/>
        <i x="1395" s="1"/>
        <i x="982" s="1"/>
        <i x="134" s="1"/>
        <i x="1241" s="1"/>
        <i x="683" s="1"/>
        <i x="207" s="1"/>
        <i x="432" s="1"/>
        <i x="1247" s="1"/>
        <i x="324" s="1"/>
        <i x="1307" s="1"/>
        <i x="294" s="1"/>
        <i x="1251" s="1"/>
        <i x="1254" s="1"/>
        <i x="1647" s="1"/>
        <i x="1062" s="1"/>
        <i x="1125" s="1"/>
        <i x="556" s="1"/>
        <i x="1446" s="1"/>
        <i x="657" s="1"/>
        <i x="1501" s="1"/>
        <i x="91" s="1"/>
        <i x="938" s="1"/>
        <i x="776" s="1"/>
        <i x="999" s="1"/>
        <i x="99" s="1"/>
        <i x="198" s="1"/>
        <i x="186" s="1"/>
        <i x="1626" s="1"/>
        <i x="233" s="1"/>
        <i x="1449" s="1"/>
        <i x="779" s="1"/>
        <i x="633" s="1"/>
        <i x="1447" s="1"/>
        <i x="1502" s="1"/>
        <i x="1304" s="1"/>
        <i x="93" s="1"/>
        <i x="1451" s="1"/>
        <i x="1196" s="1"/>
        <i x="557" s="1"/>
        <i x="632" s="1"/>
        <i x="1265" s="1"/>
        <i x="704" s="1"/>
        <i x="851" s="1"/>
        <i x="781" s="1"/>
        <i x="1587" s="1"/>
        <i x="673" s="1"/>
        <i x="562" s="1"/>
        <i x="496" s="1"/>
        <i x="1028" s="1"/>
        <i x="1388" s="1"/>
        <i x="1465" s="1"/>
        <i x="1013" s="1"/>
        <i x="1631" s="1"/>
        <i x="846" s="1"/>
        <i x="864" s="1"/>
        <i x="794" s="1"/>
        <i x="349" s="1"/>
        <i x="724" s="1"/>
        <i x="643" s="1"/>
        <i x="1492" s="1"/>
        <i x="50" s="1"/>
        <i x="1569" s="1"/>
        <i x="797" s="1"/>
        <i x="1149" s="1"/>
        <i x="1150" s="1"/>
        <i x="650" s="1"/>
        <i x="519" s="1"/>
        <i x="340" s="1"/>
        <i x="884" s="1"/>
        <i x="1088" s="1"/>
        <i x="662" s="1"/>
        <i x="577" s="1"/>
        <i x="842" s="1"/>
        <i x="298" s="1"/>
        <i x="1577" s="1"/>
        <i x="1217" s="1"/>
        <i x="888" s="1"/>
        <i x="158" s="1"/>
        <i x="543" s="1"/>
        <i x="331" s="1"/>
        <i x="967" s="1"/>
        <i x="587" s="1"/>
        <i x="1284" s="1"/>
        <i x="903" s="1"/>
        <i x="147" s="1"/>
        <i x="368" s="1"/>
        <i x="1170" s="1"/>
        <i x="1555" s="1"/>
        <i x="452" s="1"/>
        <i x="1158" s="1"/>
        <i x="527" s="1"/>
        <i x="899" s="1"/>
        <i x="969" s="1"/>
        <i x="1343" s="1"/>
        <i x="1292" s="1"/>
        <i x="1495" s="1"/>
        <i x="755" s="1"/>
        <i x="908" s="1"/>
        <i x="71" s="1"/>
        <i x="1105" s="1"/>
        <i x="115" s="1"/>
        <i x="1536" s="1"/>
        <i x="461" s="1"/>
        <i x="750" s="1"/>
        <i x="1418" s="1"/>
        <i x="1038" s="1"/>
        <i x="1405" s="1"/>
        <i x="1200" s="1"/>
        <i x="1293" s="1"/>
        <i x="827" s="1"/>
        <i x="393" s="1"/>
        <i x="603" s="1"/>
        <i x="285" s="1"/>
        <i x="1431" s="1"/>
        <i x="1353" s="1"/>
        <i x="541" s="1"/>
        <i x="252" s="1"/>
        <i x="830" s="1"/>
        <i x="1541" s="1"/>
        <i x="1049" s="1"/>
        <i x="240" s="1"/>
        <i x="760" s="1"/>
        <i x="317" s="1"/>
        <i x="615" s="1"/>
        <i x="169" s="1"/>
        <i x="1114" s="1"/>
        <i x="1611" s="1"/>
        <i x="932" s="1"/>
        <i x="985" s="1"/>
        <i x="372" s="1"/>
        <i x="177" s="1"/>
        <i x="508" s="1"/>
        <i x="474" s="1"/>
        <i x="977" s="1"/>
        <i x="1579" s="1"/>
        <i x="1219" s="1"/>
        <i x="1216" s="1"/>
        <i x="995" s="1"/>
        <i x="1622" s="1"/>
        <i x="696" s="1"/>
        <i x="143" s="1"/>
        <i x="273" s="1"/>
        <i x="25" s="1"/>
        <i x="27" s="1"/>
        <i x="191" s="1"/>
        <i x="1342" s="1"/>
        <i x="1624" s="1"/>
        <i x="1137" s="1"/>
        <i x="558" s="1"/>
        <i x="631" s="1"/>
        <i x="390" s="1"/>
        <i x="945" s="1"/>
        <i x="193" s="1"/>
        <i x="898" s="1"/>
        <i x="1445" s="1"/>
        <i x="346" s="1"/>
        <i x="494" s="1"/>
        <i x="495" s="1"/>
        <i x="1267" s="1"/>
        <i x="1268" s="1"/>
        <i x="278" s="1"/>
        <i x="34" s="1"/>
        <i x="1097" s="1"/>
        <i x="426" s="1"/>
        <i x="1208" s="1"/>
        <i x="1601" s="1"/>
        <i x="1020" s="1"/>
        <i x="868" s="1"/>
        <i x="853" s="1"/>
        <i x="1325" s="1"/>
        <i x="1564" s="1"/>
        <i x="571" s="1"/>
        <i x="356" s="1"/>
        <i x="712" s="1"/>
        <i x="1461" s="1"/>
        <i x="1330" s="1"/>
        <i x="1054" s="1"/>
        <i x="877" s="1"/>
        <i x="1517" s="1"/>
        <i x="1361" s="1"/>
        <i x="133" s="1"/>
        <i x="1365" s="1"/>
        <i x="1331" s="1"/>
        <i x="1470" s="1"/>
        <i x="522" s="1"/>
        <i x="737" s="1"/>
        <i x="1092" s="1"/>
        <i x="1576" s="1"/>
        <i x="1583" s="1"/>
        <i x="966" s="1"/>
        <i x="1604" s="1"/>
        <i x="663" s="1"/>
        <i x="718" s="1"/>
        <i x="1004" s="1"/>
        <i x="1475" s="1"/>
        <i x="1068" s="1"/>
        <i x="1575" s="1"/>
        <i x="1161" s="1"/>
        <i x="303" s="1"/>
        <i x="601" s="1"/>
        <i x="1037" s="1"/>
        <i x="376" s="1"/>
        <i x="1423" s="1"/>
        <i x="455" s="1"/>
        <i x="591" s="1"/>
        <i x="913" s="1"/>
        <i x="749" s="1"/>
        <i x="751" s="1"/>
        <i x="1530" s="1"/>
        <i x="1393" s="1"/>
        <i x="976" s="1"/>
        <i x="239" s="1"/>
        <i x="602" s="1"/>
        <i x="535" s="1"/>
        <i x="164" s="1"/>
        <i x="246" s="1"/>
        <i x="388" s="1"/>
        <i x="163" s="1"/>
        <i x="249" s="1"/>
        <i x="244" s="1"/>
        <i x="315" s="1"/>
        <i x="1249" s="1"/>
        <i x="409" s="1"/>
        <i x="1185" s="1"/>
        <i x="1606" s="1"/>
        <i x="1112" s="1"/>
        <i x="467" s="1"/>
        <i x="612" s="1"/>
        <i x="1248" s="1"/>
        <i x="51" s="1"/>
        <i x="173" s="1"/>
        <i x="1613" s="1"/>
        <i x="1367" s="1"/>
        <i x="3" s="1"/>
        <i x="266" s="1"/>
        <i x="1311" s="1"/>
        <i x="477" s="1"/>
        <i x="1190" s="1"/>
        <i x="4" s="1"/>
        <i x="1259" s="1"/>
        <i x="401" s="1"/>
        <i x="901" s="1"/>
        <i x="1368" s="1"/>
        <i x="1195" s="1"/>
        <i x="460" s="1"/>
        <i x="487" s="1"/>
        <i x="698" s="1"/>
        <i x="629" s="1"/>
        <i x="1376" s="1"/>
        <i x="1508" s="1"/>
        <i x="786" s="1"/>
        <i x="502" s="1"/>
        <i x="713" s="1"/>
        <i x="952" s="1"/>
        <i x="205" s="1"/>
        <i x="1290" s="1"/>
        <i x="112" s="1"/>
        <i x="279" s="1"/>
        <i x="869" s="1"/>
        <i x="716" s="1"/>
        <i x="350" s="1"/>
        <i x="870" s="1"/>
        <i x="211" s="1"/>
        <i x="1518" s="1"/>
        <i x="1636" s="1"/>
        <i x="213" s="1"/>
        <i x="1145" s="1"/>
        <i x="1462" s="1"/>
        <i x="648" s="1"/>
        <i x="570" s="1"/>
        <i x="1153" s="1"/>
        <i x="799" s="1"/>
        <i x="573" s="1"/>
        <i x="1391" s="1"/>
        <i x="1566" s="1"/>
        <i x="1329" s="1"/>
        <i x="515" s="1"/>
        <i x="735" s="1"/>
        <i x="770" s="1"/>
        <i x="813" s="1"/>
        <i x="593" s="1"/>
        <i x="815" s="1"/>
        <i x="742" s="1"/>
        <i x="152" s="1"/>
        <i x="769" s="1"/>
        <i x="972" s="1"/>
        <i x="299" s="1"/>
        <i x="1167" s="1"/>
        <i x="1226" s="1"/>
        <i x="308" s="1"/>
        <i x="366" s="1"/>
        <i x="665" s="1"/>
        <i x="917" s="1"/>
        <i x="70" s="1"/>
        <i x="1591" s="1"/>
        <i x="761" s="1"/>
        <i x="1348" s="1"/>
        <i x="1227" s="1"/>
        <i x="1228" s="1"/>
        <i x="458" s="1"/>
        <i x="302" s="1"/>
        <i x="1349" s="1"/>
        <i x="1239" s="1"/>
        <i x="534" s="1"/>
        <i x="1419" s="1"/>
        <i x="383" s="1"/>
        <i x="973" s="1"/>
        <i x="910" s="1"/>
        <i x="382" s="1"/>
        <i x="978" s="1"/>
        <i x="617" s="1"/>
        <i x="127" s="1"/>
        <i x="1314" s="1"/>
        <i x="828" s="1"/>
        <i x="1238" s="1"/>
        <i x="287" s="1"/>
        <i x="1489" s="1"/>
        <i x="676" s="1"/>
        <i x="994" s="1"/>
        <i x="607" s="1"/>
        <i x="236" s="1"/>
        <i x="1396" s="1"/>
        <i x="798" s="1"/>
        <i x="1111" s="1"/>
        <i x="75" s="1"/>
        <i x="1301" s="1"/>
        <i x="685" s="1"/>
        <i x="80" s="1"/>
        <i x="1539" s="1"/>
        <i x="1515" s="1"/>
        <i x="989" s="1"/>
        <i x="1244" s="1"/>
        <i x="13" s="1"/>
        <i x="1638" s="1"/>
        <i x="773" s="1"/>
        <i x="1437" s="1"/>
        <i x="804" s="1"/>
        <i x="181" s="1"/>
        <i x="936" s="1"/>
        <i x="774" s="1"/>
        <i x="1549" s="1"/>
        <i x="554" s="1"/>
        <i x="656" s="1"/>
        <i x="1404" s="1"/>
        <i x="891" s="1"/>
        <i x="706" s="1"/>
        <i x="1448" s="1"/>
        <i x="1007" s="1"/>
        <i x="850" s="1"/>
        <i x="102" s="1"/>
        <i x="1506" s="1"/>
        <i x="780" s="1"/>
        <i x="14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6BD3171-FBB2-4445-860C-BA4785AC07AE}" sourceName="            Year">
  <pivotTables>
    <pivotTable tabId="4" name="PivotTable2"/>
  </pivotTables>
  <data>
    <tabular pivotCacheId="1832832093">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E56F908-4BF1-4617-B0F7-E9FACE8DABD8}" sourceName="Month">
  <pivotTables>
    <pivotTable tabId="4" name="PivotTable2"/>
  </pivotTables>
  <data>
    <tabular pivotCacheId="1832832093">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zard_status" xr10:uid="{10071923-BA7C-4D48-AE4F-736DB9E7A564}" sourceName="Hazard status">
  <pivotTables>
    <pivotTable tabId="12" name="PivotTable2"/>
  </pivotTables>
  <data>
    <tabular pivotCacheId="18328320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08E175C9-929A-4677-9029-31DEE67A0713}" cache="Slicer_Designation" caption="Designation" rowHeight="234950"/>
  <slicer name="            Year" xr10:uid="{E9083C63-8AA9-49CC-9D87-ABDDD24C0D6D}" cache="Slicer_Year" caption="            Year" rowHeight="234950"/>
  <slicer name="Month" xr10:uid="{69A6B0E4-53F1-46CC-80BA-413540E5CB9E}" cache="Slicer_Month" caption="Month" startItem="2" rowHeight="234950"/>
  <slicer name="Hazard status" xr10:uid="{B7B00ECA-21F3-4F8C-953F-6B5127A4A797}" cache="Slicer_Hazard_status" caption="Hazard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6E3248-7CEB-4912-9424-6283B0AA43C3}" name="AsteroidsTable" displayName="AsteroidsTable" ref="A1:O2001" totalsRowShown="0">
  <tableColumns count="15">
    <tableColumn id="1" xr3:uid="{6919E435-DE8B-4A08-88B9-A0E5F4088349}" name="Designation"/>
    <tableColumn id="2" xr3:uid="{5421BF3E-A4B8-4C14-9B76-F65F9BF08F62}" name="orbit_id"/>
    <tableColumn id="3" xr3:uid="{F20A04D5-00C5-4583-9565-71E334888A4C}" name="julian_date"/>
    <tableColumn id="4" xr3:uid="{C1C3A7CE-79D4-47A0-B0C9-79A707F930F7}" name="calender_date" dataDxfId="3"/>
    <tableColumn id="5" xr3:uid="{C7AC6DE0-03A9-4F65-9335-C76C6CE7785D}" name="          Date" dataDxfId="2">
      <calculatedColumnFormula>DATE(LEFT(D2,4), MATCH(MID(D2,6,3), {"Jan","Feb","Mar","Apr","May","Jun","Jul","Aug","Sep","Oct","Nov","Dec"}, 0), MID(D2,10,2))</calculatedColumnFormula>
    </tableColumn>
    <tableColumn id="6" xr3:uid="{FA878ED3-0A52-40DC-A18F-9C6A2F705CCF}" name="            Year">
      <calculatedColumnFormula>YEAR(E2)</calculatedColumnFormula>
    </tableColumn>
    <tableColumn id="7" xr3:uid="{4E6D32D9-CC2E-497B-AF29-012C12758BF3}" name="Month">
      <calculatedColumnFormula>TEXT(E2,"mmmm")</calculatedColumnFormula>
    </tableColumn>
    <tableColumn id="8" xr3:uid="{E57FE632-814B-4DE5-8B1D-B97FFB59CAB2}" name="distance_au"/>
    <tableColumn id="9" xr3:uid="{3B23B672-9E82-4A20-9811-8821758EC210}" name="distance_min"/>
    <tableColumn id="10" xr3:uid="{527F1B9D-214A-4AD7-A764-DDD0254EAB0C}" name="distance_max"/>
    <tableColumn id="11" xr3:uid="{B7184539-C1E9-4B4B-8C2E-7FC319C06F2C}" name="velocity_rel_kms"/>
    <tableColumn id="12" xr3:uid="{6F39381C-AAAD-4B57-9610-7A4DBCADB026}" name="velocity_inf_kms"/>
    <tableColumn id="13" xr3:uid="{C3E60A51-1EAE-46C5-A19E-F0C7DDF34713}" name="time_uncertainity" dataDxfId="1"/>
    <tableColumn id="14" xr3:uid="{BF25351E-DE1D-43C9-B34A-EC9F0C5B17C9}" name="magnitude_h"/>
    <tableColumn id="15" xr3:uid="{4714BF98-F45B-4454-81F9-BCB61E41F2E5}" name="Hazard status" dataDxfId="0">
      <calculatedColumnFormula>IF(AND(I2&lt;0.05,L2&lt;22),"Hazadous","Not Hazardous")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E400-232F-44E2-855C-5FFEF8DC5F2B}">
  <dimension ref="A3:B1657"/>
  <sheetViews>
    <sheetView workbookViewId="0">
      <selection activeCell="J20" sqref="J20"/>
    </sheetView>
  </sheetViews>
  <sheetFormatPr defaultRowHeight="14.45"/>
  <cols>
    <col min="1" max="1" width="12.5703125" bestFit="1" customWidth="1"/>
    <col min="2" max="2" width="18.42578125" bestFit="1" customWidth="1"/>
  </cols>
  <sheetData>
    <row r="3" spans="1:2">
      <c r="A3" s="6" t="s">
        <v>0</v>
      </c>
      <c r="B3" t="s">
        <v>1</v>
      </c>
    </row>
    <row r="4" spans="1:2">
      <c r="A4" s="7" t="s">
        <v>2</v>
      </c>
      <c r="B4">
        <v>1.0602763311197399E-5</v>
      </c>
    </row>
    <row r="5" spans="1:2">
      <c r="A5" s="7" t="s">
        <v>3</v>
      </c>
      <c r="B5">
        <v>6.3676445147361699E-5</v>
      </c>
    </row>
    <row r="6" spans="1:2">
      <c r="A6" s="7" t="s">
        <v>4</v>
      </c>
      <c r="B6">
        <v>9.4704814734747E-5</v>
      </c>
    </row>
    <row r="7" spans="1:2">
      <c r="A7" s="7" t="s">
        <v>5</v>
      </c>
      <c r="B7">
        <v>1.09896922532206E-4</v>
      </c>
    </row>
    <row r="8" spans="1:2">
      <c r="A8" s="7" t="s">
        <v>6</v>
      </c>
      <c r="B8">
        <v>2.0472623564894501E-4</v>
      </c>
    </row>
    <row r="9" spans="1:2">
      <c r="A9" s="7" t="s">
        <v>7</v>
      </c>
      <c r="B9">
        <v>2.4309364648076801E-4</v>
      </c>
    </row>
    <row r="10" spans="1:2">
      <c r="A10" s="7" t="s">
        <v>8</v>
      </c>
      <c r="B10">
        <v>3.8457062994510502E-4</v>
      </c>
    </row>
    <row r="11" spans="1:2">
      <c r="A11" s="7">
        <v>613471</v>
      </c>
      <c r="B11">
        <v>4.1634374114735102E-4</v>
      </c>
    </row>
    <row r="12" spans="1:2">
      <c r="A12" s="7" t="s">
        <v>9</v>
      </c>
      <c r="B12">
        <v>4.1836854692344698E-4</v>
      </c>
    </row>
    <row r="13" spans="1:2">
      <c r="A13" s="7" t="s">
        <v>10</v>
      </c>
      <c r="B13">
        <v>4.4256166049477298E-4</v>
      </c>
    </row>
    <row r="14" spans="1:2">
      <c r="A14" s="7" t="s">
        <v>11</v>
      </c>
      <c r="B14">
        <v>4.5448279719652101E-4</v>
      </c>
    </row>
    <row r="15" spans="1:2">
      <c r="A15" s="7" t="s">
        <v>12</v>
      </c>
      <c r="B15">
        <v>4.67030400776032E-4</v>
      </c>
    </row>
    <row r="16" spans="1:2">
      <c r="A16" s="7" t="s">
        <v>13</v>
      </c>
      <c r="B16">
        <v>4.8079133338230201E-4</v>
      </c>
    </row>
    <row r="17" spans="1:2">
      <c r="A17" s="7" t="s">
        <v>14</v>
      </c>
      <c r="B17">
        <v>5.4624364197960497E-4</v>
      </c>
    </row>
    <row r="18" spans="1:2">
      <c r="A18" s="7" t="s">
        <v>15</v>
      </c>
      <c r="B18">
        <v>5.7568093891263803E-4</v>
      </c>
    </row>
    <row r="19" spans="1:2">
      <c r="A19" s="7" t="s">
        <v>16</v>
      </c>
      <c r="B19">
        <v>5.8134852859530704E-4</v>
      </c>
    </row>
    <row r="20" spans="1:2">
      <c r="A20" s="7" t="s">
        <v>17</v>
      </c>
      <c r="B20">
        <v>5.8858888757268204E-4</v>
      </c>
    </row>
    <row r="21" spans="1:2">
      <c r="A21" s="7" t="s">
        <v>18</v>
      </c>
      <c r="B21">
        <v>6.41165386603157E-4</v>
      </c>
    </row>
    <row r="22" spans="1:2">
      <c r="A22" s="7" t="s">
        <v>19</v>
      </c>
      <c r="B22">
        <v>6.5966995849375896E-4</v>
      </c>
    </row>
    <row r="23" spans="1:2">
      <c r="A23" s="7" t="s">
        <v>20</v>
      </c>
      <c r="B23">
        <v>6.81362656459722E-4</v>
      </c>
    </row>
    <row r="24" spans="1:2">
      <c r="A24" s="7" t="s">
        <v>21</v>
      </c>
      <c r="B24">
        <v>7.4213166496124897E-4</v>
      </c>
    </row>
    <row r="25" spans="1:2">
      <c r="A25" s="7" t="s">
        <v>22</v>
      </c>
      <c r="B25">
        <v>7.9647122917902004E-4</v>
      </c>
    </row>
    <row r="26" spans="1:2">
      <c r="A26" s="7" t="s">
        <v>23</v>
      </c>
      <c r="B26">
        <v>8.4018396874429105E-4</v>
      </c>
    </row>
    <row r="27" spans="1:2">
      <c r="A27" s="7" t="s">
        <v>24</v>
      </c>
      <c r="B27">
        <v>8.6315783848381095E-4</v>
      </c>
    </row>
    <row r="28" spans="1:2">
      <c r="A28" s="7" t="s">
        <v>25</v>
      </c>
      <c r="B28">
        <v>8.7733811914244197E-4</v>
      </c>
    </row>
    <row r="29" spans="1:2">
      <c r="A29" s="7" t="s">
        <v>26</v>
      </c>
      <c r="B29">
        <v>9.3449237042756198E-4</v>
      </c>
    </row>
    <row r="30" spans="1:2">
      <c r="A30" s="7" t="s">
        <v>27</v>
      </c>
      <c r="B30">
        <v>9.9941303146983303E-4</v>
      </c>
    </row>
    <row r="31" spans="1:2">
      <c r="A31" s="7" t="s">
        <v>28</v>
      </c>
      <c r="B31">
        <v>1.0154045681911501E-3</v>
      </c>
    </row>
    <row r="32" spans="1:2">
      <c r="A32" s="7" t="s">
        <v>29</v>
      </c>
      <c r="B32">
        <v>1.32086926740876E-3</v>
      </c>
    </row>
    <row r="33" spans="1:2">
      <c r="A33" s="7" t="s">
        <v>30</v>
      </c>
      <c r="B33">
        <v>1.3213016804518799E-3</v>
      </c>
    </row>
    <row r="34" spans="1:2">
      <c r="A34" s="7" t="s">
        <v>31</v>
      </c>
      <c r="B34">
        <v>1.32357917286354E-3</v>
      </c>
    </row>
    <row r="35" spans="1:2">
      <c r="A35" s="7" t="s">
        <v>32</v>
      </c>
      <c r="B35">
        <v>1.42966588611169E-3</v>
      </c>
    </row>
    <row r="36" spans="1:2">
      <c r="A36" s="7" t="s">
        <v>33</v>
      </c>
      <c r="B36">
        <v>1.47109194596544E-3</v>
      </c>
    </row>
    <row r="37" spans="1:2">
      <c r="A37" s="7" t="s">
        <v>34</v>
      </c>
      <c r="B37">
        <v>1.48339027092905E-3</v>
      </c>
    </row>
    <row r="38" spans="1:2">
      <c r="A38" s="7">
        <v>467460</v>
      </c>
      <c r="B38">
        <v>1.4982951736084099E-3</v>
      </c>
    </row>
    <row r="39" spans="1:2">
      <c r="A39" s="7" t="s">
        <v>35</v>
      </c>
      <c r="B39">
        <v>1.53212860209815E-3</v>
      </c>
    </row>
    <row r="40" spans="1:2">
      <c r="A40" s="7">
        <v>152680</v>
      </c>
      <c r="B40">
        <v>1.5560464832531399E-3</v>
      </c>
    </row>
    <row r="41" spans="1:2">
      <c r="A41" s="7" t="s">
        <v>36</v>
      </c>
      <c r="B41">
        <v>1.58229895778394E-3</v>
      </c>
    </row>
    <row r="42" spans="1:2">
      <c r="A42" s="7" t="s">
        <v>37</v>
      </c>
      <c r="B42">
        <v>1.6396886436809801E-3</v>
      </c>
    </row>
    <row r="43" spans="1:2">
      <c r="A43" s="7" t="s">
        <v>38</v>
      </c>
      <c r="B43">
        <v>1.7136562837963101E-3</v>
      </c>
    </row>
    <row r="44" spans="1:2">
      <c r="A44" s="7" t="s">
        <v>39</v>
      </c>
      <c r="B44">
        <v>1.8285378642316501E-3</v>
      </c>
    </row>
    <row r="45" spans="1:2">
      <c r="A45" s="7" t="s">
        <v>40</v>
      </c>
      <c r="B45">
        <v>1.85416648515036E-3</v>
      </c>
    </row>
    <row r="46" spans="1:2">
      <c r="A46" s="7" t="s">
        <v>41</v>
      </c>
      <c r="B46">
        <v>1.9001023747427599E-3</v>
      </c>
    </row>
    <row r="47" spans="1:2">
      <c r="A47" s="7" t="s">
        <v>42</v>
      </c>
      <c r="B47">
        <v>1.90816731094608E-3</v>
      </c>
    </row>
    <row r="48" spans="1:2">
      <c r="A48" s="7" t="s">
        <v>43</v>
      </c>
      <c r="B48">
        <v>1.92061518034076E-3</v>
      </c>
    </row>
    <row r="49" spans="1:2">
      <c r="A49" s="7" t="s">
        <v>44</v>
      </c>
      <c r="B49">
        <v>1.9437234919124199E-3</v>
      </c>
    </row>
    <row r="50" spans="1:2">
      <c r="A50" s="7" t="s">
        <v>45</v>
      </c>
      <c r="B50">
        <v>1.9648015143296999E-3</v>
      </c>
    </row>
    <row r="51" spans="1:2">
      <c r="A51" s="7" t="s">
        <v>46</v>
      </c>
      <c r="B51">
        <v>1.98717858081479E-3</v>
      </c>
    </row>
    <row r="52" spans="1:2">
      <c r="A52" s="7" t="s">
        <v>47</v>
      </c>
      <c r="B52">
        <v>2.0034969801910199E-3</v>
      </c>
    </row>
    <row r="53" spans="1:2">
      <c r="A53" s="7" t="s">
        <v>48</v>
      </c>
      <c r="B53">
        <v>2.0714745716936098E-3</v>
      </c>
    </row>
    <row r="54" spans="1:2">
      <c r="A54" s="7" t="s">
        <v>49</v>
      </c>
      <c r="B54">
        <v>2.1445411979827298E-3</v>
      </c>
    </row>
    <row r="55" spans="1:2">
      <c r="A55" s="7" t="s">
        <v>50</v>
      </c>
      <c r="B55">
        <v>2.1676073176812001E-3</v>
      </c>
    </row>
    <row r="56" spans="1:2">
      <c r="A56" s="7" t="s">
        <v>51</v>
      </c>
      <c r="B56">
        <v>2.1763650019515999E-3</v>
      </c>
    </row>
    <row r="57" spans="1:2">
      <c r="A57" s="7" t="s">
        <v>52</v>
      </c>
      <c r="B57">
        <v>2.1830568705450601E-3</v>
      </c>
    </row>
    <row r="58" spans="1:2">
      <c r="A58" s="7" t="s">
        <v>53</v>
      </c>
      <c r="B58">
        <v>2.19444154014792E-3</v>
      </c>
    </row>
    <row r="59" spans="1:2">
      <c r="A59" s="7" t="s">
        <v>54</v>
      </c>
      <c r="B59">
        <v>2.2414277409615099E-3</v>
      </c>
    </row>
    <row r="60" spans="1:2">
      <c r="A60" s="7" t="s">
        <v>55</v>
      </c>
      <c r="B60">
        <v>2.2596411310546499E-3</v>
      </c>
    </row>
    <row r="61" spans="1:2">
      <c r="A61" s="7" t="s">
        <v>56</v>
      </c>
      <c r="B61">
        <v>2.2691925235979499E-3</v>
      </c>
    </row>
    <row r="62" spans="1:2">
      <c r="A62" s="7">
        <v>458732</v>
      </c>
      <c r="B62">
        <v>2.3391238946548799E-3</v>
      </c>
    </row>
    <row r="63" spans="1:2">
      <c r="A63" s="7" t="s">
        <v>57</v>
      </c>
      <c r="B63">
        <v>2.4163512036217902E-3</v>
      </c>
    </row>
    <row r="64" spans="1:2">
      <c r="A64" s="7" t="s">
        <v>58</v>
      </c>
      <c r="B64">
        <v>2.4404219451082099E-3</v>
      </c>
    </row>
    <row r="65" spans="1:2">
      <c r="A65" s="7" t="s">
        <v>59</v>
      </c>
      <c r="B65">
        <v>2.4808657507863E-3</v>
      </c>
    </row>
    <row r="66" spans="1:2">
      <c r="A66" s="7" t="s">
        <v>60</v>
      </c>
      <c r="B66">
        <v>2.4962092864381199E-3</v>
      </c>
    </row>
    <row r="67" spans="1:2">
      <c r="A67" s="7" t="s">
        <v>61</v>
      </c>
      <c r="B67">
        <v>2.51894240353868E-3</v>
      </c>
    </row>
    <row r="68" spans="1:2">
      <c r="A68" s="7">
        <v>745311</v>
      </c>
      <c r="B68">
        <v>2.60989861894315E-3</v>
      </c>
    </row>
    <row r="69" spans="1:2">
      <c r="A69" s="7" t="s">
        <v>62</v>
      </c>
      <c r="B69">
        <v>2.69397048972332E-3</v>
      </c>
    </row>
    <row r="70" spans="1:2">
      <c r="A70" s="7" t="s">
        <v>63</v>
      </c>
      <c r="B70">
        <v>2.6951530496171399E-3</v>
      </c>
    </row>
    <row r="71" spans="1:2">
      <c r="A71" s="7" t="s">
        <v>64</v>
      </c>
      <c r="B71">
        <v>2.7306101965062198E-3</v>
      </c>
    </row>
    <row r="72" spans="1:2">
      <c r="A72" s="7" t="s">
        <v>65</v>
      </c>
      <c r="B72">
        <v>2.7344888780153399E-3</v>
      </c>
    </row>
    <row r="73" spans="1:2">
      <c r="A73" s="7" t="s">
        <v>66</v>
      </c>
      <c r="B73">
        <v>2.7497998847688301E-3</v>
      </c>
    </row>
    <row r="74" spans="1:2">
      <c r="A74" s="7" t="s">
        <v>67</v>
      </c>
      <c r="B74">
        <v>2.8053081287530901E-3</v>
      </c>
    </row>
    <row r="75" spans="1:2">
      <c r="A75" s="7" t="s">
        <v>68</v>
      </c>
      <c r="B75">
        <v>2.8432836256909902E-3</v>
      </c>
    </row>
    <row r="76" spans="1:2">
      <c r="A76" s="7" t="s">
        <v>69</v>
      </c>
      <c r="B76">
        <v>2.8737176727169599E-3</v>
      </c>
    </row>
    <row r="77" spans="1:2">
      <c r="A77" s="7">
        <v>367943</v>
      </c>
      <c r="B77">
        <v>2.8910703093129801E-3</v>
      </c>
    </row>
    <row r="78" spans="1:2">
      <c r="A78" s="7" t="s">
        <v>70</v>
      </c>
      <c r="B78">
        <v>2.9139535581571801E-3</v>
      </c>
    </row>
    <row r="79" spans="1:2">
      <c r="A79" s="7" t="s">
        <v>71</v>
      </c>
      <c r="B79">
        <v>2.9314661886028102E-3</v>
      </c>
    </row>
    <row r="80" spans="1:2">
      <c r="A80" s="7" t="s">
        <v>72</v>
      </c>
      <c r="B80">
        <v>2.9449022874035E-3</v>
      </c>
    </row>
    <row r="81" spans="1:2">
      <c r="A81" s="7" t="s">
        <v>73</v>
      </c>
      <c r="B81">
        <v>2.98729017786901E-3</v>
      </c>
    </row>
    <row r="82" spans="1:2">
      <c r="A82" s="7" t="s">
        <v>74</v>
      </c>
      <c r="B82">
        <v>3.0277031424224298E-3</v>
      </c>
    </row>
    <row r="83" spans="1:2">
      <c r="A83" s="7" t="s">
        <v>75</v>
      </c>
      <c r="B83">
        <v>3.0561449644588702E-3</v>
      </c>
    </row>
    <row r="84" spans="1:2">
      <c r="A84" s="7" t="s">
        <v>76</v>
      </c>
      <c r="B84">
        <v>3.0940089354205601E-3</v>
      </c>
    </row>
    <row r="85" spans="1:2">
      <c r="A85" s="7" t="s">
        <v>77</v>
      </c>
      <c r="B85">
        <v>3.1291606510168001E-3</v>
      </c>
    </row>
    <row r="86" spans="1:2">
      <c r="A86" s="7" t="s">
        <v>78</v>
      </c>
      <c r="B86">
        <v>3.1426166660098601E-3</v>
      </c>
    </row>
    <row r="87" spans="1:2">
      <c r="A87" s="7" t="s">
        <v>79</v>
      </c>
      <c r="B87">
        <v>3.1479471068936002E-3</v>
      </c>
    </row>
    <row r="88" spans="1:2">
      <c r="A88" s="7" t="s">
        <v>80</v>
      </c>
      <c r="B88">
        <v>3.1949627713876898E-3</v>
      </c>
    </row>
    <row r="89" spans="1:2">
      <c r="A89" s="7" t="s">
        <v>81</v>
      </c>
      <c r="B89">
        <v>3.2491705581448199E-3</v>
      </c>
    </row>
    <row r="90" spans="1:2">
      <c r="A90" s="7" t="s">
        <v>82</v>
      </c>
      <c r="B90">
        <v>3.31926155138847E-3</v>
      </c>
    </row>
    <row r="91" spans="1:2">
      <c r="A91" s="7" t="s">
        <v>83</v>
      </c>
      <c r="B91">
        <v>3.3517144747305999E-3</v>
      </c>
    </row>
    <row r="92" spans="1:2">
      <c r="A92" s="7" t="s">
        <v>84</v>
      </c>
      <c r="B92">
        <v>3.4540652514717398E-3</v>
      </c>
    </row>
    <row r="93" spans="1:2">
      <c r="A93" s="7" t="s">
        <v>85</v>
      </c>
      <c r="B93">
        <v>3.4622662354382998E-3</v>
      </c>
    </row>
    <row r="94" spans="1:2">
      <c r="A94" s="7" t="s">
        <v>86</v>
      </c>
      <c r="B94">
        <v>3.4846900809098798E-3</v>
      </c>
    </row>
    <row r="95" spans="1:2">
      <c r="A95" s="7" t="s">
        <v>87</v>
      </c>
      <c r="B95">
        <v>3.5039441479059398E-3</v>
      </c>
    </row>
    <row r="96" spans="1:2">
      <c r="A96" s="7" t="s">
        <v>88</v>
      </c>
      <c r="B96">
        <v>3.54021993449017E-3</v>
      </c>
    </row>
    <row r="97" spans="1:2">
      <c r="A97" s="7" t="s">
        <v>89</v>
      </c>
      <c r="B97">
        <v>3.61787884470215E-3</v>
      </c>
    </row>
    <row r="98" spans="1:2">
      <c r="A98" s="7" t="s">
        <v>90</v>
      </c>
      <c r="B98">
        <v>3.6375285875875499E-3</v>
      </c>
    </row>
    <row r="99" spans="1:2">
      <c r="A99" s="7" t="s">
        <v>91</v>
      </c>
      <c r="B99">
        <v>3.6404927532407302E-3</v>
      </c>
    </row>
    <row r="100" spans="1:2">
      <c r="A100" s="7">
        <v>503911</v>
      </c>
      <c r="B100">
        <v>3.6512483809930901E-3</v>
      </c>
    </row>
    <row r="101" spans="1:2">
      <c r="A101" s="7" t="s">
        <v>92</v>
      </c>
      <c r="B101">
        <v>3.6943506414953901E-3</v>
      </c>
    </row>
    <row r="102" spans="1:2">
      <c r="A102" s="7" t="s">
        <v>93</v>
      </c>
      <c r="B102">
        <v>3.73896976958476E-3</v>
      </c>
    </row>
    <row r="103" spans="1:2">
      <c r="A103" s="7" t="s">
        <v>94</v>
      </c>
      <c r="B103">
        <v>3.7745374865420598E-3</v>
      </c>
    </row>
    <row r="104" spans="1:2">
      <c r="A104" s="7" t="s">
        <v>95</v>
      </c>
      <c r="B104">
        <v>3.7815486739598099E-3</v>
      </c>
    </row>
    <row r="105" spans="1:2">
      <c r="A105" s="7" t="s">
        <v>96</v>
      </c>
      <c r="B105">
        <v>3.8177994393646698E-3</v>
      </c>
    </row>
    <row r="106" spans="1:2">
      <c r="A106" s="7" t="s">
        <v>97</v>
      </c>
      <c r="B106">
        <v>3.8293357091508402E-3</v>
      </c>
    </row>
    <row r="107" spans="1:2">
      <c r="A107" s="7" t="s">
        <v>98</v>
      </c>
      <c r="B107">
        <v>3.8571386891328402E-3</v>
      </c>
    </row>
    <row r="108" spans="1:2">
      <c r="A108" s="7" t="s">
        <v>99</v>
      </c>
      <c r="B108">
        <v>3.8682373843400598E-3</v>
      </c>
    </row>
    <row r="109" spans="1:2">
      <c r="A109" s="7" t="s">
        <v>100</v>
      </c>
      <c r="B109">
        <v>3.88253447858078E-3</v>
      </c>
    </row>
    <row r="110" spans="1:2">
      <c r="A110" s="7" t="s">
        <v>101</v>
      </c>
      <c r="B110">
        <v>3.89528123845967E-3</v>
      </c>
    </row>
    <row r="111" spans="1:2">
      <c r="A111" s="7" t="s">
        <v>102</v>
      </c>
      <c r="B111">
        <v>3.9357855004000597E-3</v>
      </c>
    </row>
    <row r="112" spans="1:2">
      <c r="A112" s="7" t="s">
        <v>103</v>
      </c>
      <c r="B112">
        <v>3.9755990001209699E-3</v>
      </c>
    </row>
    <row r="113" spans="1:2">
      <c r="A113" s="7" t="s">
        <v>104</v>
      </c>
      <c r="B113">
        <v>3.9981120571775898E-3</v>
      </c>
    </row>
    <row r="114" spans="1:2">
      <c r="A114" s="7" t="s">
        <v>105</v>
      </c>
      <c r="B114">
        <v>4.0454793681106499E-3</v>
      </c>
    </row>
    <row r="115" spans="1:2">
      <c r="A115" s="7" t="s">
        <v>106</v>
      </c>
      <c r="B115">
        <v>4.0708480277348398E-3</v>
      </c>
    </row>
    <row r="116" spans="1:2">
      <c r="A116" s="7" t="s">
        <v>107</v>
      </c>
      <c r="B116">
        <v>4.1044898518897898E-3</v>
      </c>
    </row>
    <row r="117" spans="1:2">
      <c r="A117" s="7" t="s">
        <v>108</v>
      </c>
      <c r="B117">
        <v>4.10659524461036E-3</v>
      </c>
    </row>
    <row r="118" spans="1:2">
      <c r="A118" s="7" t="s">
        <v>109</v>
      </c>
      <c r="B118">
        <v>4.1763255565185004E-3</v>
      </c>
    </row>
    <row r="119" spans="1:2">
      <c r="A119" s="7" t="s">
        <v>110</v>
      </c>
      <c r="B119">
        <v>4.3056242323961796E-3</v>
      </c>
    </row>
    <row r="120" spans="1:2">
      <c r="A120" s="7" t="s">
        <v>111</v>
      </c>
      <c r="B120">
        <v>4.3098001163973396E-3</v>
      </c>
    </row>
    <row r="121" spans="1:2">
      <c r="A121" s="7" t="s">
        <v>112</v>
      </c>
      <c r="B121">
        <v>4.3423197456941504E-3</v>
      </c>
    </row>
    <row r="122" spans="1:2">
      <c r="A122" s="7" t="s">
        <v>113</v>
      </c>
      <c r="B122">
        <v>4.3732572765300603E-3</v>
      </c>
    </row>
    <row r="123" spans="1:2">
      <c r="A123" s="7" t="s">
        <v>114</v>
      </c>
      <c r="B123">
        <v>4.3900436797482201E-3</v>
      </c>
    </row>
    <row r="124" spans="1:2">
      <c r="A124" s="7" t="s">
        <v>115</v>
      </c>
      <c r="B124">
        <v>4.49465742638561E-3</v>
      </c>
    </row>
    <row r="125" spans="1:2">
      <c r="A125" s="7" t="s">
        <v>116</v>
      </c>
      <c r="B125">
        <v>4.52955521039578E-3</v>
      </c>
    </row>
    <row r="126" spans="1:2">
      <c r="A126" s="7" t="s">
        <v>117</v>
      </c>
      <c r="B126">
        <v>4.5417455059533597E-3</v>
      </c>
    </row>
    <row r="127" spans="1:2">
      <c r="A127" s="7" t="s">
        <v>118</v>
      </c>
      <c r="B127">
        <v>4.5564999449405003E-3</v>
      </c>
    </row>
    <row r="128" spans="1:2">
      <c r="A128" s="7" t="s">
        <v>119</v>
      </c>
      <c r="B128">
        <v>4.6115197209945597E-3</v>
      </c>
    </row>
    <row r="129" spans="1:2">
      <c r="A129" s="7" t="s">
        <v>120</v>
      </c>
      <c r="B129">
        <v>4.6123158573507803E-3</v>
      </c>
    </row>
    <row r="130" spans="1:2">
      <c r="A130" s="7" t="s">
        <v>121</v>
      </c>
      <c r="B130">
        <v>4.6313723768817896E-3</v>
      </c>
    </row>
    <row r="131" spans="1:2">
      <c r="A131" s="7" t="s">
        <v>122</v>
      </c>
      <c r="B131">
        <v>4.6943629656163201E-3</v>
      </c>
    </row>
    <row r="132" spans="1:2">
      <c r="A132" s="7" t="s">
        <v>123</v>
      </c>
      <c r="B132">
        <v>4.8180031111022198E-3</v>
      </c>
    </row>
    <row r="133" spans="1:2">
      <c r="A133" s="7" t="s">
        <v>124</v>
      </c>
      <c r="B133">
        <v>4.8194838065806697E-3</v>
      </c>
    </row>
    <row r="134" spans="1:2">
      <c r="A134" s="7" t="s">
        <v>125</v>
      </c>
      <c r="B134">
        <v>4.90953815837941E-3</v>
      </c>
    </row>
    <row r="135" spans="1:2">
      <c r="A135" s="7" t="s">
        <v>126</v>
      </c>
      <c r="B135">
        <v>4.9424619053600903E-3</v>
      </c>
    </row>
    <row r="136" spans="1:2">
      <c r="A136" s="7" t="s">
        <v>127</v>
      </c>
      <c r="B136">
        <v>4.9664346828567499E-3</v>
      </c>
    </row>
    <row r="137" spans="1:2">
      <c r="A137" s="7">
        <v>509352</v>
      </c>
      <c r="B137">
        <v>5.0187778096581004E-3</v>
      </c>
    </row>
    <row r="138" spans="1:2">
      <c r="A138" s="7" t="s">
        <v>128</v>
      </c>
      <c r="B138">
        <v>5.0540702399906202E-3</v>
      </c>
    </row>
    <row r="139" spans="1:2">
      <c r="A139" s="7" t="s">
        <v>129</v>
      </c>
      <c r="B139">
        <v>5.0616299652159998E-3</v>
      </c>
    </row>
    <row r="140" spans="1:2">
      <c r="A140" s="7" t="s">
        <v>130</v>
      </c>
      <c r="B140">
        <v>5.1045430747641701E-3</v>
      </c>
    </row>
    <row r="141" spans="1:2">
      <c r="A141" s="7" t="s">
        <v>131</v>
      </c>
      <c r="B141">
        <v>5.1572687093528998E-3</v>
      </c>
    </row>
    <row r="142" spans="1:2">
      <c r="A142" s="7" t="s">
        <v>132</v>
      </c>
      <c r="B142">
        <v>5.1615312648571601E-3</v>
      </c>
    </row>
    <row r="143" spans="1:2">
      <c r="A143" s="7" t="s">
        <v>133</v>
      </c>
      <c r="B143">
        <v>5.2311689461501396E-3</v>
      </c>
    </row>
    <row r="144" spans="1:2">
      <c r="A144" s="7" t="s">
        <v>134</v>
      </c>
      <c r="B144">
        <v>5.2818777112390502E-3</v>
      </c>
    </row>
    <row r="145" spans="1:2">
      <c r="A145" s="7" t="s">
        <v>135</v>
      </c>
      <c r="B145">
        <v>5.3199994068918004E-3</v>
      </c>
    </row>
    <row r="146" spans="1:2">
      <c r="A146" s="7" t="s">
        <v>136</v>
      </c>
      <c r="B146">
        <v>5.4908021425684904E-3</v>
      </c>
    </row>
    <row r="147" spans="1:2">
      <c r="A147" s="7" t="s">
        <v>137</v>
      </c>
      <c r="B147">
        <v>5.4988109395715801E-3</v>
      </c>
    </row>
    <row r="148" spans="1:2">
      <c r="A148" s="7" t="s">
        <v>138</v>
      </c>
      <c r="B148">
        <v>5.5018867879781204E-3</v>
      </c>
    </row>
    <row r="149" spans="1:2">
      <c r="A149" s="7" t="s">
        <v>139</v>
      </c>
      <c r="B149">
        <v>5.5415954679779904E-3</v>
      </c>
    </row>
    <row r="150" spans="1:2">
      <c r="A150" s="7" t="s">
        <v>140</v>
      </c>
      <c r="B150">
        <v>5.60320863138927E-3</v>
      </c>
    </row>
    <row r="151" spans="1:2">
      <c r="A151" s="7" t="s">
        <v>141</v>
      </c>
      <c r="B151">
        <v>5.6156049760297498E-3</v>
      </c>
    </row>
    <row r="152" spans="1:2">
      <c r="A152" s="7" t="s">
        <v>142</v>
      </c>
      <c r="B152">
        <v>5.6162660688556798E-3</v>
      </c>
    </row>
    <row r="153" spans="1:2">
      <c r="A153" s="7" t="s">
        <v>143</v>
      </c>
      <c r="B153">
        <v>5.6332408254470504E-3</v>
      </c>
    </row>
    <row r="154" spans="1:2">
      <c r="A154" s="7" t="s">
        <v>144</v>
      </c>
      <c r="B154">
        <v>5.6466885885481898E-3</v>
      </c>
    </row>
    <row r="155" spans="1:2">
      <c r="A155" s="7" t="s">
        <v>145</v>
      </c>
      <c r="B155">
        <v>5.6484545948088096E-3</v>
      </c>
    </row>
    <row r="156" spans="1:2">
      <c r="A156" s="7" t="s">
        <v>146</v>
      </c>
      <c r="B156">
        <v>5.6518147079054597E-3</v>
      </c>
    </row>
    <row r="157" spans="1:2">
      <c r="A157" s="7" t="s">
        <v>147</v>
      </c>
      <c r="B157">
        <v>5.7006936321868998E-3</v>
      </c>
    </row>
    <row r="158" spans="1:2">
      <c r="A158" s="7" t="s">
        <v>148</v>
      </c>
      <c r="B158">
        <v>5.7336855261979304E-3</v>
      </c>
    </row>
    <row r="159" spans="1:2">
      <c r="A159" s="7" t="s">
        <v>149</v>
      </c>
      <c r="B159">
        <v>5.8092668541683901E-3</v>
      </c>
    </row>
    <row r="160" spans="1:2">
      <c r="A160" s="7" t="s">
        <v>150</v>
      </c>
      <c r="B160">
        <v>5.8684294437491196E-3</v>
      </c>
    </row>
    <row r="161" spans="1:2">
      <c r="A161" s="7">
        <v>260141</v>
      </c>
      <c r="B161">
        <v>5.9015978495386597E-3</v>
      </c>
    </row>
    <row r="162" spans="1:2">
      <c r="A162" s="7" t="s">
        <v>151</v>
      </c>
      <c r="B162">
        <v>5.92315350737383E-3</v>
      </c>
    </row>
    <row r="163" spans="1:2">
      <c r="A163" s="7" t="s">
        <v>152</v>
      </c>
      <c r="B163">
        <v>5.9485928054800402E-3</v>
      </c>
    </row>
    <row r="164" spans="1:2">
      <c r="A164" s="7" t="s">
        <v>153</v>
      </c>
      <c r="B164">
        <v>5.9489599324330598E-3</v>
      </c>
    </row>
    <row r="165" spans="1:2">
      <c r="A165" s="7" t="s">
        <v>154</v>
      </c>
      <c r="B165">
        <v>5.9680761370898101E-3</v>
      </c>
    </row>
    <row r="166" spans="1:2">
      <c r="A166" s="7" t="s">
        <v>155</v>
      </c>
      <c r="B166">
        <v>5.9748871308772499E-3</v>
      </c>
    </row>
    <row r="167" spans="1:2">
      <c r="A167" s="7" t="s">
        <v>156</v>
      </c>
      <c r="B167">
        <v>5.9807037521361402E-3</v>
      </c>
    </row>
    <row r="168" spans="1:2">
      <c r="A168" s="7" t="s">
        <v>157</v>
      </c>
      <c r="B168">
        <v>6.0071920726374904E-3</v>
      </c>
    </row>
    <row r="169" spans="1:2">
      <c r="A169" s="7" t="s">
        <v>158</v>
      </c>
      <c r="B169">
        <v>6.0698152407613302E-3</v>
      </c>
    </row>
    <row r="170" spans="1:2">
      <c r="A170" s="7" t="s">
        <v>159</v>
      </c>
      <c r="B170">
        <v>6.1423527559152404E-3</v>
      </c>
    </row>
    <row r="171" spans="1:2">
      <c r="A171" s="7" t="s">
        <v>160</v>
      </c>
      <c r="B171">
        <v>6.17571432025644E-3</v>
      </c>
    </row>
    <row r="172" spans="1:2">
      <c r="A172" s="7" t="s">
        <v>161</v>
      </c>
      <c r="B172">
        <v>6.1854347216928098E-3</v>
      </c>
    </row>
    <row r="173" spans="1:2">
      <c r="A173" s="7" t="s">
        <v>162</v>
      </c>
      <c r="B173">
        <v>6.2436659139872503E-3</v>
      </c>
    </row>
    <row r="174" spans="1:2">
      <c r="A174" s="7" t="s">
        <v>163</v>
      </c>
      <c r="B174">
        <v>6.2593895181818002E-3</v>
      </c>
    </row>
    <row r="175" spans="1:2">
      <c r="A175" s="7" t="s">
        <v>164</v>
      </c>
      <c r="B175">
        <v>6.2669796422609196E-3</v>
      </c>
    </row>
    <row r="176" spans="1:2">
      <c r="A176" s="7" t="s">
        <v>165</v>
      </c>
      <c r="B176">
        <v>6.33899719824011E-3</v>
      </c>
    </row>
    <row r="177" spans="1:2">
      <c r="A177" s="7" t="s">
        <v>166</v>
      </c>
      <c r="B177">
        <v>6.3426737058962504E-3</v>
      </c>
    </row>
    <row r="178" spans="1:2">
      <c r="A178" s="7" t="s">
        <v>167</v>
      </c>
      <c r="B178">
        <v>6.39853223933923E-3</v>
      </c>
    </row>
    <row r="179" spans="1:2">
      <c r="A179" s="7" t="s">
        <v>168</v>
      </c>
      <c r="B179">
        <v>6.4589872873984898E-3</v>
      </c>
    </row>
    <row r="180" spans="1:2">
      <c r="A180" s="7" t="s">
        <v>169</v>
      </c>
      <c r="B180">
        <v>6.4595649723128198E-3</v>
      </c>
    </row>
    <row r="181" spans="1:2">
      <c r="A181" s="7" t="s">
        <v>170</v>
      </c>
      <c r="B181">
        <v>6.4670004633628998E-3</v>
      </c>
    </row>
    <row r="182" spans="1:2">
      <c r="A182" s="7" t="s">
        <v>171</v>
      </c>
      <c r="B182">
        <v>6.4905621650890302E-3</v>
      </c>
    </row>
    <row r="183" spans="1:2">
      <c r="A183" s="7" t="s">
        <v>172</v>
      </c>
      <c r="B183">
        <v>6.5442818088426499E-3</v>
      </c>
    </row>
    <row r="184" spans="1:2">
      <c r="A184" s="7" t="s">
        <v>173</v>
      </c>
      <c r="B184">
        <v>6.5600909867589898E-3</v>
      </c>
    </row>
    <row r="185" spans="1:2">
      <c r="A185" s="7" t="s">
        <v>174</v>
      </c>
      <c r="B185">
        <v>6.6411345993953397E-3</v>
      </c>
    </row>
    <row r="186" spans="1:2">
      <c r="A186" s="7" t="s">
        <v>175</v>
      </c>
      <c r="B186">
        <v>6.6416828464125003E-3</v>
      </c>
    </row>
    <row r="187" spans="1:2">
      <c r="A187" s="7" t="s">
        <v>176</v>
      </c>
      <c r="B187">
        <v>6.7760521220129504E-3</v>
      </c>
    </row>
    <row r="188" spans="1:2">
      <c r="A188" s="7" t="s">
        <v>177</v>
      </c>
      <c r="B188">
        <v>6.8066652834841597E-3</v>
      </c>
    </row>
    <row r="189" spans="1:2">
      <c r="A189" s="7" t="s">
        <v>178</v>
      </c>
      <c r="B189">
        <v>6.9028902537947301E-3</v>
      </c>
    </row>
    <row r="190" spans="1:2">
      <c r="A190" s="7" t="s">
        <v>179</v>
      </c>
      <c r="B190">
        <v>6.9677062990441702E-3</v>
      </c>
    </row>
    <row r="191" spans="1:2">
      <c r="A191" s="7" t="s">
        <v>180</v>
      </c>
      <c r="B191">
        <v>7.0037195201414701E-3</v>
      </c>
    </row>
    <row r="192" spans="1:2">
      <c r="A192" s="7" t="s">
        <v>181</v>
      </c>
      <c r="B192">
        <v>7.0147102103907096E-3</v>
      </c>
    </row>
    <row r="193" spans="1:2">
      <c r="A193" s="7" t="s">
        <v>182</v>
      </c>
      <c r="B193">
        <v>7.0867878484404097E-3</v>
      </c>
    </row>
    <row r="194" spans="1:2">
      <c r="A194" s="7" t="s">
        <v>183</v>
      </c>
      <c r="B194">
        <v>7.1307397807400001E-3</v>
      </c>
    </row>
    <row r="195" spans="1:2">
      <c r="A195" s="7" t="s">
        <v>184</v>
      </c>
      <c r="B195">
        <v>7.1470583010531004E-3</v>
      </c>
    </row>
    <row r="196" spans="1:2">
      <c r="A196" s="7" t="s">
        <v>185</v>
      </c>
      <c r="B196">
        <v>7.1603457016838398E-3</v>
      </c>
    </row>
    <row r="197" spans="1:2">
      <c r="A197" s="7" t="s">
        <v>186</v>
      </c>
      <c r="B197">
        <v>7.1663011307903602E-3</v>
      </c>
    </row>
    <row r="198" spans="1:2">
      <c r="A198" s="7" t="s">
        <v>187</v>
      </c>
      <c r="B198">
        <v>7.2540394587539796E-3</v>
      </c>
    </row>
    <row r="199" spans="1:2">
      <c r="A199" s="7" t="s">
        <v>188</v>
      </c>
      <c r="B199">
        <v>7.2627096535717896E-3</v>
      </c>
    </row>
    <row r="200" spans="1:2">
      <c r="A200" s="7">
        <v>612267</v>
      </c>
      <c r="B200">
        <v>7.29817614490083E-3</v>
      </c>
    </row>
    <row r="201" spans="1:2">
      <c r="A201" s="7" t="s">
        <v>189</v>
      </c>
      <c r="B201">
        <v>7.3087221708137999E-3</v>
      </c>
    </row>
    <row r="202" spans="1:2">
      <c r="A202" s="7" t="s">
        <v>190</v>
      </c>
      <c r="B202">
        <v>7.3191076886202303E-3</v>
      </c>
    </row>
    <row r="203" spans="1:2">
      <c r="A203" s="7" t="s">
        <v>191</v>
      </c>
      <c r="B203">
        <v>7.3391385322439696E-3</v>
      </c>
    </row>
    <row r="204" spans="1:2">
      <c r="A204" s="7" t="s">
        <v>192</v>
      </c>
      <c r="B204">
        <v>7.3809633737647101E-3</v>
      </c>
    </row>
    <row r="205" spans="1:2">
      <c r="A205" s="7" t="s">
        <v>193</v>
      </c>
      <c r="B205">
        <v>7.3929324455127704E-3</v>
      </c>
    </row>
    <row r="206" spans="1:2">
      <c r="A206" s="7" t="s">
        <v>194</v>
      </c>
      <c r="B206">
        <v>7.5100627875509503E-3</v>
      </c>
    </row>
    <row r="207" spans="1:2">
      <c r="A207" s="7" t="s">
        <v>195</v>
      </c>
      <c r="B207">
        <v>7.5104507157718802E-3</v>
      </c>
    </row>
    <row r="208" spans="1:2">
      <c r="A208" s="7" t="s">
        <v>196</v>
      </c>
      <c r="B208">
        <v>7.55003088372244E-3</v>
      </c>
    </row>
    <row r="209" spans="1:2">
      <c r="A209" s="7" t="s">
        <v>197</v>
      </c>
      <c r="B209">
        <v>7.6185527128880201E-3</v>
      </c>
    </row>
    <row r="210" spans="1:2">
      <c r="A210" s="7" t="s">
        <v>198</v>
      </c>
      <c r="B210">
        <v>7.6554451215009398E-3</v>
      </c>
    </row>
    <row r="211" spans="1:2">
      <c r="A211" s="7" t="s">
        <v>199</v>
      </c>
      <c r="B211">
        <v>7.6649454706341699E-3</v>
      </c>
    </row>
    <row r="212" spans="1:2">
      <c r="A212" s="7" t="s">
        <v>200</v>
      </c>
      <c r="B212">
        <v>7.6774955863496497E-3</v>
      </c>
    </row>
    <row r="213" spans="1:2">
      <c r="A213" s="7" t="s">
        <v>201</v>
      </c>
      <c r="B213">
        <v>7.73701502516181E-3</v>
      </c>
    </row>
    <row r="214" spans="1:2">
      <c r="A214" s="7" t="s">
        <v>202</v>
      </c>
      <c r="B214">
        <v>7.7547384486584296E-3</v>
      </c>
    </row>
    <row r="215" spans="1:2">
      <c r="A215" s="7" t="s">
        <v>203</v>
      </c>
      <c r="B215">
        <v>7.8378064939270808E-3</v>
      </c>
    </row>
    <row r="216" spans="1:2">
      <c r="A216" s="7" t="s">
        <v>204</v>
      </c>
      <c r="B216">
        <v>7.8564855077349303E-3</v>
      </c>
    </row>
    <row r="217" spans="1:2">
      <c r="A217" s="7" t="s">
        <v>205</v>
      </c>
      <c r="B217">
        <v>7.8658969524722493E-3</v>
      </c>
    </row>
    <row r="218" spans="1:2">
      <c r="A218" s="7" t="s">
        <v>206</v>
      </c>
      <c r="B218">
        <v>7.8959287401922894E-3</v>
      </c>
    </row>
    <row r="219" spans="1:2">
      <c r="A219" s="7" t="s">
        <v>207</v>
      </c>
      <c r="B219">
        <v>7.9201945088582699E-3</v>
      </c>
    </row>
    <row r="220" spans="1:2">
      <c r="A220" s="7" t="s">
        <v>208</v>
      </c>
      <c r="B220">
        <v>7.9228002093339796E-3</v>
      </c>
    </row>
    <row r="221" spans="1:2">
      <c r="A221" s="7" t="s">
        <v>209</v>
      </c>
      <c r="B221">
        <v>7.9573752503610193E-3</v>
      </c>
    </row>
    <row r="222" spans="1:2">
      <c r="A222" s="7" t="s">
        <v>210</v>
      </c>
      <c r="B222">
        <v>7.9629795422440693E-3</v>
      </c>
    </row>
    <row r="223" spans="1:2">
      <c r="A223" s="7" t="s">
        <v>211</v>
      </c>
      <c r="B223">
        <v>8.1064032426823099E-3</v>
      </c>
    </row>
    <row r="224" spans="1:2">
      <c r="A224" s="7" t="s">
        <v>212</v>
      </c>
      <c r="B224">
        <v>8.1386362923183495E-3</v>
      </c>
    </row>
    <row r="225" spans="1:2">
      <c r="A225" s="7" t="s">
        <v>213</v>
      </c>
      <c r="B225">
        <v>8.1405558700903009E-3</v>
      </c>
    </row>
    <row r="226" spans="1:2">
      <c r="A226" s="7" t="s">
        <v>214</v>
      </c>
      <c r="B226">
        <v>8.1535998388844906E-3</v>
      </c>
    </row>
    <row r="227" spans="1:2">
      <c r="A227" s="7" t="s">
        <v>215</v>
      </c>
      <c r="B227">
        <v>8.1573468173079602E-3</v>
      </c>
    </row>
    <row r="228" spans="1:2">
      <c r="A228" s="7" t="s">
        <v>216</v>
      </c>
      <c r="B228">
        <v>8.2224872466890395E-3</v>
      </c>
    </row>
    <row r="229" spans="1:2">
      <c r="A229" s="7" t="s">
        <v>217</v>
      </c>
      <c r="B229">
        <v>8.2247907854012207E-3</v>
      </c>
    </row>
    <row r="230" spans="1:2">
      <c r="A230" s="7" t="s">
        <v>218</v>
      </c>
      <c r="B230">
        <v>8.3287848149814405E-3</v>
      </c>
    </row>
    <row r="231" spans="1:2">
      <c r="A231" s="7" t="s">
        <v>219</v>
      </c>
      <c r="B231">
        <v>8.4778925327937994E-3</v>
      </c>
    </row>
    <row r="232" spans="1:2">
      <c r="A232" s="7" t="s">
        <v>220</v>
      </c>
      <c r="B232">
        <v>8.5734211765341305E-3</v>
      </c>
    </row>
    <row r="233" spans="1:2">
      <c r="A233" s="7" t="s">
        <v>221</v>
      </c>
      <c r="B233">
        <v>8.6132147312395907E-3</v>
      </c>
    </row>
    <row r="234" spans="1:2">
      <c r="A234" s="7" t="s">
        <v>222</v>
      </c>
      <c r="B234">
        <v>8.6215073553798007E-3</v>
      </c>
    </row>
    <row r="235" spans="1:2">
      <c r="A235" s="7" t="s">
        <v>223</v>
      </c>
      <c r="B235">
        <v>8.6835214378282403E-3</v>
      </c>
    </row>
    <row r="236" spans="1:2">
      <c r="A236" s="7" t="s">
        <v>224</v>
      </c>
      <c r="B236">
        <v>8.6967758727788894E-3</v>
      </c>
    </row>
    <row r="237" spans="1:2">
      <c r="A237" s="7" t="s">
        <v>225</v>
      </c>
      <c r="B237">
        <v>8.7743022040980105E-3</v>
      </c>
    </row>
    <row r="238" spans="1:2">
      <c r="A238" s="7" t="s">
        <v>226</v>
      </c>
      <c r="B238">
        <v>8.7952586797674006E-3</v>
      </c>
    </row>
    <row r="239" spans="1:2">
      <c r="A239" s="7" t="s">
        <v>227</v>
      </c>
      <c r="B239">
        <v>8.8232045108122097E-3</v>
      </c>
    </row>
    <row r="240" spans="1:2">
      <c r="A240" s="7" t="s">
        <v>228</v>
      </c>
      <c r="B240">
        <v>8.8558109982863498E-3</v>
      </c>
    </row>
    <row r="241" spans="1:2">
      <c r="A241" s="7" t="s">
        <v>229</v>
      </c>
      <c r="B241">
        <v>8.8571926023219092E-3</v>
      </c>
    </row>
    <row r="242" spans="1:2">
      <c r="A242" s="7" t="s">
        <v>230</v>
      </c>
      <c r="B242">
        <v>8.8942113145318198E-3</v>
      </c>
    </row>
    <row r="243" spans="1:2">
      <c r="A243" s="7" t="s">
        <v>231</v>
      </c>
      <c r="B243">
        <v>8.9066912260996299E-3</v>
      </c>
    </row>
    <row r="244" spans="1:2">
      <c r="A244" s="7" t="s">
        <v>232</v>
      </c>
      <c r="B244">
        <v>8.9199018192126396E-3</v>
      </c>
    </row>
    <row r="245" spans="1:2">
      <c r="A245" s="7" t="s">
        <v>233</v>
      </c>
      <c r="B245">
        <v>8.9722680359406708E-3</v>
      </c>
    </row>
    <row r="246" spans="1:2">
      <c r="A246" s="7" t="s">
        <v>234</v>
      </c>
      <c r="B246">
        <v>8.9855474676332793E-3</v>
      </c>
    </row>
    <row r="247" spans="1:2">
      <c r="A247" s="7" t="s">
        <v>235</v>
      </c>
      <c r="B247">
        <v>8.9935102820801298E-3</v>
      </c>
    </row>
    <row r="248" spans="1:2">
      <c r="A248" s="7" t="s">
        <v>236</v>
      </c>
      <c r="B248">
        <v>9.0271434193923607E-3</v>
      </c>
    </row>
    <row r="249" spans="1:2">
      <c r="A249" s="7" t="s">
        <v>237</v>
      </c>
      <c r="B249">
        <v>9.0278421262642294E-3</v>
      </c>
    </row>
    <row r="250" spans="1:2">
      <c r="A250" s="7">
        <v>33342</v>
      </c>
      <c r="B250">
        <v>9.0975840612655505E-3</v>
      </c>
    </row>
    <row r="251" spans="1:2">
      <c r="A251" s="7" t="s">
        <v>238</v>
      </c>
      <c r="B251">
        <v>9.1196285775419998E-3</v>
      </c>
    </row>
    <row r="252" spans="1:2">
      <c r="A252" s="7" t="s">
        <v>239</v>
      </c>
      <c r="B252">
        <v>9.2009391168529596E-3</v>
      </c>
    </row>
    <row r="253" spans="1:2">
      <c r="A253" s="7" t="s">
        <v>240</v>
      </c>
      <c r="B253">
        <v>9.2925245929779896E-3</v>
      </c>
    </row>
    <row r="254" spans="1:2">
      <c r="A254" s="7" t="s">
        <v>241</v>
      </c>
      <c r="B254">
        <v>9.3974530527752703E-3</v>
      </c>
    </row>
    <row r="255" spans="1:2">
      <c r="A255" s="7" t="s">
        <v>242</v>
      </c>
      <c r="B255">
        <v>9.4131279768194798E-3</v>
      </c>
    </row>
    <row r="256" spans="1:2">
      <c r="A256" s="7" t="s">
        <v>243</v>
      </c>
      <c r="B256">
        <v>9.4230229734640607E-3</v>
      </c>
    </row>
    <row r="257" spans="1:2">
      <c r="A257" s="7" t="s">
        <v>244</v>
      </c>
      <c r="B257">
        <v>9.4396226367532404E-3</v>
      </c>
    </row>
    <row r="258" spans="1:2">
      <c r="A258" s="7" t="s">
        <v>245</v>
      </c>
      <c r="B258">
        <v>9.4779545540523702E-3</v>
      </c>
    </row>
    <row r="259" spans="1:2">
      <c r="A259" s="7" t="s">
        <v>246</v>
      </c>
      <c r="B259">
        <v>9.4782630688085897E-3</v>
      </c>
    </row>
    <row r="260" spans="1:2">
      <c r="A260" s="7" t="s">
        <v>247</v>
      </c>
      <c r="B260">
        <v>9.5155610788693595E-3</v>
      </c>
    </row>
    <row r="261" spans="1:2">
      <c r="A261" s="7" t="s">
        <v>248</v>
      </c>
      <c r="B261">
        <v>9.5400757725719095E-3</v>
      </c>
    </row>
    <row r="262" spans="1:2">
      <c r="A262" s="7" t="s">
        <v>249</v>
      </c>
      <c r="B262">
        <v>9.5425698053199608E-3</v>
      </c>
    </row>
    <row r="263" spans="1:2">
      <c r="A263" s="7" t="s">
        <v>250</v>
      </c>
      <c r="B263">
        <v>9.5611948986496099E-3</v>
      </c>
    </row>
    <row r="264" spans="1:2">
      <c r="A264" s="7" t="s">
        <v>251</v>
      </c>
      <c r="B264">
        <v>9.7057451299173807E-3</v>
      </c>
    </row>
    <row r="265" spans="1:2">
      <c r="A265" s="7" t="s">
        <v>252</v>
      </c>
      <c r="B265">
        <v>9.7459213960261696E-3</v>
      </c>
    </row>
    <row r="266" spans="1:2">
      <c r="A266" s="7" t="s">
        <v>253</v>
      </c>
      <c r="B266">
        <v>9.7503037020112201E-3</v>
      </c>
    </row>
    <row r="267" spans="1:2">
      <c r="A267" s="7" t="s">
        <v>254</v>
      </c>
      <c r="B267">
        <v>9.7619811048341495E-3</v>
      </c>
    </row>
    <row r="268" spans="1:2">
      <c r="A268" s="7" t="s">
        <v>255</v>
      </c>
      <c r="B268">
        <v>9.7654781292183402E-3</v>
      </c>
    </row>
    <row r="269" spans="1:2">
      <c r="A269" s="7">
        <v>2340</v>
      </c>
      <c r="B269">
        <v>9.82050156657285E-3</v>
      </c>
    </row>
    <row r="270" spans="1:2">
      <c r="A270" s="7" t="s">
        <v>256</v>
      </c>
      <c r="B270">
        <v>9.8689384985411709E-3</v>
      </c>
    </row>
    <row r="271" spans="1:2">
      <c r="A271" s="7" t="s">
        <v>257</v>
      </c>
      <c r="B271">
        <v>9.8784364790864606E-3</v>
      </c>
    </row>
    <row r="272" spans="1:2">
      <c r="A272" s="7" t="s">
        <v>258</v>
      </c>
      <c r="B272">
        <v>9.9187995720388406E-3</v>
      </c>
    </row>
    <row r="273" spans="1:2">
      <c r="A273" s="7" t="s">
        <v>259</v>
      </c>
      <c r="B273">
        <v>9.9452786437129997E-3</v>
      </c>
    </row>
    <row r="274" spans="1:2">
      <c r="A274" s="7" t="s">
        <v>260</v>
      </c>
      <c r="B274">
        <v>9.9789190014885898E-3</v>
      </c>
    </row>
    <row r="275" spans="1:2">
      <c r="A275" s="7" t="s">
        <v>261</v>
      </c>
      <c r="B275">
        <v>9.9832210296500103E-3</v>
      </c>
    </row>
    <row r="276" spans="1:2">
      <c r="A276" s="7" t="s">
        <v>262</v>
      </c>
      <c r="B276">
        <v>1.0033752611396701E-2</v>
      </c>
    </row>
    <row r="277" spans="1:2">
      <c r="A277" s="7" t="s">
        <v>263</v>
      </c>
      <c r="B277">
        <v>1.00388190750841E-2</v>
      </c>
    </row>
    <row r="278" spans="1:2">
      <c r="A278" s="7" t="s">
        <v>264</v>
      </c>
      <c r="B278">
        <v>1.00518174586529E-2</v>
      </c>
    </row>
    <row r="279" spans="1:2">
      <c r="A279" s="7" t="s">
        <v>265</v>
      </c>
      <c r="B279">
        <v>1.00784381295424E-2</v>
      </c>
    </row>
    <row r="280" spans="1:2">
      <c r="A280" s="7" t="s">
        <v>266</v>
      </c>
      <c r="B280">
        <v>1.0125036143366401E-2</v>
      </c>
    </row>
    <row r="281" spans="1:2">
      <c r="A281" s="7" t="s">
        <v>267</v>
      </c>
      <c r="B281">
        <v>1.0139462054407E-2</v>
      </c>
    </row>
    <row r="282" spans="1:2">
      <c r="A282" s="7" t="s">
        <v>268</v>
      </c>
      <c r="B282">
        <v>1.01835331060717E-2</v>
      </c>
    </row>
    <row r="283" spans="1:2">
      <c r="A283" s="7" t="s">
        <v>269</v>
      </c>
      <c r="B283">
        <v>1.0205279075882499E-2</v>
      </c>
    </row>
    <row r="284" spans="1:2">
      <c r="A284" s="7" t="s">
        <v>270</v>
      </c>
      <c r="B284">
        <v>1.0207410076938501E-2</v>
      </c>
    </row>
    <row r="285" spans="1:2">
      <c r="A285" s="7" t="s">
        <v>271</v>
      </c>
      <c r="B285">
        <v>1.02264456690119E-2</v>
      </c>
    </row>
    <row r="286" spans="1:2">
      <c r="A286" s="7" t="s">
        <v>272</v>
      </c>
      <c r="B286">
        <v>1.0237761150271399E-2</v>
      </c>
    </row>
    <row r="287" spans="1:2">
      <c r="A287" s="7" t="s">
        <v>273</v>
      </c>
      <c r="B287">
        <v>1.0261984054924801E-2</v>
      </c>
    </row>
    <row r="288" spans="1:2">
      <c r="A288" s="7" t="s">
        <v>274</v>
      </c>
      <c r="B288">
        <v>1.02633885830482E-2</v>
      </c>
    </row>
    <row r="289" spans="1:2">
      <c r="A289" s="7">
        <v>326290</v>
      </c>
      <c r="B289">
        <v>1.02954347675904E-2</v>
      </c>
    </row>
    <row r="290" spans="1:2">
      <c r="A290" s="7" t="s">
        <v>275</v>
      </c>
      <c r="B290">
        <v>1.0308400793147E-2</v>
      </c>
    </row>
    <row r="291" spans="1:2">
      <c r="A291" s="7" t="s">
        <v>276</v>
      </c>
      <c r="B291">
        <v>1.0323138033689399E-2</v>
      </c>
    </row>
    <row r="292" spans="1:2">
      <c r="A292" s="7" t="s">
        <v>277</v>
      </c>
      <c r="B292">
        <v>1.0350882619493001E-2</v>
      </c>
    </row>
    <row r="293" spans="1:2">
      <c r="A293" s="7" t="s">
        <v>278</v>
      </c>
      <c r="B293">
        <v>1.0408179598731099E-2</v>
      </c>
    </row>
    <row r="294" spans="1:2">
      <c r="A294" s="7" t="s">
        <v>279</v>
      </c>
      <c r="B294">
        <v>1.04386854351182E-2</v>
      </c>
    </row>
    <row r="295" spans="1:2">
      <c r="A295" s="7" t="s">
        <v>280</v>
      </c>
      <c r="B295">
        <v>1.0489408384722799E-2</v>
      </c>
    </row>
    <row r="296" spans="1:2">
      <c r="A296" s="7" t="s">
        <v>281</v>
      </c>
      <c r="B296">
        <v>1.0612627841302499E-2</v>
      </c>
    </row>
    <row r="297" spans="1:2">
      <c r="A297" s="7" t="s">
        <v>282</v>
      </c>
      <c r="B297">
        <v>1.0618603511168801E-2</v>
      </c>
    </row>
    <row r="298" spans="1:2">
      <c r="A298" s="7" t="s">
        <v>283</v>
      </c>
      <c r="B298">
        <v>1.06561915077993E-2</v>
      </c>
    </row>
    <row r="299" spans="1:2">
      <c r="A299" s="7">
        <v>54509</v>
      </c>
      <c r="B299">
        <v>1.0658275664170601E-2</v>
      </c>
    </row>
    <row r="300" spans="1:2">
      <c r="A300" s="7">
        <v>474158</v>
      </c>
      <c r="B300">
        <v>1.0796921023971199E-2</v>
      </c>
    </row>
    <row r="301" spans="1:2">
      <c r="A301" s="7" t="s">
        <v>284</v>
      </c>
      <c r="B301">
        <v>1.08111706883158E-2</v>
      </c>
    </row>
    <row r="302" spans="1:2">
      <c r="A302" s="7" t="s">
        <v>285</v>
      </c>
      <c r="B302">
        <v>1.0813525675576899E-2</v>
      </c>
    </row>
    <row r="303" spans="1:2">
      <c r="A303" s="7">
        <v>170086</v>
      </c>
      <c r="B303">
        <v>1.0883313724191599E-2</v>
      </c>
    </row>
    <row r="304" spans="1:2">
      <c r="A304" s="7" t="s">
        <v>286</v>
      </c>
      <c r="B304">
        <v>1.08888139919548E-2</v>
      </c>
    </row>
    <row r="305" spans="1:2">
      <c r="A305" s="7" t="s">
        <v>287</v>
      </c>
      <c r="B305">
        <v>1.08919856530301E-2</v>
      </c>
    </row>
    <row r="306" spans="1:2">
      <c r="A306" s="7" t="s">
        <v>288</v>
      </c>
      <c r="B306">
        <v>1.09466574309904E-2</v>
      </c>
    </row>
    <row r="307" spans="1:2">
      <c r="A307" s="7">
        <v>208023</v>
      </c>
      <c r="B307">
        <v>1.10035538484152E-2</v>
      </c>
    </row>
    <row r="308" spans="1:2">
      <c r="A308" s="7" t="s">
        <v>289</v>
      </c>
      <c r="B308">
        <v>1.10351136918234E-2</v>
      </c>
    </row>
    <row r="309" spans="1:2">
      <c r="A309" s="7" t="s">
        <v>290</v>
      </c>
      <c r="B309">
        <v>1.1040195891661801E-2</v>
      </c>
    </row>
    <row r="310" spans="1:2">
      <c r="A310" s="7" t="s">
        <v>291</v>
      </c>
      <c r="B310">
        <v>1.1067306083528799E-2</v>
      </c>
    </row>
    <row r="311" spans="1:2">
      <c r="A311" s="7" t="s">
        <v>292</v>
      </c>
      <c r="B311">
        <v>1.10992499526321E-2</v>
      </c>
    </row>
    <row r="312" spans="1:2">
      <c r="A312" s="7" t="s">
        <v>293</v>
      </c>
      <c r="B312">
        <v>1.11541881543949E-2</v>
      </c>
    </row>
    <row r="313" spans="1:2">
      <c r="A313" s="7" t="s">
        <v>294</v>
      </c>
      <c r="B313">
        <v>1.12504949937731E-2</v>
      </c>
    </row>
    <row r="314" spans="1:2">
      <c r="A314" s="7">
        <v>620100</v>
      </c>
      <c r="B314">
        <v>1.1267232355675E-2</v>
      </c>
    </row>
    <row r="315" spans="1:2">
      <c r="A315" s="7" t="s">
        <v>295</v>
      </c>
      <c r="B315">
        <v>1.1309903866957099E-2</v>
      </c>
    </row>
    <row r="316" spans="1:2">
      <c r="A316" s="7" t="s">
        <v>296</v>
      </c>
      <c r="B316">
        <v>1.1310480879527501E-2</v>
      </c>
    </row>
    <row r="317" spans="1:2">
      <c r="A317" s="7" t="s">
        <v>297</v>
      </c>
      <c r="B317">
        <v>1.13250044098324E-2</v>
      </c>
    </row>
    <row r="318" spans="1:2">
      <c r="A318" s="7" t="s">
        <v>298</v>
      </c>
      <c r="B318">
        <v>1.1409658582976099E-2</v>
      </c>
    </row>
    <row r="319" spans="1:2">
      <c r="A319" s="7" t="s">
        <v>299</v>
      </c>
      <c r="B319">
        <v>1.1415088324261399E-2</v>
      </c>
    </row>
    <row r="320" spans="1:2">
      <c r="A320" s="7" t="s">
        <v>300</v>
      </c>
      <c r="B320">
        <v>1.1429268072842501E-2</v>
      </c>
    </row>
    <row r="321" spans="1:2">
      <c r="A321" s="7" t="s">
        <v>301</v>
      </c>
      <c r="B321">
        <v>1.1454097802415301E-2</v>
      </c>
    </row>
    <row r="322" spans="1:2">
      <c r="A322" s="7" t="s">
        <v>302</v>
      </c>
      <c r="B322">
        <v>1.1459485495522901E-2</v>
      </c>
    </row>
    <row r="323" spans="1:2">
      <c r="A323" s="7" t="s">
        <v>303</v>
      </c>
      <c r="B323">
        <v>1.14607259194277E-2</v>
      </c>
    </row>
    <row r="324" spans="1:2">
      <c r="A324" s="7" t="s">
        <v>304</v>
      </c>
      <c r="B324">
        <v>1.1495211635344799E-2</v>
      </c>
    </row>
    <row r="325" spans="1:2">
      <c r="A325" s="7" t="s">
        <v>305</v>
      </c>
      <c r="B325">
        <v>1.14987096993693E-2</v>
      </c>
    </row>
    <row r="326" spans="1:2">
      <c r="A326" s="7" t="s">
        <v>306</v>
      </c>
      <c r="B326">
        <v>1.1509632206656999E-2</v>
      </c>
    </row>
    <row r="327" spans="1:2">
      <c r="A327" s="7" t="s">
        <v>307</v>
      </c>
      <c r="B327">
        <v>1.1543907257555599E-2</v>
      </c>
    </row>
    <row r="328" spans="1:2">
      <c r="A328" s="7" t="s">
        <v>308</v>
      </c>
      <c r="B328">
        <v>1.1546583490690199E-2</v>
      </c>
    </row>
    <row r="329" spans="1:2">
      <c r="A329" s="7">
        <v>25143</v>
      </c>
      <c r="B329">
        <v>1.1555500025442001E-2</v>
      </c>
    </row>
    <row r="330" spans="1:2">
      <c r="A330" s="7" t="s">
        <v>309</v>
      </c>
      <c r="B330">
        <v>1.15563905017468E-2</v>
      </c>
    </row>
    <row r="331" spans="1:2">
      <c r="A331" s="7" t="s">
        <v>310</v>
      </c>
      <c r="B331">
        <v>1.1575108786951E-2</v>
      </c>
    </row>
    <row r="332" spans="1:2">
      <c r="A332" s="7" t="s">
        <v>311</v>
      </c>
      <c r="B332">
        <v>1.17066393340422E-2</v>
      </c>
    </row>
    <row r="333" spans="1:2">
      <c r="A333" s="7" t="s">
        <v>312</v>
      </c>
      <c r="B333">
        <v>1.17437660650738E-2</v>
      </c>
    </row>
    <row r="334" spans="1:2">
      <c r="A334" s="7" t="s">
        <v>313</v>
      </c>
      <c r="B334">
        <v>1.18147121184716E-2</v>
      </c>
    </row>
    <row r="335" spans="1:2">
      <c r="A335" s="7" t="s">
        <v>314</v>
      </c>
      <c r="B335">
        <v>1.1817757620932999E-2</v>
      </c>
    </row>
    <row r="336" spans="1:2">
      <c r="A336" s="7" t="s">
        <v>315</v>
      </c>
      <c r="B336">
        <v>1.18300734591752E-2</v>
      </c>
    </row>
    <row r="337" spans="1:2">
      <c r="A337" s="7" t="s">
        <v>316</v>
      </c>
      <c r="B337">
        <v>1.18320478517991E-2</v>
      </c>
    </row>
    <row r="338" spans="1:2">
      <c r="A338" s="7" t="s">
        <v>317</v>
      </c>
      <c r="B338">
        <v>1.18397651464028E-2</v>
      </c>
    </row>
    <row r="339" spans="1:2">
      <c r="A339" s="7" t="s">
        <v>318</v>
      </c>
      <c r="B339">
        <v>1.18532988336096E-2</v>
      </c>
    </row>
    <row r="340" spans="1:2">
      <c r="A340" s="7" t="s">
        <v>319</v>
      </c>
      <c r="B340">
        <v>1.19308185664445E-2</v>
      </c>
    </row>
    <row r="341" spans="1:2">
      <c r="A341" s="7" t="s">
        <v>320</v>
      </c>
      <c r="B341">
        <v>1.19784530544754E-2</v>
      </c>
    </row>
    <row r="342" spans="1:2">
      <c r="A342" s="7" t="s">
        <v>321</v>
      </c>
      <c r="B342">
        <v>1.19829313931795E-2</v>
      </c>
    </row>
    <row r="343" spans="1:2">
      <c r="A343" s="7" t="s">
        <v>322</v>
      </c>
      <c r="B343">
        <v>1.19941005818735E-2</v>
      </c>
    </row>
    <row r="344" spans="1:2">
      <c r="A344" s="7" t="s">
        <v>323</v>
      </c>
      <c r="B344">
        <v>1.2012878280175899E-2</v>
      </c>
    </row>
    <row r="345" spans="1:2">
      <c r="A345" s="7" t="s">
        <v>324</v>
      </c>
      <c r="B345">
        <v>1.20147716917234E-2</v>
      </c>
    </row>
    <row r="346" spans="1:2">
      <c r="A346" s="7" t="s">
        <v>325</v>
      </c>
      <c r="B346">
        <v>1.2081423991315799E-2</v>
      </c>
    </row>
    <row r="347" spans="1:2">
      <c r="A347" s="7" t="s">
        <v>326</v>
      </c>
      <c r="B347">
        <v>1.2082772568479699E-2</v>
      </c>
    </row>
    <row r="348" spans="1:2">
      <c r="A348" s="7" t="s">
        <v>327</v>
      </c>
      <c r="B348">
        <v>1.20986290801886E-2</v>
      </c>
    </row>
    <row r="349" spans="1:2">
      <c r="A349" s="7" t="s">
        <v>328</v>
      </c>
      <c r="B349">
        <v>1.2157583832229899E-2</v>
      </c>
    </row>
    <row r="350" spans="1:2">
      <c r="A350" s="7" t="s">
        <v>329</v>
      </c>
      <c r="B350">
        <v>1.21606239971353E-2</v>
      </c>
    </row>
    <row r="351" spans="1:2">
      <c r="A351" s="7" t="s">
        <v>330</v>
      </c>
      <c r="B351">
        <v>1.22128728062073E-2</v>
      </c>
    </row>
    <row r="352" spans="1:2">
      <c r="A352" s="7" t="s">
        <v>331</v>
      </c>
      <c r="B352">
        <v>1.22447384564615E-2</v>
      </c>
    </row>
    <row r="353" spans="1:2">
      <c r="A353" s="7" t="s">
        <v>332</v>
      </c>
      <c r="B353">
        <v>1.23048047868625E-2</v>
      </c>
    </row>
    <row r="354" spans="1:2">
      <c r="A354" s="7" t="s">
        <v>333</v>
      </c>
      <c r="B354">
        <v>1.2347316298497699E-2</v>
      </c>
    </row>
    <row r="355" spans="1:2">
      <c r="A355" s="7" t="s">
        <v>334</v>
      </c>
      <c r="B355">
        <v>1.2383677807110499E-2</v>
      </c>
    </row>
    <row r="356" spans="1:2">
      <c r="A356" s="7" t="s">
        <v>335</v>
      </c>
      <c r="B356">
        <v>1.24745128302103E-2</v>
      </c>
    </row>
    <row r="357" spans="1:2">
      <c r="A357" s="7" t="s">
        <v>336</v>
      </c>
      <c r="B357">
        <v>1.25255649030877E-2</v>
      </c>
    </row>
    <row r="358" spans="1:2">
      <c r="A358" s="7" t="s">
        <v>337</v>
      </c>
      <c r="B358">
        <v>1.2561741864155899E-2</v>
      </c>
    </row>
    <row r="359" spans="1:2">
      <c r="A359" s="7" t="s">
        <v>338</v>
      </c>
      <c r="B359">
        <v>1.26132528636352E-2</v>
      </c>
    </row>
    <row r="360" spans="1:2">
      <c r="A360" s="7" t="s">
        <v>339</v>
      </c>
      <c r="B360">
        <v>1.26291524995158E-2</v>
      </c>
    </row>
    <row r="361" spans="1:2">
      <c r="A361" s="7">
        <v>679656</v>
      </c>
      <c r="B361">
        <v>1.26602532069793E-2</v>
      </c>
    </row>
    <row r="362" spans="1:2">
      <c r="A362" s="7" t="s">
        <v>340</v>
      </c>
      <c r="B362">
        <v>1.2689786799514701E-2</v>
      </c>
    </row>
    <row r="363" spans="1:2">
      <c r="A363" s="7" t="s">
        <v>341</v>
      </c>
      <c r="B363">
        <v>1.26988604602804E-2</v>
      </c>
    </row>
    <row r="364" spans="1:2">
      <c r="A364" s="7" t="s">
        <v>342</v>
      </c>
      <c r="B364">
        <v>1.27041169487627E-2</v>
      </c>
    </row>
    <row r="365" spans="1:2">
      <c r="A365" s="7" t="s">
        <v>343</v>
      </c>
      <c r="B365">
        <v>1.27196515064859E-2</v>
      </c>
    </row>
    <row r="366" spans="1:2">
      <c r="A366" s="7" t="s">
        <v>344</v>
      </c>
      <c r="B366">
        <v>1.27302421077925E-2</v>
      </c>
    </row>
    <row r="367" spans="1:2">
      <c r="A367" s="7" t="s">
        <v>345</v>
      </c>
      <c r="B367">
        <v>1.28018569687773E-2</v>
      </c>
    </row>
    <row r="368" spans="1:2">
      <c r="A368" s="7" t="s">
        <v>346</v>
      </c>
      <c r="B368">
        <v>1.2804841848174001E-2</v>
      </c>
    </row>
    <row r="369" spans="1:2">
      <c r="A369" s="7" t="s">
        <v>347</v>
      </c>
      <c r="B369">
        <v>1.28398794874148E-2</v>
      </c>
    </row>
    <row r="370" spans="1:2">
      <c r="A370" s="7" t="s">
        <v>348</v>
      </c>
      <c r="B370">
        <v>1.28763588457748E-2</v>
      </c>
    </row>
    <row r="371" spans="1:2">
      <c r="A371" s="7" t="s">
        <v>349</v>
      </c>
      <c r="B371">
        <v>1.2884567808133201E-2</v>
      </c>
    </row>
    <row r="372" spans="1:2">
      <c r="A372" s="7" t="s">
        <v>350</v>
      </c>
      <c r="B372">
        <v>1.2978240648966299E-2</v>
      </c>
    </row>
    <row r="373" spans="1:2">
      <c r="A373" s="7" t="s">
        <v>351</v>
      </c>
      <c r="B373">
        <v>1.2998435393002101E-2</v>
      </c>
    </row>
    <row r="374" spans="1:2">
      <c r="A374" s="7" t="s">
        <v>352</v>
      </c>
      <c r="B374">
        <v>1.30240361239445E-2</v>
      </c>
    </row>
    <row r="375" spans="1:2">
      <c r="A375" s="7" t="s">
        <v>353</v>
      </c>
      <c r="B375">
        <v>1.30896277891099E-2</v>
      </c>
    </row>
    <row r="376" spans="1:2">
      <c r="A376" s="7" t="s">
        <v>354</v>
      </c>
      <c r="B376">
        <v>1.3126153505167701E-2</v>
      </c>
    </row>
    <row r="377" spans="1:2">
      <c r="A377" s="7" t="s">
        <v>355</v>
      </c>
      <c r="B377">
        <v>1.3152996567706901E-2</v>
      </c>
    </row>
    <row r="378" spans="1:2">
      <c r="A378" s="7" t="s">
        <v>356</v>
      </c>
      <c r="B378">
        <v>1.31884240926614E-2</v>
      </c>
    </row>
    <row r="379" spans="1:2">
      <c r="A379" s="7" t="s">
        <v>357</v>
      </c>
      <c r="B379">
        <v>1.32665488703806E-2</v>
      </c>
    </row>
    <row r="380" spans="1:2">
      <c r="A380" s="7" t="s">
        <v>358</v>
      </c>
      <c r="B380">
        <v>1.3282946419696901E-2</v>
      </c>
    </row>
    <row r="381" spans="1:2">
      <c r="A381" s="7" t="s">
        <v>359</v>
      </c>
      <c r="B381">
        <v>1.32843837334566E-2</v>
      </c>
    </row>
    <row r="382" spans="1:2">
      <c r="A382" s="7" t="s">
        <v>360</v>
      </c>
      <c r="B382">
        <v>1.3291947705394999E-2</v>
      </c>
    </row>
    <row r="383" spans="1:2">
      <c r="A383" s="7" t="s">
        <v>361</v>
      </c>
      <c r="B383">
        <v>1.3307331436593101E-2</v>
      </c>
    </row>
    <row r="384" spans="1:2">
      <c r="A384" s="7" t="s">
        <v>362</v>
      </c>
      <c r="B384">
        <v>1.34350977116425E-2</v>
      </c>
    </row>
    <row r="385" spans="1:2">
      <c r="A385" s="7" t="s">
        <v>363</v>
      </c>
      <c r="B385">
        <v>1.3529324101312599E-2</v>
      </c>
    </row>
    <row r="386" spans="1:2">
      <c r="A386" s="7" t="s">
        <v>364</v>
      </c>
      <c r="B386">
        <v>1.3582909980850299E-2</v>
      </c>
    </row>
    <row r="387" spans="1:2">
      <c r="A387" s="7" t="s">
        <v>365</v>
      </c>
      <c r="B387">
        <v>1.3637854657697001E-2</v>
      </c>
    </row>
    <row r="388" spans="1:2">
      <c r="A388" s="7" t="s">
        <v>366</v>
      </c>
      <c r="B388">
        <v>1.3656745222599E-2</v>
      </c>
    </row>
    <row r="389" spans="1:2">
      <c r="A389" s="7">
        <v>523606</v>
      </c>
      <c r="B389">
        <v>1.3669526847909201E-2</v>
      </c>
    </row>
    <row r="390" spans="1:2">
      <c r="A390" s="7" t="s">
        <v>367</v>
      </c>
      <c r="B390">
        <v>1.36973390214906E-2</v>
      </c>
    </row>
    <row r="391" spans="1:2">
      <c r="A391" s="7" t="s">
        <v>368</v>
      </c>
      <c r="B391">
        <v>1.37230979499685E-2</v>
      </c>
    </row>
    <row r="392" spans="1:2">
      <c r="A392" s="7" t="s">
        <v>369</v>
      </c>
      <c r="B392">
        <v>1.38201321964479E-2</v>
      </c>
    </row>
    <row r="393" spans="1:2">
      <c r="A393" s="7" t="s">
        <v>370</v>
      </c>
      <c r="B393">
        <v>1.38383650703444E-2</v>
      </c>
    </row>
    <row r="394" spans="1:2">
      <c r="A394" s="7" t="s">
        <v>371</v>
      </c>
      <c r="B394">
        <v>1.38434942925263E-2</v>
      </c>
    </row>
    <row r="395" spans="1:2">
      <c r="A395" s="7" t="s">
        <v>372</v>
      </c>
      <c r="B395">
        <v>1.3845695545011E-2</v>
      </c>
    </row>
    <row r="396" spans="1:2">
      <c r="A396" s="7" t="s">
        <v>373</v>
      </c>
      <c r="B396">
        <v>1.38944691662037E-2</v>
      </c>
    </row>
    <row r="397" spans="1:2">
      <c r="A397" s="7" t="s">
        <v>374</v>
      </c>
      <c r="B397">
        <v>1.39153178253037E-2</v>
      </c>
    </row>
    <row r="398" spans="1:2">
      <c r="A398" s="7" t="s">
        <v>375</v>
      </c>
      <c r="B398">
        <v>1.39328149972433E-2</v>
      </c>
    </row>
    <row r="399" spans="1:2">
      <c r="A399" s="7">
        <v>613400</v>
      </c>
      <c r="B399">
        <v>1.39469883839423E-2</v>
      </c>
    </row>
    <row r="400" spans="1:2">
      <c r="A400" s="7" t="s">
        <v>376</v>
      </c>
      <c r="B400">
        <v>1.39479774907952E-2</v>
      </c>
    </row>
    <row r="401" spans="1:2">
      <c r="A401" s="7" t="s">
        <v>377</v>
      </c>
      <c r="B401">
        <v>1.40050258170588E-2</v>
      </c>
    </row>
    <row r="402" spans="1:2">
      <c r="A402" s="7" t="s">
        <v>378</v>
      </c>
      <c r="B402">
        <v>1.4059294612168E-2</v>
      </c>
    </row>
    <row r="403" spans="1:2">
      <c r="A403" s="7" t="s">
        <v>379</v>
      </c>
      <c r="B403">
        <v>1.4066670402498E-2</v>
      </c>
    </row>
    <row r="404" spans="1:2">
      <c r="A404" s="7">
        <v>387746</v>
      </c>
      <c r="B404">
        <v>1.41552023727213E-2</v>
      </c>
    </row>
    <row r="405" spans="1:2">
      <c r="A405" s="7" t="s">
        <v>380</v>
      </c>
      <c r="B405">
        <v>1.41702127960743E-2</v>
      </c>
    </row>
    <row r="406" spans="1:2">
      <c r="A406" s="7">
        <v>101955</v>
      </c>
      <c r="B406">
        <v>1.4177836908452901E-2</v>
      </c>
    </row>
    <row r="407" spans="1:2">
      <c r="A407" s="7" t="s">
        <v>381</v>
      </c>
      <c r="B407">
        <v>1.4210432824013099E-2</v>
      </c>
    </row>
    <row r="408" spans="1:2">
      <c r="A408" s="7" t="s">
        <v>382</v>
      </c>
      <c r="B408">
        <v>1.42486613772834E-2</v>
      </c>
    </row>
    <row r="409" spans="1:2">
      <c r="A409" s="7">
        <v>363027</v>
      </c>
      <c r="B409">
        <v>1.42607559423752E-2</v>
      </c>
    </row>
    <row r="410" spans="1:2">
      <c r="A410" s="7" t="s">
        <v>383</v>
      </c>
      <c r="B410">
        <v>1.4368160573926101E-2</v>
      </c>
    </row>
    <row r="411" spans="1:2">
      <c r="A411" s="7" t="s">
        <v>384</v>
      </c>
      <c r="B411">
        <v>1.43727372808342E-2</v>
      </c>
    </row>
    <row r="412" spans="1:2">
      <c r="A412" s="7" t="s">
        <v>385</v>
      </c>
      <c r="B412">
        <v>1.43764191762633E-2</v>
      </c>
    </row>
    <row r="413" spans="1:2">
      <c r="A413" s="7" t="s">
        <v>386</v>
      </c>
      <c r="B413">
        <v>1.43955668574093E-2</v>
      </c>
    </row>
    <row r="414" spans="1:2">
      <c r="A414" s="7" t="s">
        <v>387</v>
      </c>
      <c r="B414">
        <v>1.44642535796975E-2</v>
      </c>
    </row>
    <row r="415" spans="1:2">
      <c r="A415" s="7" t="s">
        <v>388</v>
      </c>
      <c r="B415">
        <v>1.44897383675015E-2</v>
      </c>
    </row>
    <row r="416" spans="1:2">
      <c r="A416" s="7" t="s">
        <v>389</v>
      </c>
      <c r="B416">
        <v>1.45359586501817E-2</v>
      </c>
    </row>
    <row r="417" spans="1:2">
      <c r="A417" s="7" t="s">
        <v>390</v>
      </c>
      <c r="B417">
        <v>1.46054456866084E-2</v>
      </c>
    </row>
    <row r="418" spans="1:2">
      <c r="A418" s="7" t="s">
        <v>391</v>
      </c>
      <c r="B418">
        <v>1.4608628801175199E-2</v>
      </c>
    </row>
    <row r="419" spans="1:2">
      <c r="A419" s="7" t="s">
        <v>392</v>
      </c>
      <c r="B419">
        <v>1.46089494255012E-2</v>
      </c>
    </row>
    <row r="420" spans="1:2">
      <c r="A420" s="7" t="s">
        <v>393</v>
      </c>
      <c r="B420">
        <v>1.46097259161621E-2</v>
      </c>
    </row>
    <row r="421" spans="1:2">
      <c r="A421" s="7" t="s">
        <v>394</v>
      </c>
      <c r="B421">
        <v>1.46984672802728E-2</v>
      </c>
    </row>
    <row r="422" spans="1:2">
      <c r="A422" s="7" t="s">
        <v>395</v>
      </c>
      <c r="B422">
        <v>1.4707760116901201E-2</v>
      </c>
    </row>
    <row r="423" spans="1:2">
      <c r="A423" s="7">
        <v>162120</v>
      </c>
      <c r="B423">
        <v>1.47365157117139E-2</v>
      </c>
    </row>
    <row r="424" spans="1:2">
      <c r="A424" s="7" t="s">
        <v>396</v>
      </c>
      <c r="B424">
        <v>1.4764913648484699E-2</v>
      </c>
    </row>
    <row r="425" spans="1:2">
      <c r="A425" s="7" t="s">
        <v>397</v>
      </c>
      <c r="B425">
        <v>1.4767769536984899E-2</v>
      </c>
    </row>
    <row r="426" spans="1:2">
      <c r="A426" s="7" t="s">
        <v>398</v>
      </c>
      <c r="B426">
        <v>1.4781999745684799E-2</v>
      </c>
    </row>
    <row r="427" spans="1:2">
      <c r="A427" s="7" t="s">
        <v>399</v>
      </c>
      <c r="B427">
        <v>1.47820355976408E-2</v>
      </c>
    </row>
    <row r="428" spans="1:2">
      <c r="A428" s="7" t="s">
        <v>400</v>
      </c>
      <c r="B428">
        <v>1.47889492507156E-2</v>
      </c>
    </row>
    <row r="429" spans="1:2">
      <c r="A429" s="7" t="s">
        <v>401</v>
      </c>
      <c r="B429">
        <v>1.4802731098747799E-2</v>
      </c>
    </row>
    <row r="430" spans="1:2">
      <c r="A430" s="7" t="s">
        <v>402</v>
      </c>
      <c r="B430">
        <v>1.48085707554939E-2</v>
      </c>
    </row>
    <row r="431" spans="1:2">
      <c r="A431" s="7" t="s">
        <v>403</v>
      </c>
      <c r="B431">
        <v>1.4871329124241699E-2</v>
      </c>
    </row>
    <row r="432" spans="1:2">
      <c r="A432" s="7" t="s">
        <v>404</v>
      </c>
      <c r="B432">
        <v>1.49506268170028E-2</v>
      </c>
    </row>
    <row r="433" spans="1:2">
      <c r="A433" s="7" t="s">
        <v>405</v>
      </c>
      <c r="B433">
        <v>1.5044592007269901E-2</v>
      </c>
    </row>
    <row r="434" spans="1:2">
      <c r="A434" s="7" t="s">
        <v>406</v>
      </c>
      <c r="B434">
        <v>1.5047068250930501E-2</v>
      </c>
    </row>
    <row r="435" spans="1:2">
      <c r="A435" s="7" t="s">
        <v>407</v>
      </c>
      <c r="B435">
        <v>1.5053256009149999E-2</v>
      </c>
    </row>
    <row r="436" spans="1:2">
      <c r="A436" s="7">
        <v>27002</v>
      </c>
      <c r="B436">
        <v>1.50802208883572E-2</v>
      </c>
    </row>
    <row r="437" spans="1:2">
      <c r="A437" s="7" t="s">
        <v>408</v>
      </c>
      <c r="B437">
        <v>1.51288999737681E-2</v>
      </c>
    </row>
    <row r="438" spans="1:2">
      <c r="A438" s="7" t="s">
        <v>409</v>
      </c>
      <c r="B438">
        <v>1.51853268355052E-2</v>
      </c>
    </row>
    <row r="439" spans="1:2">
      <c r="A439" s="7">
        <v>216985</v>
      </c>
      <c r="B439">
        <v>1.51882627913729E-2</v>
      </c>
    </row>
    <row r="440" spans="1:2">
      <c r="A440" s="7" t="s">
        <v>410</v>
      </c>
      <c r="B440">
        <v>1.52163188350787E-2</v>
      </c>
    </row>
    <row r="441" spans="1:2">
      <c r="A441" s="7" t="s">
        <v>411</v>
      </c>
      <c r="B441">
        <v>1.52249383053363E-2</v>
      </c>
    </row>
    <row r="442" spans="1:2">
      <c r="A442" s="7" t="s">
        <v>412</v>
      </c>
      <c r="B442">
        <v>1.52516794095918E-2</v>
      </c>
    </row>
    <row r="443" spans="1:2">
      <c r="A443" s="7" t="s">
        <v>413</v>
      </c>
      <c r="B443">
        <v>1.5260903010449099E-2</v>
      </c>
    </row>
    <row r="444" spans="1:2">
      <c r="A444" s="7">
        <v>509821</v>
      </c>
      <c r="B444">
        <v>1.52738545374602E-2</v>
      </c>
    </row>
    <row r="445" spans="1:2">
      <c r="A445" s="7" t="s">
        <v>414</v>
      </c>
      <c r="B445">
        <v>1.5310015405057401E-2</v>
      </c>
    </row>
    <row r="446" spans="1:2">
      <c r="A446" s="7" t="s">
        <v>415</v>
      </c>
      <c r="B446">
        <v>1.53169243582234E-2</v>
      </c>
    </row>
    <row r="447" spans="1:2">
      <c r="A447" s="7" t="s">
        <v>416</v>
      </c>
      <c r="B447">
        <v>1.53229714764186E-2</v>
      </c>
    </row>
    <row r="448" spans="1:2">
      <c r="A448" s="7" t="s">
        <v>417</v>
      </c>
      <c r="B448">
        <v>1.53632557812111E-2</v>
      </c>
    </row>
    <row r="449" spans="1:2">
      <c r="A449" s="7" t="s">
        <v>418</v>
      </c>
      <c r="B449">
        <v>1.53647188729243E-2</v>
      </c>
    </row>
    <row r="450" spans="1:2">
      <c r="A450" s="7" t="s">
        <v>419</v>
      </c>
      <c r="B450">
        <v>1.541587583698E-2</v>
      </c>
    </row>
    <row r="451" spans="1:2">
      <c r="A451" s="7" t="s">
        <v>420</v>
      </c>
      <c r="B451">
        <v>1.5494469306587899E-2</v>
      </c>
    </row>
    <row r="452" spans="1:2">
      <c r="A452" s="7" t="s">
        <v>421</v>
      </c>
      <c r="B452">
        <v>1.55478326426627E-2</v>
      </c>
    </row>
    <row r="453" spans="1:2">
      <c r="A453" s="7" t="s">
        <v>422</v>
      </c>
      <c r="B453">
        <v>1.5604747957320701E-2</v>
      </c>
    </row>
    <row r="454" spans="1:2">
      <c r="A454" s="7" t="s">
        <v>423</v>
      </c>
      <c r="B454">
        <v>1.5671163056486598E-2</v>
      </c>
    </row>
    <row r="455" spans="1:2">
      <c r="A455" s="7" t="s">
        <v>424</v>
      </c>
      <c r="B455">
        <v>1.5683461687400001E-2</v>
      </c>
    </row>
    <row r="456" spans="1:2">
      <c r="A456" s="7" t="s">
        <v>425</v>
      </c>
      <c r="B456">
        <v>1.5717298011920001E-2</v>
      </c>
    </row>
    <row r="457" spans="1:2">
      <c r="A457" s="7" t="s">
        <v>426</v>
      </c>
      <c r="B457">
        <v>1.5732061122259101E-2</v>
      </c>
    </row>
    <row r="458" spans="1:2">
      <c r="A458" s="7" t="s">
        <v>427</v>
      </c>
      <c r="B458">
        <v>1.5744574183956299E-2</v>
      </c>
    </row>
    <row r="459" spans="1:2">
      <c r="A459" s="7">
        <v>448721</v>
      </c>
      <c r="B459">
        <v>1.57607568730968E-2</v>
      </c>
    </row>
    <row r="460" spans="1:2">
      <c r="A460" s="7" t="s">
        <v>428</v>
      </c>
      <c r="B460">
        <v>1.5833401933768601E-2</v>
      </c>
    </row>
    <row r="461" spans="1:2">
      <c r="A461" s="7" t="s">
        <v>429</v>
      </c>
      <c r="B461">
        <v>1.5869625337445899E-2</v>
      </c>
    </row>
    <row r="462" spans="1:2">
      <c r="A462" s="7" t="s">
        <v>430</v>
      </c>
      <c r="B462">
        <v>1.5878414777636699E-2</v>
      </c>
    </row>
    <row r="463" spans="1:2">
      <c r="A463" s="7" t="s">
        <v>431</v>
      </c>
      <c r="B463">
        <v>1.59462089286336E-2</v>
      </c>
    </row>
    <row r="464" spans="1:2">
      <c r="A464" s="7" t="s">
        <v>432</v>
      </c>
      <c r="B464">
        <v>1.5988922704810001E-2</v>
      </c>
    </row>
    <row r="465" spans="1:2">
      <c r="A465" s="7" t="s">
        <v>433</v>
      </c>
      <c r="B465">
        <v>1.6003476258706802E-2</v>
      </c>
    </row>
    <row r="466" spans="1:2">
      <c r="A466" s="7" t="s">
        <v>434</v>
      </c>
      <c r="B466">
        <v>1.6017326827272499E-2</v>
      </c>
    </row>
    <row r="467" spans="1:2">
      <c r="A467" s="7" t="s">
        <v>435</v>
      </c>
      <c r="B467">
        <v>1.6020946162501801E-2</v>
      </c>
    </row>
    <row r="468" spans="1:2">
      <c r="A468" s="7" t="s">
        <v>436</v>
      </c>
      <c r="B468">
        <v>1.6027978880901399E-2</v>
      </c>
    </row>
    <row r="469" spans="1:2">
      <c r="A469" s="7" t="s">
        <v>437</v>
      </c>
      <c r="B469">
        <v>1.6031630182565801E-2</v>
      </c>
    </row>
    <row r="470" spans="1:2">
      <c r="A470" s="7" t="s">
        <v>438</v>
      </c>
      <c r="B470">
        <v>1.6038043989747699E-2</v>
      </c>
    </row>
    <row r="471" spans="1:2">
      <c r="A471" s="7" t="s">
        <v>439</v>
      </c>
      <c r="B471">
        <v>1.6083900757186801E-2</v>
      </c>
    </row>
    <row r="472" spans="1:2">
      <c r="A472" s="7" t="s">
        <v>440</v>
      </c>
      <c r="B472">
        <v>1.6110929803048901E-2</v>
      </c>
    </row>
    <row r="473" spans="1:2">
      <c r="A473" s="7" t="s">
        <v>441</v>
      </c>
      <c r="B473">
        <v>1.61215443512976E-2</v>
      </c>
    </row>
    <row r="474" spans="1:2">
      <c r="A474" s="7" t="s">
        <v>442</v>
      </c>
      <c r="B474">
        <v>1.6145153551258201E-2</v>
      </c>
    </row>
    <row r="475" spans="1:2">
      <c r="A475" s="7" t="s">
        <v>443</v>
      </c>
      <c r="B475">
        <v>1.6174645517858601E-2</v>
      </c>
    </row>
    <row r="476" spans="1:2">
      <c r="A476" s="7" t="s">
        <v>444</v>
      </c>
      <c r="B476">
        <v>1.6228510699861899E-2</v>
      </c>
    </row>
    <row r="477" spans="1:2">
      <c r="A477" s="7" t="s">
        <v>445</v>
      </c>
      <c r="B477">
        <v>1.6253865440608101E-2</v>
      </c>
    </row>
    <row r="478" spans="1:2">
      <c r="A478" s="7" t="s">
        <v>446</v>
      </c>
      <c r="B478">
        <v>1.6286262963035099E-2</v>
      </c>
    </row>
    <row r="479" spans="1:2">
      <c r="A479" s="7" t="s">
        <v>447</v>
      </c>
      <c r="B479">
        <v>1.6291608749211199E-2</v>
      </c>
    </row>
    <row r="480" spans="1:2">
      <c r="A480" s="7" t="s">
        <v>448</v>
      </c>
      <c r="B480">
        <v>1.63588862711837E-2</v>
      </c>
    </row>
    <row r="481" spans="1:2">
      <c r="A481" s="7" t="s">
        <v>449</v>
      </c>
      <c r="B481">
        <v>1.6359508157429401E-2</v>
      </c>
    </row>
    <row r="482" spans="1:2">
      <c r="A482" s="7" t="s">
        <v>450</v>
      </c>
      <c r="B482">
        <v>1.6365913784882301E-2</v>
      </c>
    </row>
    <row r="483" spans="1:2">
      <c r="A483" s="7" t="s">
        <v>451</v>
      </c>
      <c r="B483">
        <v>1.6369157672896699E-2</v>
      </c>
    </row>
    <row r="484" spans="1:2">
      <c r="A484" s="7" t="s">
        <v>452</v>
      </c>
      <c r="B484">
        <v>1.6418922805633701E-2</v>
      </c>
    </row>
    <row r="485" spans="1:2">
      <c r="A485" s="7" t="s">
        <v>453</v>
      </c>
      <c r="B485">
        <v>1.6419899300901101E-2</v>
      </c>
    </row>
    <row r="486" spans="1:2">
      <c r="A486" s="7" t="s">
        <v>454</v>
      </c>
      <c r="B486">
        <v>1.6423148227184499E-2</v>
      </c>
    </row>
    <row r="487" spans="1:2">
      <c r="A487" s="7" t="s">
        <v>455</v>
      </c>
      <c r="B487">
        <v>1.64449628626126E-2</v>
      </c>
    </row>
    <row r="488" spans="1:2">
      <c r="A488" s="7" t="s">
        <v>456</v>
      </c>
      <c r="B488">
        <v>1.6470392196482098E-2</v>
      </c>
    </row>
    <row r="489" spans="1:2">
      <c r="A489" s="7" t="s">
        <v>457</v>
      </c>
      <c r="B489">
        <v>1.6473164485908399E-2</v>
      </c>
    </row>
    <row r="490" spans="1:2">
      <c r="A490" s="7" t="s">
        <v>458</v>
      </c>
      <c r="B490">
        <v>1.6518125130015899E-2</v>
      </c>
    </row>
    <row r="491" spans="1:2">
      <c r="A491" s="7" t="s">
        <v>459</v>
      </c>
      <c r="B491">
        <v>1.65228596636042E-2</v>
      </c>
    </row>
    <row r="492" spans="1:2">
      <c r="A492" s="7" t="s">
        <v>460</v>
      </c>
      <c r="B492">
        <v>1.6578092432021602E-2</v>
      </c>
    </row>
    <row r="493" spans="1:2">
      <c r="A493" s="7" t="s">
        <v>461</v>
      </c>
      <c r="B493">
        <v>1.6595550657456899E-2</v>
      </c>
    </row>
    <row r="494" spans="1:2">
      <c r="A494" s="7" t="s">
        <v>462</v>
      </c>
      <c r="B494">
        <v>1.66251586645111E-2</v>
      </c>
    </row>
    <row r="495" spans="1:2">
      <c r="A495" s="7" t="s">
        <v>463</v>
      </c>
      <c r="B495">
        <v>1.66289010773314E-2</v>
      </c>
    </row>
    <row r="496" spans="1:2">
      <c r="A496" s="7" t="s">
        <v>464</v>
      </c>
      <c r="B496">
        <v>1.6640311889918401E-2</v>
      </c>
    </row>
    <row r="497" spans="1:2">
      <c r="A497" s="7" t="s">
        <v>465</v>
      </c>
      <c r="B497">
        <v>1.6678452458315399E-2</v>
      </c>
    </row>
    <row r="498" spans="1:2">
      <c r="A498" s="7" t="s">
        <v>466</v>
      </c>
      <c r="B498">
        <v>1.67101836775191E-2</v>
      </c>
    </row>
    <row r="499" spans="1:2">
      <c r="A499" s="7" t="s">
        <v>467</v>
      </c>
      <c r="B499">
        <v>1.6842075796445401E-2</v>
      </c>
    </row>
    <row r="500" spans="1:2">
      <c r="A500" s="7" t="s">
        <v>468</v>
      </c>
      <c r="B500">
        <v>1.68428053837852E-2</v>
      </c>
    </row>
    <row r="501" spans="1:2">
      <c r="A501" s="7" t="s">
        <v>469</v>
      </c>
      <c r="B501">
        <v>1.6846888082090901E-2</v>
      </c>
    </row>
    <row r="502" spans="1:2">
      <c r="A502" s="7" t="s">
        <v>470</v>
      </c>
      <c r="B502">
        <v>1.6863785492189899E-2</v>
      </c>
    </row>
    <row r="503" spans="1:2">
      <c r="A503" s="7" t="s">
        <v>471</v>
      </c>
      <c r="B503">
        <v>1.6882136787279199E-2</v>
      </c>
    </row>
    <row r="504" spans="1:2">
      <c r="A504" s="7" t="s">
        <v>472</v>
      </c>
      <c r="B504">
        <v>1.6897152600828101E-2</v>
      </c>
    </row>
    <row r="505" spans="1:2">
      <c r="A505" s="7" t="s">
        <v>473</v>
      </c>
      <c r="B505">
        <v>1.6928450742019301E-2</v>
      </c>
    </row>
    <row r="506" spans="1:2">
      <c r="A506" s="7" t="s">
        <v>474</v>
      </c>
      <c r="B506">
        <v>1.6939807463595798E-2</v>
      </c>
    </row>
    <row r="507" spans="1:2">
      <c r="A507" s="7" t="s">
        <v>475</v>
      </c>
      <c r="B507">
        <v>1.6949262012423801E-2</v>
      </c>
    </row>
    <row r="508" spans="1:2">
      <c r="A508" s="7">
        <v>3362</v>
      </c>
      <c r="B508">
        <v>1.69696909024851E-2</v>
      </c>
    </row>
    <row r="509" spans="1:2">
      <c r="A509" s="7" t="s">
        <v>476</v>
      </c>
      <c r="B509">
        <v>1.7031387380194302E-2</v>
      </c>
    </row>
    <row r="510" spans="1:2">
      <c r="A510" s="7" t="s">
        <v>477</v>
      </c>
      <c r="B510">
        <v>1.70815254997226E-2</v>
      </c>
    </row>
    <row r="511" spans="1:2">
      <c r="A511" s="7" t="s">
        <v>478</v>
      </c>
      <c r="B511">
        <v>1.7082155299150199E-2</v>
      </c>
    </row>
    <row r="512" spans="1:2">
      <c r="A512" s="7" t="s">
        <v>479</v>
      </c>
      <c r="B512">
        <v>1.71276103164048E-2</v>
      </c>
    </row>
    <row r="513" spans="1:2">
      <c r="A513" s="7">
        <v>529366</v>
      </c>
      <c r="B513">
        <v>1.71488279194228E-2</v>
      </c>
    </row>
    <row r="514" spans="1:2">
      <c r="A514" s="7" t="s">
        <v>480</v>
      </c>
      <c r="B514">
        <v>1.71497954555376E-2</v>
      </c>
    </row>
    <row r="515" spans="1:2">
      <c r="A515" s="7">
        <v>68347</v>
      </c>
      <c r="B515">
        <v>1.7168948103017102E-2</v>
      </c>
    </row>
    <row r="516" spans="1:2">
      <c r="A516" s="7" t="s">
        <v>481</v>
      </c>
      <c r="B516">
        <v>1.71916245966608E-2</v>
      </c>
    </row>
    <row r="517" spans="1:2">
      <c r="A517" s="7" t="s">
        <v>482</v>
      </c>
      <c r="B517">
        <v>1.72054754871463E-2</v>
      </c>
    </row>
    <row r="518" spans="1:2">
      <c r="A518" s="7">
        <v>408792</v>
      </c>
      <c r="B518">
        <v>1.7210158975184801E-2</v>
      </c>
    </row>
    <row r="519" spans="1:2">
      <c r="A519" s="7" t="s">
        <v>483</v>
      </c>
      <c r="B519">
        <v>1.7254508817596201E-2</v>
      </c>
    </row>
    <row r="520" spans="1:2">
      <c r="A520" s="7">
        <v>252399</v>
      </c>
      <c r="B520">
        <v>1.72567289294779E-2</v>
      </c>
    </row>
    <row r="521" spans="1:2">
      <c r="A521" s="7" t="s">
        <v>484</v>
      </c>
      <c r="B521">
        <v>1.7275869687031101E-2</v>
      </c>
    </row>
    <row r="522" spans="1:2">
      <c r="A522" s="7" t="s">
        <v>485</v>
      </c>
      <c r="B522">
        <v>1.7277528011957199E-2</v>
      </c>
    </row>
    <row r="523" spans="1:2">
      <c r="A523" s="7" t="s">
        <v>486</v>
      </c>
      <c r="B523">
        <v>1.7300035924467601E-2</v>
      </c>
    </row>
    <row r="524" spans="1:2">
      <c r="A524" s="7" t="s">
        <v>487</v>
      </c>
      <c r="B524">
        <v>1.7301083411371099E-2</v>
      </c>
    </row>
    <row r="525" spans="1:2">
      <c r="A525" s="7" t="s">
        <v>488</v>
      </c>
      <c r="B525">
        <v>1.7320537264727699E-2</v>
      </c>
    </row>
    <row r="526" spans="1:2">
      <c r="A526" s="7">
        <v>454101</v>
      </c>
      <c r="B526">
        <v>1.7362709634328101E-2</v>
      </c>
    </row>
    <row r="527" spans="1:2">
      <c r="A527" s="7" t="s">
        <v>489</v>
      </c>
      <c r="B527">
        <v>1.7433251276565299E-2</v>
      </c>
    </row>
    <row r="528" spans="1:2">
      <c r="A528" s="7" t="s">
        <v>490</v>
      </c>
      <c r="B528">
        <v>1.7438454195761201E-2</v>
      </c>
    </row>
    <row r="529" spans="1:2">
      <c r="A529" s="7" t="s">
        <v>491</v>
      </c>
      <c r="B529">
        <v>1.75665413212511E-2</v>
      </c>
    </row>
    <row r="530" spans="1:2">
      <c r="A530" s="7" t="s">
        <v>492</v>
      </c>
      <c r="B530">
        <v>1.75974868645331E-2</v>
      </c>
    </row>
    <row r="531" spans="1:2">
      <c r="A531" s="7" t="s">
        <v>493</v>
      </c>
      <c r="B531">
        <v>1.7676793075552599E-2</v>
      </c>
    </row>
    <row r="532" spans="1:2">
      <c r="A532" s="7">
        <v>620056</v>
      </c>
      <c r="B532">
        <v>1.7690129626791201E-2</v>
      </c>
    </row>
    <row r="533" spans="1:2">
      <c r="A533" s="7" t="s">
        <v>494</v>
      </c>
      <c r="B533">
        <v>1.77114226349591E-2</v>
      </c>
    </row>
    <row r="534" spans="1:2">
      <c r="A534" s="7" t="s">
        <v>495</v>
      </c>
      <c r="B534">
        <v>1.7722771416708399E-2</v>
      </c>
    </row>
    <row r="535" spans="1:2">
      <c r="A535" s="7" t="s">
        <v>496</v>
      </c>
      <c r="B535">
        <v>1.7760338262538301E-2</v>
      </c>
    </row>
    <row r="536" spans="1:2">
      <c r="A536" s="7" t="s">
        <v>497</v>
      </c>
      <c r="B536">
        <v>1.77832358657623E-2</v>
      </c>
    </row>
    <row r="537" spans="1:2">
      <c r="A537" s="7" t="s">
        <v>498</v>
      </c>
      <c r="B537">
        <v>1.7803298021231501E-2</v>
      </c>
    </row>
    <row r="538" spans="1:2">
      <c r="A538" s="7" t="s">
        <v>499</v>
      </c>
      <c r="B538">
        <v>1.78622455570943E-2</v>
      </c>
    </row>
    <row r="539" spans="1:2">
      <c r="A539" s="7" t="s">
        <v>500</v>
      </c>
      <c r="B539">
        <v>1.7885680776284399E-2</v>
      </c>
    </row>
    <row r="540" spans="1:2">
      <c r="A540" s="7" t="s">
        <v>501</v>
      </c>
      <c r="B540">
        <v>1.7898600762739698E-2</v>
      </c>
    </row>
    <row r="541" spans="1:2">
      <c r="A541" s="7" t="s">
        <v>502</v>
      </c>
      <c r="B541">
        <v>1.7918839838646901E-2</v>
      </c>
    </row>
    <row r="542" spans="1:2">
      <c r="A542" s="7" t="s">
        <v>503</v>
      </c>
      <c r="B542">
        <v>1.7923909410164501E-2</v>
      </c>
    </row>
    <row r="543" spans="1:2">
      <c r="A543" s="7" t="s">
        <v>504</v>
      </c>
      <c r="B543">
        <v>1.79424624238224E-2</v>
      </c>
    </row>
    <row r="544" spans="1:2">
      <c r="A544" s="7" t="s">
        <v>505</v>
      </c>
      <c r="B544">
        <v>1.7946859834655101E-2</v>
      </c>
    </row>
    <row r="545" spans="1:2">
      <c r="A545" s="7" t="s">
        <v>506</v>
      </c>
      <c r="B545">
        <v>1.8009908954867902E-2</v>
      </c>
    </row>
    <row r="546" spans="1:2">
      <c r="A546" s="7" t="s">
        <v>507</v>
      </c>
      <c r="B546">
        <v>1.8010245996774601E-2</v>
      </c>
    </row>
    <row r="547" spans="1:2">
      <c r="A547" s="7" t="s">
        <v>508</v>
      </c>
      <c r="B547">
        <v>1.8012748668521501E-2</v>
      </c>
    </row>
    <row r="548" spans="1:2">
      <c r="A548" s="7" t="s">
        <v>509</v>
      </c>
      <c r="B548">
        <v>1.8024515920678798E-2</v>
      </c>
    </row>
    <row r="549" spans="1:2">
      <c r="A549" s="7" t="s">
        <v>510</v>
      </c>
      <c r="B549">
        <v>1.8033109377394E-2</v>
      </c>
    </row>
    <row r="550" spans="1:2">
      <c r="A550" s="7" t="s">
        <v>511</v>
      </c>
      <c r="B550">
        <v>1.8106094105430699E-2</v>
      </c>
    </row>
    <row r="551" spans="1:2">
      <c r="A551" s="7" t="s">
        <v>512</v>
      </c>
      <c r="B551">
        <v>1.8109114700767499E-2</v>
      </c>
    </row>
    <row r="552" spans="1:2">
      <c r="A552" s="7" t="s">
        <v>513</v>
      </c>
      <c r="B552">
        <v>1.8111858743832299E-2</v>
      </c>
    </row>
    <row r="553" spans="1:2">
      <c r="A553" s="7" t="s">
        <v>514</v>
      </c>
      <c r="B553">
        <v>1.8121856826949799E-2</v>
      </c>
    </row>
    <row r="554" spans="1:2">
      <c r="A554" s="7" t="s">
        <v>515</v>
      </c>
      <c r="B554">
        <v>1.81304177379632E-2</v>
      </c>
    </row>
    <row r="555" spans="1:2">
      <c r="A555" s="7" t="s">
        <v>516</v>
      </c>
      <c r="B555">
        <v>1.8155889540820098E-2</v>
      </c>
    </row>
    <row r="556" spans="1:2">
      <c r="A556" s="7" t="s">
        <v>517</v>
      </c>
      <c r="B556">
        <v>1.8242810045062698E-2</v>
      </c>
    </row>
    <row r="557" spans="1:2">
      <c r="A557" s="7" t="s">
        <v>518</v>
      </c>
      <c r="B557">
        <v>1.8249387570226299E-2</v>
      </c>
    </row>
    <row r="558" spans="1:2">
      <c r="A558" s="7" t="s">
        <v>519</v>
      </c>
      <c r="B558">
        <v>1.8263588711597101E-2</v>
      </c>
    </row>
    <row r="559" spans="1:2">
      <c r="A559" s="7" t="s">
        <v>520</v>
      </c>
      <c r="B559">
        <v>1.8273114755625999E-2</v>
      </c>
    </row>
    <row r="560" spans="1:2">
      <c r="A560" s="7" t="s">
        <v>521</v>
      </c>
      <c r="B560">
        <v>1.82770530063396E-2</v>
      </c>
    </row>
    <row r="561" spans="1:2">
      <c r="A561" s="7" t="s">
        <v>522</v>
      </c>
      <c r="B561">
        <v>1.8283348319092702E-2</v>
      </c>
    </row>
    <row r="562" spans="1:2">
      <c r="A562" s="7" t="s">
        <v>523</v>
      </c>
      <c r="B562">
        <v>1.8304368279345298E-2</v>
      </c>
    </row>
    <row r="563" spans="1:2">
      <c r="A563" s="7">
        <v>613862</v>
      </c>
      <c r="B563">
        <v>1.8324746069215098E-2</v>
      </c>
    </row>
    <row r="564" spans="1:2">
      <c r="A564" s="7">
        <v>525498</v>
      </c>
      <c r="B564">
        <v>1.8368528763888701E-2</v>
      </c>
    </row>
    <row r="565" spans="1:2">
      <c r="A565" s="7" t="s">
        <v>524</v>
      </c>
      <c r="B565">
        <v>1.8387937585818401E-2</v>
      </c>
    </row>
    <row r="566" spans="1:2">
      <c r="A566" s="7" t="s">
        <v>525</v>
      </c>
      <c r="B566">
        <v>1.8392705604519801E-2</v>
      </c>
    </row>
    <row r="567" spans="1:2">
      <c r="A567" s="7">
        <v>423709</v>
      </c>
      <c r="B567">
        <v>1.8395234992848002E-2</v>
      </c>
    </row>
    <row r="568" spans="1:2">
      <c r="A568" s="7" t="s">
        <v>526</v>
      </c>
      <c r="B568">
        <v>1.84176095537485E-2</v>
      </c>
    </row>
    <row r="569" spans="1:2">
      <c r="A569" s="7" t="s">
        <v>527</v>
      </c>
      <c r="B569">
        <v>1.8445389643620198E-2</v>
      </c>
    </row>
    <row r="570" spans="1:2">
      <c r="A570" s="7" t="s">
        <v>528</v>
      </c>
      <c r="B570">
        <v>1.84998521434462E-2</v>
      </c>
    </row>
    <row r="571" spans="1:2">
      <c r="A571" s="7" t="s">
        <v>529</v>
      </c>
      <c r="B571">
        <v>1.8527939378874401E-2</v>
      </c>
    </row>
    <row r="572" spans="1:2">
      <c r="A572" s="7" t="s">
        <v>530</v>
      </c>
      <c r="B572">
        <v>1.8528863244953599E-2</v>
      </c>
    </row>
    <row r="573" spans="1:2">
      <c r="A573" s="7" t="s">
        <v>531</v>
      </c>
      <c r="B573">
        <v>1.8556653108228599E-2</v>
      </c>
    </row>
    <row r="574" spans="1:2">
      <c r="A574" s="7" t="s">
        <v>532</v>
      </c>
      <c r="B574">
        <v>1.86560483644931E-2</v>
      </c>
    </row>
    <row r="575" spans="1:2">
      <c r="A575" s="7" t="s">
        <v>533</v>
      </c>
      <c r="B575">
        <v>1.86730129836165E-2</v>
      </c>
    </row>
    <row r="576" spans="1:2">
      <c r="A576" s="7" t="s">
        <v>534</v>
      </c>
      <c r="B576">
        <v>1.8675941783648401E-2</v>
      </c>
    </row>
    <row r="577" spans="1:2">
      <c r="A577" s="7" t="s">
        <v>535</v>
      </c>
      <c r="B577">
        <v>1.87019404941778E-2</v>
      </c>
    </row>
    <row r="578" spans="1:2">
      <c r="A578" s="7" t="s">
        <v>536</v>
      </c>
      <c r="B578">
        <v>1.87542764855415E-2</v>
      </c>
    </row>
    <row r="579" spans="1:2">
      <c r="A579" s="7" t="s">
        <v>537</v>
      </c>
      <c r="B579">
        <v>1.8766016282124699E-2</v>
      </c>
    </row>
    <row r="580" spans="1:2">
      <c r="A580" s="7" t="s">
        <v>538</v>
      </c>
      <c r="B580">
        <v>1.8826434901207102E-2</v>
      </c>
    </row>
    <row r="581" spans="1:2">
      <c r="A581" s="7" t="s">
        <v>539</v>
      </c>
      <c r="B581">
        <v>1.8856292050510301E-2</v>
      </c>
    </row>
    <row r="582" spans="1:2">
      <c r="A582" s="7" t="s">
        <v>540</v>
      </c>
      <c r="B582">
        <v>1.8868425762558299E-2</v>
      </c>
    </row>
    <row r="583" spans="1:2">
      <c r="A583" s="7" t="s">
        <v>541</v>
      </c>
      <c r="B583">
        <v>1.8909049718509801E-2</v>
      </c>
    </row>
    <row r="584" spans="1:2">
      <c r="A584" s="7" t="s">
        <v>542</v>
      </c>
      <c r="B584">
        <v>1.8924423584265E-2</v>
      </c>
    </row>
    <row r="585" spans="1:2">
      <c r="A585" s="7" t="s">
        <v>543</v>
      </c>
      <c r="B585">
        <v>1.8933852561765999E-2</v>
      </c>
    </row>
    <row r="586" spans="1:2">
      <c r="A586" s="7">
        <v>141432</v>
      </c>
      <c r="B586">
        <v>1.89372346499459E-2</v>
      </c>
    </row>
    <row r="587" spans="1:2">
      <c r="A587" s="7" t="s">
        <v>544</v>
      </c>
      <c r="B587">
        <v>1.8987412503450301E-2</v>
      </c>
    </row>
    <row r="588" spans="1:2">
      <c r="A588" s="7" t="s">
        <v>545</v>
      </c>
      <c r="B588">
        <v>1.90318522681347E-2</v>
      </c>
    </row>
    <row r="589" spans="1:2">
      <c r="A589" s="7" t="s">
        <v>546</v>
      </c>
      <c r="B589">
        <v>1.9041737917767799E-2</v>
      </c>
    </row>
    <row r="590" spans="1:2">
      <c r="A590" s="7" t="s">
        <v>547</v>
      </c>
      <c r="B590">
        <v>1.9064568089775202E-2</v>
      </c>
    </row>
    <row r="591" spans="1:2">
      <c r="A591" s="7" t="s">
        <v>548</v>
      </c>
      <c r="B591">
        <v>1.9273302319987699E-2</v>
      </c>
    </row>
    <row r="592" spans="1:2">
      <c r="A592" s="7" t="s">
        <v>549</v>
      </c>
      <c r="B592">
        <v>1.9277642528617401E-2</v>
      </c>
    </row>
    <row r="593" spans="1:2">
      <c r="A593" s="7">
        <v>354182</v>
      </c>
      <c r="B593">
        <v>1.9333040833914499E-2</v>
      </c>
    </row>
    <row r="594" spans="1:2">
      <c r="A594" s="7" t="s">
        <v>550</v>
      </c>
      <c r="B594">
        <v>1.9396185056057599E-2</v>
      </c>
    </row>
    <row r="595" spans="1:2">
      <c r="A595" s="7">
        <v>741537</v>
      </c>
      <c r="B595">
        <v>1.9476733312995799E-2</v>
      </c>
    </row>
    <row r="596" spans="1:2">
      <c r="A596" s="7" t="s">
        <v>551</v>
      </c>
      <c r="B596">
        <v>1.9502672350818599E-2</v>
      </c>
    </row>
    <row r="597" spans="1:2">
      <c r="A597" s="7" t="s">
        <v>552</v>
      </c>
      <c r="B597">
        <v>1.9510205420955499E-2</v>
      </c>
    </row>
    <row r="598" spans="1:2">
      <c r="A598" s="7" t="s">
        <v>553</v>
      </c>
      <c r="B598">
        <v>1.9531503961199102E-2</v>
      </c>
    </row>
    <row r="599" spans="1:2">
      <c r="A599" s="7" t="s">
        <v>554</v>
      </c>
      <c r="B599">
        <v>1.9578199535863799E-2</v>
      </c>
    </row>
    <row r="600" spans="1:2">
      <c r="A600" s="7" t="s">
        <v>555</v>
      </c>
      <c r="B600">
        <v>1.9620583649075499E-2</v>
      </c>
    </row>
    <row r="601" spans="1:2">
      <c r="A601" s="7">
        <v>152637</v>
      </c>
      <c r="B601">
        <v>1.9655873727886401E-2</v>
      </c>
    </row>
    <row r="602" spans="1:2">
      <c r="A602" s="7" t="s">
        <v>556</v>
      </c>
      <c r="B602">
        <v>1.9711510413319099E-2</v>
      </c>
    </row>
    <row r="603" spans="1:2">
      <c r="A603" s="7">
        <v>481394</v>
      </c>
      <c r="B603">
        <v>1.97429943046094E-2</v>
      </c>
    </row>
    <row r="604" spans="1:2">
      <c r="A604" s="7" t="s">
        <v>557</v>
      </c>
      <c r="B604">
        <v>1.9755502734272699E-2</v>
      </c>
    </row>
    <row r="605" spans="1:2">
      <c r="A605" s="7" t="s">
        <v>558</v>
      </c>
      <c r="B605">
        <v>1.97877187738635E-2</v>
      </c>
    </row>
    <row r="606" spans="1:2">
      <c r="A606" s="7" t="s">
        <v>559</v>
      </c>
      <c r="B606">
        <v>1.9803217000256501E-2</v>
      </c>
    </row>
    <row r="607" spans="1:2">
      <c r="A607" s="7" t="s">
        <v>560</v>
      </c>
      <c r="B607">
        <v>1.98415981896688E-2</v>
      </c>
    </row>
    <row r="608" spans="1:2">
      <c r="A608" s="7" t="s">
        <v>561</v>
      </c>
      <c r="B608">
        <v>1.9849936033154401E-2</v>
      </c>
    </row>
    <row r="609" spans="1:2">
      <c r="A609" s="7" t="s">
        <v>562</v>
      </c>
      <c r="B609">
        <v>1.9857225757803101E-2</v>
      </c>
    </row>
    <row r="610" spans="1:2">
      <c r="A610" s="7" t="s">
        <v>563</v>
      </c>
      <c r="B610">
        <v>1.9864529738621201E-2</v>
      </c>
    </row>
    <row r="611" spans="1:2">
      <c r="A611" s="7" t="s">
        <v>564</v>
      </c>
      <c r="B611">
        <v>1.9930877742304801E-2</v>
      </c>
    </row>
    <row r="612" spans="1:2">
      <c r="A612" s="7" t="s">
        <v>565</v>
      </c>
      <c r="B612">
        <v>1.9952678188342399E-2</v>
      </c>
    </row>
    <row r="613" spans="1:2">
      <c r="A613" s="7" t="s">
        <v>566</v>
      </c>
      <c r="B613">
        <v>1.99696552484846E-2</v>
      </c>
    </row>
    <row r="614" spans="1:2">
      <c r="A614" s="7" t="s">
        <v>567</v>
      </c>
      <c r="B614">
        <v>2.01166248279783E-2</v>
      </c>
    </row>
    <row r="615" spans="1:2">
      <c r="A615" s="7" t="s">
        <v>568</v>
      </c>
      <c r="B615">
        <v>2.0237351479558699E-2</v>
      </c>
    </row>
    <row r="616" spans="1:2">
      <c r="A616" s="7" t="s">
        <v>569</v>
      </c>
      <c r="B616">
        <v>2.0285305903006701E-2</v>
      </c>
    </row>
    <row r="617" spans="1:2">
      <c r="A617" s="7" t="s">
        <v>570</v>
      </c>
      <c r="B617">
        <v>2.02853233756481E-2</v>
      </c>
    </row>
    <row r="618" spans="1:2">
      <c r="A618" s="7" t="s">
        <v>571</v>
      </c>
      <c r="B618">
        <v>2.02878281101764E-2</v>
      </c>
    </row>
    <row r="619" spans="1:2">
      <c r="A619" s="7" t="s">
        <v>572</v>
      </c>
      <c r="B619">
        <v>2.0295188808227602E-2</v>
      </c>
    </row>
    <row r="620" spans="1:2">
      <c r="A620" s="7" t="s">
        <v>573</v>
      </c>
      <c r="B620">
        <v>2.0335504587326299E-2</v>
      </c>
    </row>
    <row r="621" spans="1:2">
      <c r="A621" s="7" t="s">
        <v>574</v>
      </c>
      <c r="B621">
        <v>2.03487405388365E-2</v>
      </c>
    </row>
    <row r="622" spans="1:2">
      <c r="A622" s="7" t="s">
        <v>575</v>
      </c>
      <c r="B622">
        <v>2.0365641210658699E-2</v>
      </c>
    </row>
    <row r="623" spans="1:2">
      <c r="A623" s="7" t="s">
        <v>576</v>
      </c>
      <c r="B623">
        <v>2.03993477762607E-2</v>
      </c>
    </row>
    <row r="624" spans="1:2">
      <c r="A624" s="7" t="s">
        <v>577</v>
      </c>
      <c r="B624">
        <v>2.04329468809142E-2</v>
      </c>
    </row>
    <row r="625" spans="1:2">
      <c r="A625" s="7" t="s">
        <v>578</v>
      </c>
      <c r="B625">
        <v>2.0433110838028599E-2</v>
      </c>
    </row>
    <row r="626" spans="1:2">
      <c r="A626" s="7" t="s">
        <v>579</v>
      </c>
      <c r="B626">
        <v>2.04625049287155E-2</v>
      </c>
    </row>
    <row r="627" spans="1:2">
      <c r="A627" s="7">
        <v>276033</v>
      </c>
      <c r="B627">
        <v>2.05246891727364E-2</v>
      </c>
    </row>
    <row r="628" spans="1:2">
      <c r="A628" s="7" t="s">
        <v>580</v>
      </c>
      <c r="B628">
        <v>2.0526935641201501E-2</v>
      </c>
    </row>
    <row r="629" spans="1:2">
      <c r="A629" s="7" t="s">
        <v>581</v>
      </c>
      <c r="B629">
        <v>2.0544611670121001E-2</v>
      </c>
    </row>
    <row r="630" spans="1:2">
      <c r="A630" s="7" t="s">
        <v>582</v>
      </c>
      <c r="B630">
        <v>2.0565141390839699E-2</v>
      </c>
    </row>
    <row r="631" spans="1:2">
      <c r="A631" s="7" t="s">
        <v>583</v>
      </c>
      <c r="B631">
        <v>2.0585201464548002E-2</v>
      </c>
    </row>
    <row r="632" spans="1:2">
      <c r="A632" s="7" t="s">
        <v>584</v>
      </c>
      <c r="B632">
        <v>2.0615338264074901E-2</v>
      </c>
    </row>
    <row r="633" spans="1:2">
      <c r="A633" s="7" t="s">
        <v>585</v>
      </c>
      <c r="B633">
        <v>2.0617478534017498E-2</v>
      </c>
    </row>
    <row r="634" spans="1:2">
      <c r="A634" s="7" t="s">
        <v>586</v>
      </c>
      <c r="B634">
        <v>2.06710801929549E-2</v>
      </c>
    </row>
    <row r="635" spans="1:2">
      <c r="A635" s="7" t="s">
        <v>587</v>
      </c>
      <c r="B635">
        <v>2.06770186624489E-2</v>
      </c>
    </row>
    <row r="636" spans="1:2">
      <c r="A636" s="7" t="s">
        <v>588</v>
      </c>
      <c r="B636">
        <v>2.0701856870384901E-2</v>
      </c>
    </row>
    <row r="637" spans="1:2">
      <c r="A637" s="7" t="s">
        <v>589</v>
      </c>
      <c r="B637">
        <v>2.0720497776903799E-2</v>
      </c>
    </row>
    <row r="638" spans="1:2">
      <c r="A638" s="7" t="s">
        <v>590</v>
      </c>
      <c r="B638">
        <v>2.0735462343744199E-2</v>
      </c>
    </row>
    <row r="639" spans="1:2">
      <c r="A639" s="7" t="s">
        <v>591</v>
      </c>
      <c r="B639">
        <v>2.0737220193109401E-2</v>
      </c>
    </row>
    <row r="640" spans="1:2">
      <c r="A640" s="7">
        <v>4660</v>
      </c>
      <c r="B640">
        <v>2.0767436666737599E-2</v>
      </c>
    </row>
    <row r="641" spans="1:2">
      <c r="A641" s="7">
        <v>163348</v>
      </c>
      <c r="B641">
        <v>2.0779425971933E-2</v>
      </c>
    </row>
    <row r="642" spans="1:2">
      <c r="A642" s="7" t="s">
        <v>592</v>
      </c>
      <c r="B642">
        <v>2.08425734969498E-2</v>
      </c>
    </row>
    <row r="643" spans="1:2">
      <c r="A643" s="7" t="s">
        <v>593</v>
      </c>
      <c r="B643">
        <v>2.0854860727182099E-2</v>
      </c>
    </row>
    <row r="644" spans="1:2">
      <c r="A644" s="7" t="s">
        <v>594</v>
      </c>
      <c r="B644">
        <v>2.0864074231117601E-2</v>
      </c>
    </row>
    <row r="645" spans="1:2">
      <c r="A645" s="7" t="s">
        <v>595</v>
      </c>
      <c r="B645">
        <v>2.0892691379038798E-2</v>
      </c>
    </row>
    <row r="646" spans="1:2">
      <c r="A646" s="7" t="s">
        <v>596</v>
      </c>
      <c r="B646">
        <v>2.09124106915555E-2</v>
      </c>
    </row>
    <row r="647" spans="1:2">
      <c r="A647" s="7">
        <v>234145</v>
      </c>
      <c r="B647">
        <v>2.09247446209242E-2</v>
      </c>
    </row>
    <row r="648" spans="1:2">
      <c r="A648" s="7" t="s">
        <v>597</v>
      </c>
      <c r="B648">
        <v>2.0936884149101501E-2</v>
      </c>
    </row>
    <row r="649" spans="1:2">
      <c r="A649" s="7" t="s">
        <v>598</v>
      </c>
      <c r="B649">
        <v>2.0940029739458299E-2</v>
      </c>
    </row>
    <row r="650" spans="1:2">
      <c r="A650" s="7" t="s">
        <v>599</v>
      </c>
      <c r="B650">
        <v>2.09450336888224E-2</v>
      </c>
    </row>
    <row r="651" spans="1:2">
      <c r="A651" s="7">
        <v>679786</v>
      </c>
      <c r="B651">
        <v>2.0960699453853801E-2</v>
      </c>
    </row>
    <row r="652" spans="1:2">
      <c r="A652" s="7" t="s">
        <v>600</v>
      </c>
      <c r="B652">
        <v>2.0979143932473E-2</v>
      </c>
    </row>
    <row r="653" spans="1:2">
      <c r="A653" s="7" t="s">
        <v>601</v>
      </c>
      <c r="B653">
        <v>2.09909949458673E-2</v>
      </c>
    </row>
    <row r="654" spans="1:2">
      <c r="A654" s="7" t="s">
        <v>602</v>
      </c>
      <c r="B654">
        <v>2.1015666068483499E-2</v>
      </c>
    </row>
    <row r="655" spans="1:2">
      <c r="A655" s="7" t="s">
        <v>603</v>
      </c>
      <c r="B655">
        <v>2.1021938562107E-2</v>
      </c>
    </row>
    <row r="656" spans="1:2">
      <c r="A656" s="7" t="s">
        <v>604</v>
      </c>
      <c r="B656">
        <v>2.1058631014130701E-2</v>
      </c>
    </row>
    <row r="657" spans="1:2">
      <c r="A657" s="7" t="s">
        <v>605</v>
      </c>
      <c r="B657">
        <v>2.10600019989899E-2</v>
      </c>
    </row>
    <row r="658" spans="1:2">
      <c r="A658" s="7" t="s">
        <v>606</v>
      </c>
      <c r="B658">
        <v>2.11337260320217E-2</v>
      </c>
    </row>
    <row r="659" spans="1:2">
      <c r="A659" s="7" t="s">
        <v>607</v>
      </c>
      <c r="B659">
        <v>2.1206745658725799E-2</v>
      </c>
    </row>
    <row r="660" spans="1:2">
      <c r="A660" s="7" t="s">
        <v>608</v>
      </c>
      <c r="B660">
        <v>2.1214937697417401E-2</v>
      </c>
    </row>
    <row r="661" spans="1:2">
      <c r="A661" s="7" t="s">
        <v>609</v>
      </c>
      <c r="B661">
        <v>2.12393990630361E-2</v>
      </c>
    </row>
    <row r="662" spans="1:2">
      <c r="A662" s="7" t="s">
        <v>610</v>
      </c>
      <c r="B662">
        <v>2.1251654854310902E-2</v>
      </c>
    </row>
    <row r="663" spans="1:2">
      <c r="A663" s="7" t="s">
        <v>611</v>
      </c>
      <c r="B663">
        <v>2.1260747764440601E-2</v>
      </c>
    </row>
    <row r="664" spans="1:2">
      <c r="A664" s="7" t="s">
        <v>612</v>
      </c>
      <c r="B664">
        <v>2.1340307228793098E-2</v>
      </c>
    </row>
    <row r="665" spans="1:2">
      <c r="A665" s="7" t="s">
        <v>613</v>
      </c>
      <c r="B665">
        <v>2.1373991986937398E-2</v>
      </c>
    </row>
    <row r="666" spans="1:2">
      <c r="A666" s="7" t="s">
        <v>614</v>
      </c>
      <c r="B666">
        <v>2.1381327930512499E-2</v>
      </c>
    </row>
    <row r="667" spans="1:2">
      <c r="A667" s="7" t="s">
        <v>615</v>
      </c>
      <c r="B667">
        <v>2.14054639554771E-2</v>
      </c>
    </row>
    <row r="668" spans="1:2">
      <c r="A668" s="7" t="s">
        <v>616</v>
      </c>
      <c r="B668">
        <v>2.14725934991453E-2</v>
      </c>
    </row>
    <row r="669" spans="1:2">
      <c r="A669" s="7" t="s">
        <v>617</v>
      </c>
      <c r="B669">
        <v>2.1515462093918299E-2</v>
      </c>
    </row>
    <row r="670" spans="1:2">
      <c r="A670" s="7" t="s">
        <v>618</v>
      </c>
      <c r="B670">
        <v>2.1524880062776301E-2</v>
      </c>
    </row>
    <row r="671" spans="1:2">
      <c r="A671" s="7" t="s">
        <v>619</v>
      </c>
      <c r="B671">
        <v>2.15393405362997E-2</v>
      </c>
    </row>
    <row r="672" spans="1:2">
      <c r="A672" s="7" t="s">
        <v>620</v>
      </c>
      <c r="B672">
        <v>2.1630919580852202E-2</v>
      </c>
    </row>
    <row r="673" spans="1:2">
      <c r="A673" s="7" t="s">
        <v>621</v>
      </c>
      <c r="B673">
        <v>2.16339618733579E-2</v>
      </c>
    </row>
    <row r="674" spans="1:2">
      <c r="A674" s="7" t="s">
        <v>622</v>
      </c>
      <c r="B674">
        <v>2.16567472427448E-2</v>
      </c>
    </row>
    <row r="675" spans="1:2">
      <c r="A675" s="7" t="s">
        <v>623</v>
      </c>
      <c r="B675">
        <v>2.1770146076663801E-2</v>
      </c>
    </row>
    <row r="676" spans="1:2">
      <c r="A676" s="7" t="s">
        <v>624</v>
      </c>
      <c r="B676">
        <v>2.1790680358084201E-2</v>
      </c>
    </row>
    <row r="677" spans="1:2">
      <c r="A677" s="7" t="s">
        <v>625</v>
      </c>
      <c r="B677">
        <v>2.1806527116873201E-2</v>
      </c>
    </row>
    <row r="678" spans="1:2">
      <c r="A678" s="7" t="s">
        <v>626</v>
      </c>
      <c r="B678">
        <v>2.1823181957553402E-2</v>
      </c>
    </row>
    <row r="679" spans="1:2">
      <c r="A679" s="7" t="s">
        <v>627</v>
      </c>
      <c r="B679">
        <v>2.1829896193784702E-2</v>
      </c>
    </row>
    <row r="680" spans="1:2">
      <c r="A680" s="7">
        <v>443104</v>
      </c>
      <c r="B680">
        <v>2.18472863408142E-2</v>
      </c>
    </row>
    <row r="681" spans="1:2">
      <c r="A681" s="7" t="s">
        <v>628</v>
      </c>
      <c r="B681">
        <v>2.1861345958539301E-2</v>
      </c>
    </row>
    <row r="682" spans="1:2">
      <c r="A682" s="7" t="s">
        <v>629</v>
      </c>
      <c r="B682">
        <v>2.1862957875025499E-2</v>
      </c>
    </row>
    <row r="683" spans="1:2">
      <c r="A683" s="7" t="s">
        <v>630</v>
      </c>
      <c r="B683">
        <v>2.18654663456678E-2</v>
      </c>
    </row>
    <row r="684" spans="1:2">
      <c r="A684" s="7" t="s">
        <v>631</v>
      </c>
      <c r="B684">
        <v>2.1955980329142099E-2</v>
      </c>
    </row>
    <row r="685" spans="1:2">
      <c r="A685" s="7" t="s">
        <v>632</v>
      </c>
      <c r="B685">
        <v>2.19980753551678E-2</v>
      </c>
    </row>
    <row r="686" spans="1:2">
      <c r="A686" s="7" t="s">
        <v>633</v>
      </c>
      <c r="B686">
        <v>2.20080194744584E-2</v>
      </c>
    </row>
    <row r="687" spans="1:2">
      <c r="A687" s="7" t="s">
        <v>634</v>
      </c>
      <c r="B687">
        <v>2.2021131215161999E-2</v>
      </c>
    </row>
    <row r="688" spans="1:2">
      <c r="A688" s="7" t="s">
        <v>635</v>
      </c>
      <c r="B688">
        <v>2.20840513885853E-2</v>
      </c>
    </row>
    <row r="689" spans="1:2">
      <c r="A689" s="7" t="s">
        <v>636</v>
      </c>
      <c r="B689">
        <v>2.2125303079125799E-2</v>
      </c>
    </row>
    <row r="690" spans="1:2">
      <c r="A690" s="7" t="s">
        <v>637</v>
      </c>
      <c r="B690">
        <v>2.2129694224043098E-2</v>
      </c>
    </row>
    <row r="691" spans="1:2">
      <c r="A691" s="7" t="s">
        <v>638</v>
      </c>
      <c r="B691">
        <v>2.2146158703257101E-2</v>
      </c>
    </row>
    <row r="692" spans="1:2">
      <c r="A692" s="7" t="s">
        <v>639</v>
      </c>
      <c r="B692">
        <v>2.2166781394342801E-2</v>
      </c>
    </row>
    <row r="693" spans="1:2">
      <c r="A693" s="7" t="s">
        <v>640</v>
      </c>
      <c r="B693">
        <v>2.2221796246524698E-2</v>
      </c>
    </row>
    <row r="694" spans="1:2">
      <c r="A694" s="7" t="s">
        <v>641</v>
      </c>
      <c r="B694">
        <v>2.22401931641612E-2</v>
      </c>
    </row>
    <row r="695" spans="1:2">
      <c r="A695" s="7" t="s">
        <v>642</v>
      </c>
      <c r="B695">
        <v>2.2315484187723798E-2</v>
      </c>
    </row>
    <row r="696" spans="1:2">
      <c r="A696" s="7" t="s">
        <v>643</v>
      </c>
      <c r="B696">
        <v>2.2419364703588001E-2</v>
      </c>
    </row>
    <row r="697" spans="1:2">
      <c r="A697" s="7" t="s">
        <v>644</v>
      </c>
      <c r="B697">
        <v>2.2448521119829801E-2</v>
      </c>
    </row>
    <row r="698" spans="1:2">
      <c r="A698" s="7" t="s">
        <v>645</v>
      </c>
      <c r="B698">
        <v>2.2456863512742901E-2</v>
      </c>
    </row>
    <row r="699" spans="1:2">
      <c r="A699" s="7" t="s">
        <v>646</v>
      </c>
      <c r="B699">
        <v>2.2529249191548601E-2</v>
      </c>
    </row>
    <row r="700" spans="1:2">
      <c r="A700" s="7" t="s">
        <v>647</v>
      </c>
      <c r="B700">
        <v>2.2577417216871499E-2</v>
      </c>
    </row>
    <row r="701" spans="1:2">
      <c r="A701" s="7" t="s">
        <v>648</v>
      </c>
      <c r="B701">
        <v>2.2637815725902899E-2</v>
      </c>
    </row>
    <row r="702" spans="1:2">
      <c r="A702" s="7" t="s">
        <v>649</v>
      </c>
      <c r="B702">
        <v>2.2645838066249702E-2</v>
      </c>
    </row>
    <row r="703" spans="1:2">
      <c r="A703" s="7" t="s">
        <v>650</v>
      </c>
      <c r="B703">
        <v>2.2668517971343401E-2</v>
      </c>
    </row>
    <row r="704" spans="1:2">
      <c r="A704" s="7" t="s">
        <v>651</v>
      </c>
      <c r="B704">
        <v>2.2689238002900201E-2</v>
      </c>
    </row>
    <row r="705" spans="1:2">
      <c r="A705" s="7" t="s">
        <v>652</v>
      </c>
      <c r="B705">
        <v>2.27253258882688E-2</v>
      </c>
    </row>
    <row r="706" spans="1:2">
      <c r="A706" s="7" t="s">
        <v>653</v>
      </c>
      <c r="B706">
        <v>2.2752793348677601E-2</v>
      </c>
    </row>
    <row r="707" spans="1:2">
      <c r="A707" s="7" t="s">
        <v>654</v>
      </c>
      <c r="B707">
        <v>2.2757642815124299E-2</v>
      </c>
    </row>
    <row r="708" spans="1:2">
      <c r="A708" s="7" t="s">
        <v>655</v>
      </c>
      <c r="B708">
        <v>2.2764692560388499E-2</v>
      </c>
    </row>
    <row r="709" spans="1:2">
      <c r="A709" s="7" t="s">
        <v>656</v>
      </c>
      <c r="B709">
        <v>2.2782300905416501E-2</v>
      </c>
    </row>
    <row r="710" spans="1:2">
      <c r="A710" s="7" t="s">
        <v>657</v>
      </c>
      <c r="B710">
        <v>2.2783063566193199E-2</v>
      </c>
    </row>
    <row r="711" spans="1:2">
      <c r="A711" s="7" t="s">
        <v>658</v>
      </c>
      <c r="B711">
        <v>2.2846612350353401E-2</v>
      </c>
    </row>
    <row r="712" spans="1:2">
      <c r="A712" s="7" t="s">
        <v>659</v>
      </c>
      <c r="B712">
        <v>2.28786916054757E-2</v>
      </c>
    </row>
    <row r="713" spans="1:2">
      <c r="A713" s="7" t="s">
        <v>660</v>
      </c>
      <c r="B713">
        <v>2.29099398788534E-2</v>
      </c>
    </row>
    <row r="714" spans="1:2">
      <c r="A714" s="7">
        <v>415713</v>
      </c>
      <c r="B714">
        <v>2.29232189775288E-2</v>
      </c>
    </row>
    <row r="715" spans="1:2">
      <c r="A715" s="7" t="s">
        <v>661</v>
      </c>
      <c r="B715">
        <v>2.2930933201134499E-2</v>
      </c>
    </row>
    <row r="716" spans="1:2">
      <c r="A716" s="7">
        <v>613995</v>
      </c>
      <c r="B716">
        <v>2.2972481093484098E-2</v>
      </c>
    </row>
    <row r="717" spans="1:2">
      <c r="A717" s="7" t="s">
        <v>662</v>
      </c>
      <c r="B717">
        <v>2.29802148699732E-2</v>
      </c>
    </row>
    <row r="718" spans="1:2">
      <c r="A718" s="7" t="s">
        <v>663</v>
      </c>
      <c r="B718">
        <v>2.3061372839448001E-2</v>
      </c>
    </row>
    <row r="719" spans="1:2">
      <c r="A719" s="7" t="s">
        <v>664</v>
      </c>
      <c r="B719">
        <v>2.3077510916846199E-2</v>
      </c>
    </row>
    <row r="720" spans="1:2">
      <c r="A720" s="7" t="s">
        <v>665</v>
      </c>
      <c r="B720">
        <v>2.3113910716882E-2</v>
      </c>
    </row>
    <row r="721" spans="1:2">
      <c r="A721" s="7" t="s">
        <v>666</v>
      </c>
      <c r="B721">
        <v>2.31311942150236E-2</v>
      </c>
    </row>
    <row r="722" spans="1:2">
      <c r="A722" s="7" t="s">
        <v>667</v>
      </c>
      <c r="B722">
        <v>2.3158552354015399E-2</v>
      </c>
    </row>
    <row r="723" spans="1:2">
      <c r="A723" s="7" t="s">
        <v>668</v>
      </c>
      <c r="B723">
        <v>2.3165751605459601E-2</v>
      </c>
    </row>
    <row r="724" spans="1:2">
      <c r="A724" s="7" t="s">
        <v>669</v>
      </c>
      <c r="B724">
        <v>2.3188215881255199E-2</v>
      </c>
    </row>
    <row r="725" spans="1:2">
      <c r="A725" s="7" t="s">
        <v>670</v>
      </c>
      <c r="B725">
        <v>2.320413614117E-2</v>
      </c>
    </row>
    <row r="726" spans="1:2">
      <c r="A726" s="7" t="s">
        <v>671</v>
      </c>
      <c r="B726">
        <v>2.322393116134E-2</v>
      </c>
    </row>
    <row r="727" spans="1:2">
      <c r="A727" s="7" t="s">
        <v>672</v>
      </c>
      <c r="B727">
        <v>2.3275591655587301E-2</v>
      </c>
    </row>
    <row r="728" spans="1:2">
      <c r="A728" s="7">
        <v>163899</v>
      </c>
      <c r="B728">
        <v>2.3294514566945999E-2</v>
      </c>
    </row>
    <row r="729" spans="1:2">
      <c r="A729" s="7" t="s">
        <v>673</v>
      </c>
      <c r="B729">
        <v>2.3350392841434999E-2</v>
      </c>
    </row>
    <row r="730" spans="1:2">
      <c r="A730" s="7" t="s">
        <v>674</v>
      </c>
      <c r="B730">
        <v>2.3413979283462599E-2</v>
      </c>
    </row>
    <row r="731" spans="1:2">
      <c r="A731" s="7" t="s">
        <v>675</v>
      </c>
      <c r="B731">
        <v>2.3458159136450999E-2</v>
      </c>
    </row>
    <row r="732" spans="1:2">
      <c r="A732" s="7" t="s">
        <v>676</v>
      </c>
      <c r="B732">
        <v>2.3463131552846201E-2</v>
      </c>
    </row>
    <row r="733" spans="1:2">
      <c r="A733" s="7" t="s">
        <v>677</v>
      </c>
      <c r="B733">
        <v>2.35413331507674E-2</v>
      </c>
    </row>
    <row r="734" spans="1:2">
      <c r="A734" s="7" t="s">
        <v>678</v>
      </c>
      <c r="B734">
        <v>2.35454195667055E-2</v>
      </c>
    </row>
    <row r="735" spans="1:2">
      <c r="A735" s="7">
        <v>221455</v>
      </c>
      <c r="B735">
        <v>2.35688938036182E-2</v>
      </c>
    </row>
    <row r="736" spans="1:2">
      <c r="A736" s="7">
        <v>410627</v>
      </c>
      <c r="B736">
        <v>2.3575126332459201E-2</v>
      </c>
    </row>
    <row r="737" spans="1:2">
      <c r="A737" s="7" t="s">
        <v>679</v>
      </c>
      <c r="B737">
        <v>2.3644507135831799E-2</v>
      </c>
    </row>
    <row r="738" spans="1:2">
      <c r="A738" s="7" t="s">
        <v>680</v>
      </c>
      <c r="B738">
        <v>2.3695458108179201E-2</v>
      </c>
    </row>
    <row r="739" spans="1:2">
      <c r="A739" s="7">
        <v>523654</v>
      </c>
      <c r="B739">
        <v>2.3730603361927199E-2</v>
      </c>
    </row>
    <row r="740" spans="1:2">
      <c r="A740" s="7" t="s">
        <v>681</v>
      </c>
      <c r="B740">
        <v>2.37433609390242E-2</v>
      </c>
    </row>
    <row r="741" spans="1:2">
      <c r="A741" s="7" t="s">
        <v>682</v>
      </c>
      <c r="B741">
        <v>2.3745632715484698E-2</v>
      </c>
    </row>
    <row r="742" spans="1:2">
      <c r="A742" s="7" t="s">
        <v>683</v>
      </c>
      <c r="B742">
        <v>2.3781549317839601E-2</v>
      </c>
    </row>
    <row r="743" spans="1:2">
      <c r="A743" s="7" t="s">
        <v>684</v>
      </c>
      <c r="B743">
        <v>2.3792498999770099E-2</v>
      </c>
    </row>
    <row r="744" spans="1:2">
      <c r="A744" s="7" t="s">
        <v>685</v>
      </c>
      <c r="B744">
        <v>2.38206923568491E-2</v>
      </c>
    </row>
    <row r="745" spans="1:2">
      <c r="A745" s="7" t="s">
        <v>686</v>
      </c>
      <c r="B745">
        <v>2.3853193476750901E-2</v>
      </c>
    </row>
    <row r="746" spans="1:2">
      <c r="A746" s="7">
        <v>306383</v>
      </c>
      <c r="B746">
        <v>2.3877113444643099E-2</v>
      </c>
    </row>
    <row r="747" spans="1:2">
      <c r="A747" s="7" t="s">
        <v>687</v>
      </c>
      <c r="B747">
        <v>2.3896552118895398E-2</v>
      </c>
    </row>
    <row r="748" spans="1:2">
      <c r="A748" s="7" t="s">
        <v>688</v>
      </c>
      <c r="B748">
        <v>2.3899416534256701E-2</v>
      </c>
    </row>
    <row r="749" spans="1:2">
      <c r="A749" s="7" t="s">
        <v>689</v>
      </c>
      <c r="B749">
        <v>2.39442596534854E-2</v>
      </c>
    </row>
    <row r="750" spans="1:2">
      <c r="A750" s="7" t="s">
        <v>690</v>
      </c>
      <c r="B750">
        <v>2.3975154849314499E-2</v>
      </c>
    </row>
    <row r="751" spans="1:2">
      <c r="A751" s="7" t="s">
        <v>691</v>
      </c>
      <c r="B751">
        <v>2.4040499584952E-2</v>
      </c>
    </row>
    <row r="752" spans="1:2">
      <c r="A752" s="7" t="s">
        <v>692</v>
      </c>
      <c r="B752">
        <v>2.40422204676311E-2</v>
      </c>
    </row>
    <row r="753" spans="1:2">
      <c r="A753" s="7" t="s">
        <v>693</v>
      </c>
      <c r="B753">
        <v>2.40480964934475E-2</v>
      </c>
    </row>
    <row r="754" spans="1:2">
      <c r="A754" s="7" t="s">
        <v>694</v>
      </c>
      <c r="B754">
        <v>2.40583032368075E-2</v>
      </c>
    </row>
    <row r="755" spans="1:2">
      <c r="A755" s="7" t="s">
        <v>695</v>
      </c>
      <c r="B755">
        <v>2.4071137339091699E-2</v>
      </c>
    </row>
    <row r="756" spans="1:2">
      <c r="A756" s="7" t="s">
        <v>696</v>
      </c>
      <c r="B756">
        <v>2.4147173373091399E-2</v>
      </c>
    </row>
    <row r="757" spans="1:2">
      <c r="A757" s="7" t="s">
        <v>697</v>
      </c>
      <c r="B757">
        <v>2.41844506273085E-2</v>
      </c>
    </row>
    <row r="758" spans="1:2">
      <c r="A758" s="7" t="s">
        <v>698</v>
      </c>
      <c r="B758">
        <v>2.41967310591669E-2</v>
      </c>
    </row>
    <row r="759" spans="1:2">
      <c r="A759" s="7" t="s">
        <v>699</v>
      </c>
      <c r="B759">
        <v>2.4247866671450999E-2</v>
      </c>
    </row>
    <row r="760" spans="1:2">
      <c r="A760" s="7" t="s">
        <v>700</v>
      </c>
      <c r="B760">
        <v>2.4277887774607099E-2</v>
      </c>
    </row>
    <row r="761" spans="1:2">
      <c r="A761" s="7" t="s">
        <v>701</v>
      </c>
      <c r="B761">
        <v>2.42992555362407E-2</v>
      </c>
    </row>
    <row r="762" spans="1:2">
      <c r="A762" s="7" t="s">
        <v>702</v>
      </c>
      <c r="B762">
        <v>2.43897116085782E-2</v>
      </c>
    </row>
    <row r="763" spans="1:2">
      <c r="A763" s="7" t="s">
        <v>703</v>
      </c>
      <c r="B763">
        <v>2.4429733595588501E-2</v>
      </c>
    </row>
    <row r="764" spans="1:2">
      <c r="A764" s="7" t="s">
        <v>704</v>
      </c>
      <c r="B764">
        <v>2.44406872826161E-2</v>
      </c>
    </row>
    <row r="765" spans="1:2">
      <c r="A765" s="7" t="s">
        <v>705</v>
      </c>
      <c r="B765">
        <v>2.4467894893780501E-2</v>
      </c>
    </row>
    <row r="766" spans="1:2">
      <c r="A766" s="7" t="s">
        <v>706</v>
      </c>
      <c r="B766">
        <v>2.4487402959404301E-2</v>
      </c>
    </row>
    <row r="767" spans="1:2">
      <c r="A767" s="7" t="s">
        <v>707</v>
      </c>
      <c r="B767">
        <v>2.45176803667017E-2</v>
      </c>
    </row>
    <row r="768" spans="1:2">
      <c r="A768" s="7" t="s">
        <v>708</v>
      </c>
      <c r="B768">
        <v>2.4541204567668898E-2</v>
      </c>
    </row>
    <row r="769" spans="1:2">
      <c r="A769" s="7" t="s">
        <v>709</v>
      </c>
      <c r="B769">
        <v>2.45709219003503E-2</v>
      </c>
    </row>
    <row r="770" spans="1:2">
      <c r="A770" s="7" t="s">
        <v>710</v>
      </c>
      <c r="B770">
        <v>2.4611797107065299E-2</v>
      </c>
    </row>
    <row r="771" spans="1:2">
      <c r="A771" s="7" t="s">
        <v>711</v>
      </c>
      <c r="B771">
        <v>2.47463886875035E-2</v>
      </c>
    </row>
    <row r="772" spans="1:2">
      <c r="A772" s="7" t="s">
        <v>712</v>
      </c>
      <c r="B772">
        <v>2.4763200078041201E-2</v>
      </c>
    </row>
    <row r="773" spans="1:2">
      <c r="A773" s="7" t="s">
        <v>713</v>
      </c>
      <c r="B773">
        <v>2.47691082569804E-2</v>
      </c>
    </row>
    <row r="774" spans="1:2">
      <c r="A774" s="7">
        <v>613286</v>
      </c>
      <c r="B774">
        <v>2.4770370453012999E-2</v>
      </c>
    </row>
    <row r="775" spans="1:2">
      <c r="A775" s="7" t="s">
        <v>714</v>
      </c>
      <c r="B775">
        <v>2.4785157711277699E-2</v>
      </c>
    </row>
    <row r="776" spans="1:2">
      <c r="A776" s="7" t="s">
        <v>715</v>
      </c>
      <c r="B776">
        <v>2.47929188838702E-2</v>
      </c>
    </row>
    <row r="777" spans="1:2">
      <c r="A777" s="7" t="s">
        <v>716</v>
      </c>
      <c r="B777">
        <v>2.4816311098283798E-2</v>
      </c>
    </row>
    <row r="778" spans="1:2">
      <c r="A778" s="7">
        <v>310442</v>
      </c>
      <c r="B778">
        <v>2.4844665248105101E-2</v>
      </c>
    </row>
    <row r="779" spans="1:2">
      <c r="A779" s="7" t="s">
        <v>717</v>
      </c>
      <c r="B779">
        <v>2.48819910868537E-2</v>
      </c>
    </row>
    <row r="780" spans="1:2">
      <c r="A780" s="7" t="s">
        <v>718</v>
      </c>
      <c r="B780">
        <v>2.4883690906048E-2</v>
      </c>
    </row>
    <row r="781" spans="1:2">
      <c r="A781" s="7" t="s">
        <v>719</v>
      </c>
      <c r="B781">
        <v>2.4884819242622199E-2</v>
      </c>
    </row>
    <row r="782" spans="1:2">
      <c r="A782" s="7" t="s">
        <v>720</v>
      </c>
      <c r="B782">
        <v>2.4900763952099302E-2</v>
      </c>
    </row>
    <row r="783" spans="1:2">
      <c r="A783" s="7">
        <v>69230</v>
      </c>
      <c r="B783">
        <v>2.4935591213249401E-2</v>
      </c>
    </row>
    <row r="784" spans="1:2">
      <c r="A784" s="7" t="s">
        <v>721</v>
      </c>
      <c r="B784">
        <v>2.4951492363365399E-2</v>
      </c>
    </row>
    <row r="785" spans="1:2">
      <c r="A785" s="7" t="s">
        <v>722</v>
      </c>
      <c r="B785">
        <v>2.49540862162279E-2</v>
      </c>
    </row>
    <row r="786" spans="1:2">
      <c r="A786" s="7" t="s">
        <v>723</v>
      </c>
      <c r="B786">
        <v>2.49789766553851E-2</v>
      </c>
    </row>
    <row r="787" spans="1:2">
      <c r="A787" s="7" t="s">
        <v>724</v>
      </c>
      <c r="B787">
        <v>2.49842310725579E-2</v>
      </c>
    </row>
    <row r="788" spans="1:2">
      <c r="A788" s="7" t="s">
        <v>725</v>
      </c>
      <c r="B788">
        <v>2.4992353677442899E-2</v>
      </c>
    </row>
    <row r="789" spans="1:2">
      <c r="A789" s="7" t="s">
        <v>726</v>
      </c>
      <c r="B789">
        <v>2.4995925969448201E-2</v>
      </c>
    </row>
    <row r="790" spans="1:2">
      <c r="A790" s="7" t="s">
        <v>727</v>
      </c>
      <c r="B790">
        <v>2.5079598087016701E-2</v>
      </c>
    </row>
    <row r="791" spans="1:2">
      <c r="A791" s="7" t="s">
        <v>728</v>
      </c>
      <c r="B791">
        <v>2.5085788824197399E-2</v>
      </c>
    </row>
    <row r="792" spans="1:2">
      <c r="A792" s="7" t="s">
        <v>729</v>
      </c>
      <c r="B792">
        <v>2.50895176135809E-2</v>
      </c>
    </row>
    <row r="793" spans="1:2">
      <c r="A793" s="7" t="s">
        <v>730</v>
      </c>
      <c r="B793">
        <v>2.5149535990624399E-2</v>
      </c>
    </row>
    <row r="794" spans="1:2">
      <c r="A794" s="7" t="s">
        <v>731</v>
      </c>
      <c r="B794">
        <v>2.51599863314412E-2</v>
      </c>
    </row>
    <row r="795" spans="1:2">
      <c r="A795" s="7" t="s">
        <v>732</v>
      </c>
      <c r="B795">
        <v>2.51769000147175E-2</v>
      </c>
    </row>
    <row r="796" spans="1:2">
      <c r="A796" s="7" t="s">
        <v>733</v>
      </c>
      <c r="B796">
        <v>2.5252081859866601E-2</v>
      </c>
    </row>
    <row r="797" spans="1:2">
      <c r="A797" s="7">
        <v>1915</v>
      </c>
      <c r="B797">
        <v>2.5319578042780701E-2</v>
      </c>
    </row>
    <row r="798" spans="1:2">
      <c r="A798" s="7" t="s">
        <v>734</v>
      </c>
      <c r="B798">
        <v>2.53206777800732E-2</v>
      </c>
    </row>
    <row r="799" spans="1:2">
      <c r="A799" s="7" t="s">
        <v>735</v>
      </c>
      <c r="B799">
        <v>2.53276059669603E-2</v>
      </c>
    </row>
    <row r="800" spans="1:2">
      <c r="A800" s="7" t="s">
        <v>736</v>
      </c>
      <c r="B800">
        <v>2.5334369524030401E-2</v>
      </c>
    </row>
    <row r="801" spans="1:2">
      <c r="A801" s="7" t="s">
        <v>737</v>
      </c>
      <c r="B801">
        <v>2.5340786532233199E-2</v>
      </c>
    </row>
    <row r="802" spans="1:2">
      <c r="A802" s="7" t="s">
        <v>738</v>
      </c>
      <c r="B802">
        <v>2.5362939350588001E-2</v>
      </c>
    </row>
    <row r="803" spans="1:2">
      <c r="A803" s="7" t="s">
        <v>739</v>
      </c>
      <c r="B803">
        <v>2.5394882196022199E-2</v>
      </c>
    </row>
    <row r="804" spans="1:2">
      <c r="A804" s="7" t="s">
        <v>740</v>
      </c>
      <c r="B804">
        <v>2.5402899165559899E-2</v>
      </c>
    </row>
    <row r="805" spans="1:2">
      <c r="A805" s="7" t="s">
        <v>741</v>
      </c>
      <c r="B805">
        <v>2.5466567180055601E-2</v>
      </c>
    </row>
    <row r="806" spans="1:2">
      <c r="A806" s="7" t="s">
        <v>742</v>
      </c>
      <c r="B806">
        <v>2.54899837490964E-2</v>
      </c>
    </row>
    <row r="807" spans="1:2">
      <c r="A807" s="7" t="s">
        <v>743</v>
      </c>
      <c r="B807">
        <v>2.5490322389794401E-2</v>
      </c>
    </row>
    <row r="808" spans="1:2">
      <c r="A808" s="7" t="s">
        <v>744</v>
      </c>
      <c r="B808">
        <v>2.5505498974307199E-2</v>
      </c>
    </row>
    <row r="809" spans="1:2">
      <c r="A809" s="7" t="s">
        <v>745</v>
      </c>
      <c r="B809">
        <v>2.55874721748134E-2</v>
      </c>
    </row>
    <row r="810" spans="1:2">
      <c r="A810" s="7">
        <v>8566</v>
      </c>
      <c r="B810">
        <v>2.5649316792153501E-2</v>
      </c>
    </row>
    <row r="811" spans="1:2">
      <c r="A811" s="7" t="s">
        <v>746</v>
      </c>
      <c r="B811">
        <v>2.5684563249322601E-2</v>
      </c>
    </row>
    <row r="812" spans="1:2">
      <c r="A812" s="7" t="s">
        <v>747</v>
      </c>
      <c r="B812">
        <v>2.5775022279856199E-2</v>
      </c>
    </row>
    <row r="813" spans="1:2">
      <c r="A813" s="7" t="s">
        <v>748</v>
      </c>
      <c r="B813">
        <v>2.5792718086948E-2</v>
      </c>
    </row>
    <row r="814" spans="1:2">
      <c r="A814" s="7" t="s">
        <v>749</v>
      </c>
      <c r="B814">
        <v>2.5815575644954802E-2</v>
      </c>
    </row>
    <row r="815" spans="1:2">
      <c r="A815" s="7" t="s">
        <v>750</v>
      </c>
      <c r="B815">
        <v>2.5893750495030499E-2</v>
      </c>
    </row>
    <row r="816" spans="1:2">
      <c r="A816" s="7" t="s">
        <v>751</v>
      </c>
      <c r="B816">
        <v>2.5907654038422601E-2</v>
      </c>
    </row>
    <row r="817" spans="1:2">
      <c r="A817" s="7" t="s">
        <v>752</v>
      </c>
      <c r="B817">
        <v>2.59188696571865E-2</v>
      </c>
    </row>
    <row r="818" spans="1:2">
      <c r="A818" s="7" t="s">
        <v>753</v>
      </c>
      <c r="B818">
        <v>2.6022433642038399E-2</v>
      </c>
    </row>
    <row r="819" spans="1:2">
      <c r="A819" s="7" t="s">
        <v>754</v>
      </c>
      <c r="B819">
        <v>2.6027761409552298E-2</v>
      </c>
    </row>
    <row r="820" spans="1:2">
      <c r="A820" s="7" t="s">
        <v>755</v>
      </c>
      <c r="B820">
        <v>2.6100919016004701E-2</v>
      </c>
    </row>
    <row r="821" spans="1:2">
      <c r="A821" s="7">
        <v>696513</v>
      </c>
      <c r="B821">
        <v>2.6161020097908501E-2</v>
      </c>
    </row>
    <row r="822" spans="1:2">
      <c r="A822" s="7" t="s">
        <v>756</v>
      </c>
      <c r="B822">
        <v>2.6202653069261901E-2</v>
      </c>
    </row>
    <row r="823" spans="1:2">
      <c r="A823" s="7" t="s">
        <v>757</v>
      </c>
      <c r="B823">
        <v>2.6244047466648799E-2</v>
      </c>
    </row>
    <row r="824" spans="1:2">
      <c r="A824" s="7">
        <v>756880</v>
      </c>
      <c r="B824">
        <v>2.62445864150684E-2</v>
      </c>
    </row>
    <row r="825" spans="1:2">
      <c r="A825" s="7" t="s">
        <v>758</v>
      </c>
      <c r="B825">
        <v>2.6257790639032799E-2</v>
      </c>
    </row>
    <row r="826" spans="1:2">
      <c r="A826" s="7" t="s">
        <v>759</v>
      </c>
      <c r="B826">
        <v>2.6261359150689001E-2</v>
      </c>
    </row>
    <row r="827" spans="1:2">
      <c r="A827" s="7" t="s">
        <v>760</v>
      </c>
      <c r="B827">
        <v>2.6292088597585202E-2</v>
      </c>
    </row>
    <row r="828" spans="1:2">
      <c r="A828" s="7">
        <v>742415</v>
      </c>
      <c r="B828">
        <v>2.63605202069307E-2</v>
      </c>
    </row>
    <row r="829" spans="1:2">
      <c r="A829" s="7" t="s">
        <v>761</v>
      </c>
      <c r="B829">
        <v>2.6379586177332898E-2</v>
      </c>
    </row>
    <row r="830" spans="1:2">
      <c r="A830" s="7" t="s">
        <v>762</v>
      </c>
      <c r="B830">
        <v>2.6393092653184999E-2</v>
      </c>
    </row>
    <row r="831" spans="1:2">
      <c r="A831" s="7" t="s">
        <v>763</v>
      </c>
      <c r="B831">
        <v>2.6403915083478901E-2</v>
      </c>
    </row>
    <row r="832" spans="1:2">
      <c r="A832" s="7" t="s">
        <v>764</v>
      </c>
      <c r="B832">
        <v>2.6414724152741199E-2</v>
      </c>
    </row>
    <row r="833" spans="1:2">
      <c r="A833" s="7" t="s">
        <v>765</v>
      </c>
      <c r="B833">
        <v>2.64267462406063E-2</v>
      </c>
    </row>
    <row r="834" spans="1:2">
      <c r="A834" s="7">
        <v>141495</v>
      </c>
      <c r="B834">
        <v>2.6449638229053701E-2</v>
      </c>
    </row>
    <row r="835" spans="1:2">
      <c r="A835" s="7">
        <v>350751</v>
      </c>
      <c r="B835">
        <v>2.65331801769291E-2</v>
      </c>
    </row>
    <row r="836" spans="1:2">
      <c r="A836" s="7" t="s">
        <v>766</v>
      </c>
      <c r="B836">
        <v>2.65365752463569E-2</v>
      </c>
    </row>
    <row r="837" spans="1:2">
      <c r="A837" s="7" t="s">
        <v>767</v>
      </c>
      <c r="B837">
        <v>2.6546645797041201E-2</v>
      </c>
    </row>
    <row r="838" spans="1:2">
      <c r="A838" s="7" t="s">
        <v>768</v>
      </c>
      <c r="B838">
        <v>2.6556114967471199E-2</v>
      </c>
    </row>
    <row r="839" spans="1:2">
      <c r="A839" s="7" t="s">
        <v>769</v>
      </c>
      <c r="B839">
        <v>2.6567230982398299E-2</v>
      </c>
    </row>
    <row r="840" spans="1:2">
      <c r="A840" s="7" t="s">
        <v>770</v>
      </c>
      <c r="B840">
        <v>2.6590697715790899E-2</v>
      </c>
    </row>
    <row r="841" spans="1:2">
      <c r="A841" s="7">
        <v>469896</v>
      </c>
      <c r="B841">
        <v>2.6602494584826601E-2</v>
      </c>
    </row>
    <row r="842" spans="1:2">
      <c r="A842" s="7" t="s">
        <v>771</v>
      </c>
      <c r="B842">
        <v>2.6624768831738001E-2</v>
      </c>
    </row>
    <row r="843" spans="1:2">
      <c r="A843" s="7">
        <v>481457</v>
      </c>
      <c r="B843">
        <v>2.6630065200584599E-2</v>
      </c>
    </row>
    <row r="844" spans="1:2">
      <c r="A844" s="7" t="s">
        <v>772</v>
      </c>
      <c r="B844">
        <v>2.6690078355785501E-2</v>
      </c>
    </row>
    <row r="845" spans="1:2">
      <c r="A845" s="7" t="s">
        <v>773</v>
      </c>
      <c r="B845">
        <v>2.67056657208227E-2</v>
      </c>
    </row>
    <row r="846" spans="1:2">
      <c r="A846" s="7" t="s">
        <v>774</v>
      </c>
      <c r="B846">
        <v>2.6732260703189101E-2</v>
      </c>
    </row>
    <row r="847" spans="1:2">
      <c r="A847" s="7" t="s">
        <v>775</v>
      </c>
      <c r="B847">
        <v>2.6791144184896799E-2</v>
      </c>
    </row>
    <row r="848" spans="1:2">
      <c r="A848" s="7" t="s">
        <v>776</v>
      </c>
      <c r="B848">
        <v>2.68102560897392E-2</v>
      </c>
    </row>
    <row r="849" spans="1:2">
      <c r="A849" s="7" t="s">
        <v>777</v>
      </c>
      <c r="B849">
        <v>2.6823022770998399E-2</v>
      </c>
    </row>
    <row r="850" spans="1:2">
      <c r="A850" s="7">
        <v>437844</v>
      </c>
      <c r="B850">
        <v>2.6825957992898102E-2</v>
      </c>
    </row>
    <row r="851" spans="1:2">
      <c r="A851" s="7" t="s">
        <v>778</v>
      </c>
      <c r="B851">
        <v>2.68945111677306E-2</v>
      </c>
    </row>
    <row r="852" spans="1:2">
      <c r="A852" s="7" t="s">
        <v>779</v>
      </c>
      <c r="B852">
        <v>2.69504054520118E-2</v>
      </c>
    </row>
    <row r="853" spans="1:2">
      <c r="A853" s="7" t="s">
        <v>780</v>
      </c>
      <c r="B853">
        <v>2.69800971076537E-2</v>
      </c>
    </row>
    <row r="854" spans="1:2">
      <c r="A854" s="7" t="s">
        <v>781</v>
      </c>
      <c r="B854">
        <v>2.7018244665000399E-2</v>
      </c>
    </row>
    <row r="855" spans="1:2">
      <c r="A855" s="7" t="s">
        <v>782</v>
      </c>
      <c r="B855">
        <v>2.7039393014997401E-2</v>
      </c>
    </row>
    <row r="856" spans="1:2">
      <c r="A856" s="7" t="s">
        <v>783</v>
      </c>
      <c r="B856">
        <v>2.7039896477160302E-2</v>
      </c>
    </row>
    <row r="857" spans="1:2">
      <c r="A857" s="7" t="s">
        <v>784</v>
      </c>
      <c r="B857">
        <v>2.71489926651695E-2</v>
      </c>
    </row>
    <row r="858" spans="1:2">
      <c r="A858" s="7" t="s">
        <v>785</v>
      </c>
      <c r="B858">
        <v>2.71502738778489E-2</v>
      </c>
    </row>
    <row r="859" spans="1:2">
      <c r="A859" s="7" t="s">
        <v>786</v>
      </c>
      <c r="B859">
        <v>2.7181625204299401E-2</v>
      </c>
    </row>
    <row r="860" spans="1:2">
      <c r="A860" s="7" t="s">
        <v>787</v>
      </c>
      <c r="B860">
        <v>2.7185067322552301E-2</v>
      </c>
    </row>
    <row r="861" spans="1:2">
      <c r="A861" s="7" t="s">
        <v>788</v>
      </c>
      <c r="B861">
        <v>2.7246545732460499E-2</v>
      </c>
    </row>
    <row r="862" spans="1:2">
      <c r="A862" s="7" t="s">
        <v>789</v>
      </c>
      <c r="B862">
        <v>2.7268244198856501E-2</v>
      </c>
    </row>
    <row r="863" spans="1:2">
      <c r="A863" s="7" t="s">
        <v>790</v>
      </c>
      <c r="B863">
        <v>2.7343096079977001E-2</v>
      </c>
    </row>
    <row r="864" spans="1:2">
      <c r="A864" s="7" t="s">
        <v>791</v>
      </c>
      <c r="B864">
        <v>2.73434499529563E-2</v>
      </c>
    </row>
    <row r="865" spans="1:2">
      <c r="A865" s="7" t="s">
        <v>792</v>
      </c>
      <c r="B865">
        <v>2.7363841983928099E-2</v>
      </c>
    </row>
    <row r="866" spans="1:2">
      <c r="A866" s="7" t="s">
        <v>793</v>
      </c>
      <c r="B866">
        <v>2.7414650815263598E-2</v>
      </c>
    </row>
    <row r="867" spans="1:2">
      <c r="A867" s="7" t="s">
        <v>794</v>
      </c>
      <c r="B867">
        <v>2.7467652445674499E-2</v>
      </c>
    </row>
    <row r="868" spans="1:2">
      <c r="A868" s="7" t="s">
        <v>795</v>
      </c>
      <c r="B868">
        <v>2.7471135842680201E-2</v>
      </c>
    </row>
    <row r="869" spans="1:2">
      <c r="A869" s="7" t="s">
        <v>796</v>
      </c>
      <c r="B869">
        <v>2.7499156612373399E-2</v>
      </c>
    </row>
    <row r="870" spans="1:2">
      <c r="A870" s="7">
        <v>89136</v>
      </c>
      <c r="B870">
        <v>2.7531908683116099E-2</v>
      </c>
    </row>
    <row r="871" spans="1:2">
      <c r="A871" s="7" t="s">
        <v>797</v>
      </c>
      <c r="B871">
        <v>2.75776937456291E-2</v>
      </c>
    </row>
    <row r="872" spans="1:2">
      <c r="A872" s="7" t="s">
        <v>798</v>
      </c>
      <c r="B872">
        <v>2.7616251146066698E-2</v>
      </c>
    </row>
    <row r="873" spans="1:2">
      <c r="A873" s="7" t="s">
        <v>799</v>
      </c>
      <c r="B873">
        <v>2.7629742750682699E-2</v>
      </c>
    </row>
    <row r="874" spans="1:2">
      <c r="A874" s="7" t="s">
        <v>800</v>
      </c>
      <c r="B874">
        <v>2.76616920323027E-2</v>
      </c>
    </row>
    <row r="875" spans="1:2">
      <c r="A875" s="7" t="s">
        <v>801</v>
      </c>
      <c r="B875">
        <v>2.7740335036156801E-2</v>
      </c>
    </row>
    <row r="876" spans="1:2">
      <c r="A876" s="7" t="s">
        <v>802</v>
      </c>
      <c r="B876">
        <v>2.7764221973611801E-2</v>
      </c>
    </row>
    <row r="877" spans="1:2">
      <c r="A877" s="7" t="s">
        <v>803</v>
      </c>
      <c r="B877">
        <v>2.7780923952546999E-2</v>
      </c>
    </row>
    <row r="878" spans="1:2">
      <c r="A878" s="7" t="s">
        <v>804</v>
      </c>
      <c r="B878">
        <v>2.7781987794133298E-2</v>
      </c>
    </row>
    <row r="879" spans="1:2">
      <c r="A879" s="7" t="s">
        <v>805</v>
      </c>
      <c r="B879">
        <v>2.7822486137547901E-2</v>
      </c>
    </row>
    <row r="880" spans="1:2">
      <c r="A880" s="7" t="s">
        <v>806</v>
      </c>
      <c r="B880">
        <v>2.7834734525155301E-2</v>
      </c>
    </row>
    <row r="881" spans="1:2">
      <c r="A881" s="7">
        <v>481817</v>
      </c>
      <c r="B881">
        <v>2.78679101092137E-2</v>
      </c>
    </row>
    <row r="882" spans="1:2">
      <c r="A882" s="7" t="s">
        <v>807</v>
      </c>
      <c r="B882">
        <v>2.78685718429449E-2</v>
      </c>
    </row>
    <row r="883" spans="1:2">
      <c r="A883" s="7" t="s">
        <v>808</v>
      </c>
      <c r="B883">
        <v>2.78714535751057E-2</v>
      </c>
    </row>
    <row r="884" spans="1:2">
      <c r="A884" s="7" t="s">
        <v>809</v>
      </c>
      <c r="B884">
        <v>2.78739884400158E-2</v>
      </c>
    </row>
    <row r="885" spans="1:2">
      <c r="A885" s="7" t="s">
        <v>810</v>
      </c>
      <c r="B885">
        <v>2.78975202225413E-2</v>
      </c>
    </row>
    <row r="886" spans="1:2">
      <c r="A886" s="7" t="s">
        <v>811</v>
      </c>
      <c r="B886">
        <v>2.7909109912542199E-2</v>
      </c>
    </row>
    <row r="887" spans="1:2">
      <c r="A887" s="7" t="s">
        <v>812</v>
      </c>
      <c r="B887">
        <v>2.7937161544934402E-2</v>
      </c>
    </row>
    <row r="888" spans="1:2">
      <c r="A888" s="7" t="s">
        <v>813</v>
      </c>
      <c r="B888">
        <v>2.7987822168014601E-2</v>
      </c>
    </row>
    <row r="889" spans="1:2">
      <c r="A889" s="7" t="s">
        <v>814</v>
      </c>
      <c r="B889">
        <v>2.7995025344823201E-2</v>
      </c>
    </row>
    <row r="890" spans="1:2">
      <c r="A890" s="7" t="s">
        <v>815</v>
      </c>
      <c r="B890">
        <v>2.8020354846126101E-2</v>
      </c>
    </row>
    <row r="891" spans="1:2">
      <c r="A891" s="7">
        <v>523808</v>
      </c>
      <c r="B891">
        <v>2.80233741371121E-2</v>
      </c>
    </row>
    <row r="892" spans="1:2">
      <c r="A892" s="7" t="s">
        <v>816</v>
      </c>
      <c r="B892">
        <v>2.80556389961149E-2</v>
      </c>
    </row>
    <row r="893" spans="1:2">
      <c r="A893" s="7" t="s">
        <v>817</v>
      </c>
      <c r="B893">
        <v>2.81323388383527E-2</v>
      </c>
    </row>
    <row r="894" spans="1:2">
      <c r="A894" s="7">
        <v>265482</v>
      </c>
      <c r="B894">
        <v>2.813395839258E-2</v>
      </c>
    </row>
    <row r="895" spans="1:2">
      <c r="A895" s="7">
        <v>226514</v>
      </c>
      <c r="B895">
        <v>2.8183331178795099E-2</v>
      </c>
    </row>
    <row r="896" spans="1:2">
      <c r="A896" s="7" t="s">
        <v>818</v>
      </c>
      <c r="B896">
        <v>2.8225264416813899E-2</v>
      </c>
    </row>
    <row r="897" spans="1:2">
      <c r="A897" s="7" t="s">
        <v>819</v>
      </c>
      <c r="B897">
        <v>2.8261162460177701E-2</v>
      </c>
    </row>
    <row r="898" spans="1:2">
      <c r="A898" s="7" t="s">
        <v>820</v>
      </c>
      <c r="B898">
        <v>2.8280758913226602E-2</v>
      </c>
    </row>
    <row r="899" spans="1:2">
      <c r="A899" s="7" t="s">
        <v>821</v>
      </c>
      <c r="B899">
        <v>2.8285268027182502E-2</v>
      </c>
    </row>
    <row r="900" spans="1:2">
      <c r="A900" s="7" t="s">
        <v>822</v>
      </c>
      <c r="B900">
        <v>2.83198732518678E-2</v>
      </c>
    </row>
    <row r="901" spans="1:2">
      <c r="A901" s="7" t="s">
        <v>823</v>
      </c>
      <c r="B901">
        <v>2.8326827146120399E-2</v>
      </c>
    </row>
    <row r="902" spans="1:2">
      <c r="A902" s="7" t="s">
        <v>824</v>
      </c>
      <c r="B902">
        <v>2.8334946510908898E-2</v>
      </c>
    </row>
    <row r="903" spans="1:2">
      <c r="A903" s="7" t="s">
        <v>825</v>
      </c>
      <c r="B903">
        <v>2.83527959445426E-2</v>
      </c>
    </row>
    <row r="904" spans="1:2">
      <c r="A904" s="7" t="s">
        <v>826</v>
      </c>
      <c r="B904">
        <v>2.8357442620653601E-2</v>
      </c>
    </row>
    <row r="905" spans="1:2">
      <c r="A905" s="7">
        <v>163364</v>
      </c>
      <c r="B905">
        <v>2.8390345370930201E-2</v>
      </c>
    </row>
    <row r="906" spans="1:2">
      <c r="A906" s="7" t="s">
        <v>827</v>
      </c>
      <c r="B906">
        <v>2.84019308689267E-2</v>
      </c>
    </row>
    <row r="907" spans="1:2">
      <c r="A907" s="7" t="s">
        <v>828</v>
      </c>
      <c r="B907">
        <v>2.8424695696597599E-2</v>
      </c>
    </row>
    <row r="908" spans="1:2">
      <c r="A908" s="7" t="s">
        <v>829</v>
      </c>
      <c r="B908">
        <v>2.8474260895437201E-2</v>
      </c>
    </row>
    <row r="909" spans="1:2">
      <c r="A909" s="7">
        <v>612901</v>
      </c>
      <c r="B909">
        <v>2.84937332465687E-2</v>
      </c>
    </row>
    <row r="910" spans="1:2">
      <c r="A910" s="7" t="s">
        <v>830</v>
      </c>
      <c r="B910">
        <v>2.84953254532361E-2</v>
      </c>
    </row>
    <row r="911" spans="1:2">
      <c r="A911" s="7">
        <v>525484</v>
      </c>
      <c r="B911">
        <v>2.8496822858894599E-2</v>
      </c>
    </row>
    <row r="912" spans="1:2">
      <c r="A912" s="7" t="s">
        <v>831</v>
      </c>
      <c r="B912">
        <v>2.85195870552571E-2</v>
      </c>
    </row>
    <row r="913" spans="1:2">
      <c r="A913" s="7" t="s">
        <v>832</v>
      </c>
      <c r="B913">
        <v>2.8573162584513999E-2</v>
      </c>
    </row>
    <row r="914" spans="1:2">
      <c r="A914" s="7">
        <v>99942</v>
      </c>
      <c r="B914">
        <v>2.85953077450356E-2</v>
      </c>
    </row>
    <row r="915" spans="1:2">
      <c r="A915" s="7" t="s">
        <v>833</v>
      </c>
      <c r="B915">
        <v>2.8601448135507201E-2</v>
      </c>
    </row>
    <row r="916" spans="1:2">
      <c r="A916" s="7">
        <v>494658</v>
      </c>
      <c r="B916">
        <v>2.8607274245277099E-2</v>
      </c>
    </row>
    <row r="917" spans="1:2">
      <c r="A917" s="7">
        <v>363305</v>
      </c>
      <c r="B917">
        <v>2.86156660517548E-2</v>
      </c>
    </row>
    <row r="918" spans="1:2">
      <c r="A918" s="7">
        <v>389694</v>
      </c>
      <c r="B918">
        <v>2.8696765934705801E-2</v>
      </c>
    </row>
    <row r="919" spans="1:2">
      <c r="A919" s="7" t="s">
        <v>834</v>
      </c>
      <c r="B919">
        <v>2.87116546806571E-2</v>
      </c>
    </row>
    <row r="920" spans="1:2">
      <c r="A920" s="7" t="s">
        <v>835</v>
      </c>
      <c r="B920">
        <v>2.87818196842245E-2</v>
      </c>
    </row>
    <row r="921" spans="1:2">
      <c r="A921" s="7" t="s">
        <v>836</v>
      </c>
      <c r="B921">
        <v>2.8781992410869098E-2</v>
      </c>
    </row>
    <row r="922" spans="1:2">
      <c r="A922" s="7" t="s">
        <v>837</v>
      </c>
      <c r="B922">
        <v>2.87898809857117E-2</v>
      </c>
    </row>
    <row r="923" spans="1:2">
      <c r="A923" s="7" t="s">
        <v>838</v>
      </c>
      <c r="B923">
        <v>2.8812849163520799E-2</v>
      </c>
    </row>
    <row r="924" spans="1:2">
      <c r="A924" s="7" t="s">
        <v>839</v>
      </c>
      <c r="B924">
        <v>2.8866043106747601E-2</v>
      </c>
    </row>
    <row r="925" spans="1:2">
      <c r="A925" s="7" t="s">
        <v>840</v>
      </c>
      <c r="B925">
        <v>2.88795044870899E-2</v>
      </c>
    </row>
    <row r="926" spans="1:2">
      <c r="A926" s="7" t="s">
        <v>841</v>
      </c>
      <c r="B926">
        <v>2.8889093608159298E-2</v>
      </c>
    </row>
    <row r="927" spans="1:2">
      <c r="A927" s="7" t="s">
        <v>842</v>
      </c>
      <c r="B927">
        <v>2.8919406618791499E-2</v>
      </c>
    </row>
    <row r="928" spans="1:2">
      <c r="A928" s="7" t="s">
        <v>843</v>
      </c>
      <c r="B928">
        <v>2.89221598244742E-2</v>
      </c>
    </row>
    <row r="929" spans="1:2">
      <c r="A929" s="7" t="s">
        <v>844</v>
      </c>
      <c r="B929">
        <v>2.8935392121354899E-2</v>
      </c>
    </row>
    <row r="930" spans="1:2">
      <c r="A930" s="7">
        <v>678964</v>
      </c>
      <c r="B930">
        <v>2.8990484646596301E-2</v>
      </c>
    </row>
    <row r="931" spans="1:2">
      <c r="A931" s="7" t="s">
        <v>845</v>
      </c>
      <c r="B931">
        <v>2.90468973479222E-2</v>
      </c>
    </row>
    <row r="932" spans="1:2">
      <c r="A932" s="7" t="s">
        <v>846</v>
      </c>
      <c r="B932">
        <v>2.9063819765683601E-2</v>
      </c>
    </row>
    <row r="933" spans="1:2">
      <c r="A933" s="7" t="s">
        <v>847</v>
      </c>
      <c r="B933">
        <v>2.9091204617319899E-2</v>
      </c>
    </row>
    <row r="934" spans="1:2">
      <c r="A934" s="7" t="s">
        <v>848</v>
      </c>
      <c r="B934">
        <v>2.9093242387170499E-2</v>
      </c>
    </row>
    <row r="935" spans="1:2">
      <c r="A935" s="7">
        <v>525268</v>
      </c>
      <c r="B935">
        <v>2.91119478782314E-2</v>
      </c>
    </row>
    <row r="936" spans="1:2">
      <c r="A936" s="7" t="s">
        <v>849</v>
      </c>
      <c r="B936">
        <v>2.9175263124805399E-2</v>
      </c>
    </row>
    <row r="937" spans="1:2">
      <c r="A937" s="7">
        <v>612012</v>
      </c>
      <c r="B937">
        <v>2.9185571897721599E-2</v>
      </c>
    </row>
    <row r="938" spans="1:2">
      <c r="A938" s="7" t="s">
        <v>850</v>
      </c>
      <c r="B938">
        <v>2.9236374883791199E-2</v>
      </c>
    </row>
    <row r="939" spans="1:2">
      <c r="A939" s="7" t="s">
        <v>851</v>
      </c>
      <c r="B939">
        <v>2.9246565890968999E-2</v>
      </c>
    </row>
    <row r="940" spans="1:2">
      <c r="A940" s="7" t="s">
        <v>852</v>
      </c>
      <c r="B940">
        <v>2.92468262577401E-2</v>
      </c>
    </row>
    <row r="941" spans="1:2">
      <c r="A941" s="7" t="s">
        <v>853</v>
      </c>
      <c r="B941">
        <v>2.9263823408887401E-2</v>
      </c>
    </row>
    <row r="942" spans="1:2">
      <c r="A942" s="7" t="s">
        <v>854</v>
      </c>
      <c r="B942">
        <v>2.9327365630728401E-2</v>
      </c>
    </row>
    <row r="943" spans="1:2">
      <c r="A943" s="7" t="s">
        <v>855</v>
      </c>
      <c r="B943">
        <v>2.9375974575415301E-2</v>
      </c>
    </row>
    <row r="944" spans="1:2">
      <c r="A944" s="7" t="s">
        <v>856</v>
      </c>
      <c r="B944">
        <v>2.9425981477583199E-2</v>
      </c>
    </row>
    <row r="945" spans="1:2">
      <c r="A945" s="7" t="s">
        <v>857</v>
      </c>
      <c r="B945">
        <v>2.9426529392177998E-2</v>
      </c>
    </row>
    <row r="946" spans="1:2">
      <c r="A946" s="7" t="s">
        <v>858</v>
      </c>
      <c r="B946">
        <v>2.9450790418261399E-2</v>
      </c>
    </row>
    <row r="947" spans="1:2">
      <c r="A947" s="7">
        <v>450300</v>
      </c>
      <c r="B947">
        <v>2.9557858240946699E-2</v>
      </c>
    </row>
    <row r="948" spans="1:2">
      <c r="A948" s="7" t="s">
        <v>859</v>
      </c>
      <c r="B948">
        <v>2.9562323543699701E-2</v>
      </c>
    </row>
    <row r="949" spans="1:2">
      <c r="A949" s="7" t="s">
        <v>860</v>
      </c>
      <c r="B949">
        <v>2.95654920711572E-2</v>
      </c>
    </row>
    <row r="950" spans="1:2">
      <c r="A950" s="7" t="s">
        <v>861</v>
      </c>
      <c r="B950">
        <v>2.9595135011257299E-2</v>
      </c>
    </row>
    <row r="951" spans="1:2">
      <c r="A951" s="7" t="s">
        <v>862</v>
      </c>
      <c r="B951">
        <v>2.95993401803968E-2</v>
      </c>
    </row>
    <row r="952" spans="1:2">
      <c r="A952" s="7" t="s">
        <v>863</v>
      </c>
      <c r="B952">
        <v>2.9679766353874398E-2</v>
      </c>
    </row>
    <row r="953" spans="1:2">
      <c r="A953" s="7" t="s">
        <v>864</v>
      </c>
      <c r="B953">
        <v>2.9699750576662898E-2</v>
      </c>
    </row>
    <row r="954" spans="1:2">
      <c r="A954" s="7" t="s">
        <v>865</v>
      </c>
      <c r="B954">
        <v>2.9761570569829001E-2</v>
      </c>
    </row>
    <row r="955" spans="1:2">
      <c r="A955" s="7" t="s">
        <v>866</v>
      </c>
      <c r="B955">
        <v>2.9766039538086101E-2</v>
      </c>
    </row>
    <row r="956" spans="1:2">
      <c r="A956" s="7" t="s">
        <v>867</v>
      </c>
      <c r="B956">
        <v>2.9770223978616901E-2</v>
      </c>
    </row>
    <row r="957" spans="1:2">
      <c r="A957" s="7">
        <v>424482</v>
      </c>
      <c r="B957">
        <v>2.9809252465319201E-2</v>
      </c>
    </row>
    <row r="958" spans="1:2">
      <c r="A958" s="7" t="s">
        <v>868</v>
      </c>
      <c r="B958">
        <v>2.9830450807874401E-2</v>
      </c>
    </row>
    <row r="959" spans="1:2">
      <c r="A959" s="7" t="s">
        <v>869</v>
      </c>
      <c r="B959">
        <v>2.9838624928865701E-2</v>
      </c>
    </row>
    <row r="960" spans="1:2">
      <c r="A960" s="7" t="s">
        <v>870</v>
      </c>
      <c r="B960">
        <v>2.9849845697034E-2</v>
      </c>
    </row>
    <row r="961" spans="1:2">
      <c r="A961" s="7" t="s">
        <v>871</v>
      </c>
      <c r="B961">
        <v>2.9852880564149298E-2</v>
      </c>
    </row>
    <row r="962" spans="1:2">
      <c r="A962" s="7" t="s">
        <v>872</v>
      </c>
      <c r="B962">
        <v>2.9878741897724999E-2</v>
      </c>
    </row>
    <row r="963" spans="1:2">
      <c r="A963" s="7" t="s">
        <v>873</v>
      </c>
      <c r="B963">
        <v>2.9971108485380801E-2</v>
      </c>
    </row>
    <row r="964" spans="1:2">
      <c r="A964" s="7" t="s">
        <v>874</v>
      </c>
      <c r="B964">
        <v>3.00387672315552E-2</v>
      </c>
    </row>
    <row r="965" spans="1:2">
      <c r="A965" s="7" t="s">
        <v>875</v>
      </c>
      <c r="B965">
        <v>3.01205618784974E-2</v>
      </c>
    </row>
    <row r="966" spans="1:2">
      <c r="A966" s="7" t="s">
        <v>876</v>
      </c>
      <c r="B966">
        <v>3.0153799055377802E-2</v>
      </c>
    </row>
    <row r="967" spans="1:2">
      <c r="A967" s="7" t="s">
        <v>877</v>
      </c>
      <c r="B967">
        <v>3.01862170066425E-2</v>
      </c>
    </row>
    <row r="968" spans="1:2">
      <c r="A968" s="7" t="s">
        <v>878</v>
      </c>
      <c r="B968">
        <v>3.01973837394598E-2</v>
      </c>
    </row>
    <row r="969" spans="1:2">
      <c r="A969" s="7" t="s">
        <v>879</v>
      </c>
      <c r="B969">
        <v>3.0210080637311499E-2</v>
      </c>
    </row>
    <row r="970" spans="1:2">
      <c r="A970" s="7">
        <v>86819</v>
      </c>
      <c r="B970">
        <v>3.0227058247084899E-2</v>
      </c>
    </row>
    <row r="971" spans="1:2">
      <c r="A971" s="7" t="s">
        <v>880</v>
      </c>
      <c r="B971">
        <v>3.0233440997781E-2</v>
      </c>
    </row>
    <row r="972" spans="1:2">
      <c r="A972" s="7" t="s">
        <v>881</v>
      </c>
      <c r="B972">
        <v>3.0234801800355201E-2</v>
      </c>
    </row>
    <row r="973" spans="1:2">
      <c r="A973" s="7" t="s">
        <v>882</v>
      </c>
      <c r="B973">
        <v>3.0242091750075702E-2</v>
      </c>
    </row>
    <row r="974" spans="1:2">
      <c r="A974" s="7" t="s">
        <v>883</v>
      </c>
      <c r="B974">
        <v>3.0249625103703801E-2</v>
      </c>
    </row>
    <row r="975" spans="1:2">
      <c r="A975" s="7" t="s">
        <v>884</v>
      </c>
      <c r="B975">
        <v>3.0265740289592401E-2</v>
      </c>
    </row>
    <row r="976" spans="1:2">
      <c r="A976" s="7" t="s">
        <v>885</v>
      </c>
      <c r="B976">
        <v>3.0278525621266299E-2</v>
      </c>
    </row>
    <row r="977" spans="1:2">
      <c r="A977" s="7" t="s">
        <v>886</v>
      </c>
      <c r="B977">
        <v>3.0284837715241E-2</v>
      </c>
    </row>
    <row r="978" spans="1:2">
      <c r="A978" s="7" t="s">
        <v>887</v>
      </c>
      <c r="B978">
        <v>3.0289844838838099E-2</v>
      </c>
    </row>
    <row r="979" spans="1:2">
      <c r="A979" s="7" t="s">
        <v>888</v>
      </c>
      <c r="B979">
        <v>3.0296435181769901E-2</v>
      </c>
    </row>
    <row r="980" spans="1:2">
      <c r="A980" s="7" t="s">
        <v>889</v>
      </c>
      <c r="B980">
        <v>3.0302873171002401E-2</v>
      </c>
    </row>
    <row r="981" spans="1:2">
      <c r="A981" s="7" t="s">
        <v>890</v>
      </c>
      <c r="B981">
        <v>3.0364569316871599E-2</v>
      </c>
    </row>
    <row r="982" spans="1:2">
      <c r="A982" s="7" t="s">
        <v>891</v>
      </c>
      <c r="B982">
        <v>3.0376726817723101E-2</v>
      </c>
    </row>
    <row r="983" spans="1:2">
      <c r="A983" s="7" t="s">
        <v>892</v>
      </c>
      <c r="B983">
        <v>3.04442897133997E-2</v>
      </c>
    </row>
    <row r="984" spans="1:2">
      <c r="A984" s="7" t="s">
        <v>893</v>
      </c>
      <c r="B984">
        <v>3.0478949716674301E-2</v>
      </c>
    </row>
    <row r="985" spans="1:2">
      <c r="A985" s="7" t="s">
        <v>894</v>
      </c>
      <c r="B985">
        <v>3.0512190433931E-2</v>
      </c>
    </row>
    <row r="986" spans="1:2">
      <c r="A986" s="7" t="s">
        <v>895</v>
      </c>
      <c r="B986">
        <v>3.0532187400079899E-2</v>
      </c>
    </row>
    <row r="987" spans="1:2">
      <c r="A987" s="7" t="s">
        <v>896</v>
      </c>
      <c r="B987">
        <v>3.0604642693436102E-2</v>
      </c>
    </row>
    <row r="988" spans="1:2">
      <c r="A988" s="7" t="s">
        <v>897</v>
      </c>
      <c r="B988">
        <v>3.0621297106880701E-2</v>
      </c>
    </row>
    <row r="989" spans="1:2">
      <c r="A989" s="7" t="s">
        <v>898</v>
      </c>
      <c r="B989">
        <v>3.06213473301498E-2</v>
      </c>
    </row>
    <row r="990" spans="1:2">
      <c r="A990" s="7" t="s">
        <v>899</v>
      </c>
      <c r="B990">
        <v>3.0633586494055402E-2</v>
      </c>
    </row>
    <row r="991" spans="1:2">
      <c r="A991" s="7" t="s">
        <v>900</v>
      </c>
      <c r="B991">
        <v>3.0697433848207702E-2</v>
      </c>
    </row>
    <row r="992" spans="1:2">
      <c r="A992" s="7" t="s">
        <v>901</v>
      </c>
      <c r="B992">
        <v>3.0712582813966001E-2</v>
      </c>
    </row>
    <row r="993" spans="1:2">
      <c r="A993" s="7" t="s">
        <v>902</v>
      </c>
      <c r="B993">
        <v>3.0735696853812101E-2</v>
      </c>
    </row>
    <row r="994" spans="1:2">
      <c r="A994" s="7" t="s">
        <v>903</v>
      </c>
      <c r="B994">
        <v>3.0744766501220901E-2</v>
      </c>
    </row>
    <row r="995" spans="1:2">
      <c r="A995" s="7" t="s">
        <v>904</v>
      </c>
      <c r="B995">
        <v>3.0760001622338499E-2</v>
      </c>
    </row>
    <row r="996" spans="1:2">
      <c r="A996" s="7" t="s">
        <v>905</v>
      </c>
      <c r="B996">
        <v>3.07879450807431E-2</v>
      </c>
    </row>
    <row r="997" spans="1:2">
      <c r="A997" s="7" t="s">
        <v>906</v>
      </c>
      <c r="B997">
        <v>3.0829592305230701E-2</v>
      </c>
    </row>
    <row r="998" spans="1:2">
      <c r="A998" s="7" t="s">
        <v>907</v>
      </c>
      <c r="B998">
        <v>3.0849228234662299E-2</v>
      </c>
    </row>
    <row r="999" spans="1:2">
      <c r="A999" s="7">
        <v>226554</v>
      </c>
      <c r="B999">
        <v>3.0879086960653199E-2</v>
      </c>
    </row>
    <row r="1000" spans="1:2">
      <c r="A1000" s="7" t="s">
        <v>908</v>
      </c>
      <c r="B1000">
        <v>3.09218446723479E-2</v>
      </c>
    </row>
    <row r="1001" spans="1:2">
      <c r="A1001" s="7" t="s">
        <v>909</v>
      </c>
      <c r="B1001">
        <v>3.0960839230083002E-2</v>
      </c>
    </row>
    <row r="1002" spans="1:2">
      <c r="A1002" s="7" t="s">
        <v>910</v>
      </c>
      <c r="B1002">
        <v>3.0985015373464701E-2</v>
      </c>
    </row>
    <row r="1003" spans="1:2">
      <c r="A1003" s="7" t="s">
        <v>911</v>
      </c>
      <c r="B1003">
        <v>3.09893134685989E-2</v>
      </c>
    </row>
    <row r="1004" spans="1:2">
      <c r="A1004" s="7">
        <v>523598</v>
      </c>
      <c r="B1004">
        <v>3.1008091739741801E-2</v>
      </c>
    </row>
    <row r="1005" spans="1:2">
      <c r="A1005" s="7">
        <v>712200</v>
      </c>
      <c r="B1005">
        <v>3.10121682735588E-2</v>
      </c>
    </row>
    <row r="1006" spans="1:2">
      <c r="A1006" s="7" t="s">
        <v>912</v>
      </c>
      <c r="B1006">
        <v>3.1048221698214699E-2</v>
      </c>
    </row>
    <row r="1007" spans="1:2">
      <c r="A1007" s="7" t="s">
        <v>913</v>
      </c>
      <c r="B1007">
        <v>3.1060039957394599E-2</v>
      </c>
    </row>
    <row r="1008" spans="1:2">
      <c r="A1008" s="7">
        <v>162000</v>
      </c>
      <c r="B1008">
        <v>3.1061082846345001E-2</v>
      </c>
    </row>
    <row r="1009" spans="1:2">
      <c r="A1009" s="7" t="s">
        <v>914</v>
      </c>
      <c r="B1009">
        <v>3.1070595364042601E-2</v>
      </c>
    </row>
    <row r="1010" spans="1:2">
      <c r="A1010" s="7" t="s">
        <v>915</v>
      </c>
      <c r="B1010">
        <v>3.1126116846367201E-2</v>
      </c>
    </row>
    <row r="1011" spans="1:2">
      <c r="A1011" s="7" t="s">
        <v>916</v>
      </c>
      <c r="B1011">
        <v>3.1139812155852199E-2</v>
      </c>
    </row>
    <row r="1012" spans="1:2">
      <c r="A1012" s="7" t="s">
        <v>917</v>
      </c>
      <c r="B1012">
        <v>3.11541645029157E-2</v>
      </c>
    </row>
    <row r="1013" spans="1:2">
      <c r="A1013" s="7" t="s">
        <v>918</v>
      </c>
      <c r="B1013">
        <v>3.11620869639752E-2</v>
      </c>
    </row>
    <row r="1014" spans="1:2">
      <c r="A1014" s="7" t="s">
        <v>919</v>
      </c>
      <c r="B1014">
        <v>3.11822756239159E-2</v>
      </c>
    </row>
    <row r="1015" spans="1:2">
      <c r="A1015" s="7">
        <v>212546</v>
      </c>
      <c r="B1015">
        <v>3.12017526373848E-2</v>
      </c>
    </row>
    <row r="1016" spans="1:2">
      <c r="A1016" s="7" t="s">
        <v>920</v>
      </c>
      <c r="B1016">
        <v>3.1228613859474501E-2</v>
      </c>
    </row>
    <row r="1017" spans="1:2">
      <c r="A1017" s="7" t="s">
        <v>921</v>
      </c>
      <c r="B1017">
        <v>3.1244199343212799E-2</v>
      </c>
    </row>
    <row r="1018" spans="1:2">
      <c r="A1018" s="7" t="s">
        <v>922</v>
      </c>
      <c r="B1018">
        <v>3.1296456388850299E-2</v>
      </c>
    </row>
    <row r="1019" spans="1:2">
      <c r="A1019" s="7" t="s">
        <v>923</v>
      </c>
      <c r="B1019">
        <v>3.1320529419927398E-2</v>
      </c>
    </row>
    <row r="1020" spans="1:2">
      <c r="A1020" s="7" t="s">
        <v>924</v>
      </c>
      <c r="B1020">
        <v>3.1378226956016803E-2</v>
      </c>
    </row>
    <row r="1021" spans="1:2">
      <c r="A1021" s="7" t="s">
        <v>925</v>
      </c>
      <c r="B1021">
        <v>3.1383103337852603E-2</v>
      </c>
    </row>
    <row r="1022" spans="1:2">
      <c r="A1022" s="7" t="s">
        <v>926</v>
      </c>
      <c r="B1022">
        <v>3.15054947893302E-2</v>
      </c>
    </row>
    <row r="1023" spans="1:2">
      <c r="A1023" s="7" t="s">
        <v>927</v>
      </c>
      <c r="B1023">
        <v>3.1521645638340701E-2</v>
      </c>
    </row>
    <row r="1024" spans="1:2">
      <c r="A1024" s="7">
        <v>331876</v>
      </c>
      <c r="B1024">
        <v>3.1521721037158598E-2</v>
      </c>
    </row>
    <row r="1025" spans="1:2">
      <c r="A1025" s="7" t="s">
        <v>928</v>
      </c>
      <c r="B1025">
        <v>3.1527044268726899E-2</v>
      </c>
    </row>
    <row r="1026" spans="1:2">
      <c r="A1026" s="7" t="s">
        <v>929</v>
      </c>
      <c r="B1026">
        <v>3.1594335774908798E-2</v>
      </c>
    </row>
    <row r="1027" spans="1:2">
      <c r="A1027" s="7" t="s">
        <v>930</v>
      </c>
      <c r="B1027">
        <v>3.16128137980747E-2</v>
      </c>
    </row>
    <row r="1028" spans="1:2">
      <c r="A1028" s="7" t="s">
        <v>931</v>
      </c>
      <c r="B1028">
        <v>3.1615665929693199E-2</v>
      </c>
    </row>
    <row r="1029" spans="1:2">
      <c r="A1029" s="7" t="s">
        <v>932</v>
      </c>
      <c r="B1029">
        <v>3.1616330633878503E-2</v>
      </c>
    </row>
    <row r="1030" spans="1:2">
      <c r="A1030" s="7" t="s">
        <v>933</v>
      </c>
      <c r="B1030">
        <v>3.1705672135023302E-2</v>
      </c>
    </row>
    <row r="1031" spans="1:2">
      <c r="A1031" s="7" t="s">
        <v>934</v>
      </c>
      <c r="B1031">
        <v>3.1714135870356597E-2</v>
      </c>
    </row>
    <row r="1032" spans="1:2">
      <c r="A1032" s="7" t="s">
        <v>935</v>
      </c>
      <c r="B1032">
        <v>3.1733293730474003E-2</v>
      </c>
    </row>
    <row r="1033" spans="1:2">
      <c r="A1033" s="7" t="s">
        <v>936</v>
      </c>
      <c r="B1033">
        <v>3.1739543631581497E-2</v>
      </c>
    </row>
    <row r="1034" spans="1:2">
      <c r="A1034" s="7" t="s">
        <v>937</v>
      </c>
      <c r="B1034">
        <v>3.1755332920641997E-2</v>
      </c>
    </row>
    <row r="1035" spans="1:2">
      <c r="A1035" s="7" t="s">
        <v>938</v>
      </c>
      <c r="B1035">
        <v>3.1757863770892902E-2</v>
      </c>
    </row>
    <row r="1036" spans="1:2">
      <c r="A1036" s="7" t="s">
        <v>939</v>
      </c>
      <c r="B1036">
        <v>3.1765955532215402E-2</v>
      </c>
    </row>
    <row r="1037" spans="1:2">
      <c r="A1037" s="7" t="s">
        <v>940</v>
      </c>
      <c r="B1037">
        <v>3.1788595894289402E-2</v>
      </c>
    </row>
    <row r="1038" spans="1:2">
      <c r="A1038" s="7" t="s">
        <v>941</v>
      </c>
      <c r="B1038">
        <v>3.1807536249532399E-2</v>
      </c>
    </row>
    <row r="1039" spans="1:2">
      <c r="A1039" s="7" t="s">
        <v>942</v>
      </c>
      <c r="B1039">
        <v>3.1864539175266902E-2</v>
      </c>
    </row>
    <row r="1040" spans="1:2">
      <c r="A1040" s="7" t="s">
        <v>943</v>
      </c>
      <c r="B1040">
        <v>3.18801129549715E-2</v>
      </c>
    </row>
    <row r="1041" spans="1:2">
      <c r="A1041" s="7" t="s">
        <v>944</v>
      </c>
      <c r="B1041">
        <v>3.1883460151446899E-2</v>
      </c>
    </row>
    <row r="1042" spans="1:2">
      <c r="A1042" s="7" t="s">
        <v>945</v>
      </c>
      <c r="B1042">
        <v>3.1892870945622202E-2</v>
      </c>
    </row>
    <row r="1043" spans="1:2">
      <c r="A1043" s="7" t="s">
        <v>946</v>
      </c>
      <c r="B1043">
        <v>3.19392775177346E-2</v>
      </c>
    </row>
    <row r="1044" spans="1:2">
      <c r="A1044" s="7" t="s">
        <v>947</v>
      </c>
      <c r="B1044">
        <v>3.1953037491266198E-2</v>
      </c>
    </row>
    <row r="1045" spans="1:2">
      <c r="A1045" s="7" t="s">
        <v>948</v>
      </c>
      <c r="B1045">
        <v>3.1966289019436399E-2</v>
      </c>
    </row>
    <row r="1046" spans="1:2">
      <c r="A1046" s="7">
        <v>363116</v>
      </c>
      <c r="B1046">
        <v>3.1974195243082197E-2</v>
      </c>
    </row>
    <row r="1047" spans="1:2">
      <c r="A1047" s="7" t="s">
        <v>949</v>
      </c>
      <c r="B1047">
        <v>3.2061060823374697E-2</v>
      </c>
    </row>
    <row r="1048" spans="1:2">
      <c r="A1048" s="7" t="s">
        <v>950</v>
      </c>
      <c r="B1048">
        <v>3.2108495457151998E-2</v>
      </c>
    </row>
    <row r="1049" spans="1:2">
      <c r="A1049" s="7" t="s">
        <v>951</v>
      </c>
      <c r="B1049">
        <v>3.2120430621905699E-2</v>
      </c>
    </row>
    <row r="1050" spans="1:2">
      <c r="A1050" s="7" t="s">
        <v>952</v>
      </c>
      <c r="B1050">
        <v>3.2133430161732299E-2</v>
      </c>
    </row>
    <row r="1051" spans="1:2">
      <c r="A1051" s="7" t="s">
        <v>953</v>
      </c>
      <c r="B1051">
        <v>3.2216974090156898E-2</v>
      </c>
    </row>
    <row r="1052" spans="1:2">
      <c r="A1052" s="7" t="s">
        <v>954</v>
      </c>
      <c r="B1052">
        <v>3.22750008105301E-2</v>
      </c>
    </row>
    <row r="1053" spans="1:2">
      <c r="A1053" s="7" t="s">
        <v>955</v>
      </c>
      <c r="B1053">
        <v>3.2279531084186297E-2</v>
      </c>
    </row>
    <row r="1054" spans="1:2">
      <c r="A1054" s="7" t="s">
        <v>956</v>
      </c>
      <c r="B1054">
        <v>3.2318241958930898E-2</v>
      </c>
    </row>
    <row r="1055" spans="1:2">
      <c r="A1055" s="7" t="s">
        <v>957</v>
      </c>
      <c r="B1055">
        <v>3.2335323652584499E-2</v>
      </c>
    </row>
    <row r="1056" spans="1:2">
      <c r="A1056" s="7" t="s">
        <v>958</v>
      </c>
      <c r="B1056">
        <v>3.2396504515160199E-2</v>
      </c>
    </row>
    <row r="1057" spans="1:2">
      <c r="A1057" s="7" t="s">
        <v>959</v>
      </c>
      <c r="B1057">
        <v>3.2404915965942402E-2</v>
      </c>
    </row>
    <row r="1058" spans="1:2">
      <c r="A1058" s="7" t="s">
        <v>960</v>
      </c>
      <c r="B1058">
        <v>3.2457175473505497E-2</v>
      </c>
    </row>
    <row r="1059" spans="1:2">
      <c r="A1059" s="7" t="s">
        <v>961</v>
      </c>
      <c r="B1059">
        <v>3.2556711706622603E-2</v>
      </c>
    </row>
    <row r="1060" spans="1:2">
      <c r="A1060" s="7" t="s">
        <v>962</v>
      </c>
      <c r="B1060">
        <v>3.2581104595803601E-2</v>
      </c>
    </row>
    <row r="1061" spans="1:2">
      <c r="A1061" s="7" t="s">
        <v>963</v>
      </c>
      <c r="B1061">
        <v>3.2589731895007502E-2</v>
      </c>
    </row>
    <row r="1062" spans="1:2">
      <c r="A1062" s="7" t="s">
        <v>964</v>
      </c>
      <c r="B1062">
        <v>3.2592183148032403E-2</v>
      </c>
    </row>
    <row r="1063" spans="1:2">
      <c r="A1063" s="7" t="s">
        <v>965</v>
      </c>
      <c r="B1063">
        <v>3.2682431757877002E-2</v>
      </c>
    </row>
    <row r="1064" spans="1:2">
      <c r="A1064" s="7" t="s">
        <v>966</v>
      </c>
      <c r="B1064">
        <v>3.2735313029891397E-2</v>
      </c>
    </row>
    <row r="1065" spans="1:2">
      <c r="A1065" s="7" t="s">
        <v>967</v>
      </c>
      <c r="B1065">
        <v>3.27568307364169E-2</v>
      </c>
    </row>
    <row r="1066" spans="1:2">
      <c r="A1066" s="7" t="s">
        <v>968</v>
      </c>
      <c r="B1066">
        <v>3.2847720042041499E-2</v>
      </c>
    </row>
    <row r="1067" spans="1:2">
      <c r="A1067" s="7" t="s">
        <v>969</v>
      </c>
      <c r="B1067">
        <v>3.2873525477070301E-2</v>
      </c>
    </row>
    <row r="1068" spans="1:2">
      <c r="A1068" s="7">
        <v>138175</v>
      </c>
      <c r="B1068">
        <v>3.2895548948245999E-2</v>
      </c>
    </row>
    <row r="1069" spans="1:2">
      <c r="A1069" s="7" t="s">
        <v>970</v>
      </c>
      <c r="B1069">
        <v>3.2933805690577501E-2</v>
      </c>
    </row>
    <row r="1070" spans="1:2">
      <c r="A1070" s="7" t="s">
        <v>971</v>
      </c>
      <c r="B1070">
        <v>3.2949349527517498E-2</v>
      </c>
    </row>
    <row r="1071" spans="1:2">
      <c r="A1071" s="7" t="s">
        <v>972</v>
      </c>
      <c r="B1071">
        <v>3.2966551360432E-2</v>
      </c>
    </row>
    <row r="1072" spans="1:2">
      <c r="A1072" s="7" t="s">
        <v>973</v>
      </c>
      <c r="B1072">
        <v>3.29705367129208E-2</v>
      </c>
    </row>
    <row r="1073" spans="1:2">
      <c r="A1073" s="7" t="s">
        <v>974</v>
      </c>
      <c r="B1073">
        <v>3.2979419623401798E-2</v>
      </c>
    </row>
    <row r="1074" spans="1:2">
      <c r="A1074" s="7" t="s">
        <v>975</v>
      </c>
      <c r="B1074">
        <v>3.3036887360967902E-2</v>
      </c>
    </row>
    <row r="1075" spans="1:2">
      <c r="A1075" s="7">
        <v>465617</v>
      </c>
      <c r="B1075">
        <v>3.3063440102609601E-2</v>
      </c>
    </row>
    <row r="1076" spans="1:2">
      <c r="A1076" s="7" t="s">
        <v>976</v>
      </c>
      <c r="B1076">
        <v>3.3092724933925899E-2</v>
      </c>
    </row>
    <row r="1077" spans="1:2">
      <c r="A1077" s="7" t="s">
        <v>977</v>
      </c>
      <c r="B1077">
        <v>3.3127318106788997E-2</v>
      </c>
    </row>
    <row r="1078" spans="1:2">
      <c r="A1078" s="7" t="s">
        <v>978</v>
      </c>
      <c r="B1078">
        <v>3.3146724001497298E-2</v>
      </c>
    </row>
    <row r="1079" spans="1:2">
      <c r="A1079" s="7" t="s">
        <v>979</v>
      </c>
      <c r="B1079">
        <v>3.3147016350552498E-2</v>
      </c>
    </row>
    <row r="1080" spans="1:2">
      <c r="A1080" s="7">
        <v>450237</v>
      </c>
      <c r="B1080">
        <v>3.3179265213345702E-2</v>
      </c>
    </row>
    <row r="1081" spans="1:2">
      <c r="A1081" s="7" t="s">
        <v>980</v>
      </c>
      <c r="B1081">
        <v>3.32261107125707E-2</v>
      </c>
    </row>
    <row r="1082" spans="1:2">
      <c r="A1082" s="7" t="s">
        <v>981</v>
      </c>
      <c r="B1082">
        <v>3.3239265678810401E-2</v>
      </c>
    </row>
    <row r="1083" spans="1:2">
      <c r="A1083" s="7" t="s">
        <v>982</v>
      </c>
      <c r="B1083">
        <v>3.3340191222638503E-2</v>
      </c>
    </row>
    <row r="1084" spans="1:2">
      <c r="A1084" s="7">
        <v>530520</v>
      </c>
      <c r="B1084">
        <v>3.3358542446461102E-2</v>
      </c>
    </row>
    <row r="1085" spans="1:2">
      <c r="A1085" s="7" t="s">
        <v>983</v>
      </c>
      <c r="B1085">
        <v>3.3364760102616797E-2</v>
      </c>
    </row>
    <row r="1086" spans="1:2">
      <c r="A1086" s="7" t="s">
        <v>984</v>
      </c>
      <c r="B1086">
        <v>3.3387074127060802E-2</v>
      </c>
    </row>
    <row r="1087" spans="1:2">
      <c r="A1087" s="7" t="s">
        <v>985</v>
      </c>
      <c r="B1087">
        <v>3.3406125809349201E-2</v>
      </c>
    </row>
    <row r="1088" spans="1:2">
      <c r="A1088" s="7" t="s">
        <v>986</v>
      </c>
      <c r="B1088">
        <v>3.3443984510836702E-2</v>
      </c>
    </row>
    <row r="1089" spans="1:2">
      <c r="A1089" s="7" t="s">
        <v>987</v>
      </c>
      <c r="B1089">
        <v>3.34611648552577E-2</v>
      </c>
    </row>
    <row r="1090" spans="1:2">
      <c r="A1090" s="7" t="s">
        <v>988</v>
      </c>
      <c r="B1090">
        <v>3.3475084439127799E-2</v>
      </c>
    </row>
    <row r="1091" spans="1:2">
      <c r="A1091" s="7" t="s">
        <v>989</v>
      </c>
      <c r="B1091">
        <v>3.34831659651166E-2</v>
      </c>
    </row>
    <row r="1092" spans="1:2">
      <c r="A1092" s="7" t="s">
        <v>990</v>
      </c>
      <c r="B1092">
        <v>3.3498140154576701E-2</v>
      </c>
    </row>
    <row r="1093" spans="1:2">
      <c r="A1093" s="7" t="s">
        <v>991</v>
      </c>
      <c r="B1093">
        <v>3.3528338529102801E-2</v>
      </c>
    </row>
    <row r="1094" spans="1:2">
      <c r="A1094" s="7" t="s">
        <v>992</v>
      </c>
      <c r="B1094">
        <v>3.3554034070495502E-2</v>
      </c>
    </row>
    <row r="1095" spans="1:2">
      <c r="A1095" s="7" t="s">
        <v>993</v>
      </c>
      <c r="B1095">
        <v>3.3579288411275603E-2</v>
      </c>
    </row>
    <row r="1096" spans="1:2">
      <c r="A1096" s="7" t="s">
        <v>994</v>
      </c>
      <c r="B1096">
        <v>3.36054250328875E-2</v>
      </c>
    </row>
    <row r="1097" spans="1:2">
      <c r="A1097" s="7" t="s">
        <v>995</v>
      </c>
      <c r="B1097">
        <v>3.3634778573141101E-2</v>
      </c>
    </row>
    <row r="1098" spans="1:2">
      <c r="A1098" s="7" t="s">
        <v>996</v>
      </c>
      <c r="B1098">
        <v>3.3644061699361003E-2</v>
      </c>
    </row>
    <row r="1099" spans="1:2">
      <c r="A1099" s="7" t="s">
        <v>997</v>
      </c>
      <c r="B1099">
        <v>3.36754689674644E-2</v>
      </c>
    </row>
    <row r="1100" spans="1:2">
      <c r="A1100" s="7" t="s">
        <v>998</v>
      </c>
      <c r="B1100">
        <v>3.3698131874261801E-2</v>
      </c>
    </row>
    <row r="1101" spans="1:2">
      <c r="A1101" s="7" t="s">
        <v>999</v>
      </c>
      <c r="B1101">
        <v>3.3708540059373099E-2</v>
      </c>
    </row>
    <row r="1102" spans="1:2">
      <c r="A1102" s="7">
        <v>675603</v>
      </c>
      <c r="B1102">
        <v>3.3717535389505698E-2</v>
      </c>
    </row>
    <row r="1103" spans="1:2">
      <c r="A1103" s="7" t="s">
        <v>1000</v>
      </c>
      <c r="B1103">
        <v>3.3787619996808398E-2</v>
      </c>
    </row>
    <row r="1104" spans="1:2">
      <c r="A1104" s="7" t="s">
        <v>1001</v>
      </c>
      <c r="B1104">
        <v>3.3791451734222801E-2</v>
      </c>
    </row>
    <row r="1105" spans="1:2">
      <c r="A1105" s="7" t="s">
        <v>1002</v>
      </c>
      <c r="B1105">
        <v>3.3834680492044598E-2</v>
      </c>
    </row>
    <row r="1106" spans="1:2">
      <c r="A1106" s="7">
        <v>398188</v>
      </c>
      <c r="B1106">
        <v>3.3836045158935402E-2</v>
      </c>
    </row>
    <row r="1107" spans="1:2">
      <c r="A1107" s="7" t="s">
        <v>1003</v>
      </c>
      <c r="B1107">
        <v>3.3882747921468899E-2</v>
      </c>
    </row>
    <row r="1108" spans="1:2">
      <c r="A1108" s="7" t="s">
        <v>1004</v>
      </c>
      <c r="B1108">
        <v>3.3887209465223E-2</v>
      </c>
    </row>
    <row r="1109" spans="1:2">
      <c r="A1109" s="7">
        <v>462550</v>
      </c>
      <c r="B1109">
        <v>3.3896080455191199E-2</v>
      </c>
    </row>
    <row r="1110" spans="1:2">
      <c r="A1110" s="7">
        <v>1620</v>
      </c>
      <c r="B1110">
        <v>3.38991479816955E-2</v>
      </c>
    </row>
    <row r="1111" spans="1:2">
      <c r="A1111" s="7" t="s">
        <v>1005</v>
      </c>
      <c r="B1111">
        <v>3.39251762144855E-2</v>
      </c>
    </row>
    <row r="1112" spans="1:2">
      <c r="A1112" s="7" t="s">
        <v>1006</v>
      </c>
      <c r="B1112">
        <v>3.3934746569439699E-2</v>
      </c>
    </row>
    <row r="1113" spans="1:2">
      <c r="A1113" s="7" t="s">
        <v>1007</v>
      </c>
      <c r="B1113">
        <v>3.3942858885534097E-2</v>
      </c>
    </row>
    <row r="1114" spans="1:2">
      <c r="A1114" s="7" t="s">
        <v>1008</v>
      </c>
      <c r="B1114">
        <v>3.3961843543113997E-2</v>
      </c>
    </row>
    <row r="1115" spans="1:2">
      <c r="A1115" s="7" t="s">
        <v>1009</v>
      </c>
      <c r="B1115">
        <v>3.3999336209714799E-2</v>
      </c>
    </row>
    <row r="1116" spans="1:2">
      <c r="A1116" s="7" t="s">
        <v>1010</v>
      </c>
      <c r="B1116">
        <v>3.40166005228036E-2</v>
      </c>
    </row>
    <row r="1117" spans="1:2">
      <c r="A1117" s="7" t="s">
        <v>1011</v>
      </c>
      <c r="B1117">
        <v>3.4018063282937702E-2</v>
      </c>
    </row>
    <row r="1118" spans="1:2">
      <c r="A1118" s="7" t="s">
        <v>1012</v>
      </c>
      <c r="B1118">
        <v>3.4030695297370399E-2</v>
      </c>
    </row>
    <row r="1119" spans="1:2">
      <c r="A1119" s="7" t="s">
        <v>1013</v>
      </c>
      <c r="B1119">
        <v>3.4053309888239798E-2</v>
      </c>
    </row>
    <row r="1120" spans="1:2">
      <c r="A1120" s="7">
        <v>348306</v>
      </c>
      <c r="B1120">
        <v>3.4091381769725398E-2</v>
      </c>
    </row>
    <row r="1121" spans="1:2">
      <c r="A1121" s="7" t="s">
        <v>1014</v>
      </c>
      <c r="B1121">
        <v>3.4129497269644801E-2</v>
      </c>
    </row>
    <row r="1122" spans="1:2">
      <c r="A1122" s="7" t="s">
        <v>1015</v>
      </c>
      <c r="B1122">
        <v>3.4136530176720803E-2</v>
      </c>
    </row>
    <row r="1123" spans="1:2">
      <c r="A1123" s="7" t="s">
        <v>1016</v>
      </c>
      <c r="B1123">
        <v>3.4144973071399298E-2</v>
      </c>
    </row>
    <row r="1124" spans="1:2">
      <c r="A1124" s="7" t="s">
        <v>1017</v>
      </c>
      <c r="B1124">
        <v>3.4145480075841297E-2</v>
      </c>
    </row>
    <row r="1125" spans="1:2">
      <c r="A1125" s="7" t="s">
        <v>1018</v>
      </c>
      <c r="B1125">
        <v>3.4152489099691499E-2</v>
      </c>
    </row>
    <row r="1126" spans="1:2">
      <c r="A1126" s="7" t="s">
        <v>1019</v>
      </c>
      <c r="B1126">
        <v>3.4176821361697897E-2</v>
      </c>
    </row>
    <row r="1127" spans="1:2">
      <c r="A1127" s="7" t="s">
        <v>1020</v>
      </c>
      <c r="B1127">
        <v>3.4197331153662198E-2</v>
      </c>
    </row>
    <row r="1128" spans="1:2">
      <c r="A1128" s="7" t="s">
        <v>1021</v>
      </c>
      <c r="B1128">
        <v>3.4249267878534502E-2</v>
      </c>
    </row>
    <row r="1129" spans="1:2">
      <c r="A1129" s="7" t="s">
        <v>1022</v>
      </c>
      <c r="B1129">
        <v>3.4297438768415803E-2</v>
      </c>
    </row>
    <row r="1130" spans="1:2">
      <c r="A1130" s="7" t="s">
        <v>1023</v>
      </c>
      <c r="B1130">
        <v>3.43432317370529E-2</v>
      </c>
    </row>
    <row r="1131" spans="1:2">
      <c r="A1131" s="7" t="s">
        <v>1024</v>
      </c>
      <c r="B1131">
        <v>3.4356840893454699E-2</v>
      </c>
    </row>
    <row r="1132" spans="1:2">
      <c r="A1132" s="7" t="s">
        <v>1025</v>
      </c>
      <c r="B1132">
        <v>3.4371274415066301E-2</v>
      </c>
    </row>
    <row r="1133" spans="1:2">
      <c r="A1133" s="7" t="s">
        <v>1026</v>
      </c>
      <c r="B1133">
        <v>3.4372068806999397E-2</v>
      </c>
    </row>
    <row r="1134" spans="1:2">
      <c r="A1134" s="7">
        <v>385252</v>
      </c>
      <c r="B1134">
        <v>3.4395860642061397E-2</v>
      </c>
    </row>
    <row r="1135" spans="1:2">
      <c r="A1135" s="7" t="s">
        <v>1027</v>
      </c>
      <c r="B1135">
        <v>3.4468784512833701E-2</v>
      </c>
    </row>
    <row r="1136" spans="1:2">
      <c r="A1136" s="7" t="s">
        <v>1028</v>
      </c>
      <c r="B1136">
        <v>3.45006968739415E-2</v>
      </c>
    </row>
    <row r="1137" spans="1:2">
      <c r="A1137" s="7" t="s">
        <v>1029</v>
      </c>
      <c r="B1137">
        <v>3.4539827579668697E-2</v>
      </c>
    </row>
    <row r="1138" spans="1:2">
      <c r="A1138" s="7">
        <v>612356</v>
      </c>
      <c r="B1138">
        <v>3.4550760143531201E-2</v>
      </c>
    </row>
    <row r="1139" spans="1:2">
      <c r="A1139" s="7" t="s">
        <v>1030</v>
      </c>
      <c r="B1139">
        <v>3.45626696919831E-2</v>
      </c>
    </row>
    <row r="1140" spans="1:2">
      <c r="A1140" s="7" t="s">
        <v>1031</v>
      </c>
      <c r="B1140">
        <v>3.4575057692594502E-2</v>
      </c>
    </row>
    <row r="1141" spans="1:2">
      <c r="A1141" s="7" t="s">
        <v>1032</v>
      </c>
      <c r="B1141">
        <v>3.4587136594570599E-2</v>
      </c>
    </row>
    <row r="1142" spans="1:2">
      <c r="A1142" s="7" t="s">
        <v>1033</v>
      </c>
      <c r="B1142">
        <v>3.4590982623523898E-2</v>
      </c>
    </row>
    <row r="1143" spans="1:2">
      <c r="A1143" s="7" t="s">
        <v>1034</v>
      </c>
      <c r="B1143">
        <v>3.4642040269847699E-2</v>
      </c>
    </row>
    <row r="1144" spans="1:2">
      <c r="A1144" s="7" t="s">
        <v>1035</v>
      </c>
      <c r="B1144">
        <v>3.4649346571966402E-2</v>
      </c>
    </row>
    <row r="1145" spans="1:2">
      <c r="A1145" s="7" t="s">
        <v>1036</v>
      </c>
      <c r="B1145">
        <v>3.4662966707575897E-2</v>
      </c>
    </row>
    <row r="1146" spans="1:2">
      <c r="A1146" s="7" t="s">
        <v>1037</v>
      </c>
      <c r="B1146">
        <v>3.4676735322638597E-2</v>
      </c>
    </row>
    <row r="1147" spans="1:2">
      <c r="A1147" s="7" t="s">
        <v>1038</v>
      </c>
      <c r="B1147">
        <v>3.4697700925981803E-2</v>
      </c>
    </row>
    <row r="1148" spans="1:2">
      <c r="A1148" s="7" t="s">
        <v>1039</v>
      </c>
      <c r="B1148">
        <v>3.4741096783189103E-2</v>
      </c>
    </row>
    <row r="1149" spans="1:2">
      <c r="A1149" s="7" t="s">
        <v>1040</v>
      </c>
      <c r="B1149">
        <v>3.4755037472774197E-2</v>
      </c>
    </row>
    <row r="1150" spans="1:2">
      <c r="A1150" s="7" t="s">
        <v>1041</v>
      </c>
      <c r="B1150">
        <v>3.47763731817535E-2</v>
      </c>
    </row>
    <row r="1151" spans="1:2">
      <c r="A1151" s="7" t="s">
        <v>1042</v>
      </c>
      <c r="B1151">
        <v>3.4804865656076399E-2</v>
      </c>
    </row>
    <row r="1152" spans="1:2">
      <c r="A1152" s="7" t="s">
        <v>1043</v>
      </c>
      <c r="B1152">
        <v>3.4815175353771703E-2</v>
      </c>
    </row>
    <row r="1153" spans="1:2">
      <c r="A1153" s="7">
        <v>414286</v>
      </c>
      <c r="B1153">
        <v>3.48232101400551E-2</v>
      </c>
    </row>
    <row r="1154" spans="1:2">
      <c r="A1154" s="7" t="s">
        <v>1044</v>
      </c>
      <c r="B1154">
        <v>3.4826409379553398E-2</v>
      </c>
    </row>
    <row r="1155" spans="1:2">
      <c r="A1155" s="7" t="s">
        <v>1045</v>
      </c>
      <c r="B1155">
        <v>3.4831215226507201E-2</v>
      </c>
    </row>
    <row r="1156" spans="1:2">
      <c r="A1156" s="7" t="s">
        <v>1046</v>
      </c>
      <c r="B1156">
        <v>3.4845112735934901E-2</v>
      </c>
    </row>
    <row r="1157" spans="1:2">
      <c r="A1157" s="7" t="s">
        <v>1047</v>
      </c>
      <c r="B1157">
        <v>3.4918262470714001E-2</v>
      </c>
    </row>
    <row r="1158" spans="1:2">
      <c r="A1158" s="7" t="s">
        <v>1048</v>
      </c>
      <c r="B1158">
        <v>3.4937140276352897E-2</v>
      </c>
    </row>
    <row r="1159" spans="1:2">
      <c r="A1159" s="7">
        <v>490581</v>
      </c>
      <c r="B1159">
        <v>3.5005822169810401E-2</v>
      </c>
    </row>
    <row r="1160" spans="1:2">
      <c r="A1160" s="7" t="s">
        <v>1049</v>
      </c>
      <c r="B1160">
        <v>3.50092752006382E-2</v>
      </c>
    </row>
    <row r="1161" spans="1:2">
      <c r="A1161" s="7" t="s">
        <v>1050</v>
      </c>
      <c r="B1161">
        <v>3.5055931033239902E-2</v>
      </c>
    </row>
    <row r="1162" spans="1:2">
      <c r="A1162" s="7" t="s">
        <v>1051</v>
      </c>
      <c r="B1162">
        <v>3.5060556830092397E-2</v>
      </c>
    </row>
    <row r="1163" spans="1:2">
      <c r="A1163" s="7" t="s">
        <v>1052</v>
      </c>
      <c r="B1163">
        <v>3.50930442387146E-2</v>
      </c>
    </row>
    <row r="1164" spans="1:2">
      <c r="A1164" s="7" t="s">
        <v>1053</v>
      </c>
      <c r="B1164">
        <v>3.5128190835356503E-2</v>
      </c>
    </row>
    <row r="1165" spans="1:2">
      <c r="A1165" s="7" t="s">
        <v>1054</v>
      </c>
      <c r="B1165">
        <v>3.5166870366853398E-2</v>
      </c>
    </row>
    <row r="1166" spans="1:2">
      <c r="A1166" s="7" t="s">
        <v>1055</v>
      </c>
      <c r="B1166">
        <v>3.5195308822422798E-2</v>
      </c>
    </row>
    <row r="1167" spans="1:2">
      <c r="A1167" s="7" t="s">
        <v>1056</v>
      </c>
      <c r="B1167">
        <v>3.5228008934840502E-2</v>
      </c>
    </row>
    <row r="1168" spans="1:2">
      <c r="A1168" s="7" t="s">
        <v>1057</v>
      </c>
      <c r="B1168">
        <v>3.5248441696196099E-2</v>
      </c>
    </row>
    <row r="1169" spans="1:2">
      <c r="A1169" s="7" t="s">
        <v>1058</v>
      </c>
      <c r="B1169">
        <v>3.52554281851028E-2</v>
      </c>
    </row>
    <row r="1170" spans="1:2">
      <c r="A1170" s="7" t="s">
        <v>1059</v>
      </c>
      <c r="B1170">
        <v>3.5260438767349397E-2</v>
      </c>
    </row>
    <row r="1171" spans="1:2">
      <c r="A1171" s="7" t="s">
        <v>1060</v>
      </c>
      <c r="B1171">
        <v>3.5292959523280598E-2</v>
      </c>
    </row>
    <row r="1172" spans="1:2">
      <c r="A1172" s="7" t="s">
        <v>1061</v>
      </c>
      <c r="B1172">
        <v>3.5323747145209E-2</v>
      </c>
    </row>
    <row r="1173" spans="1:2">
      <c r="A1173" s="7" t="s">
        <v>1062</v>
      </c>
      <c r="B1173">
        <v>3.5342439919289599E-2</v>
      </c>
    </row>
    <row r="1174" spans="1:2">
      <c r="A1174" s="7" t="s">
        <v>1063</v>
      </c>
      <c r="B1174">
        <v>3.53433303935521E-2</v>
      </c>
    </row>
    <row r="1175" spans="1:2">
      <c r="A1175" s="7" t="s">
        <v>1064</v>
      </c>
      <c r="B1175">
        <v>3.5389329945009401E-2</v>
      </c>
    </row>
    <row r="1176" spans="1:2">
      <c r="A1176" s="7">
        <v>499582</v>
      </c>
      <c r="B1176">
        <v>3.5392499294127702E-2</v>
      </c>
    </row>
    <row r="1177" spans="1:2">
      <c r="A1177" s="7" t="s">
        <v>1065</v>
      </c>
      <c r="B1177">
        <v>3.5430804907706899E-2</v>
      </c>
    </row>
    <row r="1178" spans="1:2">
      <c r="A1178" s="7" t="s">
        <v>1066</v>
      </c>
      <c r="B1178">
        <v>3.54328135666995E-2</v>
      </c>
    </row>
    <row r="1179" spans="1:2">
      <c r="A1179" s="7" t="s">
        <v>1067</v>
      </c>
      <c r="B1179">
        <v>3.5473384568629002E-2</v>
      </c>
    </row>
    <row r="1180" spans="1:2">
      <c r="A1180" s="7" t="s">
        <v>1068</v>
      </c>
      <c r="B1180">
        <v>3.5491318830558699E-2</v>
      </c>
    </row>
    <row r="1181" spans="1:2">
      <c r="A1181" s="7" t="s">
        <v>1069</v>
      </c>
      <c r="B1181">
        <v>3.54991412983117E-2</v>
      </c>
    </row>
    <row r="1182" spans="1:2">
      <c r="A1182" s="7" t="s">
        <v>1070</v>
      </c>
      <c r="B1182">
        <v>3.5504802200493603E-2</v>
      </c>
    </row>
    <row r="1183" spans="1:2">
      <c r="A1183" s="7" t="s">
        <v>1071</v>
      </c>
      <c r="B1183">
        <v>3.5507604728709903E-2</v>
      </c>
    </row>
    <row r="1184" spans="1:2">
      <c r="A1184" s="7">
        <v>418416</v>
      </c>
      <c r="B1184">
        <v>3.55455903286018E-2</v>
      </c>
    </row>
    <row r="1185" spans="1:2">
      <c r="A1185" s="7" t="s">
        <v>1072</v>
      </c>
      <c r="B1185">
        <v>3.55458310890494E-2</v>
      </c>
    </row>
    <row r="1186" spans="1:2">
      <c r="A1186" s="7" t="s">
        <v>1073</v>
      </c>
      <c r="B1186">
        <v>3.5566914451178398E-2</v>
      </c>
    </row>
    <row r="1187" spans="1:2">
      <c r="A1187" s="7" t="s">
        <v>1074</v>
      </c>
      <c r="B1187">
        <v>3.5593793375552303E-2</v>
      </c>
    </row>
    <row r="1188" spans="1:2">
      <c r="A1188" s="7" t="s">
        <v>1075</v>
      </c>
      <c r="B1188">
        <v>3.5609328385957602E-2</v>
      </c>
    </row>
    <row r="1189" spans="1:2">
      <c r="A1189" s="7" t="s">
        <v>1076</v>
      </c>
      <c r="B1189">
        <v>3.5614776733193902E-2</v>
      </c>
    </row>
    <row r="1190" spans="1:2">
      <c r="A1190" s="7" t="s">
        <v>1077</v>
      </c>
      <c r="B1190">
        <v>3.56276453578468E-2</v>
      </c>
    </row>
    <row r="1191" spans="1:2">
      <c r="A1191" s="7" t="s">
        <v>1078</v>
      </c>
      <c r="B1191">
        <v>3.5643346967343101E-2</v>
      </c>
    </row>
    <row r="1192" spans="1:2">
      <c r="A1192" s="7" t="s">
        <v>1079</v>
      </c>
      <c r="B1192">
        <v>3.57034456999758E-2</v>
      </c>
    </row>
    <row r="1193" spans="1:2">
      <c r="A1193" s="7">
        <v>153958</v>
      </c>
      <c r="B1193">
        <v>3.5717578716116603E-2</v>
      </c>
    </row>
    <row r="1194" spans="1:2">
      <c r="A1194" s="7">
        <v>487583</v>
      </c>
      <c r="B1194">
        <v>3.57215664508298E-2</v>
      </c>
    </row>
    <row r="1195" spans="1:2">
      <c r="A1195" s="7" t="s">
        <v>1080</v>
      </c>
      <c r="B1195">
        <v>3.5791517584167001E-2</v>
      </c>
    </row>
    <row r="1196" spans="1:2">
      <c r="A1196" s="7" t="s">
        <v>1081</v>
      </c>
      <c r="B1196">
        <v>3.58076200462598E-2</v>
      </c>
    </row>
    <row r="1197" spans="1:2">
      <c r="A1197" s="7">
        <v>279744</v>
      </c>
      <c r="B1197">
        <v>3.5810760228009497E-2</v>
      </c>
    </row>
    <row r="1198" spans="1:2">
      <c r="A1198" s="7" t="s">
        <v>1082</v>
      </c>
      <c r="B1198">
        <v>3.5811401281191903E-2</v>
      </c>
    </row>
    <row r="1199" spans="1:2">
      <c r="A1199" s="7" t="s">
        <v>1083</v>
      </c>
      <c r="B1199">
        <v>3.5816720760970103E-2</v>
      </c>
    </row>
    <row r="1200" spans="1:2">
      <c r="A1200" s="7" t="s">
        <v>1084</v>
      </c>
      <c r="B1200">
        <v>3.5819838101203698E-2</v>
      </c>
    </row>
    <row r="1201" spans="1:2">
      <c r="A1201" s="7" t="s">
        <v>1085</v>
      </c>
      <c r="B1201">
        <v>3.5823515516676202E-2</v>
      </c>
    </row>
    <row r="1202" spans="1:2">
      <c r="A1202" s="7">
        <v>674590</v>
      </c>
      <c r="B1202">
        <v>3.5949750213751602E-2</v>
      </c>
    </row>
    <row r="1203" spans="1:2">
      <c r="A1203" s="7" t="s">
        <v>1086</v>
      </c>
      <c r="B1203">
        <v>3.5955764924270897E-2</v>
      </c>
    </row>
    <row r="1204" spans="1:2">
      <c r="A1204" s="7" t="s">
        <v>1087</v>
      </c>
      <c r="B1204">
        <v>3.5970224922440897E-2</v>
      </c>
    </row>
    <row r="1205" spans="1:2">
      <c r="A1205" s="7" t="s">
        <v>1088</v>
      </c>
      <c r="B1205">
        <v>3.5992134612676099E-2</v>
      </c>
    </row>
    <row r="1206" spans="1:2">
      <c r="A1206" s="7" t="s">
        <v>1089</v>
      </c>
      <c r="B1206">
        <v>3.59929422625858E-2</v>
      </c>
    </row>
    <row r="1207" spans="1:2">
      <c r="A1207" s="7" t="s">
        <v>1090</v>
      </c>
      <c r="B1207">
        <v>3.60201579359695E-2</v>
      </c>
    </row>
    <row r="1208" spans="1:2">
      <c r="A1208" s="7" t="s">
        <v>1091</v>
      </c>
      <c r="B1208">
        <v>3.6041947702736402E-2</v>
      </c>
    </row>
    <row r="1209" spans="1:2">
      <c r="A1209" s="7">
        <v>613913</v>
      </c>
      <c r="B1209">
        <v>3.6071785393040401E-2</v>
      </c>
    </row>
    <row r="1210" spans="1:2">
      <c r="A1210" s="7" t="s">
        <v>1092</v>
      </c>
      <c r="B1210">
        <v>3.6113004374578803E-2</v>
      </c>
    </row>
    <row r="1211" spans="1:2">
      <c r="A1211" s="7" t="s">
        <v>1093</v>
      </c>
      <c r="B1211">
        <v>3.6133120845888302E-2</v>
      </c>
    </row>
    <row r="1212" spans="1:2">
      <c r="A1212" s="7" t="s">
        <v>1094</v>
      </c>
      <c r="B1212">
        <v>3.61443226660699E-2</v>
      </c>
    </row>
    <row r="1213" spans="1:2">
      <c r="A1213" s="7" t="s">
        <v>1095</v>
      </c>
      <c r="B1213">
        <v>3.6168546264654197E-2</v>
      </c>
    </row>
    <row r="1214" spans="1:2">
      <c r="A1214" s="7" t="s">
        <v>1096</v>
      </c>
      <c r="B1214">
        <v>3.6226383430587199E-2</v>
      </c>
    </row>
    <row r="1215" spans="1:2">
      <c r="A1215" s="7" t="s">
        <v>1097</v>
      </c>
      <c r="B1215">
        <v>3.6232137843999403E-2</v>
      </c>
    </row>
    <row r="1216" spans="1:2">
      <c r="A1216" s="7">
        <v>418135</v>
      </c>
      <c r="B1216">
        <v>3.6316320416871703E-2</v>
      </c>
    </row>
    <row r="1217" spans="1:2">
      <c r="A1217" s="7" t="s">
        <v>1098</v>
      </c>
      <c r="B1217">
        <v>3.6423460736326699E-2</v>
      </c>
    </row>
    <row r="1218" spans="1:2">
      <c r="A1218" s="7" t="s">
        <v>1099</v>
      </c>
      <c r="B1218">
        <v>3.6426807395534597E-2</v>
      </c>
    </row>
    <row r="1219" spans="1:2">
      <c r="A1219" s="7" t="s">
        <v>1100</v>
      </c>
      <c r="B1219">
        <v>3.6441105808970101E-2</v>
      </c>
    </row>
    <row r="1220" spans="1:2">
      <c r="A1220" s="7" t="s">
        <v>1101</v>
      </c>
      <c r="B1220">
        <v>3.6442588956775497E-2</v>
      </c>
    </row>
    <row r="1221" spans="1:2">
      <c r="A1221" s="7" t="s">
        <v>1102</v>
      </c>
      <c r="B1221">
        <v>3.6452457034556199E-2</v>
      </c>
    </row>
    <row r="1222" spans="1:2">
      <c r="A1222" s="7">
        <v>525229</v>
      </c>
      <c r="B1222">
        <v>3.6591283175965897E-2</v>
      </c>
    </row>
    <row r="1223" spans="1:2">
      <c r="A1223" s="7" t="s">
        <v>1103</v>
      </c>
      <c r="B1223">
        <v>3.66312577049673E-2</v>
      </c>
    </row>
    <row r="1224" spans="1:2">
      <c r="A1224" s="7" t="s">
        <v>1104</v>
      </c>
      <c r="B1224">
        <v>3.6636894682324797E-2</v>
      </c>
    </row>
    <row r="1225" spans="1:2">
      <c r="A1225" s="7" t="s">
        <v>1105</v>
      </c>
      <c r="B1225">
        <v>3.6666656651458997E-2</v>
      </c>
    </row>
    <row r="1226" spans="1:2">
      <c r="A1226" s="7" t="s">
        <v>1106</v>
      </c>
      <c r="B1226">
        <v>3.6678519494593699E-2</v>
      </c>
    </row>
    <row r="1227" spans="1:2">
      <c r="A1227" s="7">
        <v>154590</v>
      </c>
      <c r="B1227">
        <v>3.6743603874999899E-2</v>
      </c>
    </row>
    <row r="1228" spans="1:2">
      <c r="A1228" s="7">
        <v>152770</v>
      </c>
      <c r="B1228">
        <v>3.6770654097579403E-2</v>
      </c>
    </row>
    <row r="1229" spans="1:2">
      <c r="A1229" s="7" t="s">
        <v>1107</v>
      </c>
      <c r="B1229">
        <v>3.67719541576879E-2</v>
      </c>
    </row>
    <row r="1230" spans="1:2">
      <c r="A1230" s="7">
        <v>378160</v>
      </c>
      <c r="B1230">
        <v>3.6804653690627499E-2</v>
      </c>
    </row>
    <row r="1231" spans="1:2">
      <c r="A1231" s="7" t="s">
        <v>1108</v>
      </c>
      <c r="B1231">
        <v>3.6874770868183297E-2</v>
      </c>
    </row>
    <row r="1232" spans="1:2">
      <c r="A1232" s="7" t="s">
        <v>1109</v>
      </c>
      <c r="B1232">
        <v>3.69002996751304E-2</v>
      </c>
    </row>
    <row r="1233" spans="1:2">
      <c r="A1233" s="7" t="s">
        <v>1110</v>
      </c>
      <c r="B1233">
        <v>3.7011583974222002E-2</v>
      </c>
    </row>
    <row r="1234" spans="1:2">
      <c r="A1234" s="7" t="s">
        <v>1111</v>
      </c>
      <c r="B1234">
        <v>3.7016395601834298E-2</v>
      </c>
    </row>
    <row r="1235" spans="1:2">
      <c r="A1235" s="7" t="s">
        <v>1112</v>
      </c>
      <c r="B1235">
        <v>3.7033156499851401E-2</v>
      </c>
    </row>
    <row r="1236" spans="1:2">
      <c r="A1236" s="7">
        <v>533011</v>
      </c>
      <c r="B1236">
        <v>3.7046687668897897E-2</v>
      </c>
    </row>
    <row r="1237" spans="1:2">
      <c r="A1237" s="7">
        <v>68346</v>
      </c>
      <c r="B1237">
        <v>3.7070907265210902E-2</v>
      </c>
    </row>
    <row r="1238" spans="1:2">
      <c r="A1238" s="7" t="s">
        <v>1113</v>
      </c>
      <c r="B1238">
        <v>3.7108924820182999E-2</v>
      </c>
    </row>
    <row r="1239" spans="1:2">
      <c r="A1239" s="7">
        <v>199003</v>
      </c>
      <c r="B1239">
        <v>3.7115303071890898E-2</v>
      </c>
    </row>
    <row r="1240" spans="1:2">
      <c r="A1240" s="7" t="s">
        <v>1114</v>
      </c>
      <c r="B1240">
        <v>3.7150786119185202E-2</v>
      </c>
    </row>
    <row r="1241" spans="1:2">
      <c r="A1241" s="7" t="s">
        <v>1115</v>
      </c>
      <c r="B1241">
        <v>3.7156955419658702E-2</v>
      </c>
    </row>
    <row r="1242" spans="1:2">
      <c r="A1242" s="7">
        <v>523664</v>
      </c>
      <c r="B1242">
        <v>3.7208080220563503E-2</v>
      </c>
    </row>
    <row r="1243" spans="1:2">
      <c r="A1243" s="7" t="s">
        <v>1116</v>
      </c>
      <c r="B1243">
        <v>3.7222015738957198E-2</v>
      </c>
    </row>
    <row r="1244" spans="1:2">
      <c r="A1244" s="7" t="s">
        <v>1117</v>
      </c>
      <c r="B1244">
        <v>3.7283259984207298E-2</v>
      </c>
    </row>
    <row r="1245" spans="1:2">
      <c r="A1245" s="7" t="s">
        <v>1118</v>
      </c>
      <c r="B1245">
        <v>3.7333179807460599E-2</v>
      </c>
    </row>
    <row r="1246" spans="1:2">
      <c r="A1246" s="7" t="s">
        <v>1119</v>
      </c>
      <c r="B1246">
        <v>3.7376925399619398E-2</v>
      </c>
    </row>
    <row r="1247" spans="1:2">
      <c r="A1247" s="7" t="s">
        <v>1120</v>
      </c>
      <c r="B1247">
        <v>3.7388260983362898E-2</v>
      </c>
    </row>
    <row r="1248" spans="1:2">
      <c r="A1248" s="7" t="s">
        <v>1121</v>
      </c>
      <c r="B1248">
        <v>3.7396294083565998E-2</v>
      </c>
    </row>
    <row r="1249" spans="1:2">
      <c r="A1249" s="7" t="s">
        <v>1122</v>
      </c>
      <c r="B1249">
        <v>3.7433644291462599E-2</v>
      </c>
    </row>
    <row r="1250" spans="1:2">
      <c r="A1250" s="7" t="s">
        <v>1123</v>
      </c>
      <c r="B1250">
        <v>3.7439434169654201E-2</v>
      </c>
    </row>
    <row r="1251" spans="1:2">
      <c r="A1251" s="7" t="s">
        <v>1124</v>
      </c>
      <c r="B1251">
        <v>3.7474262428844302E-2</v>
      </c>
    </row>
    <row r="1252" spans="1:2">
      <c r="A1252" s="7">
        <v>173561</v>
      </c>
      <c r="B1252">
        <v>3.7509910753189497E-2</v>
      </c>
    </row>
    <row r="1253" spans="1:2">
      <c r="A1253" s="7" t="s">
        <v>1125</v>
      </c>
      <c r="B1253">
        <v>3.7510831784523198E-2</v>
      </c>
    </row>
    <row r="1254" spans="1:2">
      <c r="A1254" s="7" t="s">
        <v>1126</v>
      </c>
      <c r="B1254">
        <v>3.75278481884318E-2</v>
      </c>
    </row>
    <row r="1255" spans="1:2">
      <c r="A1255" s="7" t="s">
        <v>1127</v>
      </c>
      <c r="B1255">
        <v>3.7546391275243403E-2</v>
      </c>
    </row>
    <row r="1256" spans="1:2">
      <c r="A1256" s="7">
        <v>66391</v>
      </c>
      <c r="B1256">
        <v>3.7552509520112402E-2</v>
      </c>
    </row>
    <row r="1257" spans="1:2">
      <c r="A1257" s="7">
        <v>504256</v>
      </c>
      <c r="B1257">
        <v>3.7585576940155199E-2</v>
      </c>
    </row>
    <row r="1258" spans="1:2">
      <c r="A1258" s="7" t="s">
        <v>1128</v>
      </c>
      <c r="B1258">
        <v>3.7590145702561299E-2</v>
      </c>
    </row>
    <row r="1259" spans="1:2">
      <c r="A1259" s="7" t="s">
        <v>1129</v>
      </c>
      <c r="B1259">
        <v>3.7612787084753997E-2</v>
      </c>
    </row>
    <row r="1260" spans="1:2">
      <c r="A1260" s="7" t="s">
        <v>1130</v>
      </c>
      <c r="B1260">
        <v>3.7624773760447101E-2</v>
      </c>
    </row>
    <row r="1261" spans="1:2">
      <c r="A1261" s="7">
        <v>614433</v>
      </c>
      <c r="B1261">
        <v>3.7644215396961299E-2</v>
      </c>
    </row>
    <row r="1262" spans="1:2">
      <c r="A1262" s="7" t="s">
        <v>1131</v>
      </c>
      <c r="B1262">
        <v>3.7653772902022598E-2</v>
      </c>
    </row>
    <row r="1263" spans="1:2">
      <c r="A1263" s="7" t="s">
        <v>1132</v>
      </c>
      <c r="B1263">
        <v>3.7701240132295602E-2</v>
      </c>
    </row>
    <row r="1264" spans="1:2">
      <c r="A1264" s="7" t="s">
        <v>1133</v>
      </c>
      <c r="B1264">
        <v>3.7709817968238898E-2</v>
      </c>
    </row>
    <row r="1265" spans="1:2">
      <c r="A1265" s="7" t="s">
        <v>1134</v>
      </c>
      <c r="B1265">
        <v>3.7735770202114799E-2</v>
      </c>
    </row>
    <row r="1266" spans="1:2">
      <c r="A1266" s="7">
        <v>418849</v>
      </c>
      <c r="B1266">
        <v>3.7743750207172903E-2</v>
      </c>
    </row>
    <row r="1267" spans="1:2">
      <c r="A1267" s="7" t="s">
        <v>1135</v>
      </c>
      <c r="B1267">
        <v>3.77522724901279E-2</v>
      </c>
    </row>
    <row r="1268" spans="1:2">
      <c r="A1268" s="7" t="s">
        <v>1136</v>
      </c>
      <c r="B1268">
        <v>3.77881332202726E-2</v>
      </c>
    </row>
    <row r="1269" spans="1:2">
      <c r="A1269" s="7" t="s">
        <v>1137</v>
      </c>
      <c r="B1269">
        <v>3.7809232909386703E-2</v>
      </c>
    </row>
    <row r="1270" spans="1:2">
      <c r="A1270" s="7" t="s">
        <v>1138</v>
      </c>
      <c r="B1270">
        <v>3.7890574020983503E-2</v>
      </c>
    </row>
    <row r="1271" spans="1:2">
      <c r="A1271" s="7" t="s">
        <v>1139</v>
      </c>
      <c r="B1271">
        <v>3.78947531936559E-2</v>
      </c>
    </row>
    <row r="1272" spans="1:2">
      <c r="A1272" s="7" t="s">
        <v>1140</v>
      </c>
      <c r="B1272">
        <v>3.7919217472144502E-2</v>
      </c>
    </row>
    <row r="1273" spans="1:2">
      <c r="A1273" s="7" t="s">
        <v>1141</v>
      </c>
      <c r="B1273">
        <v>3.7919628567738901E-2</v>
      </c>
    </row>
    <row r="1274" spans="1:2">
      <c r="A1274" s="7" t="s">
        <v>1142</v>
      </c>
      <c r="B1274">
        <v>3.7928217200554802E-2</v>
      </c>
    </row>
    <row r="1275" spans="1:2">
      <c r="A1275" s="7" t="s">
        <v>1143</v>
      </c>
      <c r="B1275">
        <v>3.7936244743573697E-2</v>
      </c>
    </row>
    <row r="1276" spans="1:2">
      <c r="A1276" s="7" t="s">
        <v>1144</v>
      </c>
      <c r="B1276">
        <v>3.7944213209936802E-2</v>
      </c>
    </row>
    <row r="1277" spans="1:2">
      <c r="A1277" s="7" t="s">
        <v>1145</v>
      </c>
      <c r="B1277">
        <v>3.7959262098438001E-2</v>
      </c>
    </row>
    <row r="1278" spans="1:2">
      <c r="A1278" s="7">
        <v>428209</v>
      </c>
      <c r="B1278">
        <v>3.7969157004400303E-2</v>
      </c>
    </row>
    <row r="1279" spans="1:2">
      <c r="A1279" s="7" t="s">
        <v>1146</v>
      </c>
      <c r="B1279">
        <v>3.7989360668066303E-2</v>
      </c>
    </row>
    <row r="1280" spans="1:2">
      <c r="A1280" s="7" t="s">
        <v>1147</v>
      </c>
      <c r="B1280">
        <v>3.8007004591692997E-2</v>
      </c>
    </row>
    <row r="1281" spans="1:2">
      <c r="A1281" s="7" t="s">
        <v>1148</v>
      </c>
      <c r="B1281">
        <v>3.8037129932487597E-2</v>
      </c>
    </row>
    <row r="1282" spans="1:2">
      <c r="A1282" s="7" t="s">
        <v>1149</v>
      </c>
      <c r="B1282">
        <v>3.8037977948322303E-2</v>
      </c>
    </row>
    <row r="1283" spans="1:2">
      <c r="A1283" s="7" t="s">
        <v>1150</v>
      </c>
      <c r="B1283">
        <v>3.8059792227418801E-2</v>
      </c>
    </row>
    <row r="1284" spans="1:2">
      <c r="A1284" s="7">
        <v>531060</v>
      </c>
      <c r="B1284">
        <v>3.8143058284404202E-2</v>
      </c>
    </row>
    <row r="1285" spans="1:2">
      <c r="A1285" s="7" t="s">
        <v>1151</v>
      </c>
      <c r="B1285">
        <v>3.8172684206898198E-2</v>
      </c>
    </row>
    <row r="1286" spans="1:2">
      <c r="A1286" s="7" t="s">
        <v>1152</v>
      </c>
      <c r="B1286">
        <v>3.8234386315409798E-2</v>
      </c>
    </row>
    <row r="1287" spans="1:2">
      <c r="A1287" s="7" t="s">
        <v>1153</v>
      </c>
      <c r="B1287">
        <v>3.8348518141172301E-2</v>
      </c>
    </row>
    <row r="1288" spans="1:2">
      <c r="A1288" s="7" t="s">
        <v>1154</v>
      </c>
      <c r="B1288">
        <v>3.8400919802345203E-2</v>
      </c>
    </row>
    <row r="1289" spans="1:2">
      <c r="A1289" s="7">
        <v>154019</v>
      </c>
      <c r="B1289">
        <v>3.8402950990857401E-2</v>
      </c>
    </row>
    <row r="1290" spans="1:2">
      <c r="A1290" s="7">
        <v>496005</v>
      </c>
      <c r="B1290">
        <v>3.8420850210457901E-2</v>
      </c>
    </row>
    <row r="1291" spans="1:2">
      <c r="A1291" s="7" t="s">
        <v>1155</v>
      </c>
      <c r="B1291">
        <v>3.8425025856524103E-2</v>
      </c>
    </row>
    <row r="1292" spans="1:2">
      <c r="A1292" s="7" t="s">
        <v>1156</v>
      </c>
      <c r="B1292">
        <v>3.8478438962406797E-2</v>
      </c>
    </row>
    <row r="1293" spans="1:2">
      <c r="A1293" s="7">
        <v>359170</v>
      </c>
      <c r="B1293">
        <v>3.8487305357930303E-2</v>
      </c>
    </row>
    <row r="1294" spans="1:2">
      <c r="A1294" s="7" t="s">
        <v>1157</v>
      </c>
      <c r="B1294">
        <v>3.8521150206793101E-2</v>
      </c>
    </row>
    <row r="1295" spans="1:2">
      <c r="A1295" s="7" t="s">
        <v>1158</v>
      </c>
      <c r="B1295">
        <v>3.85377549629334E-2</v>
      </c>
    </row>
    <row r="1296" spans="1:2">
      <c r="A1296" s="7" t="s">
        <v>1159</v>
      </c>
      <c r="B1296">
        <v>3.8551294132703799E-2</v>
      </c>
    </row>
    <row r="1297" spans="1:2">
      <c r="A1297" s="7" t="s">
        <v>1160</v>
      </c>
      <c r="B1297">
        <v>3.8590084829689099E-2</v>
      </c>
    </row>
    <row r="1298" spans="1:2">
      <c r="A1298" s="7" t="s">
        <v>1161</v>
      </c>
      <c r="B1298">
        <v>3.8627328417639703E-2</v>
      </c>
    </row>
    <row r="1299" spans="1:2">
      <c r="A1299" s="7" t="s">
        <v>1162</v>
      </c>
      <c r="B1299">
        <v>3.86385843345389E-2</v>
      </c>
    </row>
    <row r="1300" spans="1:2">
      <c r="A1300" s="7" t="s">
        <v>1163</v>
      </c>
      <c r="B1300">
        <v>3.8648502423102998E-2</v>
      </c>
    </row>
    <row r="1301" spans="1:2">
      <c r="A1301" s="7" t="s">
        <v>1164</v>
      </c>
      <c r="B1301">
        <v>3.8656952902115203E-2</v>
      </c>
    </row>
    <row r="1302" spans="1:2">
      <c r="A1302" s="7" t="s">
        <v>1165</v>
      </c>
      <c r="B1302">
        <v>3.86580267960841E-2</v>
      </c>
    </row>
    <row r="1303" spans="1:2">
      <c r="A1303" s="7">
        <v>613726</v>
      </c>
      <c r="B1303">
        <v>3.8768276876224798E-2</v>
      </c>
    </row>
    <row r="1304" spans="1:2">
      <c r="A1304" s="7" t="s">
        <v>1166</v>
      </c>
      <c r="B1304">
        <v>3.8820573991792798E-2</v>
      </c>
    </row>
    <row r="1305" spans="1:2">
      <c r="A1305" s="7" t="s">
        <v>1167</v>
      </c>
      <c r="B1305">
        <v>3.8901606726028701E-2</v>
      </c>
    </row>
    <row r="1306" spans="1:2">
      <c r="A1306" s="7">
        <v>159504</v>
      </c>
      <c r="B1306">
        <v>3.8952313742966899E-2</v>
      </c>
    </row>
    <row r="1307" spans="1:2">
      <c r="A1307" s="7" t="s">
        <v>1168</v>
      </c>
      <c r="B1307">
        <v>3.8996001754852398E-2</v>
      </c>
    </row>
    <row r="1308" spans="1:2">
      <c r="A1308" s="7" t="s">
        <v>1169</v>
      </c>
      <c r="B1308">
        <v>3.8998856741301498E-2</v>
      </c>
    </row>
    <row r="1309" spans="1:2">
      <c r="A1309" s="7" t="s">
        <v>1170</v>
      </c>
      <c r="B1309">
        <v>3.9022747706564803E-2</v>
      </c>
    </row>
    <row r="1310" spans="1:2">
      <c r="A1310" s="7" t="s">
        <v>1171</v>
      </c>
      <c r="B1310">
        <v>3.9025938490626598E-2</v>
      </c>
    </row>
    <row r="1311" spans="1:2">
      <c r="A1311" s="7">
        <v>153201</v>
      </c>
      <c r="B1311">
        <v>3.9065784175890399E-2</v>
      </c>
    </row>
    <row r="1312" spans="1:2">
      <c r="A1312" s="7" t="s">
        <v>1172</v>
      </c>
      <c r="B1312">
        <v>3.9067856797465703E-2</v>
      </c>
    </row>
    <row r="1313" spans="1:2">
      <c r="A1313" s="7" t="s">
        <v>1173</v>
      </c>
      <c r="B1313">
        <v>3.9106772471153503E-2</v>
      </c>
    </row>
    <row r="1314" spans="1:2">
      <c r="A1314" s="7">
        <v>454100</v>
      </c>
      <c r="B1314">
        <v>3.9156010151223802E-2</v>
      </c>
    </row>
    <row r="1315" spans="1:2">
      <c r="A1315" s="7" t="s">
        <v>1174</v>
      </c>
      <c r="B1315">
        <v>3.9219566640064402E-2</v>
      </c>
    </row>
    <row r="1316" spans="1:2">
      <c r="A1316" s="7" t="s">
        <v>1175</v>
      </c>
      <c r="B1316">
        <v>3.9226728250099201E-2</v>
      </c>
    </row>
    <row r="1317" spans="1:2">
      <c r="A1317" s="7" t="s">
        <v>1176</v>
      </c>
      <c r="B1317">
        <v>3.9238529564354502E-2</v>
      </c>
    </row>
    <row r="1318" spans="1:2">
      <c r="A1318" s="7" t="s">
        <v>1177</v>
      </c>
      <c r="B1318">
        <v>3.9373990642125101E-2</v>
      </c>
    </row>
    <row r="1319" spans="1:2">
      <c r="A1319" s="7" t="s">
        <v>1178</v>
      </c>
      <c r="B1319">
        <v>3.9378071839867801E-2</v>
      </c>
    </row>
    <row r="1320" spans="1:2">
      <c r="A1320" s="7" t="s">
        <v>1179</v>
      </c>
      <c r="B1320">
        <v>3.9433000883496702E-2</v>
      </c>
    </row>
    <row r="1321" spans="1:2">
      <c r="A1321" s="7" t="s">
        <v>1180</v>
      </c>
      <c r="B1321">
        <v>3.9453569674152901E-2</v>
      </c>
    </row>
    <row r="1322" spans="1:2">
      <c r="A1322" s="7" t="s">
        <v>1181</v>
      </c>
      <c r="B1322">
        <v>3.9474646844981399E-2</v>
      </c>
    </row>
    <row r="1323" spans="1:2">
      <c r="A1323" s="7" t="s">
        <v>1182</v>
      </c>
      <c r="B1323">
        <v>3.9495292912855397E-2</v>
      </c>
    </row>
    <row r="1324" spans="1:2">
      <c r="A1324" s="7" t="s">
        <v>1183</v>
      </c>
      <c r="B1324">
        <v>3.9505697418873199E-2</v>
      </c>
    </row>
    <row r="1325" spans="1:2">
      <c r="A1325" s="7" t="s">
        <v>1184</v>
      </c>
      <c r="B1325">
        <v>3.9529875635388699E-2</v>
      </c>
    </row>
    <row r="1326" spans="1:2">
      <c r="A1326" s="7" t="s">
        <v>1185</v>
      </c>
      <c r="B1326">
        <v>3.9573518345351201E-2</v>
      </c>
    </row>
    <row r="1327" spans="1:2">
      <c r="A1327" s="7" t="s">
        <v>1186</v>
      </c>
      <c r="B1327">
        <v>3.9574792827365798E-2</v>
      </c>
    </row>
    <row r="1328" spans="1:2">
      <c r="A1328" s="7" t="s">
        <v>1187</v>
      </c>
      <c r="B1328">
        <v>3.9590635636529897E-2</v>
      </c>
    </row>
    <row r="1329" spans="1:2">
      <c r="A1329" s="7" t="s">
        <v>1188</v>
      </c>
      <c r="B1329">
        <v>3.9596642436236701E-2</v>
      </c>
    </row>
    <row r="1330" spans="1:2">
      <c r="A1330" s="7" t="s">
        <v>1189</v>
      </c>
      <c r="B1330">
        <v>3.9672746786569402E-2</v>
      </c>
    </row>
    <row r="1331" spans="1:2">
      <c r="A1331" s="7">
        <v>455148</v>
      </c>
      <c r="B1331">
        <v>3.9695260296291501E-2</v>
      </c>
    </row>
    <row r="1332" spans="1:2">
      <c r="A1332" s="7">
        <v>518810</v>
      </c>
      <c r="B1332">
        <v>3.96971134343891E-2</v>
      </c>
    </row>
    <row r="1333" spans="1:2">
      <c r="A1333" s="7" t="s">
        <v>1190</v>
      </c>
      <c r="B1333">
        <v>3.9715799478394299E-2</v>
      </c>
    </row>
    <row r="1334" spans="1:2">
      <c r="A1334" s="7" t="s">
        <v>1191</v>
      </c>
      <c r="B1334">
        <v>3.9720345224418099E-2</v>
      </c>
    </row>
    <row r="1335" spans="1:2">
      <c r="A1335" s="7" t="s">
        <v>1192</v>
      </c>
      <c r="B1335">
        <v>3.9729697558753198E-2</v>
      </c>
    </row>
    <row r="1336" spans="1:2">
      <c r="A1336" s="7">
        <v>746192</v>
      </c>
      <c r="B1336">
        <v>3.9773576433901801E-2</v>
      </c>
    </row>
    <row r="1337" spans="1:2">
      <c r="A1337" s="7" t="s">
        <v>1193</v>
      </c>
      <c r="B1337">
        <v>3.98249332289832E-2</v>
      </c>
    </row>
    <row r="1338" spans="1:2">
      <c r="A1338" s="7">
        <v>494690</v>
      </c>
      <c r="B1338">
        <v>3.9888297384336399E-2</v>
      </c>
    </row>
    <row r="1339" spans="1:2">
      <c r="A1339" s="7" t="s">
        <v>1194</v>
      </c>
      <c r="B1339">
        <v>3.9905773728017603E-2</v>
      </c>
    </row>
    <row r="1340" spans="1:2">
      <c r="A1340" s="7" t="s">
        <v>1195</v>
      </c>
      <c r="B1340">
        <v>3.9924398460118499E-2</v>
      </c>
    </row>
    <row r="1341" spans="1:2">
      <c r="A1341" s="7">
        <v>264357</v>
      </c>
      <c r="B1341">
        <v>3.9938470996268599E-2</v>
      </c>
    </row>
    <row r="1342" spans="1:2">
      <c r="A1342" s="7" t="s">
        <v>1196</v>
      </c>
      <c r="B1342">
        <v>3.9952596234272698E-2</v>
      </c>
    </row>
    <row r="1343" spans="1:2">
      <c r="A1343" s="7">
        <v>468910</v>
      </c>
      <c r="B1343">
        <v>4.00814196227312E-2</v>
      </c>
    </row>
    <row r="1344" spans="1:2">
      <c r="A1344" s="7" t="s">
        <v>1197</v>
      </c>
      <c r="B1344">
        <v>4.0093366890804803E-2</v>
      </c>
    </row>
    <row r="1345" spans="1:2">
      <c r="A1345" s="7">
        <v>756065</v>
      </c>
      <c r="B1345">
        <v>4.0195249549044201E-2</v>
      </c>
    </row>
    <row r="1346" spans="1:2">
      <c r="A1346" s="7" t="s">
        <v>1198</v>
      </c>
      <c r="B1346">
        <v>4.0245710035890399E-2</v>
      </c>
    </row>
    <row r="1347" spans="1:2">
      <c r="A1347" s="7" t="s">
        <v>1199</v>
      </c>
      <c r="B1347">
        <v>4.0246258995146902E-2</v>
      </c>
    </row>
    <row r="1348" spans="1:2">
      <c r="A1348" s="7" t="s">
        <v>1200</v>
      </c>
      <c r="B1348">
        <v>4.0257610357235199E-2</v>
      </c>
    </row>
    <row r="1349" spans="1:2">
      <c r="A1349" s="7">
        <v>669051</v>
      </c>
      <c r="B1349">
        <v>4.0318208073353901E-2</v>
      </c>
    </row>
    <row r="1350" spans="1:2">
      <c r="A1350" s="7">
        <v>450142</v>
      </c>
      <c r="B1350">
        <v>4.0377061061968499E-2</v>
      </c>
    </row>
    <row r="1351" spans="1:2">
      <c r="A1351" s="7" t="s">
        <v>1201</v>
      </c>
      <c r="B1351">
        <v>4.0391376404321097E-2</v>
      </c>
    </row>
    <row r="1352" spans="1:2">
      <c r="A1352" s="7" t="s">
        <v>1202</v>
      </c>
      <c r="B1352">
        <v>4.04681026353561E-2</v>
      </c>
    </row>
    <row r="1353" spans="1:2">
      <c r="A1353" s="7" t="s">
        <v>1203</v>
      </c>
      <c r="B1353">
        <v>4.0521495256590302E-2</v>
      </c>
    </row>
    <row r="1354" spans="1:2">
      <c r="A1354" s="7" t="s">
        <v>1204</v>
      </c>
      <c r="B1354">
        <v>4.0536458885608501E-2</v>
      </c>
    </row>
    <row r="1355" spans="1:2">
      <c r="A1355" s="7" t="s">
        <v>1205</v>
      </c>
      <c r="B1355">
        <v>4.0564107171887701E-2</v>
      </c>
    </row>
    <row r="1356" spans="1:2">
      <c r="A1356" s="7" t="s">
        <v>1206</v>
      </c>
      <c r="B1356">
        <v>4.0567384360810102E-2</v>
      </c>
    </row>
    <row r="1357" spans="1:2">
      <c r="A1357" s="7" t="s">
        <v>1207</v>
      </c>
      <c r="B1357">
        <v>4.0570650434507499E-2</v>
      </c>
    </row>
    <row r="1358" spans="1:2">
      <c r="A1358" s="7">
        <v>433953</v>
      </c>
      <c r="B1358">
        <v>4.0586471898080401E-2</v>
      </c>
    </row>
    <row r="1359" spans="1:2">
      <c r="A1359" s="7" t="s">
        <v>1208</v>
      </c>
      <c r="B1359">
        <v>4.0596200873042498E-2</v>
      </c>
    </row>
    <row r="1360" spans="1:2">
      <c r="A1360" s="7" t="s">
        <v>1209</v>
      </c>
      <c r="B1360">
        <v>4.0602366714011601E-2</v>
      </c>
    </row>
    <row r="1361" spans="1:2">
      <c r="A1361" s="7" t="s">
        <v>1210</v>
      </c>
      <c r="B1361">
        <v>4.0627499289192202E-2</v>
      </c>
    </row>
    <row r="1362" spans="1:2">
      <c r="A1362" s="7" t="s">
        <v>1211</v>
      </c>
      <c r="B1362">
        <v>4.06549914101332E-2</v>
      </c>
    </row>
    <row r="1363" spans="1:2">
      <c r="A1363" s="7" t="s">
        <v>1212</v>
      </c>
      <c r="B1363">
        <v>4.0734377472569E-2</v>
      </c>
    </row>
    <row r="1364" spans="1:2">
      <c r="A1364" s="7" t="s">
        <v>1213</v>
      </c>
      <c r="B1364">
        <v>4.0768880819491003E-2</v>
      </c>
    </row>
    <row r="1365" spans="1:2">
      <c r="A1365" s="7" t="s">
        <v>1214</v>
      </c>
      <c r="B1365">
        <v>4.07812430084055E-2</v>
      </c>
    </row>
    <row r="1366" spans="1:2">
      <c r="A1366" s="7" t="s">
        <v>1215</v>
      </c>
      <c r="B1366">
        <v>4.0792269443619598E-2</v>
      </c>
    </row>
    <row r="1367" spans="1:2">
      <c r="A1367" s="7" t="s">
        <v>1216</v>
      </c>
      <c r="B1367">
        <v>4.08027430812654E-2</v>
      </c>
    </row>
    <row r="1368" spans="1:2">
      <c r="A1368" s="7" t="s">
        <v>1217</v>
      </c>
      <c r="B1368">
        <v>4.0845478397739499E-2</v>
      </c>
    </row>
    <row r="1369" spans="1:2">
      <c r="A1369" s="7" t="s">
        <v>1218</v>
      </c>
      <c r="B1369">
        <v>4.0849258735103901E-2</v>
      </c>
    </row>
    <row r="1370" spans="1:2">
      <c r="A1370" s="7" t="s">
        <v>1219</v>
      </c>
      <c r="B1370">
        <v>4.0864678792792299E-2</v>
      </c>
    </row>
    <row r="1371" spans="1:2">
      <c r="A1371" s="7" t="s">
        <v>1220</v>
      </c>
      <c r="B1371">
        <v>4.0890934914260102E-2</v>
      </c>
    </row>
    <row r="1372" spans="1:2">
      <c r="A1372" s="7" t="s">
        <v>1221</v>
      </c>
      <c r="B1372">
        <v>4.0901067515832501E-2</v>
      </c>
    </row>
    <row r="1373" spans="1:2">
      <c r="A1373" s="7" t="s">
        <v>1222</v>
      </c>
      <c r="B1373">
        <v>4.0920045527150999E-2</v>
      </c>
    </row>
    <row r="1374" spans="1:2">
      <c r="A1374" s="7" t="s">
        <v>1223</v>
      </c>
      <c r="B1374">
        <v>4.0932261470699297E-2</v>
      </c>
    </row>
    <row r="1375" spans="1:2">
      <c r="A1375" s="7" t="s">
        <v>1224</v>
      </c>
      <c r="B1375">
        <v>4.0967009884926901E-2</v>
      </c>
    </row>
    <row r="1376" spans="1:2">
      <c r="A1376" s="7" t="s">
        <v>1225</v>
      </c>
      <c r="B1376">
        <v>4.0984544406914299E-2</v>
      </c>
    </row>
    <row r="1377" spans="1:2">
      <c r="A1377" s="7" t="s">
        <v>1226</v>
      </c>
      <c r="B1377">
        <v>4.1026232196080398E-2</v>
      </c>
    </row>
    <row r="1378" spans="1:2">
      <c r="A1378" s="7">
        <v>363505</v>
      </c>
      <c r="B1378">
        <v>4.10448664153771E-2</v>
      </c>
    </row>
    <row r="1379" spans="1:2">
      <c r="A1379" s="7">
        <v>514596</v>
      </c>
      <c r="B1379">
        <v>4.1052371497411498E-2</v>
      </c>
    </row>
    <row r="1380" spans="1:2">
      <c r="A1380" s="7" t="s">
        <v>1227</v>
      </c>
      <c r="B1380">
        <v>4.1086767077032099E-2</v>
      </c>
    </row>
    <row r="1381" spans="1:2">
      <c r="A1381" s="7" t="s">
        <v>1228</v>
      </c>
      <c r="B1381">
        <v>4.1197851843536297E-2</v>
      </c>
    </row>
    <row r="1382" spans="1:2">
      <c r="A1382" s="7" t="s">
        <v>1229</v>
      </c>
      <c r="B1382">
        <v>4.1225360361455403E-2</v>
      </c>
    </row>
    <row r="1383" spans="1:2">
      <c r="A1383" s="7" t="s">
        <v>1230</v>
      </c>
      <c r="B1383">
        <v>4.12264894533141E-2</v>
      </c>
    </row>
    <row r="1384" spans="1:2">
      <c r="A1384" s="7" t="s">
        <v>1231</v>
      </c>
      <c r="B1384">
        <v>4.12317386496436E-2</v>
      </c>
    </row>
    <row r="1385" spans="1:2">
      <c r="A1385" s="7" t="s">
        <v>1232</v>
      </c>
      <c r="B1385">
        <v>4.1240006099547699E-2</v>
      </c>
    </row>
    <row r="1386" spans="1:2">
      <c r="A1386" s="7" t="s">
        <v>1233</v>
      </c>
      <c r="B1386">
        <v>4.1295085285014202E-2</v>
      </c>
    </row>
    <row r="1387" spans="1:2">
      <c r="A1387" s="7" t="s">
        <v>1234</v>
      </c>
      <c r="B1387">
        <v>4.1299807919332097E-2</v>
      </c>
    </row>
    <row r="1388" spans="1:2">
      <c r="A1388" s="7" t="s">
        <v>1235</v>
      </c>
      <c r="B1388">
        <v>4.12999397031064E-2</v>
      </c>
    </row>
    <row r="1389" spans="1:2">
      <c r="A1389" s="7">
        <v>434326</v>
      </c>
      <c r="B1389">
        <v>4.1330417188283897E-2</v>
      </c>
    </row>
    <row r="1390" spans="1:2">
      <c r="A1390" s="7" t="s">
        <v>1236</v>
      </c>
      <c r="B1390">
        <v>4.1339476909983498E-2</v>
      </c>
    </row>
    <row r="1391" spans="1:2">
      <c r="A1391" s="7" t="s">
        <v>1237</v>
      </c>
      <c r="B1391">
        <v>4.1344587019060998E-2</v>
      </c>
    </row>
    <row r="1392" spans="1:2">
      <c r="A1392" s="7" t="s">
        <v>1238</v>
      </c>
      <c r="B1392">
        <v>4.1379817188402897E-2</v>
      </c>
    </row>
    <row r="1393" spans="1:2">
      <c r="A1393" s="7" t="s">
        <v>1239</v>
      </c>
      <c r="B1393">
        <v>4.1399551981390399E-2</v>
      </c>
    </row>
    <row r="1394" spans="1:2">
      <c r="A1394" s="7" t="s">
        <v>1240</v>
      </c>
      <c r="B1394">
        <v>4.1458077774999297E-2</v>
      </c>
    </row>
    <row r="1395" spans="1:2">
      <c r="A1395" s="7" t="s">
        <v>1241</v>
      </c>
      <c r="B1395">
        <v>4.1480655810312198E-2</v>
      </c>
    </row>
    <row r="1396" spans="1:2">
      <c r="A1396" s="7" t="s">
        <v>1242</v>
      </c>
      <c r="B1396">
        <v>4.1484099004609802E-2</v>
      </c>
    </row>
    <row r="1397" spans="1:2">
      <c r="A1397" s="7" t="s">
        <v>1243</v>
      </c>
      <c r="B1397">
        <v>4.1517028566175999E-2</v>
      </c>
    </row>
    <row r="1398" spans="1:2">
      <c r="A1398" s="7" t="s">
        <v>1244</v>
      </c>
      <c r="B1398">
        <v>4.15260733109242E-2</v>
      </c>
    </row>
    <row r="1399" spans="1:2">
      <c r="A1399" s="7" t="s">
        <v>1245</v>
      </c>
      <c r="B1399">
        <v>4.15324777968979E-2</v>
      </c>
    </row>
    <row r="1400" spans="1:2">
      <c r="A1400" s="7">
        <v>516454</v>
      </c>
      <c r="B1400">
        <v>4.1539050232838499E-2</v>
      </c>
    </row>
    <row r="1401" spans="1:2">
      <c r="A1401" s="7" t="s">
        <v>1246</v>
      </c>
      <c r="B1401">
        <v>4.1630736221469601E-2</v>
      </c>
    </row>
    <row r="1402" spans="1:2">
      <c r="A1402" s="7" t="s">
        <v>1247</v>
      </c>
      <c r="B1402">
        <v>4.1639155349635602E-2</v>
      </c>
    </row>
    <row r="1403" spans="1:2">
      <c r="A1403" s="7" t="s">
        <v>1248</v>
      </c>
      <c r="B1403">
        <v>4.1643273732796103E-2</v>
      </c>
    </row>
    <row r="1404" spans="1:2">
      <c r="A1404" s="7" t="s">
        <v>1249</v>
      </c>
      <c r="B1404">
        <v>4.1672200965042497E-2</v>
      </c>
    </row>
    <row r="1405" spans="1:2">
      <c r="A1405" s="7" t="s">
        <v>1250</v>
      </c>
      <c r="B1405">
        <v>4.1681641161734798E-2</v>
      </c>
    </row>
    <row r="1406" spans="1:2">
      <c r="A1406" s="7" t="s">
        <v>1251</v>
      </c>
      <c r="B1406">
        <v>4.17206054421232E-2</v>
      </c>
    </row>
    <row r="1407" spans="1:2">
      <c r="A1407" s="7" t="s">
        <v>1252</v>
      </c>
      <c r="B1407">
        <v>4.1731531155573397E-2</v>
      </c>
    </row>
    <row r="1408" spans="1:2">
      <c r="A1408" s="7" t="s">
        <v>1253</v>
      </c>
      <c r="B1408">
        <v>4.1780030737162903E-2</v>
      </c>
    </row>
    <row r="1409" spans="1:2">
      <c r="A1409" s="7">
        <v>202683</v>
      </c>
      <c r="B1409">
        <v>4.1822772139252E-2</v>
      </c>
    </row>
    <row r="1410" spans="1:2">
      <c r="A1410" s="7" t="s">
        <v>1254</v>
      </c>
      <c r="B1410">
        <v>4.1825647182321901E-2</v>
      </c>
    </row>
    <row r="1411" spans="1:2">
      <c r="A1411" s="7" t="s">
        <v>1255</v>
      </c>
      <c r="B1411">
        <v>4.1857178765293303E-2</v>
      </c>
    </row>
    <row r="1412" spans="1:2">
      <c r="A1412" s="7" t="s">
        <v>1256</v>
      </c>
      <c r="B1412">
        <v>4.1864087053997801E-2</v>
      </c>
    </row>
    <row r="1413" spans="1:2">
      <c r="A1413" s="7" t="s">
        <v>1257</v>
      </c>
      <c r="B1413">
        <v>4.1888880144381503E-2</v>
      </c>
    </row>
    <row r="1414" spans="1:2">
      <c r="A1414" s="7" t="s">
        <v>1258</v>
      </c>
      <c r="B1414">
        <v>4.1907371797184102E-2</v>
      </c>
    </row>
    <row r="1415" spans="1:2">
      <c r="A1415" s="7" t="s">
        <v>1259</v>
      </c>
      <c r="B1415">
        <v>4.1925584262888699E-2</v>
      </c>
    </row>
    <row r="1416" spans="1:2">
      <c r="A1416" s="7" t="s">
        <v>1260</v>
      </c>
      <c r="B1416">
        <v>4.1998614873410799E-2</v>
      </c>
    </row>
    <row r="1417" spans="1:2">
      <c r="A1417" s="7">
        <v>4450</v>
      </c>
      <c r="B1417">
        <v>4.2003993260177598E-2</v>
      </c>
    </row>
    <row r="1418" spans="1:2">
      <c r="A1418" s="7" t="s">
        <v>1261</v>
      </c>
      <c r="B1418">
        <v>4.20259625428668E-2</v>
      </c>
    </row>
    <row r="1419" spans="1:2">
      <c r="A1419" s="7" t="s">
        <v>1262</v>
      </c>
      <c r="B1419">
        <v>4.2080304118644399E-2</v>
      </c>
    </row>
    <row r="1420" spans="1:2">
      <c r="A1420" s="7" t="s">
        <v>1263</v>
      </c>
      <c r="B1420">
        <v>4.2136339195214201E-2</v>
      </c>
    </row>
    <row r="1421" spans="1:2">
      <c r="A1421" s="7" t="s">
        <v>1264</v>
      </c>
      <c r="B1421">
        <v>4.21447619902608E-2</v>
      </c>
    </row>
    <row r="1422" spans="1:2">
      <c r="A1422" s="7" t="s">
        <v>1265</v>
      </c>
      <c r="B1422">
        <v>4.2242313484014297E-2</v>
      </c>
    </row>
    <row r="1423" spans="1:2">
      <c r="A1423" s="7" t="s">
        <v>1266</v>
      </c>
      <c r="B1423">
        <v>4.2260282733289502E-2</v>
      </c>
    </row>
    <row r="1424" spans="1:2">
      <c r="A1424" s="7" t="s">
        <v>1267</v>
      </c>
      <c r="B1424">
        <v>4.2355596878679201E-2</v>
      </c>
    </row>
    <row r="1425" spans="1:2">
      <c r="A1425" s="7">
        <v>528159</v>
      </c>
      <c r="B1425">
        <v>4.23597820867401E-2</v>
      </c>
    </row>
    <row r="1426" spans="1:2">
      <c r="A1426" s="7" t="s">
        <v>1268</v>
      </c>
      <c r="B1426">
        <v>4.2365619626705098E-2</v>
      </c>
    </row>
    <row r="1427" spans="1:2">
      <c r="A1427" s="7" t="s">
        <v>1269</v>
      </c>
      <c r="B1427">
        <v>4.2412416141536902E-2</v>
      </c>
    </row>
    <row r="1428" spans="1:2">
      <c r="A1428" s="7" t="s">
        <v>1270</v>
      </c>
      <c r="B1428">
        <v>4.2462886745218698E-2</v>
      </c>
    </row>
    <row r="1429" spans="1:2">
      <c r="A1429" s="7">
        <v>756064</v>
      </c>
      <c r="B1429">
        <v>4.2487416480310299E-2</v>
      </c>
    </row>
    <row r="1430" spans="1:2">
      <c r="A1430" s="7">
        <v>99248</v>
      </c>
      <c r="B1430">
        <v>4.2502207720211002E-2</v>
      </c>
    </row>
    <row r="1431" spans="1:2">
      <c r="A1431" s="7" t="s">
        <v>1271</v>
      </c>
      <c r="B1431">
        <v>4.2570043293583402E-2</v>
      </c>
    </row>
    <row r="1432" spans="1:2">
      <c r="A1432" s="7" t="s">
        <v>1272</v>
      </c>
      <c r="B1432">
        <v>4.2630751868081601E-2</v>
      </c>
    </row>
    <row r="1433" spans="1:2">
      <c r="A1433" s="7" t="s">
        <v>1273</v>
      </c>
      <c r="B1433">
        <v>4.2640917436075697E-2</v>
      </c>
    </row>
    <row r="1434" spans="1:2">
      <c r="A1434" s="7" t="s">
        <v>1274</v>
      </c>
      <c r="B1434">
        <v>4.2652242660277902E-2</v>
      </c>
    </row>
    <row r="1435" spans="1:2">
      <c r="A1435" s="7" t="s">
        <v>1275</v>
      </c>
      <c r="B1435">
        <v>4.2653708706689997E-2</v>
      </c>
    </row>
    <row r="1436" spans="1:2">
      <c r="A1436" s="7" t="s">
        <v>1276</v>
      </c>
      <c r="B1436">
        <v>4.26592391924926E-2</v>
      </c>
    </row>
    <row r="1437" spans="1:2">
      <c r="A1437" s="7" t="s">
        <v>1277</v>
      </c>
      <c r="B1437">
        <v>4.2662025701449897E-2</v>
      </c>
    </row>
    <row r="1438" spans="1:2">
      <c r="A1438" s="7" t="s">
        <v>1278</v>
      </c>
      <c r="B1438">
        <v>4.2676832346997998E-2</v>
      </c>
    </row>
    <row r="1439" spans="1:2">
      <c r="A1439" s="7" t="s">
        <v>1279</v>
      </c>
      <c r="B1439">
        <v>4.2685615085486898E-2</v>
      </c>
    </row>
    <row r="1440" spans="1:2">
      <c r="A1440" s="7" t="s">
        <v>1280</v>
      </c>
      <c r="B1440">
        <v>4.2694635406565103E-2</v>
      </c>
    </row>
    <row r="1441" spans="1:2">
      <c r="A1441" s="7" t="s">
        <v>1281</v>
      </c>
      <c r="B1441">
        <v>4.2701224492292203E-2</v>
      </c>
    </row>
    <row r="1442" spans="1:2">
      <c r="A1442" s="7">
        <v>444193</v>
      </c>
      <c r="B1442">
        <v>4.2723872348094397E-2</v>
      </c>
    </row>
    <row r="1443" spans="1:2">
      <c r="A1443" s="7" t="s">
        <v>1282</v>
      </c>
      <c r="B1443">
        <v>4.2758526209238E-2</v>
      </c>
    </row>
    <row r="1444" spans="1:2">
      <c r="A1444" s="7">
        <v>494999</v>
      </c>
      <c r="B1444">
        <v>4.2850094668708601E-2</v>
      </c>
    </row>
    <row r="1445" spans="1:2">
      <c r="A1445" s="7" t="s">
        <v>1283</v>
      </c>
      <c r="B1445">
        <v>4.2852513018034902E-2</v>
      </c>
    </row>
    <row r="1446" spans="1:2">
      <c r="A1446" s="7" t="s">
        <v>1284</v>
      </c>
      <c r="B1446">
        <v>4.2878027352029002E-2</v>
      </c>
    </row>
    <row r="1447" spans="1:2">
      <c r="A1447" s="7" t="s">
        <v>1285</v>
      </c>
      <c r="B1447">
        <v>4.2888548565512698E-2</v>
      </c>
    </row>
    <row r="1448" spans="1:2">
      <c r="A1448" s="7" t="s">
        <v>1286</v>
      </c>
      <c r="B1448">
        <v>4.2978006164227901E-2</v>
      </c>
    </row>
    <row r="1449" spans="1:2">
      <c r="A1449" s="7" t="s">
        <v>1287</v>
      </c>
      <c r="B1449">
        <v>4.3004715705547598E-2</v>
      </c>
    </row>
    <row r="1450" spans="1:2">
      <c r="A1450" s="7" t="s">
        <v>1288</v>
      </c>
      <c r="B1450">
        <v>4.3034267022520403E-2</v>
      </c>
    </row>
    <row r="1451" spans="1:2">
      <c r="A1451" s="7" t="s">
        <v>1289</v>
      </c>
      <c r="B1451">
        <v>4.3086923669498602E-2</v>
      </c>
    </row>
    <row r="1452" spans="1:2">
      <c r="A1452" s="7" t="s">
        <v>1290</v>
      </c>
      <c r="B1452">
        <v>4.3108459415233502E-2</v>
      </c>
    </row>
    <row r="1453" spans="1:2">
      <c r="A1453" s="7" t="s">
        <v>1291</v>
      </c>
      <c r="B1453">
        <v>4.31517975835524E-2</v>
      </c>
    </row>
    <row r="1454" spans="1:2">
      <c r="A1454" s="7" t="s">
        <v>1292</v>
      </c>
      <c r="B1454">
        <v>4.3188327358826398E-2</v>
      </c>
    </row>
    <row r="1455" spans="1:2">
      <c r="A1455" s="7" t="s">
        <v>1293</v>
      </c>
      <c r="B1455">
        <v>4.3191818010906699E-2</v>
      </c>
    </row>
    <row r="1456" spans="1:2">
      <c r="A1456" s="7" t="s">
        <v>1294</v>
      </c>
      <c r="B1456">
        <v>4.3207428539475401E-2</v>
      </c>
    </row>
    <row r="1457" spans="1:2">
      <c r="A1457" s="7" t="s">
        <v>1295</v>
      </c>
      <c r="B1457">
        <v>4.3231202618175403E-2</v>
      </c>
    </row>
    <row r="1458" spans="1:2">
      <c r="A1458" s="7" t="s">
        <v>1296</v>
      </c>
      <c r="B1458">
        <v>4.32414878635645E-2</v>
      </c>
    </row>
    <row r="1459" spans="1:2">
      <c r="A1459" s="7" t="s">
        <v>1297</v>
      </c>
      <c r="B1459">
        <v>4.3270280024778902E-2</v>
      </c>
    </row>
    <row r="1460" spans="1:2">
      <c r="A1460" s="7" t="s">
        <v>1298</v>
      </c>
      <c r="B1460">
        <v>4.34515557808903E-2</v>
      </c>
    </row>
    <row r="1461" spans="1:2">
      <c r="A1461" s="7" t="s">
        <v>1299</v>
      </c>
      <c r="B1461">
        <v>4.3480642163634502E-2</v>
      </c>
    </row>
    <row r="1462" spans="1:2">
      <c r="A1462" s="7">
        <v>453563</v>
      </c>
      <c r="B1462">
        <v>4.3573010866954302E-2</v>
      </c>
    </row>
    <row r="1463" spans="1:2">
      <c r="A1463" s="7" t="s">
        <v>1300</v>
      </c>
      <c r="B1463">
        <v>4.36015781012873E-2</v>
      </c>
    </row>
    <row r="1464" spans="1:2">
      <c r="A1464" s="7" t="s">
        <v>1301</v>
      </c>
      <c r="B1464">
        <v>4.3764595463047402E-2</v>
      </c>
    </row>
    <row r="1465" spans="1:2">
      <c r="A1465" s="7" t="s">
        <v>1302</v>
      </c>
      <c r="B1465">
        <v>4.3785753625105901E-2</v>
      </c>
    </row>
    <row r="1466" spans="1:2">
      <c r="A1466" s="7" t="s">
        <v>1303</v>
      </c>
      <c r="B1466">
        <v>4.3798641786754501E-2</v>
      </c>
    </row>
    <row r="1467" spans="1:2">
      <c r="A1467" s="7" t="s">
        <v>1304</v>
      </c>
      <c r="B1467">
        <v>4.3806298906566302E-2</v>
      </c>
    </row>
    <row r="1468" spans="1:2">
      <c r="A1468" s="7" t="s">
        <v>1305</v>
      </c>
      <c r="B1468">
        <v>4.3869366770213997E-2</v>
      </c>
    </row>
    <row r="1469" spans="1:2">
      <c r="A1469" s="7" t="s">
        <v>1306</v>
      </c>
      <c r="B1469">
        <v>4.38806291039767E-2</v>
      </c>
    </row>
    <row r="1470" spans="1:2">
      <c r="A1470" s="7" t="s">
        <v>1307</v>
      </c>
      <c r="B1470">
        <v>4.3923834071221898E-2</v>
      </c>
    </row>
    <row r="1471" spans="1:2">
      <c r="A1471" s="7" t="s">
        <v>1308</v>
      </c>
      <c r="B1471">
        <v>4.39846438247481E-2</v>
      </c>
    </row>
    <row r="1472" spans="1:2">
      <c r="A1472" s="7" t="s">
        <v>1309</v>
      </c>
      <c r="B1472">
        <v>4.4034574620600397E-2</v>
      </c>
    </row>
    <row r="1473" spans="1:2">
      <c r="A1473" s="7" t="s">
        <v>1310</v>
      </c>
      <c r="B1473">
        <v>4.4037262104082098E-2</v>
      </c>
    </row>
    <row r="1474" spans="1:2">
      <c r="A1474" s="7" t="s">
        <v>1311</v>
      </c>
      <c r="B1474">
        <v>4.4052051687486597E-2</v>
      </c>
    </row>
    <row r="1475" spans="1:2">
      <c r="A1475" s="7" t="s">
        <v>1312</v>
      </c>
      <c r="B1475">
        <v>4.4080285531681702E-2</v>
      </c>
    </row>
    <row r="1476" spans="1:2">
      <c r="A1476" s="7" t="s">
        <v>1313</v>
      </c>
      <c r="B1476">
        <v>4.4085897194798399E-2</v>
      </c>
    </row>
    <row r="1477" spans="1:2">
      <c r="A1477" s="7" t="s">
        <v>1314</v>
      </c>
      <c r="B1477">
        <v>4.4099475476308901E-2</v>
      </c>
    </row>
    <row r="1478" spans="1:2">
      <c r="A1478" s="7" t="s">
        <v>1315</v>
      </c>
      <c r="B1478">
        <v>4.4108719495148302E-2</v>
      </c>
    </row>
    <row r="1479" spans="1:2">
      <c r="A1479" s="7" t="s">
        <v>1316</v>
      </c>
      <c r="B1479">
        <v>4.4148802136428501E-2</v>
      </c>
    </row>
    <row r="1480" spans="1:2">
      <c r="A1480" s="7" t="s">
        <v>1317</v>
      </c>
      <c r="B1480">
        <v>4.4161582253124901E-2</v>
      </c>
    </row>
    <row r="1481" spans="1:2">
      <c r="A1481" s="7" t="s">
        <v>1318</v>
      </c>
      <c r="B1481">
        <v>4.4168635016944097E-2</v>
      </c>
    </row>
    <row r="1482" spans="1:2">
      <c r="A1482" s="7" t="s">
        <v>1319</v>
      </c>
      <c r="B1482">
        <v>4.4187647640890802E-2</v>
      </c>
    </row>
    <row r="1483" spans="1:2">
      <c r="A1483" s="7">
        <v>418094</v>
      </c>
      <c r="B1483">
        <v>4.4190337139208002E-2</v>
      </c>
    </row>
    <row r="1484" spans="1:2">
      <c r="A1484" s="7" t="s">
        <v>1320</v>
      </c>
      <c r="B1484">
        <v>4.4233206541667902E-2</v>
      </c>
    </row>
    <row r="1485" spans="1:2">
      <c r="A1485" s="7" t="s">
        <v>1321</v>
      </c>
      <c r="B1485">
        <v>4.4239260940662599E-2</v>
      </c>
    </row>
    <row r="1486" spans="1:2">
      <c r="A1486" s="7" t="s">
        <v>1322</v>
      </c>
      <c r="B1486">
        <v>4.4248624782284002E-2</v>
      </c>
    </row>
    <row r="1487" spans="1:2">
      <c r="A1487" s="7" t="s">
        <v>1323</v>
      </c>
      <c r="B1487">
        <v>4.4271241712318499E-2</v>
      </c>
    </row>
    <row r="1488" spans="1:2">
      <c r="A1488" s="7" t="s">
        <v>1324</v>
      </c>
      <c r="B1488">
        <v>4.4292555090461802E-2</v>
      </c>
    </row>
    <row r="1489" spans="1:2">
      <c r="A1489" s="7" t="s">
        <v>1325</v>
      </c>
      <c r="B1489">
        <v>4.4335059572600699E-2</v>
      </c>
    </row>
    <row r="1490" spans="1:2">
      <c r="A1490" s="7" t="s">
        <v>1326</v>
      </c>
      <c r="B1490">
        <v>4.4379946039411297E-2</v>
      </c>
    </row>
    <row r="1491" spans="1:2">
      <c r="A1491" s="7" t="s">
        <v>1327</v>
      </c>
      <c r="B1491">
        <v>4.4424061173497099E-2</v>
      </c>
    </row>
    <row r="1492" spans="1:2">
      <c r="A1492" s="7" t="s">
        <v>1328</v>
      </c>
      <c r="B1492">
        <v>4.4435148149439198E-2</v>
      </c>
    </row>
    <row r="1493" spans="1:2">
      <c r="A1493" s="7" t="s">
        <v>1329</v>
      </c>
      <c r="B1493">
        <v>4.4439660601418102E-2</v>
      </c>
    </row>
    <row r="1494" spans="1:2">
      <c r="A1494" s="7">
        <v>523732</v>
      </c>
      <c r="B1494">
        <v>4.4442448189380403E-2</v>
      </c>
    </row>
    <row r="1495" spans="1:2">
      <c r="A1495" s="7" t="s">
        <v>1330</v>
      </c>
      <c r="B1495">
        <v>4.4455157143658802E-2</v>
      </c>
    </row>
    <row r="1496" spans="1:2">
      <c r="A1496" s="7" t="s">
        <v>1331</v>
      </c>
      <c r="B1496">
        <v>4.4467643911947997E-2</v>
      </c>
    </row>
    <row r="1497" spans="1:2">
      <c r="A1497" s="7" t="s">
        <v>1332</v>
      </c>
      <c r="B1497">
        <v>4.4497871418518402E-2</v>
      </c>
    </row>
    <row r="1498" spans="1:2">
      <c r="A1498" s="7" t="s">
        <v>1333</v>
      </c>
      <c r="B1498">
        <v>4.4533571948146299E-2</v>
      </c>
    </row>
    <row r="1499" spans="1:2">
      <c r="A1499" s="7" t="s">
        <v>1334</v>
      </c>
      <c r="B1499">
        <v>4.4555762434126601E-2</v>
      </c>
    </row>
    <row r="1500" spans="1:2">
      <c r="A1500" s="7" t="s">
        <v>1335</v>
      </c>
      <c r="B1500">
        <v>4.4557358659330699E-2</v>
      </c>
    </row>
    <row r="1501" spans="1:2">
      <c r="A1501" s="7">
        <v>8014</v>
      </c>
      <c r="B1501">
        <v>4.4588826657970197E-2</v>
      </c>
    </row>
    <row r="1502" spans="1:2">
      <c r="A1502" s="7">
        <v>53550</v>
      </c>
      <c r="B1502">
        <v>4.4668620906720601E-2</v>
      </c>
    </row>
    <row r="1503" spans="1:2">
      <c r="A1503" s="7" t="s">
        <v>1336</v>
      </c>
      <c r="B1503">
        <v>4.4684461009713801E-2</v>
      </c>
    </row>
    <row r="1504" spans="1:2">
      <c r="A1504" s="7" t="s">
        <v>1337</v>
      </c>
      <c r="B1504">
        <v>4.4690962403610902E-2</v>
      </c>
    </row>
    <row r="1505" spans="1:2">
      <c r="A1505" s="7" t="s">
        <v>1338</v>
      </c>
      <c r="B1505">
        <v>4.4710180596120599E-2</v>
      </c>
    </row>
    <row r="1506" spans="1:2">
      <c r="A1506" s="7" t="s">
        <v>1339</v>
      </c>
      <c r="B1506">
        <v>4.4728764223063301E-2</v>
      </c>
    </row>
    <row r="1507" spans="1:2">
      <c r="A1507" s="7" t="s">
        <v>1340</v>
      </c>
      <c r="B1507">
        <v>4.4766335496874497E-2</v>
      </c>
    </row>
    <row r="1508" spans="1:2">
      <c r="A1508" s="7" t="s">
        <v>1341</v>
      </c>
      <c r="B1508">
        <v>4.4809869928805098E-2</v>
      </c>
    </row>
    <row r="1509" spans="1:2">
      <c r="A1509" s="7" t="s">
        <v>1342</v>
      </c>
      <c r="B1509">
        <v>4.4832712588631002E-2</v>
      </c>
    </row>
    <row r="1510" spans="1:2">
      <c r="A1510" s="7">
        <v>314082</v>
      </c>
      <c r="B1510">
        <v>4.4838781531134103E-2</v>
      </c>
    </row>
    <row r="1511" spans="1:2">
      <c r="A1511" s="7" t="s">
        <v>1343</v>
      </c>
      <c r="B1511">
        <v>4.4839842111999401E-2</v>
      </c>
    </row>
    <row r="1512" spans="1:2">
      <c r="A1512" s="7" t="s">
        <v>1344</v>
      </c>
      <c r="B1512">
        <v>4.4847215315438303E-2</v>
      </c>
    </row>
    <row r="1513" spans="1:2">
      <c r="A1513" s="7" t="s">
        <v>1345</v>
      </c>
      <c r="B1513">
        <v>4.4887703023580798E-2</v>
      </c>
    </row>
    <row r="1514" spans="1:2">
      <c r="A1514" s="7">
        <v>762379</v>
      </c>
      <c r="B1514">
        <v>4.4989864509549303E-2</v>
      </c>
    </row>
    <row r="1515" spans="1:2">
      <c r="A1515" s="7">
        <v>308242</v>
      </c>
      <c r="B1515">
        <v>4.5155201343043697E-2</v>
      </c>
    </row>
    <row r="1516" spans="1:2">
      <c r="A1516" s="7" t="s">
        <v>1346</v>
      </c>
      <c r="B1516">
        <v>4.5187506986416499E-2</v>
      </c>
    </row>
    <row r="1517" spans="1:2">
      <c r="A1517" s="7" t="s">
        <v>1347</v>
      </c>
      <c r="B1517">
        <v>4.5221931303291801E-2</v>
      </c>
    </row>
    <row r="1518" spans="1:2">
      <c r="A1518" s="7">
        <v>613291</v>
      </c>
      <c r="B1518">
        <v>4.5252502718903402E-2</v>
      </c>
    </row>
    <row r="1519" spans="1:2">
      <c r="A1519" s="7" t="s">
        <v>1348</v>
      </c>
      <c r="B1519">
        <v>4.5300731012775403E-2</v>
      </c>
    </row>
    <row r="1520" spans="1:2">
      <c r="A1520" s="7">
        <v>386454</v>
      </c>
      <c r="B1520">
        <v>4.5333660984688301E-2</v>
      </c>
    </row>
    <row r="1521" spans="1:2">
      <c r="A1521" s="7" t="s">
        <v>1349</v>
      </c>
      <c r="B1521">
        <v>4.5409251715267399E-2</v>
      </c>
    </row>
    <row r="1522" spans="1:2">
      <c r="A1522" s="7" t="s">
        <v>1350</v>
      </c>
      <c r="B1522">
        <v>4.5474045601978201E-2</v>
      </c>
    </row>
    <row r="1523" spans="1:2">
      <c r="A1523" s="7" t="s">
        <v>1351</v>
      </c>
      <c r="B1523">
        <v>4.5553309490687102E-2</v>
      </c>
    </row>
    <row r="1524" spans="1:2">
      <c r="A1524" s="7" t="s">
        <v>1352</v>
      </c>
      <c r="B1524">
        <v>4.56547120736885E-2</v>
      </c>
    </row>
    <row r="1525" spans="1:2">
      <c r="A1525" s="7">
        <v>462238</v>
      </c>
      <c r="B1525">
        <v>4.5669853854270803E-2</v>
      </c>
    </row>
    <row r="1526" spans="1:2">
      <c r="A1526" s="7" t="s">
        <v>1353</v>
      </c>
      <c r="B1526">
        <v>4.5763472815164602E-2</v>
      </c>
    </row>
    <row r="1527" spans="1:2">
      <c r="A1527" s="7">
        <v>250620</v>
      </c>
      <c r="B1527">
        <v>4.5777916247970403E-2</v>
      </c>
    </row>
    <row r="1528" spans="1:2">
      <c r="A1528" s="7" t="s">
        <v>1354</v>
      </c>
      <c r="B1528">
        <v>4.5794955647102099E-2</v>
      </c>
    </row>
    <row r="1529" spans="1:2">
      <c r="A1529" s="7" t="s">
        <v>1355</v>
      </c>
      <c r="B1529">
        <v>4.5815288926939299E-2</v>
      </c>
    </row>
    <row r="1530" spans="1:2">
      <c r="A1530" s="7" t="s">
        <v>1356</v>
      </c>
      <c r="B1530">
        <v>4.5891398832137997E-2</v>
      </c>
    </row>
    <row r="1531" spans="1:2">
      <c r="A1531" s="7" t="s">
        <v>1357</v>
      </c>
      <c r="B1531">
        <v>4.5905119709383199E-2</v>
      </c>
    </row>
    <row r="1532" spans="1:2">
      <c r="A1532" s="7" t="s">
        <v>1358</v>
      </c>
      <c r="B1532">
        <v>4.5907519005151699E-2</v>
      </c>
    </row>
    <row r="1533" spans="1:2">
      <c r="A1533" s="7" t="s">
        <v>1359</v>
      </c>
      <c r="B1533">
        <v>4.5933372656900402E-2</v>
      </c>
    </row>
    <row r="1534" spans="1:2">
      <c r="A1534" s="7">
        <v>468727</v>
      </c>
      <c r="B1534">
        <v>4.5933852083147299E-2</v>
      </c>
    </row>
    <row r="1535" spans="1:2">
      <c r="A1535" s="7" t="s">
        <v>1360</v>
      </c>
      <c r="B1535">
        <v>4.5944026804166198E-2</v>
      </c>
    </row>
    <row r="1536" spans="1:2">
      <c r="A1536" s="7" t="s">
        <v>1361</v>
      </c>
      <c r="B1536">
        <v>4.5960327265413298E-2</v>
      </c>
    </row>
    <row r="1537" spans="1:2">
      <c r="A1537" s="7" t="s">
        <v>1362</v>
      </c>
      <c r="B1537">
        <v>4.59821200485937E-2</v>
      </c>
    </row>
    <row r="1538" spans="1:2">
      <c r="A1538" s="7" t="s">
        <v>1363</v>
      </c>
      <c r="B1538">
        <v>4.5984304384938703E-2</v>
      </c>
    </row>
    <row r="1539" spans="1:2">
      <c r="A1539" s="7" t="s">
        <v>1364</v>
      </c>
      <c r="B1539">
        <v>4.6034121959184597E-2</v>
      </c>
    </row>
    <row r="1540" spans="1:2">
      <c r="A1540" s="7">
        <v>310560</v>
      </c>
      <c r="B1540">
        <v>4.6103795167997799E-2</v>
      </c>
    </row>
    <row r="1541" spans="1:2">
      <c r="A1541" s="7">
        <v>216258</v>
      </c>
      <c r="B1541">
        <v>4.6122652775388601E-2</v>
      </c>
    </row>
    <row r="1542" spans="1:2">
      <c r="A1542" s="7" t="s">
        <v>1365</v>
      </c>
      <c r="B1542">
        <v>4.6134311989958501E-2</v>
      </c>
    </row>
    <row r="1543" spans="1:2">
      <c r="A1543" s="7" t="s">
        <v>1366</v>
      </c>
      <c r="B1543">
        <v>4.6146394423183003E-2</v>
      </c>
    </row>
    <row r="1544" spans="1:2">
      <c r="A1544" s="7" t="s">
        <v>1367</v>
      </c>
      <c r="B1544">
        <v>4.6158053726920799E-2</v>
      </c>
    </row>
    <row r="1545" spans="1:2">
      <c r="A1545" s="7" t="s">
        <v>1368</v>
      </c>
      <c r="B1545">
        <v>4.6221102529088398E-2</v>
      </c>
    </row>
    <row r="1546" spans="1:2">
      <c r="A1546" s="7">
        <v>620085</v>
      </c>
      <c r="B1546">
        <v>4.6222899862769E-2</v>
      </c>
    </row>
    <row r="1547" spans="1:2">
      <c r="A1547" s="7">
        <v>138404</v>
      </c>
      <c r="B1547">
        <v>4.6242952323466098E-2</v>
      </c>
    </row>
    <row r="1548" spans="1:2">
      <c r="A1548" s="7">
        <v>756998</v>
      </c>
      <c r="B1548">
        <v>4.6243209492596901E-2</v>
      </c>
    </row>
    <row r="1549" spans="1:2">
      <c r="A1549" s="7">
        <v>612856</v>
      </c>
      <c r="B1549">
        <v>4.6295232786091503E-2</v>
      </c>
    </row>
    <row r="1550" spans="1:2">
      <c r="A1550" s="7">
        <v>162567</v>
      </c>
      <c r="B1550">
        <v>4.6312339729500301E-2</v>
      </c>
    </row>
    <row r="1551" spans="1:2">
      <c r="A1551" s="7" t="s">
        <v>1369</v>
      </c>
      <c r="B1551">
        <v>4.6368763452407202E-2</v>
      </c>
    </row>
    <row r="1552" spans="1:2">
      <c r="A1552" s="7" t="s">
        <v>1370</v>
      </c>
      <c r="B1552">
        <v>4.6374057225728203E-2</v>
      </c>
    </row>
    <row r="1553" spans="1:2">
      <c r="A1553" s="7" t="s">
        <v>1371</v>
      </c>
      <c r="B1553">
        <v>4.6393480589159403E-2</v>
      </c>
    </row>
    <row r="1554" spans="1:2">
      <c r="A1554" s="7">
        <v>317255</v>
      </c>
      <c r="B1554">
        <v>4.6487876545639101E-2</v>
      </c>
    </row>
    <row r="1555" spans="1:2">
      <c r="A1555" s="7" t="s">
        <v>1372</v>
      </c>
      <c r="B1555">
        <v>4.6491163054573702E-2</v>
      </c>
    </row>
    <row r="1556" spans="1:2">
      <c r="A1556" s="7" t="s">
        <v>1373</v>
      </c>
      <c r="B1556">
        <v>4.6506985791604297E-2</v>
      </c>
    </row>
    <row r="1557" spans="1:2">
      <c r="A1557" s="7" t="s">
        <v>1374</v>
      </c>
      <c r="B1557">
        <v>4.65874268074358E-2</v>
      </c>
    </row>
    <row r="1558" spans="1:2">
      <c r="A1558" s="7" t="s">
        <v>1375</v>
      </c>
      <c r="B1558">
        <v>4.6668015327294601E-2</v>
      </c>
    </row>
    <row r="1559" spans="1:2">
      <c r="A1559" s="7" t="s">
        <v>1376</v>
      </c>
      <c r="B1559">
        <v>4.6688735181510697E-2</v>
      </c>
    </row>
    <row r="1560" spans="1:2">
      <c r="A1560" s="7">
        <v>381906</v>
      </c>
      <c r="B1560">
        <v>4.6692541568337E-2</v>
      </c>
    </row>
    <row r="1561" spans="1:2">
      <c r="A1561" s="7" t="s">
        <v>1377</v>
      </c>
      <c r="B1561">
        <v>4.67739215411846E-2</v>
      </c>
    </row>
    <row r="1562" spans="1:2">
      <c r="A1562" s="7" t="s">
        <v>1378</v>
      </c>
      <c r="B1562">
        <v>4.6778951099175403E-2</v>
      </c>
    </row>
    <row r="1563" spans="1:2">
      <c r="A1563" s="7" t="s">
        <v>1379</v>
      </c>
      <c r="B1563">
        <v>4.6798144201230803E-2</v>
      </c>
    </row>
    <row r="1564" spans="1:2">
      <c r="A1564" s="7" t="s">
        <v>1380</v>
      </c>
      <c r="B1564">
        <v>4.6815634748925999E-2</v>
      </c>
    </row>
    <row r="1565" spans="1:2">
      <c r="A1565" s="7" t="s">
        <v>1381</v>
      </c>
      <c r="B1565">
        <v>4.6821234364977399E-2</v>
      </c>
    </row>
    <row r="1566" spans="1:2">
      <c r="A1566" s="7" t="s">
        <v>1382</v>
      </c>
      <c r="B1566">
        <v>4.6825056826706499E-2</v>
      </c>
    </row>
    <row r="1567" spans="1:2">
      <c r="A1567" s="7" t="s">
        <v>1383</v>
      </c>
      <c r="B1567">
        <v>4.6859197613924E-2</v>
      </c>
    </row>
    <row r="1568" spans="1:2">
      <c r="A1568" s="7" t="s">
        <v>1384</v>
      </c>
      <c r="B1568">
        <v>4.6944282920975799E-2</v>
      </c>
    </row>
    <row r="1569" spans="1:2">
      <c r="A1569" s="7" t="s">
        <v>1385</v>
      </c>
      <c r="B1569">
        <v>4.7061346227786301E-2</v>
      </c>
    </row>
    <row r="1570" spans="1:2">
      <c r="A1570" s="7">
        <v>419472</v>
      </c>
      <c r="B1570">
        <v>4.7062622213219697E-2</v>
      </c>
    </row>
    <row r="1571" spans="1:2">
      <c r="A1571" s="7">
        <v>163014</v>
      </c>
      <c r="B1571">
        <v>4.7066987870901397E-2</v>
      </c>
    </row>
    <row r="1572" spans="1:2">
      <c r="A1572" s="7">
        <v>447755</v>
      </c>
      <c r="B1572">
        <v>4.70908736614589E-2</v>
      </c>
    </row>
    <row r="1573" spans="1:2">
      <c r="A1573" s="7" t="s">
        <v>1386</v>
      </c>
      <c r="B1573">
        <v>4.7091531873115301E-2</v>
      </c>
    </row>
    <row r="1574" spans="1:2">
      <c r="A1574" s="7" t="s">
        <v>1387</v>
      </c>
      <c r="B1574">
        <v>4.7096868931791401E-2</v>
      </c>
    </row>
    <row r="1575" spans="1:2">
      <c r="A1575" s="7" t="s">
        <v>1388</v>
      </c>
      <c r="B1575">
        <v>4.7097182230789597E-2</v>
      </c>
    </row>
    <row r="1576" spans="1:2">
      <c r="A1576" s="7" t="s">
        <v>1389</v>
      </c>
      <c r="B1576">
        <v>4.7171912859340602E-2</v>
      </c>
    </row>
    <row r="1577" spans="1:2">
      <c r="A1577" s="7" t="s">
        <v>1390</v>
      </c>
      <c r="B1577">
        <v>4.7197550443052898E-2</v>
      </c>
    </row>
    <row r="1578" spans="1:2">
      <c r="A1578" s="7" t="s">
        <v>1391</v>
      </c>
      <c r="B1578">
        <v>4.7219282747371097E-2</v>
      </c>
    </row>
    <row r="1579" spans="1:2">
      <c r="A1579" s="7">
        <v>215588</v>
      </c>
      <c r="B1579">
        <v>4.7241048179115397E-2</v>
      </c>
    </row>
    <row r="1580" spans="1:2">
      <c r="A1580" s="7">
        <v>461852</v>
      </c>
      <c r="B1580">
        <v>4.7273030035313003E-2</v>
      </c>
    </row>
    <row r="1581" spans="1:2">
      <c r="A1581" s="7" t="s">
        <v>1392</v>
      </c>
      <c r="B1581">
        <v>4.7301541616538899E-2</v>
      </c>
    </row>
    <row r="1582" spans="1:2">
      <c r="A1582" s="7" t="s">
        <v>1393</v>
      </c>
      <c r="B1582">
        <v>4.7316492758802502E-2</v>
      </c>
    </row>
    <row r="1583" spans="1:2">
      <c r="A1583" s="7">
        <v>523788</v>
      </c>
      <c r="B1583">
        <v>4.73251367864835E-2</v>
      </c>
    </row>
    <row r="1584" spans="1:2">
      <c r="A1584" s="7">
        <v>438661</v>
      </c>
      <c r="B1584">
        <v>4.7341591436636202E-2</v>
      </c>
    </row>
    <row r="1585" spans="1:2">
      <c r="A1585" s="7">
        <v>180186</v>
      </c>
      <c r="B1585">
        <v>4.73626126649907E-2</v>
      </c>
    </row>
    <row r="1586" spans="1:2">
      <c r="A1586" s="7" t="s">
        <v>1394</v>
      </c>
      <c r="B1586">
        <v>4.7390898753390302E-2</v>
      </c>
    </row>
    <row r="1587" spans="1:2">
      <c r="A1587" s="7" t="s">
        <v>1395</v>
      </c>
      <c r="B1587">
        <v>4.7431189210863998E-2</v>
      </c>
    </row>
    <row r="1588" spans="1:2">
      <c r="A1588" s="7" t="s">
        <v>1396</v>
      </c>
      <c r="B1588">
        <v>4.7488629265140699E-2</v>
      </c>
    </row>
    <row r="1589" spans="1:2">
      <c r="A1589" s="7" t="s">
        <v>1397</v>
      </c>
      <c r="B1589">
        <v>4.7499327929570997E-2</v>
      </c>
    </row>
    <row r="1590" spans="1:2">
      <c r="A1590" s="7" t="s">
        <v>1398</v>
      </c>
      <c r="B1590">
        <v>4.75000717751883E-2</v>
      </c>
    </row>
    <row r="1591" spans="1:2">
      <c r="A1591" s="7" t="s">
        <v>1399</v>
      </c>
      <c r="B1591">
        <v>4.7519215003256003E-2</v>
      </c>
    </row>
    <row r="1592" spans="1:2">
      <c r="A1592" s="7" t="s">
        <v>1400</v>
      </c>
      <c r="B1592">
        <v>4.7557752106542298E-2</v>
      </c>
    </row>
    <row r="1593" spans="1:2">
      <c r="A1593" s="7" t="s">
        <v>1401</v>
      </c>
      <c r="B1593">
        <v>4.76111777191114E-2</v>
      </c>
    </row>
    <row r="1594" spans="1:2">
      <c r="A1594" s="7" t="s">
        <v>1402</v>
      </c>
      <c r="B1594">
        <v>4.7622173712955303E-2</v>
      </c>
    </row>
    <row r="1595" spans="1:2">
      <c r="A1595" s="7" t="s">
        <v>1403</v>
      </c>
      <c r="B1595">
        <v>4.7630770415869897E-2</v>
      </c>
    </row>
    <row r="1596" spans="1:2">
      <c r="A1596" s="7" t="s">
        <v>1404</v>
      </c>
      <c r="B1596">
        <v>4.76400574737414E-2</v>
      </c>
    </row>
    <row r="1597" spans="1:2">
      <c r="A1597" s="7" t="s">
        <v>1405</v>
      </c>
      <c r="B1597">
        <v>4.7652586825120399E-2</v>
      </c>
    </row>
    <row r="1598" spans="1:2">
      <c r="A1598" s="7">
        <v>87684</v>
      </c>
      <c r="B1598">
        <v>4.7657681415917003E-2</v>
      </c>
    </row>
    <row r="1599" spans="1:2">
      <c r="A1599" s="7" t="s">
        <v>1406</v>
      </c>
      <c r="B1599">
        <v>4.7672701372404001E-2</v>
      </c>
    </row>
    <row r="1600" spans="1:2">
      <c r="A1600" s="7" t="s">
        <v>1407</v>
      </c>
      <c r="B1600">
        <v>4.7678259152796901E-2</v>
      </c>
    </row>
    <row r="1601" spans="1:2">
      <c r="A1601" s="7" t="s">
        <v>1408</v>
      </c>
      <c r="B1601">
        <v>4.76870442964668E-2</v>
      </c>
    </row>
    <row r="1602" spans="1:2">
      <c r="A1602" s="7">
        <v>154302</v>
      </c>
      <c r="B1602">
        <v>4.77752111706558E-2</v>
      </c>
    </row>
    <row r="1603" spans="1:2">
      <c r="A1603" s="7">
        <v>349068</v>
      </c>
      <c r="B1603">
        <v>4.7790211841431202E-2</v>
      </c>
    </row>
    <row r="1604" spans="1:2">
      <c r="A1604" s="7" t="s">
        <v>1409</v>
      </c>
      <c r="B1604">
        <v>4.7824397209727199E-2</v>
      </c>
    </row>
    <row r="1605" spans="1:2">
      <c r="A1605" s="7">
        <v>164121</v>
      </c>
      <c r="B1605">
        <v>4.7836601878906197E-2</v>
      </c>
    </row>
    <row r="1606" spans="1:2">
      <c r="A1606" s="7" t="s">
        <v>1410</v>
      </c>
      <c r="B1606">
        <v>4.7851272637543803E-2</v>
      </c>
    </row>
    <row r="1607" spans="1:2">
      <c r="A1607" s="7" t="s">
        <v>1411</v>
      </c>
      <c r="B1607">
        <v>4.7883621752817698E-2</v>
      </c>
    </row>
    <row r="1608" spans="1:2">
      <c r="A1608" s="7">
        <v>482796</v>
      </c>
      <c r="B1608">
        <v>4.7916625100105199E-2</v>
      </c>
    </row>
    <row r="1609" spans="1:2">
      <c r="A1609" s="7" t="s">
        <v>1412</v>
      </c>
      <c r="B1609">
        <v>4.7973167955516802E-2</v>
      </c>
    </row>
    <row r="1610" spans="1:2">
      <c r="A1610" s="7" t="s">
        <v>1413</v>
      </c>
      <c r="B1610">
        <v>4.7993562957900401E-2</v>
      </c>
    </row>
    <row r="1611" spans="1:2">
      <c r="A1611" s="7" t="s">
        <v>1414</v>
      </c>
      <c r="B1611">
        <v>4.7994573465600501E-2</v>
      </c>
    </row>
    <row r="1612" spans="1:2">
      <c r="A1612" s="7" t="s">
        <v>1415</v>
      </c>
      <c r="B1612">
        <v>4.81370359348091E-2</v>
      </c>
    </row>
    <row r="1613" spans="1:2">
      <c r="A1613" s="7" t="s">
        <v>1416</v>
      </c>
      <c r="B1613">
        <v>4.8162814827792701E-2</v>
      </c>
    </row>
    <row r="1614" spans="1:2">
      <c r="A1614" s="7" t="s">
        <v>1417</v>
      </c>
      <c r="B1614">
        <v>4.8178933746011801E-2</v>
      </c>
    </row>
    <row r="1615" spans="1:2">
      <c r="A1615" s="7">
        <v>163697</v>
      </c>
      <c r="B1615">
        <v>4.8203252837765401E-2</v>
      </c>
    </row>
    <row r="1616" spans="1:2">
      <c r="A1616" s="7" t="s">
        <v>1418</v>
      </c>
      <c r="B1616">
        <v>4.8215122860745897E-2</v>
      </c>
    </row>
    <row r="1617" spans="1:2">
      <c r="A1617" s="7" t="s">
        <v>1419</v>
      </c>
      <c r="B1617">
        <v>4.8276947632058302E-2</v>
      </c>
    </row>
    <row r="1618" spans="1:2">
      <c r="A1618" s="7" t="s">
        <v>1420</v>
      </c>
      <c r="B1618">
        <v>4.8307093559945197E-2</v>
      </c>
    </row>
    <row r="1619" spans="1:2">
      <c r="A1619" s="7" t="s">
        <v>1421</v>
      </c>
      <c r="B1619">
        <v>4.83629811843388E-2</v>
      </c>
    </row>
    <row r="1620" spans="1:2">
      <c r="A1620" s="7" t="s">
        <v>1422</v>
      </c>
      <c r="B1620">
        <v>4.8435908068221699E-2</v>
      </c>
    </row>
    <row r="1621" spans="1:2">
      <c r="A1621" s="7" t="s">
        <v>1423</v>
      </c>
      <c r="B1621">
        <v>4.8477894308165098E-2</v>
      </c>
    </row>
    <row r="1622" spans="1:2">
      <c r="A1622" s="7" t="s">
        <v>1424</v>
      </c>
      <c r="B1622">
        <v>4.8490886190798201E-2</v>
      </c>
    </row>
    <row r="1623" spans="1:2">
      <c r="A1623" s="7">
        <v>357439</v>
      </c>
      <c r="B1623">
        <v>4.8567977995845397E-2</v>
      </c>
    </row>
    <row r="1624" spans="1:2">
      <c r="A1624" s="7" t="s">
        <v>1425</v>
      </c>
      <c r="B1624">
        <v>4.8581980750460503E-2</v>
      </c>
    </row>
    <row r="1625" spans="1:2">
      <c r="A1625" s="7" t="s">
        <v>1426</v>
      </c>
      <c r="B1625">
        <v>4.8618402824841402E-2</v>
      </c>
    </row>
    <row r="1626" spans="1:2">
      <c r="A1626" s="7" t="s">
        <v>1427</v>
      </c>
      <c r="B1626">
        <v>4.88131408637104E-2</v>
      </c>
    </row>
    <row r="1627" spans="1:2">
      <c r="A1627" s="7">
        <v>451370</v>
      </c>
      <c r="B1627">
        <v>4.88457410629645E-2</v>
      </c>
    </row>
    <row r="1628" spans="1:2">
      <c r="A1628" s="7" t="s">
        <v>1428</v>
      </c>
      <c r="B1628">
        <v>4.8849143389745699E-2</v>
      </c>
    </row>
    <row r="1629" spans="1:2">
      <c r="A1629" s="7" t="s">
        <v>1429</v>
      </c>
      <c r="B1629">
        <v>4.8862486829560403E-2</v>
      </c>
    </row>
    <row r="1630" spans="1:2">
      <c r="A1630" s="7" t="s">
        <v>1430</v>
      </c>
      <c r="B1630">
        <v>4.8897634783940699E-2</v>
      </c>
    </row>
    <row r="1631" spans="1:2">
      <c r="A1631" s="7" t="s">
        <v>1431</v>
      </c>
      <c r="B1631">
        <v>4.8904880625696603E-2</v>
      </c>
    </row>
    <row r="1632" spans="1:2">
      <c r="A1632" s="7">
        <v>4769</v>
      </c>
      <c r="B1632">
        <v>4.89386786419942E-2</v>
      </c>
    </row>
    <row r="1633" spans="1:2">
      <c r="A1633" s="7" t="s">
        <v>1432</v>
      </c>
      <c r="B1633">
        <v>4.90039842126253E-2</v>
      </c>
    </row>
    <row r="1634" spans="1:2">
      <c r="A1634" s="7">
        <v>143487</v>
      </c>
      <c r="B1634">
        <v>4.9082976261523803E-2</v>
      </c>
    </row>
    <row r="1635" spans="1:2">
      <c r="A1635" s="7" t="s">
        <v>1433</v>
      </c>
      <c r="B1635">
        <v>4.91666987026044E-2</v>
      </c>
    </row>
    <row r="1636" spans="1:2">
      <c r="A1636" s="7" t="s">
        <v>1434</v>
      </c>
      <c r="B1636">
        <v>4.9168268484751601E-2</v>
      </c>
    </row>
    <row r="1637" spans="1:2">
      <c r="A1637" s="7">
        <v>382745</v>
      </c>
      <c r="B1637">
        <v>4.92104109835469E-2</v>
      </c>
    </row>
    <row r="1638" spans="1:2">
      <c r="A1638" s="7" t="s">
        <v>1435</v>
      </c>
      <c r="B1638">
        <v>4.9230997013310497E-2</v>
      </c>
    </row>
    <row r="1639" spans="1:2">
      <c r="A1639" s="7" t="s">
        <v>1436</v>
      </c>
      <c r="B1639">
        <v>4.9246820334555803E-2</v>
      </c>
    </row>
    <row r="1640" spans="1:2">
      <c r="A1640" s="7" t="s">
        <v>1437</v>
      </c>
      <c r="B1640">
        <v>4.9254168332013903E-2</v>
      </c>
    </row>
    <row r="1641" spans="1:2">
      <c r="A1641" s="7" t="s">
        <v>1438</v>
      </c>
      <c r="B1641">
        <v>4.9271642136653901E-2</v>
      </c>
    </row>
    <row r="1642" spans="1:2">
      <c r="A1642" s="7">
        <v>678927</v>
      </c>
      <c r="B1642">
        <v>4.9323986564629899E-2</v>
      </c>
    </row>
    <row r="1643" spans="1:2">
      <c r="A1643" s="7">
        <v>90403</v>
      </c>
      <c r="B1643">
        <v>4.9331912907580398E-2</v>
      </c>
    </row>
    <row r="1644" spans="1:2">
      <c r="A1644" s="7">
        <v>454094</v>
      </c>
      <c r="B1644">
        <v>4.9417715372325102E-2</v>
      </c>
    </row>
    <row r="1645" spans="1:2">
      <c r="A1645" s="7" t="s">
        <v>1439</v>
      </c>
      <c r="B1645">
        <v>4.9443074527106903E-2</v>
      </c>
    </row>
    <row r="1646" spans="1:2">
      <c r="A1646" s="7">
        <v>416801</v>
      </c>
      <c r="B1646">
        <v>4.9449649855191402E-2</v>
      </c>
    </row>
    <row r="1647" spans="1:2">
      <c r="A1647" s="7" t="s">
        <v>1440</v>
      </c>
      <c r="B1647">
        <v>4.9514032413917899E-2</v>
      </c>
    </row>
    <row r="1648" spans="1:2">
      <c r="A1648" s="7">
        <v>153249</v>
      </c>
      <c r="B1648">
        <v>4.9574914191125398E-2</v>
      </c>
    </row>
    <row r="1649" spans="1:2">
      <c r="A1649" s="7">
        <v>228368</v>
      </c>
      <c r="B1649">
        <v>4.9608476806712799E-2</v>
      </c>
    </row>
    <row r="1650" spans="1:2">
      <c r="A1650" s="7" t="s">
        <v>1441</v>
      </c>
      <c r="B1650">
        <v>4.9626589855174201E-2</v>
      </c>
    </row>
    <row r="1651" spans="1:2">
      <c r="A1651" s="7" t="s">
        <v>1442</v>
      </c>
      <c r="B1651">
        <v>4.9628455852650702E-2</v>
      </c>
    </row>
    <row r="1652" spans="1:2">
      <c r="A1652" s="7" t="s">
        <v>1443</v>
      </c>
      <c r="B1652">
        <v>4.9658737700942999E-2</v>
      </c>
    </row>
    <row r="1653" spans="1:2">
      <c r="A1653" s="7">
        <v>434196</v>
      </c>
      <c r="B1653">
        <v>4.9891793658406097E-2</v>
      </c>
    </row>
    <row r="1654" spans="1:2">
      <c r="A1654" s="7" t="s">
        <v>1444</v>
      </c>
      <c r="B1654">
        <v>4.9912664563456798E-2</v>
      </c>
    </row>
    <row r="1655" spans="1:2">
      <c r="A1655" s="7" t="s">
        <v>1445</v>
      </c>
      <c r="B1655">
        <v>4.9923903520995502E-2</v>
      </c>
    </row>
    <row r="1656" spans="1:2">
      <c r="A1656" s="7" t="s">
        <v>1446</v>
      </c>
      <c r="B1656">
        <v>4.9938731806150397E-2</v>
      </c>
    </row>
    <row r="1657" spans="1:2">
      <c r="A1657" s="7" t="s">
        <v>1447</v>
      </c>
      <c r="B1657">
        <v>1.0602763311197399E-5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E697C-D69F-4FDE-92C2-A089FC92BCF5}">
  <dimension ref="A3:B28"/>
  <sheetViews>
    <sheetView workbookViewId="0">
      <selection activeCell="D3" sqref="D3"/>
    </sheetView>
  </sheetViews>
  <sheetFormatPr defaultRowHeight="14.45"/>
  <cols>
    <col min="1" max="1" width="12.5703125" bestFit="1" customWidth="1"/>
    <col min="2" max="2" width="17.28515625" bestFit="1" customWidth="1"/>
  </cols>
  <sheetData>
    <row r="3" spans="1:2">
      <c r="A3" s="6" t="s">
        <v>0</v>
      </c>
      <c r="B3" t="s">
        <v>4173</v>
      </c>
    </row>
    <row r="4" spans="1:2">
      <c r="A4" s="7">
        <v>1900</v>
      </c>
      <c r="B4">
        <v>9.6318386169879401E-3</v>
      </c>
    </row>
    <row r="5" spans="1:2">
      <c r="A5" s="7">
        <v>1901</v>
      </c>
      <c r="B5">
        <v>8.6292075268461603E-3</v>
      </c>
    </row>
    <row r="6" spans="1:2">
      <c r="A6" s="7">
        <v>1902</v>
      </c>
      <c r="B6">
        <v>4.6632962130715803E-3</v>
      </c>
    </row>
    <row r="7" spans="1:2">
      <c r="A7" s="7">
        <v>1903</v>
      </c>
      <c r="B7">
        <v>7.5937598762526003E-3</v>
      </c>
    </row>
    <row r="8" spans="1:2">
      <c r="A8" s="7">
        <v>1904</v>
      </c>
      <c r="B8">
        <v>4.7159604951093103E-3</v>
      </c>
    </row>
    <row r="9" spans="1:2">
      <c r="A9" s="7">
        <v>1905</v>
      </c>
      <c r="B9">
        <v>2.98216908207356E-3</v>
      </c>
    </row>
    <row r="10" spans="1:2">
      <c r="A10" s="7">
        <v>1906</v>
      </c>
      <c r="B10">
        <v>5.8998966044563703E-3</v>
      </c>
    </row>
    <row r="11" spans="1:2">
      <c r="A11" s="7">
        <v>1907</v>
      </c>
      <c r="B11">
        <v>5.8269745396518904E-3</v>
      </c>
    </row>
    <row r="12" spans="1:2">
      <c r="A12" s="7">
        <v>1908</v>
      </c>
      <c r="B12">
        <v>7.4713203734413404E-3</v>
      </c>
    </row>
    <row r="13" spans="1:2">
      <c r="A13" s="7">
        <v>1909</v>
      </c>
      <c r="B13">
        <v>2.9726621393173802E-3</v>
      </c>
    </row>
    <row r="14" spans="1:2">
      <c r="A14" s="7">
        <v>1910</v>
      </c>
      <c r="B14">
        <v>1.16885620109981E-3</v>
      </c>
    </row>
    <row r="15" spans="1:2">
      <c r="A15" s="7">
        <v>1911</v>
      </c>
      <c r="B15">
        <v>2.2062390145646698E-3</v>
      </c>
    </row>
    <row r="16" spans="1:2">
      <c r="A16" s="7">
        <v>1912</v>
      </c>
      <c r="B16">
        <v>3.15101117346301E-3</v>
      </c>
    </row>
    <row r="17" spans="1:2">
      <c r="A17" s="7">
        <v>1913</v>
      </c>
      <c r="B17">
        <v>5.6021313477652296E-3</v>
      </c>
    </row>
    <row r="18" spans="1:2">
      <c r="A18" s="7">
        <v>1914</v>
      </c>
      <c r="B18">
        <v>1.5590055137192601E-3</v>
      </c>
    </row>
    <row r="19" spans="1:2">
      <c r="A19" s="7">
        <v>1915</v>
      </c>
      <c r="B19">
        <v>3.0964570404131298E-3</v>
      </c>
    </row>
    <row r="20" spans="1:2">
      <c r="A20" s="7">
        <v>1916</v>
      </c>
      <c r="B20">
        <v>9.0407932018194102E-3</v>
      </c>
    </row>
    <row r="21" spans="1:2">
      <c r="A21" s="7">
        <v>1917</v>
      </c>
      <c r="B21">
        <v>4.0692212840572799E-3</v>
      </c>
    </row>
    <row r="22" spans="1:2">
      <c r="A22" s="7">
        <v>1918</v>
      </c>
      <c r="B22">
        <v>2.33959635482377E-3</v>
      </c>
    </row>
    <row r="23" spans="1:2">
      <c r="A23" s="7">
        <v>1919</v>
      </c>
      <c r="B23">
        <v>7.5015799083441896E-4</v>
      </c>
    </row>
    <row r="24" spans="1:2">
      <c r="A24" s="7">
        <v>1920</v>
      </c>
      <c r="B24">
        <v>1.8111977755356299E-3</v>
      </c>
    </row>
    <row r="25" spans="1:2">
      <c r="A25" s="7">
        <v>1921</v>
      </c>
      <c r="B25">
        <v>3.9850597007283096E-3</v>
      </c>
    </row>
    <row r="26" spans="1:2">
      <c r="A26" s="7">
        <v>1922</v>
      </c>
      <c r="B26">
        <v>3.4652985054492799E-4</v>
      </c>
    </row>
    <row r="27" spans="1:2">
      <c r="A27" s="7">
        <v>1923</v>
      </c>
      <c r="B27">
        <v>2.4661639543516198E-3</v>
      </c>
    </row>
    <row r="28" spans="1:2">
      <c r="A28" s="7" t="s">
        <v>1447</v>
      </c>
      <c r="B28">
        <v>3.4652985054492799E-4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D74C-645A-4F35-9C20-0A41B19BCF99}">
  <dimension ref="A3:B75"/>
  <sheetViews>
    <sheetView topLeftCell="A6" workbookViewId="0">
      <selection activeCell="M17" sqref="M17"/>
    </sheetView>
  </sheetViews>
  <sheetFormatPr defaultRowHeight="14.45"/>
  <cols>
    <col min="1" max="1" width="17.28515625" bestFit="1" customWidth="1"/>
    <col min="2" max="2" width="20.28515625" bestFit="1" customWidth="1"/>
    <col min="3" max="3" width="13.42578125" bestFit="1" customWidth="1"/>
    <col min="4" max="4" width="10.7109375" bestFit="1" customWidth="1"/>
  </cols>
  <sheetData>
    <row r="3" spans="1:2">
      <c r="A3" s="6" t="s">
        <v>0</v>
      </c>
      <c r="B3" t="s">
        <v>1448</v>
      </c>
    </row>
    <row r="4" spans="1:2">
      <c r="A4" s="7">
        <v>1900</v>
      </c>
      <c r="B4">
        <v>84</v>
      </c>
    </row>
    <row r="5" spans="1:2">
      <c r="A5" s="11" t="s">
        <v>1449</v>
      </c>
      <c r="B5">
        <v>76</v>
      </c>
    </row>
    <row r="6" spans="1:2">
      <c r="A6" s="11" t="s">
        <v>1450</v>
      </c>
      <c r="B6">
        <v>8</v>
      </c>
    </row>
    <row r="7" spans="1:2">
      <c r="A7" s="7">
        <v>1901</v>
      </c>
      <c r="B7">
        <v>87</v>
      </c>
    </row>
    <row r="8" spans="1:2">
      <c r="A8" s="11" t="s">
        <v>1449</v>
      </c>
      <c r="B8">
        <v>83</v>
      </c>
    </row>
    <row r="9" spans="1:2">
      <c r="A9" s="11" t="s">
        <v>1450</v>
      </c>
      <c r="B9">
        <v>4</v>
      </c>
    </row>
    <row r="10" spans="1:2">
      <c r="A10" s="7">
        <v>1902</v>
      </c>
      <c r="B10">
        <v>95</v>
      </c>
    </row>
    <row r="11" spans="1:2">
      <c r="A11" s="11" t="s">
        <v>1449</v>
      </c>
      <c r="B11">
        <v>92</v>
      </c>
    </row>
    <row r="12" spans="1:2">
      <c r="A12" s="11" t="s">
        <v>1450</v>
      </c>
      <c r="B12">
        <v>3</v>
      </c>
    </row>
    <row r="13" spans="1:2">
      <c r="A13" s="7">
        <v>1903</v>
      </c>
      <c r="B13">
        <v>79</v>
      </c>
    </row>
    <row r="14" spans="1:2">
      <c r="A14" s="11" t="s">
        <v>1449</v>
      </c>
      <c r="B14">
        <v>78</v>
      </c>
    </row>
    <row r="15" spans="1:2">
      <c r="A15" s="11" t="s">
        <v>1450</v>
      </c>
      <c r="B15">
        <v>1</v>
      </c>
    </row>
    <row r="16" spans="1:2">
      <c r="A16" s="7">
        <v>1904</v>
      </c>
      <c r="B16">
        <v>81</v>
      </c>
    </row>
    <row r="17" spans="1:2">
      <c r="A17" s="11" t="s">
        <v>1449</v>
      </c>
      <c r="B17">
        <v>77</v>
      </c>
    </row>
    <row r="18" spans="1:2">
      <c r="A18" s="11" t="s">
        <v>1450</v>
      </c>
      <c r="B18">
        <v>4</v>
      </c>
    </row>
    <row r="19" spans="1:2">
      <c r="A19" s="7">
        <v>1905</v>
      </c>
      <c r="B19">
        <v>81</v>
      </c>
    </row>
    <row r="20" spans="1:2">
      <c r="A20" s="11" t="s">
        <v>1449</v>
      </c>
      <c r="B20">
        <v>77</v>
      </c>
    </row>
    <row r="21" spans="1:2">
      <c r="A21" s="11" t="s">
        <v>1450</v>
      </c>
      <c r="B21">
        <v>4</v>
      </c>
    </row>
    <row r="22" spans="1:2">
      <c r="A22" s="7">
        <v>1906</v>
      </c>
      <c r="B22">
        <v>92</v>
      </c>
    </row>
    <row r="23" spans="1:2">
      <c r="A23" s="11" t="s">
        <v>1449</v>
      </c>
      <c r="B23">
        <v>90</v>
      </c>
    </row>
    <row r="24" spans="1:2">
      <c r="A24" s="11" t="s">
        <v>1450</v>
      </c>
      <c r="B24">
        <v>2</v>
      </c>
    </row>
    <row r="25" spans="1:2">
      <c r="A25" s="7">
        <v>1907</v>
      </c>
      <c r="B25">
        <v>85</v>
      </c>
    </row>
    <row r="26" spans="1:2">
      <c r="A26" s="11" t="s">
        <v>1449</v>
      </c>
      <c r="B26">
        <v>85</v>
      </c>
    </row>
    <row r="27" spans="1:2">
      <c r="A27" s="7">
        <v>1908</v>
      </c>
      <c r="B27">
        <v>85</v>
      </c>
    </row>
    <row r="28" spans="1:2">
      <c r="A28" s="11" t="s">
        <v>1449</v>
      </c>
      <c r="B28">
        <v>78</v>
      </c>
    </row>
    <row r="29" spans="1:2">
      <c r="A29" s="11" t="s">
        <v>1450</v>
      </c>
      <c r="B29">
        <v>7</v>
      </c>
    </row>
    <row r="30" spans="1:2">
      <c r="A30" s="7">
        <v>1909</v>
      </c>
      <c r="B30">
        <v>90</v>
      </c>
    </row>
    <row r="31" spans="1:2">
      <c r="A31" s="11" t="s">
        <v>1449</v>
      </c>
      <c r="B31">
        <v>85</v>
      </c>
    </row>
    <row r="32" spans="1:2">
      <c r="A32" s="11" t="s">
        <v>1450</v>
      </c>
      <c r="B32">
        <v>5</v>
      </c>
    </row>
    <row r="33" spans="1:2">
      <c r="A33" s="7">
        <v>1910</v>
      </c>
      <c r="B33">
        <v>81</v>
      </c>
    </row>
    <row r="34" spans="1:2">
      <c r="A34" s="11" t="s">
        <v>1449</v>
      </c>
      <c r="B34">
        <v>80</v>
      </c>
    </row>
    <row r="35" spans="1:2">
      <c r="A35" s="11" t="s">
        <v>1450</v>
      </c>
      <c r="B35">
        <v>1</v>
      </c>
    </row>
    <row r="36" spans="1:2">
      <c r="A36" s="7">
        <v>1911</v>
      </c>
      <c r="B36">
        <v>95</v>
      </c>
    </row>
    <row r="37" spans="1:2">
      <c r="A37" s="11" t="s">
        <v>1449</v>
      </c>
      <c r="B37">
        <v>91</v>
      </c>
    </row>
    <row r="38" spans="1:2">
      <c r="A38" s="11" t="s">
        <v>1450</v>
      </c>
      <c r="B38">
        <v>4</v>
      </c>
    </row>
    <row r="39" spans="1:2">
      <c r="A39" s="7">
        <v>1912</v>
      </c>
      <c r="B39">
        <v>80</v>
      </c>
    </row>
    <row r="40" spans="1:2">
      <c r="A40" s="11" t="s">
        <v>1449</v>
      </c>
      <c r="B40">
        <v>76</v>
      </c>
    </row>
    <row r="41" spans="1:2">
      <c r="A41" s="11" t="s">
        <v>1450</v>
      </c>
      <c r="B41">
        <v>4</v>
      </c>
    </row>
    <row r="42" spans="1:2">
      <c r="A42" s="7">
        <v>1913</v>
      </c>
      <c r="B42">
        <v>80</v>
      </c>
    </row>
    <row r="43" spans="1:2">
      <c r="A43" s="11" t="s">
        <v>1449</v>
      </c>
      <c r="B43">
        <v>78</v>
      </c>
    </row>
    <row r="44" spans="1:2">
      <c r="A44" s="11" t="s">
        <v>1450</v>
      </c>
      <c r="B44">
        <v>2</v>
      </c>
    </row>
    <row r="45" spans="1:2">
      <c r="A45" s="7">
        <v>1914</v>
      </c>
      <c r="B45">
        <v>74</v>
      </c>
    </row>
    <row r="46" spans="1:2">
      <c r="A46" s="11" t="s">
        <v>1449</v>
      </c>
      <c r="B46">
        <v>72</v>
      </c>
    </row>
    <row r="47" spans="1:2">
      <c r="A47" s="11" t="s">
        <v>1450</v>
      </c>
      <c r="B47">
        <v>2</v>
      </c>
    </row>
    <row r="48" spans="1:2">
      <c r="A48" s="7">
        <v>1915</v>
      </c>
      <c r="B48">
        <v>93</v>
      </c>
    </row>
    <row r="49" spans="1:2">
      <c r="A49" s="11" t="s">
        <v>1449</v>
      </c>
      <c r="B49">
        <v>88</v>
      </c>
    </row>
    <row r="50" spans="1:2">
      <c r="A50" s="11" t="s">
        <v>1450</v>
      </c>
      <c r="B50">
        <v>5</v>
      </c>
    </row>
    <row r="51" spans="1:2">
      <c r="A51" s="7">
        <v>1916</v>
      </c>
      <c r="B51">
        <v>85</v>
      </c>
    </row>
    <row r="52" spans="1:2">
      <c r="A52" s="11" t="s">
        <v>1449</v>
      </c>
      <c r="B52">
        <v>83</v>
      </c>
    </row>
    <row r="53" spans="1:2">
      <c r="A53" s="11" t="s">
        <v>1450</v>
      </c>
      <c r="B53">
        <v>2</v>
      </c>
    </row>
    <row r="54" spans="1:2">
      <c r="A54" s="7">
        <v>1917</v>
      </c>
      <c r="B54">
        <v>69</v>
      </c>
    </row>
    <row r="55" spans="1:2">
      <c r="A55" s="11" t="s">
        <v>1449</v>
      </c>
      <c r="B55">
        <v>65</v>
      </c>
    </row>
    <row r="56" spans="1:2">
      <c r="A56" s="11" t="s">
        <v>1450</v>
      </c>
      <c r="B56">
        <v>4</v>
      </c>
    </row>
    <row r="57" spans="1:2">
      <c r="A57" s="7">
        <v>1918</v>
      </c>
      <c r="B57">
        <v>80</v>
      </c>
    </row>
    <row r="58" spans="1:2">
      <c r="A58" s="11" t="s">
        <v>1449</v>
      </c>
      <c r="B58">
        <v>76</v>
      </c>
    </row>
    <row r="59" spans="1:2">
      <c r="A59" s="11" t="s">
        <v>1450</v>
      </c>
      <c r="B59">
        <v>4</v>
      </c>
    </row>
    <row r="60" spans="1:2">
      <c r="A60" s="7">
        <v>1919</v>
      </c>
      <c r="B60">
        <v>99</v>
      </c>
    </row>
    <row r="61" spans="1:2">
      <c r="A61" s="11" t="s">
        <v>1449</v>
      </c>
      <c r="B61">
        <v>97</v>
      </c>
    </row>
    <row r="62" spans="1:2">
      <c r="A62" s="11" t="s">
        <v>1450</v>
      </c>
      <c r="B62">
        <v>2</v>
      </c>
    </row>
    <row r="63" spans="1:2">
      <c r="A63" s="7">
        <v>1920</v>
      </c>
      <c r="B63">
        <v>89</v>
      </c>
    </row>
    <row r="64" spans="1:2">
      <c r="A64" s="11" t="s">
        <v>1449</v>
      </c>
      <c r="B64">
        <v>85</v>
      </c>
    </row>
    <row r="65" spans="1:2">
      <c r="A65" s="11" t="s">
        <v>1450</v>
      </c>
      <c r="B65">
        <v>4</v>
      </c>
    </row>
    <row r="66" spans="1:2">
      <c r="A66" s="7">
        <v>1921</v>
      </c>
      <c r="B66">
        <v>61</v>
      </c>
    </row>
    <row r="67" spans="1:2">
      <c r="A67" s="11" t="s">
        <v>1449</v>
      </c>
      <c r="B67">
        <v>58</v>
      </c>
    </row>
    <row r="68" spans="1:2">
      <c r="A68" s="11" t="s">
        <v>1450</v>
      </c>
      <c r="B68">
        <v>3</v>
      </c>
    </row>
    <row r="69" spans="1:2">
      <c r="A69" s="7">
        <v>1922</v>
      </c>
      <c r="B69">
        <v>92</v>
      </c>
    </row>
    <row r="70" spans="1:2">
      <c r="A70" s="11" t="s">
        <v>1449</v>
      </c>
      <c r="B70">
        <v>88</v>
      </c>
    </row>
    <row r="71" spans="1:2">
      <c r="A71" s="11" t="s">
        <v>1450</v>
      </c>
      <c r="B71">
        <v>4</v>
      </c>
    </row>
    <row r="72" spans="1:2">
      <c r="A72" s="7">
        <v>1923</v>
      </c>
      <c r="B72">
        <v>63</v>
      </c>
    </row>
    <row r="73" spans="1:2">
      <c r="A73" s="11" t="s">
        <v>1449</v>
      </c>
      <c r="B73">
        <v>61</v>
      </c>
    </row>
    <row r="74" spans="1:2">
      <c r="A74" s="11" t="s">
        <v>1450</v>
      </c>
      <c r="B74">
        <v>2</v>
      </c>
    </row>
    <row r="75" spans="1:2">
      <c r="A75" s="7" t="s">
        <v>1447</v>
      </c>
      <c r="B75">
        <v>2000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FC1C-D592-478F-9907-08CD3B743800}">
  <dimension ref="A1:O2001"/>
  <sheetViews>
    <sheetView topLeftCell="G1" workbookViewId="0">
      <selection activeCell="O2" sqref="O2"/>
    </sheetView>
  </sheetViews>
  <sheetFormatPr defaultRowHeight="14.45"/>
  <cols>
    <col min="1" max="1" width="12.7109375" customWidth="1"/>
    <col min="2" max="2" width="9.42578125" customWidth="1"/>
    <col min="3" max="3" width="12.28515625" customWidth="1"/>
    <col min="4" max="4" width="19.5703125" style="3" customWidth="1"/>
    <col min="5" max="7" width="14.42578125" customWidth="1"/>
    <col min="8" max="8" width="13" customWidth="1"/>
    <col min="9" max="9" width="14.140625" customWidth="1"/>
    <col min="10" max="10" width="14.42578125" customWidth="1"/>
    <col min="11" max="11" width="17" customWidth="1"/>
    <col min="12" max="12" width="17.140625" customWidth="1"/>
    <col min="13" max="13" width="17.7109375" customWidth="1"/>
    <col min="14" max="14" width="14.140625" customWidth="1"/>
    <col min="15" max="15" width="13.140625" customWidth="1"/>
  </cols>
  <sheetData>
    <row r="1" spans="1:15">
      <c r="A1" t="s">
        <v>1451</v>
      </c>
      <c r="B1" t="s">
        <v>1452</v>
      </c>
      <c r="C1" t="s">
        <v>1453</v>
      </c>
      <c r="D1" s="4" t="s">
        <v>1454</v>
      </c>
      <c r="E1" s="3" t="s">
        <v>1455</v>
      </c>
      <c r="F1" s="3" t="s">
        <v>1456</v>
      </c>
      <c r="G1" s="3" t="s">
        <v>1457</v>
      </c>
      <c r="H1" t="s">
        <v>1458</v>
      </c>
      <c r="I1" t="s">
        <v>1459</v>
      </c>
      <c r="J1" t="s">
        <v>1460</v>
      </c>
      <c r="K1" t="s">
        <v>1461</v>
      </c>
      <c r="L1" t="s">
        <v>1462</v>
      </c>
      <c r="M1" t="s">
        <v>1463</v>
      </c>
      <c r="N1" t="s">
        <v>1464</v>
      </c>
      <c r="O1" t="s">
        <v>1465</v>
      </c>
    </row>
    <row r="2" spans="1:15">
      <c r="A2">
        <v>509352</v>
      </c>
      <c r="B2">
        <v>57</v>
      </c>
      <c r="C2">
        <v>2415024.4337895699</v>
      </c>
      <c r="D2" s="3" t="s">
        <v>1466</v>
      </c>
      <c r="E2" s="3">
        <f>DATE(LEFT(D2,4), MATCH(MID(D2,6,3), {"Jan","Feb","Mar","Apr","May","Jun","Jul","Aug","Sep","Oct","Nov","Dec"}, 0), MID(D2,10,2))</f>
        <v>4</v>
      </c>
      <c r="F2">
        <f>YEAR(E2)</f>
        <v>1900</v>
      </c>
      <c r="G2" t="str">
        <f>TEXT(E2,"mmmm")</f>
        <v>January</v>
      </c>
      <c r="H2">
        <v>9.6318386169879401E-3</v>
      </c>
      <c r="I2">
        <v>9.6249478918661296E-3</v>
      </c>
      <c r="J2">
        <v>9.6387309321500497E-3</v>
      </c>
      <c r="K2">
        <v>8.6867110417717495</v>
      </c>
      <c r="L2">
        <v>8.6548069751341608</v>
      </c>
      <c r="M2" s="1">
        <v>1.3888888888888889E-3</v>
      </c>
      <c r="N2">
        <v>20.16</v>
      </c>
      <c r="O2" t="str">
        <f t="shared" ref="O2:O65" si="0">IF(AND(I2&lt;0.05,L2&lt;22),"Hazadous","Not Hazardous")</f>
        <v>Hazadous</v>
      </c>
    </row>
    <row r="3" spans="1:15">
      <c r="A3" t="s">
        <v>1194</v>
      </c>
      <c r="B3">
        <v>56</v>
      </c>
      <c r="C3">
        <v>2415030.5468005599</v>
      </c>
      <c r="D3" s="3" t="s">
        <v>1467</v>
      </c>
      <c r="E3" s="3">
        <f>DATE(LEFT(D3,4), MATCH(MID(D3,6,3), {"Jan","Feb","Mar","Apr","May","Jun","Jul","Aug","Sep","Oct","Nov","Dec"}, 0), MID(D3,10,2))</f>
        <v>11</v>
      </c>
      <c r="F3">
        <f t="shared" ref="F3:F66" si="1">YEAR(E3)</f>
        <v>1900</v>
      </c>
      <c r="G3" t="str">
        <f t="shared" ref="G3:G66" si="2">TEXT(E3,"mmmm")</f>
        <v>January</v>
      </c>
      <c r="H3">
        <v>3.9965386915325002E-2</v>
      </c>
      <c r="I3">
        <v>3.9905773728017603E-2</v>
      </c>
      <c r="J3">
        <v>4.0025085759689001E-2</v>
      </c>
      <c r="K3">
        <v>10.6524284560528</v>
      </c>
      <c r="L3">
        <v>10.646167980182501</v>
      </c>
      <c r="M3" s="1">
        <v>1.2500000000000001E-2</v>
      </c>
      <c r="N3">
        <v>24.39</v>
      </c>
      <c r="O3" t="str">
        <f t="shared" si="0"/>
        <v>Hazadous</v>
      </c>
    </row>
    <row r="4" spans="1:15">
      <c r="A4" t="s">
        <v>1395</v>
      </c>
      <c r="B4">
        <v>54</v>
      </c>
      <c r="C4">
        <v>2415032.4600464599</v>
      </c>
      <c r="D4" s="3" t="s">
        <v>1468</v>
      </c>
      <c r="E4" s="3">
        <f>DATE(LEFT(D4,4), MATCH(MID(D4,6,3), {"Jan","Feb","Mar","Apr","May","Jun","Jul","Aug","Sep","Oct","Nov","Dec"}, 0), MID(D4,10,2))</f>
        <v>12</v>
      </c>
      <c r="F4">
        <f t="shared" si="1"/>
        <v>1900</v>
      </c>
      <c r="G4" t="str">
        <f t="shared" si="2"/>
        <v>January</v>
      </c>
      <c r="H4">
        <v>4.9705859909777099E-2</v>
      </c>
      <c r="I4">
        <v>4.9577744770190703E-2</v>
      </c>
      <c r="J4">
        <v>4.9833990524115697E-2</v>
      </c>
      <c r="K4">
        <v>7.1534962584525799</v>
      </c>
      <c r="L4">
        <v>7.1459988001514301</v>
      </c>
      <c r="M4" s="1">
        <v>3.472222222222222E-3</v>
      </c>
      <c r="N4">
        <v>24.46</v>
      </c>
      <c r="O4" t="str">
        <f t="shared" si="0"/>
        <v>Hazadous</v>
      </c>
    </row>
    <row r="5" spans="1:15">
      <c r="A5" t="s">
        <v>296</v>
      </c>
      <c r="B5">
        <v>3</v>
      </c>
      <c r="C5">
        <v>2415044.76522501</v>
      </c>
      <c r="D5" s="3" t="s">
        <v>1469</v>
      </c>
      <c r="E5" s="3">
        <f>DATE(LEFT(D5,4), MATCH(MID(D5,6,3), {"Jan","Feb","Mar","Apr","May","Jun","Jul","Aug","Sep","Oct","Nov","Dec"}, 0), MID(D5,10,2))</f>
        <v>25</v>
      </c>
      <c r="F5">
        <f t="shared" si="1"/>
        <v>1900</v>
      </c>
      <c r="G5" t="str">
        <f t="shared" si="2"/>
        <v>January</v>
      </c>
      <c r="H5">
        <v>2.6433905905820201E-2</v>
      </c>
      <c r="I5">
        <v>1.1310480879527501E-2</v>
      </c>
      <c r="J5">
        <v>0.19864399753770301</v>
      </c>
      <c r="K5">
        <v>8.4362037381483308</v>
      </c>
      <c r="L5">
        <v>8.4242470244164398</v>
      </c>
      <c r="M5" s="1">
        <v>0.8979166666666667</v>
      </c>
      <c r="N5">
        <v>26.02</v>
      </c>
      <c r="O5" t="str">
        <f t="shared" si="0"/>
        <v>Hazadous</v>
      </c>
    </row>
    <row r="6" spans="1:15">
      <c r="A6" t="s">
        <v>266</v>
      </c>
      <c r="B6">
        <v>6</v>
      </c>
      <c r="C6">
        <v>2415045.3116087602</v>
      </c>
      <c r="D6" s="3" t="s">
        <v>1470</v>
      </c>
      <c r="E6" s="3">
        <f>DATE(LEFT(D6,4), MATCH(MID(D6,6,3), {"Jan","Feb","Mar","Apr","May","Jun","Jul","Aug","Sep","Oct","Nov","Dec"}, 0), MID(D6,10,2))</f>
        <v>25</v>
      </c>
      <c r="F6">
        <f t="shared" si="1"/>
        <v>1900</v>
      </c>
      <c r="G6" t="str">
        <f t="shared" si="2"/>
        <v>January</v>
      </c>
      <c r="H6">
        <v>3.7978504583679698E-2</v>
      </c>
      <c r="I6">
        <v>1.0125036143366401E-2</v>
      </c>
      <c r="J6">
        <v>8.9436478564344599E-2</v>
      </c>
      <c r="K6">
        <v>6.3397871494828397</v>
      </c>
      <c r="L6">
        <v>6.3287112411780502</v>
      </c>
      <c r="M6" t="s">
        <v>1471</v>
      </c>
      <c r="N6">
        <v>25.12</v>
      </c>
      <c r="O6" t="str">
        <f t="shared" si="0"/>
        <v>Hazadous</v>
      </c>
    </row>
    <row r="7" spans="1:15">
      <c r="A7">
        <v>4660</v>
      </c>
      <c r="B7">
        <v>277</v>
      </c>
      <c r="C7">
        <v>2415049.2561770701</v>
      </c>
      <c r="D7" s="3" t="s">
        <v>1472</v>
      </c>
      <c r="E7" s="3">
        <f>DATE(LEFT(D7,4), MATCH(MID(D7,6,3), {"Jan","Feb","Mar","Apr","May","Jun","Jul","Aug","Sep","Oct","Nov","Dec"}, 0), MID(D7,10,2))</f>
        <v>29</v>
      </c>
      <c r="F7">
        <f t="shared" si="1"/>
        <v>1900</v>
      </c>
      <c r="G7" t="str">
        <f t="shared" si="2"/>
        <v>January</v>
      </c>
      <c r="H7">
        <v>2.0798287656552901E-2</v>
      </c>
      <c r="I7">
        <v>2.0767436666737599E-2</v>
      </c>
      <c r="J7">
        <v>2.0829140897569799E-2</v>
      </c>
      <c r="K7">
        <v>5.5448650497141401</v>
      </c>
      <c r="L7">
        <v>5.5217123603091904</v>
      </c>
      <c r="M7" s="1">
        <v>2.4305555555555556E-2</v>
      </c>
      <c r="N7">
        <v>18.75</v>
      </c>
      <c r="O7" t="str">
        <f t="shared" si="0"/>
        <v>Hazadous</v>
      </c>
    </row>
    <row r="8" spans="1:15">
      <c r="A8" t="s">
        <v>962</v>
      </c>
      <c r="B8">
        <v>8</v>
      </c>
      <c r="C8">
        <v>2415054.6598597402</v>
      </c>
      <c r="D8" s="3" t="s">
        <v>1473</v>
      </c>
      <c r="E8" s="3">
        <f>DATE(LEFT(D8,4), MATCH(MID(D8,6,3), {"Jan","Feb","Mar","Apr","May","Jun","Jul","Aug","Sep","Oct","Nov","Dec"}, 0), MID(D8,10,2))</f>
        <v>35</v>
      </c>
      <c r="F8">
        <f t="shared" si="1"/>
        <v>1900</v>
      </c>
      <c r="G8" t="str">
        <f t="shared" si="2"/>
        <v>February</v>
      </c>
      <c r="H8">
        <v>3.3116718115763603E-2</v>
      </c>
      <c r="I8">
        <v>3.2581104595803601E-2</v>
      </c>
      <c r="J8">
        <v>6.0207180699622498E-2</v>
      </c>
      <c r="K8">
        <v>3.1440185888709502</v>
      </c>
      <c r="L8">
        <v>3.1183230158664901</v>
      </c>
      <c r="M8" s="1">
        <v>0.61736111111111114</v>
      </c>
      <c r="N8">
        <v>24.1</v>
      </c>
      <c r="O8" t="str">
        <f t="shared" si="0"/>
        <v>Hazadous</v>
      </c>
    </row>
    <row r="9" spans="1:15">
      <c r="A9" t="s">
        <v>455</v>
      </c>
      <c r="B9">
        <v>17</v>
      </c>
      <c r="C9">
        <v>2415054.7607872798</v>
      </c>
      <c r="D9" s="3" t="s">
        <v>1474</v>
      </c>
      <c r="E9" s="3">
        <f>DATE(LEFT(D9,4), MATCH(MID(D9,6,3), {"Jan","Feb","Mar","Apr","May","Jun","Jul","Aug","Sep","Oct","Nov","Dec"}, 0), MID(D9,10,2))</f>
        <v>35</v>
      </c>
      <c r="F9">
        <f t="shared" si="1"/>
        <v>1900</v>
      </c>
      <c r="G9" t="str">
        <f t="shared" si="2"/>
        <v>February</v>
      </c>
      <c r="H9">
        <v>1.6456683307048199E-2</v>
      </c>
      <c r="I9">
        <v>1.64449628626126E-2</v>
      </c>
      <c r="J9">
        <v>9.2722362741371106E-2</v>
      </c>
      <c r="K9">
        <v>4.4428605901146598</v>
      </c>
      <c r="L9">
        <v>4.4062674598810601</v>
      </c>
      <c r="M9" t="s">
        <v>1475</v>
      </c>
      <c r="N9">
        <v>25.1</v>
      </c>
      <c r="O9" t="str">
        <f t="shared" si="0"/>
        <v>Hazadous</v>
      </c>
    </row>
    <row r="10" spans="1:15">
      <c r="A10" t="s">
        <v>1025</v>
      </c>
      <c r="B10">
        <v>52</v>
      </c>
      <c r="C10">
        <v>2415056.42234354</v>
      </c>
      <c r="D10" s="3" t="s">
        <v>1476</v>
      </c>
      <c r="E10" s="3">
        <f>DATE(LEFT(D10,4), MATCH(MID(D10,6,3), {"Jan","Feb","Mar","Apr","May","Jun","Jul","Aug","Sep","Oct","Nov","Dec"}, 0), MID(D10,10,2))</f>
        <v>36</v>
      </c>
      <c r="F10">
        <f t="shared" si="1"/>
        <v>1900</v>
      </c>
      <c r="G10" t="str">
        <f t="shared" si="2"/>
        <v>February</v>
      </c>
      <c r="H10">
        <v>4.9040862187327602E-2</v>
      </c>
      <c r="I10">
        <v>4.9029823555160598E-2</v>
      </c>
      <c r="J10">
        <v>4.9051957231308098E-2</v>
      </c>
      <c r="K10">
        <v>10.973307268007099</v>
      </c>
      <c r="L10">
        <v>10.9683548792159</v>
      </c>
      <c r="M10" t="s">
        <v>1477</v>
      </c>
      <c r="N10">
        <v>22.3</v>
      </c>
      <c r="O10" t="str">
        <f t="shared" si="0"/>
        <v>Hazadous</v>
      </c>
    </row>
    <row r="11" spans="1:15">
      <c r="A11">
        <v>348306</v>
      </c>
      <c r="B11">
        <v>69</v>
      </c>
      <c r="C11">
        <v>2415056.4872199902</v>
      </c>
      <c r="D11" s="3" t="s">
        <v>1478</v>
      </c>
      <c r="E11" s="3">
        <f>DATE(LEFT(D11,4), MATCH(MID(D11,6,3), {"Jan","Feb","Mar","Apr","May","Jun","Jul","Aug","Sep","Oct","Nov","Dec"}, 0), MID(D11,10,2))</f>
        <v>36</v>
      </c>
      <c r="F11">
        <f t="shared" si="1"/>
        <v>1900</v>
      </c>
      <c r="G11" t="str">
        <f t="shared" si="2"/>
        <v>February</v>
      </c>
      <c r="H11">
        <v>3.40920685865789E-2</v>
      </c>
      <c r="I11">
        <v>3.4091381769725398E-2</v>
      </c>
      <c r="J11">
        <v>3.4092755732301402E-2</v>
      </c>
      <c r="K11">
        <v>17.359868235954298</v>
      </c>
      <c r="L11">
        <v>17.355365578545101</v>
      </c>
      <c r="M11" t="s">
        <v>1477</v>
      </c>
      <c r="N11">
        <v>21.55</v>
      </c>
      <c r="O11" t="str">
        <f t="shared" si="0"/>
        <v>Hazadous</v>
      </c>
    </row>
    <row r="12" spans="1:15">
      <c r="A12">
        <v>378160</v>
      </c>
      <c r="B12">
        <v>73</v>
      </c>
      <c r="C12">
        <v>2415060.7129661799</v>
      </c>
      <c r="D12" s="3" t="s">
        <v>1479</v>
      </c>
      <c r="E12" s="3">
        <f>DATE(LEFT(D12,4), MATCH(MID(D12,6,3), {"Jan","Feb","Mar","Apr","May","Jun","Jul","Aug","Sep","Oct","Nov","Dec"}, 0), MID(D12,10,2))</f>
        <v>41</v>
      </c>
      <c r="F12">
        <f t="shared" si="1"/>
        <v>1900</v>
      </c>
      <c r="G12" t="str">
        <f t="shared" si="2"/>
        <v>February</v>
      </c>
      <c r="H12">
        <v>3.6879105986067903E-2</v>
      </c>
      <c r="I12">
        <v>3.6804653690627499E-2</v>
      </c>
      <c r="J12">
        <v>3.6953763824755098E-2</v>
      </c>
      <c r="K12">
        <v>10.3592530866639</v>
      </c>
      <c r="L12">
        <v>10.3522763907096</v>
      </c>
      <c r="M12" s="1">
        <v>1.3888888888888889E-3</v>
      </c>
      <c r="N12">
        <v>19.68</v>
      </c>
      <c r="O12" t="str">
        <f t="shared" si="0"/>
        <v>Hazadous</v>
      </c>
    </row>
    <row r="13" spans="1:15">
      <c r="A13" t="s">
        <v>192</v>
      </c>
      <c r="B13">
        <v>8</v>
      </c>
      <c r="C13">
        <v>2415061.2470767298</v>
      </c>
      <c r="D13" s="3" t="s">
        <v>1480</v>
      </c>
      <c r="E13" s="3">
        <f>DATE(LEFT(D13,4), MATCH(MID(D13,6,3), {"Jan","Feb","Mar","Apr","May","Jun","Jul","Aug","Sep","Oct","Nov","Dec"}, 0), MID(D13,10,2))</f>
        <v>41</v>
      </c>
      <c r="F13">
        <f t="shared" si="1"/>
        <v>1900</v>
      </c>
      <c r="G13" t="str">
        <f t="shared" si="2"/>
        <v>February</v>
      </c>
      <c r="H13">
        <v>2.1322251654657402E-2</v>
      </c>
      <c r="I13">
        <v>7.3809633737647101E-3</v>
      </c>
      <c r="J13">
        <v>5.7970520138347602E-2</v>
      </c>
      <c r="K13">
        <v>9.9047852008891208</v>
      </c>
      <c r="L13">
        <v>9.8921607909224694</v>
      </c>
      <c r="M13" t="s">
        <v>1481</v>
      </c>
      <c r="N13">
        <v>26.06</v>
      </c>
      <c r="O13" t="str">
        <f t="shared" si="0"/>
        <v>Hazadous</v>
      </c>
    </row>
    <row r="14" spans="1:15">
      <c r="A14">
        <v>669051</v>
      </c>
      <c r="B14">
        <v>46</v>
      </c>
      <c r="C14">
        <v>2415068.8549586199</v>
      </c>
      <c r="D14" s="3" t="s">
        <v>1482</v>
      </c>
      <c r="E14" s="3">
        <f>DATE(LEFT(D14,4), MATCH(MID(D14,6,3), {"Jan","Feb","Mar","Apr","May","Jun","Jul","Aug","Sep","Oct","Nov","Dec"}, 0), MID(D14,10,2))</f>
        <v>49</v>
      </c>
      <c r="F14">
        <f t="shared" si="1"/>
        <v>1900</v>
      </c>
      <c r="G14" t="str">
        <f t="shared" si="2"/>
        <v>February</v>
      </c>
      <c r="H14">
        <v>4.0321119883398197E-2</v>
      </c>
      <c r="I14">
        <v>4.0318208073353901E-2</v>
      </c>
      <c r="J14">
        <v>4.0324031713332403E-2</v>
      </c>
      <c r="K14">
        <v>14.346086713855501</v>
      </c>
      <c r="L14">
        <v>14.3414797367091</v>
      </c>
      <c r="M14" t="s">
        <v>1477</v>
      </c>
      <c r="N14">
        <v>20.079999999999998</v>
      </c>
      <c r="O14" t="str">
        <f t="shared" si="0"/>
        <v>Hazadous</v>
      </c>
    </row>
    <row r="15" spans="1:15">
      <c r="A15" t="s">
        <v>886</v>
      </c>
      <c r="B15">
        <v>32</v>
      </c>
      <c r="C15">
        <v>2415071.3545965101</v>
      </c>
      <c r="D15" s="3" t="s">
        <v>1483</v>
      </c>
      <c r="E15" s="3">
        <f>DATE(LEFT(D15,4), MATCH(MID(D15,6,3), {"Jan","Feb","Mar","Apr","May","Jun","Jul","Aug","Sep","Oct","Nov","Dec"}, 0), MID(D15,10,2))</f>
        <v>51</v>
      </c>
      <c r="F15">
        <f t="shared" si="1"/>
        <v>1900</v>
      </c>
      <c r="G15" t="str">
        <f t="shared" si="2"/>
        <v>February</v>
      </c>
      <c r="H15">
        <v>3.97202143545815E-2</v>
      </c>
      <c r="I15">
        <v>3.0284837715241E-2</v>
      </c>
      <c r="J15">
        <v>5.5674404399316098E-2</v>
      </c>
      <c r="K15">
        <v>10.775207582909699</v>
      </c>
      <c r="L15">
        <v>10.7689802706735</v>
      </c>
      <c r="M15" t="s">
        <v>1484</v>
      </c>
      <c r="N15">
        <v>22.18</v>
      </c>
      <c r="O15" t="str">
        <f t="shared" si="0"/>
        <v>Hazadous</v>
      </c>
    </row>
    <row r="16" spans="1:15">
      <c r="A16" t="s">
        <v>1318</v>
      </c>
      <c r="B16">
        <v>14</v>
      </c>
      <c r="C16">
        <v>2415075.0010033199</v>
      </c>
      <c r="D16" s="3" t="s">
        <v>1485</v>
      </c>
      <c r="E16" s="3">
        <f>DATE(LEFT(D16,4), MATCH(MID(D16,6,3), {"Jan","Feb","Mar","Apr","May","Jun","Jul","Aug","Sep","Oct","Nov","Dec"}, 0), MID(D16,10,2))</f>
        <v>55</v>
      </c>
      <c r="F16">
        <f t="shared" si="1"/>
        <v>1900</v>
      </c>
      <c r="G16" t="str">
        <f t="shared" si="2"/>
        <v>February</v>
      </c>
      <c r="H16">
        <v>4.4173148173354701E-2</v>
      </c>
      <c r="I16">
        <v>4.4168635016944097E-2</v>
      </c>
      <c r="J16">
        <v>4.4177661346008597E-2</v>
      </c>
      <c r="K16">
        <v>27.746285778055999</v>
      </c>
      <c r="L16">
        <v>27.744111744893999</v>
      </c>
      <c r="M16" t="s">
        <v>1477</v>
      </c>
      <c r="N16">
        <v>24.37</v>
      </c>
      <c r="O16" t="str">
        <f t="shared" si="0"/>
        <v>Not Hazardous</v>
      </c>
    </row>
    <row r="17" spans="1:15">
      <c r="A17" t="s">
        <v>143</v>
      </c>
      <c r="B17">
        <v>7</v>
      </c>
      <c r="C17">
        <v>2415077.8200760498</v>
      </c>
      <c r="D17" s="3" t="s">
        <v>1486</v>
      </c>
      <c r="E17" s="3">
        <f>DATE(LEFT(D17,4), MATCH(MID(D17,6,3), {"Jan","Feb","Mar","Apr","May","Jun","Jul","Aug","Sep","Oct","Nov","Dec"}, 0), MID(D17,10,2))</f>
        <v>58</v>
      </c>
      <c r="F17">
        <f t="shared" si="1"/>
        <v>1900</v>
      </c>
      <c r="G17" t="str">
        <f t="shared" si="2"/>
        <v>February</v>
      </c>
      <c r="H17">
        <v>2.32798496411592E-2</v>
      </c>
      <c r="I17">
        <v>5.6332408254470504E-3</v>
      </c>
      <c r="J17">
        <v>5.6547892578854099E-2</v>
      </c>
      <c r="K17">
        <v>7.0150270010530997</v>
      </c>
      <c r="L17">
        <v>6.9986923912554104</v>
      </c>
      <c r="M17" t="s">
        <v>1487</v>
      </c>
      <c r="N17">
        <v>26.1</v>
      </c>
      <c r="O17" t="str">
        <f t="shared" si="0"/>
        <v>Hazadous</v>
      </c>
    </row>
    <row r="18" spans="1:15">
      <c r="A18" t="s">
        <v>461</v>
      </c>
      <c r="B18">
        <v>7</v>
      </c>
      <c r="C18">
        <v>2415077.8315068898</v>
      </c>
      <c r="D18" s="3" t="s">
        <v>1488</v>
      </c>
      <c r="E18" s="3">
        <f>DATE(LEFT(D18,4), MATCH(MID(D18,6,3), {"Jan","Feb","Mar","Apr","May","Jun","Jul","Aug","Sep","Oct","Nov","Dec"}, 0), MID(D18,10,2))</f>
        <v>58</v>
      </c>
      <c r="F18">
        <f t="shared" si="1"/>
        <v>1900</v>
      </c>
      <c r="G18" t="str">
        <f t="shared" si="2"/>
        <v>February</v>
      </c>
      <c r="H18">
        <v>1.9027267550522999E-2</v>
      </c>
      <c r="I18">
        <v>1.6595550657456899E-2</v>
      </c>
      <c r="J18">
        <v>8.0345412781456405E-2</v>
      </c>
      <c r="K18">
        <v>12.5436117189915</v>
      </c>
      <c r="L18">
        <v>12.532442913693099</v>
      </c>
      <c r="M18" t="s">
        <v>1489</v>
      </c>
      <c r="N18">
        <v>23.85</v>
      </c>
      <c r="O18" t="str">
        <f t="shared" si="0"/>
        <v>Hazadous</v>
      </c>
    </row>
    <row r="19" spans="1:15">
      <c r="A19" t="s">
        <v>689</v>
      </c>
      <c r="B19">
        <v>6</v>
      </c>
      <c r="C19">
        <v>2415078.3572917101</v>
      </c>
      <c r="D19" s="3" t="s">
        <v>1490</v>
      </c>
      <c r="E19" s="3">
        <f>DATE(LEFT(D19,4), MATCH(MID(D19,6,3), {"Jan","Feb","Mar","Apr","May","Jun","Jul","Aug","Sep","Oct","Nov","Dec"}, 0), MID(D19,10,2))</f>
        <v>58</v>
      </c>
      <c r="F19">
        <f t="shared" si="1"/>
        <v>1900</v>
      </c>
      <c r="G19" t="str">
        <f t="shared" si="2"/>
        <v>February</v>
      </c>
      <c r="H19">
        <v>3.4978039287461599E-2</v>
      </c>
      <c r="I19">
        <v>2.39442596534854E-2</v>
      </c>
      <c r="J19">
        <v>4.60266597899767E-2</v>
      </c>
      <c r="K19">
        <v>18.156572828879</v>
      </c>
      <c r="L19">
        <v>18.152376850853098</v>
      </c>
      <c r="M19" s="1">
        <v>0.72291666666666665</v>
      </c>
      <c r="N19">
        <v>28.4</v>
      </c>
      <c r="O19" t="str">
        <f t="shared" si="0"/>
        <v>Hazadous</v>
      </c>
    </row>
    <row r="20" spans="1:15">
      <c r="A20">
        <v>419472</v>
      </c>
      <c r="B20">
        <v>65</v>
      </c>
      <c r="C20">
        <v>2415078.4523960501</v>
      </c>
      <c r="D20" s="3" t="s">
        <v>1491</v>
      </c>
      <c r="E20" s="3">
        <f>DATE(LEFT(D20,4), MATCH(MID(D20,6,3), {"Jan","Feb","Mar","Apr","May","Jun","Jul","Aug","Sep","Oct","Nov","Dec"}, 0), MID(D20,10,2))</f>
        <v>58</v>
      </c>
      <c r="F20">
        <f t="shared" si="1"/>
        <v>1900</v>
      </c>
      <c r="G20" t="str">
        <f t="shared" si="2"/>
        <v>February</v>
      </c>
      <c r="H20">
        <v>4.7063382172271399E-2</v>
      </c>
      <c r="I20">
        <v>4.7062622213219697E-2</v>
      </c>
      <c r="J20">
        <v>4.7064142133731002E-2</v>
      </c>
      <c r="K20">
        <v>13.2646512124431</v>
      </c>
      <c r="L20">
        <v>13.2603824373418</v>
      </c>
      <c r="M20" t="s">
        <v>1477</v>
      </c>
      <c r="N20">
        <v>19.98</v>
      </c>
      <c r="O20" t="str">
        <f t="shared" si="0"/>
        <v>Hazadous</v>
      </c>
    </row>
    <row r="21" spans="1:15">
      <c r="A21" t="s">
        <v>228</v>
      </c>
      <c r="B21">
        <v>11</v>
      </c>
      <c r="C21">
        <v>2415080.8473761799</v>
      </c>
      <c r="D21" s="3" t="s">
        <v>1492</v>
      </c>
      <c r="E21" s="3">
        <f>DATE(LEFT(D21,4), MATCH(MID(D21,6,3), {"Jan","Feb","Mar","Apr","May","Jun","Jul","Aug","Sep","Oct","Nov","Dec"}, 0), MID(D21,10,2))</f>
        <v>62</v>
      </c>
      <c r="F21">
        <f t="shared" si="1"/>
        <v>1900</v>
      </c>
      <c r="G21" t="str">
        <f t="shared" si="2"/>
        <v>March</v>
      </c>
      <c r="H21">
        <v>2.80859433280614E-2</v>
      </c>
      <c r="I21">
        <v>2.0904346612488901E-2</v>
      </c>
      <c r="J21">
        <v>4.9339078737879898E-2</v>
      </c>
      <c r="K21">
        <v>9.9310187632708899</v>
      </c>
      <c r="L21">
        <v>9.9214613895879697</v>
      </c>
      <c r="M21" t="s">
        <v>1493</v>
      </c>
      <c r="N21">
        <v>26.1</v>
      </c>
      <c r="O21" t="str">
        <f t="shared" si="0"/>
        <v>Hazadous</v>
      </c>
    </row>
    <row r="22" spans="1:15">
      <c r="A22" t="s">
        <v>1218</v>
      </c>
      <c r="B22">
        <v>19</v>
      </c>
      <c r="C22">
        <v>2415081.7656772598</v>
      </c>
      <c r="D22" s="3" t="s">
        <v>1494</v>
      </c>
      <c r="E22" s="3">
        <f>DATE(LEFT(D22,4), MATCH(MID(D22,6,3), {"Jan","Feb","Mar","Apr","May","Jun","Jul","Aug","Sep","Oct","Nov","Dec"}, 0), MID(D22,10,2))</f>
        <v>63</v>
      </c>
      <c r="F22">
        <f t="shared" si="1"/>
        <v>1900</v>
      </c>
      <c r="G22" t="str">
        <f t="shared" si="2"/>
        <v>March</v>
      </c>
      <c r="H22">
        <v>4.18219730461507E-2</v>
      </c>
      <c r="I22">
        <v>4.0849258735103901E-2</v>
      </c>
      <c r="J22">
        <v>4.2794867479727598E-2</v>
      </c>
      <c r="K22">
        <v>7.9056028011554602</v>
      </c>
      <c r="L22">
        <v>7.8975398435839601</v>
      </c>
      <c r="M22" s="1">
        <v>5.2083333333333336E-2</v>
      </c>
      <c r="N22">
        <v>25.33</v>
      </c>
      <c r="O22" t="str">
        <f t="shared" si="0"/>
        <v>Hazadous</v>
      </c>
    </row>
    <row r="23" spans="1:15">
      <c r="A23" t="s">
        <v>364</v>
      </c>
      <c r="B23">
        <v>60</v>
      </c>
      <c r="C23">
        <v>2415083.16969286</v>
      </c>
      <c r="D23" s="3" t="s">
        <v>1495</v>
      </c>
      <c r="E23" s="3">
        <f>DATE(LEFT(D23,4), MATCH(MID(D23,6,3), {"Jan","Feb","Mar","Apr","May","Jun","Jul","Aug","Sep","Oct","Nov","Dec"}, 0), MID(D23,10,2))</f>
        <v>64</v>
      </c>
      <c r="F23">
        <f t="shared" si="1"/>
        <v>1900</v>
      </c>
      <c r="G23" t="str">
        <f t="shared" si="2"/>
        <v>March</v>
      </c>
      <c r="H23">
        <v>1.3583072239367701E-2</v>
      </c>
      <c r="I23">
        <v>1.3582909980850299E-2</v>
      </c>
      <c r="J23">
        <v>1.3583234520291801E-2</v>
      </c>
      <c r="K23">
        <v>13.9015514421601</v>
      </c>
      <c r="L23">
        <v>13.8874334915332</v>
      </c>
      <c r="M23" t="s">
        <v>1477</v>
      </c>
      <c r="N23">
        <v>21.14</v>
      </c>
      <c r="O23" t="str">
        <f t="shared" si="0"/>
        <v>Hazadous</v>
      </c>
    </row>
    <row r="24" spans="1:15">
      <c r="A24" t="s">
        <v>1222</v>
      </c>
      <c r="B24">
        <v>12</v>
      </c>
      <c r="C24">
        <v>2415087.6763005098</v>
      </c>
      <c r="D24" s="3" t="s">
        <v>1496</v>
      </c>
      <c r="E24" s="3">
        <f>DATE(LEFT(D24,4), MATCH(MID(D24,6,3), {"Jan","Feb","Mar","Apr","May","Jun","Jul","Aug","Sep","Oct","Nov","Dec"}, 0), MID(D24,10,2))</f>
        <v>69</v>
      </c>
      <c r="F24">
        <f t="shared" si="1"/>
        <v>1900</v>
      </c>
      <c r="G24" t="str">
        <f t="shared" si="2"/>
        <v>March</v>
      </c>
      <c r="H24">
        <v>4.4687018401927903E-2</v>
      </c>
      <c r="I24">
        <v>4.0920045527150999E-2</v>
      </c>
      <c r="J24">
        <v>6.3157047406746006E-2</v>
      </c>
      <c r="K24">
        <v>1.85787277992482</v>
      </c>
      <c r="L24">
        <v>1.8254973449160099</v>
      </c>
      <c r="M24" t="s">
        <v>1497</v>
      </c>
      <c r="N24">
        <v>26.53</v>
      </c>
      <c r="O24" t="str">
        <f t="shared" si="0"/>
        <v>Hazadous</v>
      </c>
    </row>
    <row r="25" spans="1:15">
      <c r="A25" t="s">
        <v>456</v>
      </c>
      <c r="B25">
        <v>3</v>
      </c>
      <c r="C25">
        <v>2415088.7452719901</v>
      </c>
      <c r="D25" s="3" t="s">
        <v>1498</v>
      </c>
      <c r="E25" s="3">
        <f>DATE(LEFT(D25,4), MATCH(MID(D25,6,3), {"Jan","Feb","Mar","Apr","May","Jun","Jul","Aug","Sep","Oct","Nov","Dec"}, 0), MID(D25,10,2))</f>
        <v>70</v>
      </c>
      <c r="F25">
        <f t="shared" si="1"/>
        <v>1900</v>
      </c>
      <c r="G25" t="str">
        <f t="shared" si="2"/>
        <v>March</v>
      </c>
      <c r="H25">
        <v>2.4806268965904099E-2</v>
      </c>
      <c r="I25">
        <v>1.6470392196482098E-2</v>
      </c>
      <c r="J25">
        <v>3.3353390235166099E-2</v>
      </c>
      <c r="K25">
        <v>10.7649457982304</v>
      </c>
      <c r="L25">
        <v>10.754963271718999</v>
      </c>
      <c r="M25" s="1">
        <v>0.11527777777777778</v>
      </c>
      <c r="N25">
        <v>27.1</v>
      </c>
      <c r="O25" t="str">
        <f t="shared" si="0"/>
        <v>Hazadous</v>
      </c>
    </row>
    <row r="26" spans="1:15">
      <c r="A26" t="s">
        <v>74</v>
      </c>
      <c r="B26">
        <v>3</v>
      </c>
      <c r="C26">
        <v>2415089.2466719402</v>
      </c>
      <c r="D26" s="3" t="s">
        <v>1499</v>
      </c>
      <c r="E26" s="3">
        <f>DATE(LEFT(D26,4), MATCH(MID(D26,6,3), {"Jan","Feb","Mar","Apr","May","Jun","Jul","Aug","Sep","Oct","Nov","Dec"}, 0), MID(D26,10,2))</f>
        <v>70</v>
      </c>
      <c r="F26">
        <f t="shared" si="1"/>
        <v>1900</v>
      </c>
      <c r="G26" t="str">
        <f t="shared" si="2"/>
        <v>March</v>
      </c>
      <c r="H26">
        <v>2.20752507572149E-2</v>
      </c>
      <c r="I26">
        <v>3.0277031424224298E-3</v>
      </c>
      <c r="J26">
        <v>0.29361175121225103</v>
      </c>
      <c r="K26">
        <v>13.4744452798877</v>
      </c>
      <c r="L26">
        <v>13.4654846147952</v>
      </c>
      <c r="M26" t="s">
        <v>1500</v>
      </c>
      <c r="N26">
        <v>27.12</v>
      </c>
      <c r="O26" t="str">
        <f t="shared" si="0"/>
        <v>Hazadous</v>
      </c>
    </row>
    <row r="27" spans="1:15">
      <c r="A27" t="s">
        <v>265</v>
      </c>
      <c r="B27">
        <v>4</v>
      </c>
      <c r="C27">
        <v>2415091.26733761</v>
      </c>
      <c r="D27" s="3" t="s">
        <v>1501</v>
      </c>
      <c r="E27" s="3">
        <f>DATE(LEFT(D27,4), MATCH(MID(D27,6,3), {"Jan","Feb","Mar","Apr","May","Jun","Jul","Aug","Sep","Oct","Nov","Dec"}, 0), MID(D27,10,2))</f>
        <v>72</v>
      </c>
      <c r="F27">
        <f t="shared" si="1"/>
        <v>1900</v>
      </c>
      <c r="G27" t="str">
        <f t="shared" si="2"/>
        <v>March</v>
      </c>
      <c r="H27">
        <v>2.7219035833723901E-2</v>
      </c>
      <c r="I27">
        <v>1.00784381295424E-2</v>
      </c>
      <c r="J27">
        <v>8.2579581491866505E-2</v>
      </c>
      <c r="K27">
        <v>9.3025828975074205</v>
      </c>
      <c r="L27">
        <v>9.2920540238972809</v>
      </c>
      <c r="M27" t="s">
        <v>1502</v>
      </c>
      <c r="N27">
        <v>25.53</v>
      </c>
      <c r="O27" t="str">
        <f t="shared" si="0"/>
        <v>Hazadous</v>
      </c>
    </row>
    <row r="28" spans="1:15">
      <c r="A28" t="s">
        <v>792</v>
      </c>
      <c r="B28">
        <v>17</v>
      </c>
      <c r="C28">
        <v>2415092.57601802</v>
      </c>
      <c r="D28" s="3" t="s">
        <v>1503</v>
      </c>
      <c r="E28" s="3">
        <f>DATE(LEFT(D28,4), MATCH(MID(D28,6,3), {"Jan","Feb","Mar","Apr","May","Jun","Jul","Aug","Sep","Oct","Nov","Dec"}, 0), MID(D28,10,2))</f>
        <v>74</v>
      </c>
      <c r="F28">
        <f t="shared" si="1"/>
        <v>1900</v>
      </c>
      <c r="G28" t="str">
        <f t="shared" si="2"/>
        <v>March</v>
      </c>
      <c r="H28">
        <v>2.7423576571859301E-2</v>
      </c>
      <c r="I28">
        <v>2.7363841983928099E-2</v>
      </c>
      <c r="J28">
        <v>2.7483311606051899E-2</v>
      </c>
      <c r="K28">
        <v>4.3413825204675502</v>
      </c>
      <c r="L28">
        <v>4.3189445297135904</v>
      </c>
      <c r="M28" s="1">
        <v>0.10138888888888889</v>
      </c>
      <c r="N28">
        <v>25.33</v>
      </c>
      <c r="O28" t="str">
        <f t="shared" si="0"/>
        <v>Hazadous</v>
      </c>
    </row>
    <row r="29" spans="1:15">
      <c r="A29" t="s">
        <v>1282</v>
      </c>
      <c r="B29">
        <v>4</v>
      </c>
      <c r="C29">
        <v>2415093.48288695</v>
      </c>
      <c r="D29" s="3" t="s">
        <v>1504</v>
      </c>
      <c r="E29" s="3">
        <f>DATE(LEFT(D29,4), MATCH(MID(D29,6,3), {"Jan","Feb","Mar","Apr","May","Jun","Jul","Aug","Sep","Oct","Nov","Dec"}, 0), MID(D29,10,2))</f>
        <v>74</v>
      </c>
      <c r="F29">
        <f t="shared" si="1"/>
        <v>1900</v>
      </c>
      <c r="G29" t="str">
        <f t="shared" si="2"/>
        <v>March</v>
      </c>
      <c r="H29">
        <v>4.65662469388025E-2</v>
      </c>
      <c r="I29">
        <v>4.2758526209238E-2</v>
      </c>
      <c r="J29">
        <v>0.15132646359489799</v>
      </c>
      <c r="K29">
        <v>5.4678816919006001</v>
      </c>
      <c r="L29">
        <v>5.4574070739630596</v>
      </c>
      <c r="M29" s="1">
        <v>0.95902777777777781</v>
      </c>
      <c r="N29">
        <v>25.36</v>
      </c>
      <c r="O29" t="str">
        <f t="shared" si="0"/>
        <v>Hazadous</v>
      </c>
    </row>
    <row r="30" spans="1:15">
      <c r="A30" t="s">
        <v>507</v>
      </c>
      <c r="B30">
        <v>10</v>
      </c>
      <c r="C30">
        <v>2415094.0300578498</v>
      </c>
      <c r="D30" s="3" t="s">
        <v>1505</v>
      </c>
      <c r="E30" s="3">
        <f>DATE(LEFT(D30,4), MATCH(MID(D30,6,3), {"Jan","Feb","Mar","Apr","May","Jun","Jul","Aug","Sep","Oct","Nov","Dec"}, 0), MID(D30,10,2))</f>
        <v>75</v>
      </c>
      <c r="F30">
        <f t="shared" si="1"/>
        <v>1900</v>
      </c>
      <c r="G30" t="str">
        <f t="shared" si="2"/>
        <v>March</v>
      </c>
      <c r="H30">
        <v>3.3516961596443601E-2</v>
      </c>
      <c r="I30">
        <v>1.8010245996774601E-2</v>
      </c>
      <c r="J30">
        <v>0.15817227393773201</v>
      </c>
      <c r="K30">
        <v>14.7550294823904</v>
      </c>
      <c r="L30">
        <v>14.749640745916</v>
      </c>
      <c r="M30" t="s">
        <v>1506</v>
      </c>
      <c r="N30">
        <v>23</v>
      </c>
      <c r="O30" t="str">
        <f t="shared" si="0"/>
        <v>Hazadous</v>
      </c>
    </row>
    <row r="31" spans="1:15">
      <c r="A31">
        <v>756065</v>
      </c>
      <c r="B31">
        <v>60</v>
      </c>
      <c r="C31">
        <v>2415100.7429656899</v>
      </c>
      <c r="D31" s="3" t="s">
        <v>1507</v>
      </c>
      <c r="E31" s="3">
        <f>DATE(LEFT(D31,4), MATCH(MID(D31,6,3), {"Jan","Feb","Mar","Apr","May","Jun","Jul","Aug","Sep","Oct","Nov","Dec"}, 0), MID(D31,10,2))</f>
        <v>82</v>
      </c>
      <c r="F31">
        <f t="shared" si="1"/>
        <v>1900</v>
      </c>
      <c r="G31" t="str">
        <f t="shared" si="2"/>
        <v>March</v>
      </c>
      <c r="H31">
        <v>4.0196649022475203E-2</v>
      </c>
      <c r="I31">
        <v>4.0195249549044201E-2</v>
      </c>
      <c r="J31">
        <v>4.0198048510968497E-2</v>
      </c>
      <c r="K31">
        <v>15.285912384706</v>
      </c>
      <c r="L31">
        <v>15.281575351412499</v>
      </c>
      <c r="M31" t="s">
        <v>1477</v>
      </c>
      <c r="N31">
        <v>21.14</v>
      </c>
      <c r="O31" t="str">
        <f t="shared" si="0"/>
        <v>Hazadous</v>
      </c>
    </row>
    <row r="32" spans="1:15">
      <c r="A32" t="s">
        <v>544</v>
      </c>
      <c r="B32">
        <v>8</v>
      </c>
      <c r="C32">
        <v>2415113.3048535599</v>
      </c>
      <c r="D32" s="3" t="s">
        <v>1508</v>
      </c>
      <c r="E32" s="3">
        <f>DATE(LEFT(D32,4), MATCH(MID(D32,6,3), {"Jan","Feb","Mar","Apr","May","Jun","Jul","Aug","Sep","Oct","Nov","Dec"}, 0), MID(D32,10,2))</f>
        <v>94</v>
      </c>
      <c r="F32">
        <f t="shared" si="1"/>
        <v>1900</v>
      </c>
      <c r="G32" t="str">
        <f t="shared" si="2"/>
        <v>April</v>
      </c>
      <c r="H32">
        <v>2.03457552146337E-2</v>
      </c>
      <c r="I32">
        <v>1.8987412503450301E-2</v>
      </c>
      <c r="J32">
        <v>0.25582565999191997</v>
      </c>
      <c r="K32">
        <v>11.057846484989399</v>
      </c>
      <c r="L32">
        <v>11.0459969654519</v>
      </c>
      <c r="M32" t="s">
        <v>1509</v>
      </c>
      <c r="N32">
        <v>25.38</v>
      </c>
      <c r="O32" t="str">
        <f t="shared" si="0"/>
        <v>Hazadous</v>
      </c>
    </row>
    <row r="33" spans="1:15">
      <c r="A33" t="s">
        <v>380</v>
      </c>
      <c r="B33">
        <v>3</v>
      </c>
      <c r="C33">
        <v>2415116.0266561601</v>
      </c>
      <c r="D33" s="3" t="s">
        <v>1510</v>
      </c>
      <c r="E33" s="3">
        <f>DATE(LEFT(D33,4), MATCH(MID(D33,6,3), {"Jan","Feb","Mar","Apr","May","Jun","Jul","Aug","Sep","Oct","Nov","Dec"}, 0), MID(D33,10,2))</f>
        <v>97</v>
      </c>
      <c r="F33">
        <f t="shared" si="1"/>
        <v>1900</v>
      </c>
      <c r="G33" t="str">
        <f t="shared" si="2"/>
        <v>April</v>
      </c>
      <c r="H33">
        <v>1.5615014534096401E-2</v>
      </c>
      <c r="I33">
        <v>1.41702127960743E-2</v>
      </c>
      <c r="J33">
        <v>1.74260336227922E-2</v>
      </c>
      <c r="K33">
        <v>7.8075593597431503</v>
      </c>
      <c r="L33">
        <v>7.7856734907359799</v>
      </c>
      <c r="M33" s="1">
        <v>0.60277777777777775</v>
      </c>
      <c r="N33">
        <v>27.4</v>
      </c>
      <c r="O33" t="str">
        <f t="shared" si="0"/>
        <v>Hazadous</v>
      </c>
    </row>
    <row r="34" spans="1:15">
      <c r="A34" t="s">
        <v>836</v>
      </c>
      <c r="B34">
        <v>39</v>
      </c>
      <c r="C34">
        <v>2415122.1419295198</v>
      </c>
      <c r="D34" s="3" t="s">
        <v>1511</v>
      </c>
      <c r="E34" s="3">
        <f>DATE(LEFT(D34,4), MATCH(MID(D34,6,3), {"Jan","Feb","Mar","Apr","May","Jun","Jul","Aug","Sep","Oct","Nov","Dec"}, 0), MID(D34,10,2))</f>
        <v>103</v>
      </c>
      <c r="F34">
        <f t="shared" si="1"/>
        <v>1900</v>
      </c>
      <c r="G34" t="str">
        <f t="shared" si="2"/>
        <v>April</v>
      </c>
      <c r="H34">
        <v>3.1342753742210898E-2</v>
      </c>
      <c r="I34">
        <v>2.8781992410869098E-2</v>
      </c>
      <c r="J34">
        <v>3.3929592755904903E-2</v>
      </c>
      <c r="K34">
        <v>6.0961350242502199</v>
      </c>
      <c r="L34">
        <v>6.0821739700539199</v>
      </c>
      <c r="M34" t="s">
        <v>1512</v>
      </c>
      <c r="N34">
        <v>23.1</v>
      </c>
      <c r="O34" t="str">
        <f t="shared" si="0"/>
        <v>Hazadous</v>
      </c>
    </row>
    <row r="35" spans="1:15">
      <c r="A35">
        <v>448721</v>
      </c>
      <c r="B35">
        <v>33</v>
      </c>
      <c r="C35">
        <v>2415122.77676492</v>
      </c>
      <c r="D35" s="3" t="s">
        <v>1513</v>
      </c>
      <c r="E35" s="3">
        <f>DATE(LEFT(D35,4), MATCH(MID(D35,6,3), {"Jan","Feb","Mar","Apr","May","Jun","Jul","Aug","Sep","Oct","Nov","Dec"}, 0), MID(D35,10,2))</f>
        <v>104</v>
      </c>
      <c r="F35">
        <f t="shared" si="1"/>
        <v>1900</v>
      </c>
      <c r="G35" t="str">
        <f t="shared" si="2"/>
        <v>April</v>
      </c>
      <c r="H35">
        <v>3.9962876775602202E-2</v>
      </c>
      <c r="I35">
        <v>3.68810019555579E-2</v>
      </c>
      <c r="J35">
        <v>4.3074735437886001E-2</v>
      </c>
      <c r="K35">
        <v>10.760703470345399</v>
      </c>
      <c r="L35">
        <v>10.7545056349588</v>
      </c>
      <c r="M35" s="1">
        <v>0.3298611111111111</v>
      </c>
      <c r="N35">
        <v>20.98</v>
      </c>
      <c r="O35" t="str">
        <f t="shared" si="0"/>
        <v>Hazadous</v>
      </c>
    </row>
    <row r="36" spans="1:15">
      <c r="A36" t="s">
        <v>789</v>
      </c>
      <c r="B36">
        <v>6</v>
      </c>
      <c r="C36">
        <v>2415128.4103533402</v>
      </c>
      <c r="D36" s="3" t="s">
        <v>1514</v>
      </c>
      <c r="E36" s="3">
        <f>DATE(LEFT(D36,4), MATCH(MID(D36,6,3), {"Jan","Feb","Mar","Apr","May","Jun","Jul","Aug","Sep","Oct","Nov","Dec"}, 0), MID(D36,10,2))</f>
        <v>109</v>
      </c>
      <c r="F36">
        <f t="shared" si="1"/>
        <v>1900</v>
      </c>
      <c r="G36" t="str">
        <f t="shared" si="2"/>
        <v>April</v>
      </c>
      <c r="H36">
        <v>2.7317847736210901E-2</v>
      </c>
      <c r="I36">
        <v>2.7268244198856501E-2</v>
      </c>
      <c r="J36">
        <v>2.7367500119068602E-2</v>
      </c>
      <c r="K36">
        <v>19.384739625238801</v>
      </c>
      <c r="L36">
        <v>19.3797073744154</v>
      </c>
      <c r="M36" s="1">
        <v>1.3888888888888889E-3</v>
      </c>
      <c r="N36">
        <v>25.01</v>
      </c>
      <c r="O36" t="str">
        <f t="shared" si="0"/>
        <v>Hazadous</v>
      </c>
    </row>
    <row r="37" spans="1:15">
      <c r="A37" t="s">
        <v>1088</v>
      </c>
      <c r="B37">
        <v>8</v>
      </c>
      <c r="C37">
        <v>2415141.3392528198</v>
      </c>
      <c r="D37" s="3" t="s">
        <v>1515</v>
      </c>
      <c r="E37" s="3">
        <f>DATE(LEFT(D37,4), MATCH(MID(D37,6,3), {"Jan","Feb","Mar","Apr","May","Jun","Jul","Aug","Sep","Oct","Nov","Dec"}, 0), MID(D37,10,2))</f>
        <v>122</v>
      </c>
      <c r="F37">
        <f t="shared" si="1"/>
        <v>1900</v>
      </c>
      <c r="G37" t="str">
        <f t="shared" si="2"/>
        <v>May</v>
      </c>
      <c r="H37">
        <v>3.6811989449173299E-2</v>
      </c>
      <c r="I37">
        <v>3.5992134612676099E-2</v>
      </c>
      <c r="J37">
        <v>0.13098864199186999</v>
      </c>
      <c r="K37">
        <v>10.9979960709355</v>
      </c>
      <c r="L37">
        <v>10.991412833660901</v>
      </c>
      <c r="M37" t="s">
        <v>1516</v>
      </c>
      <c r="N37">
        <v>25.5</v>
      </c>
      <c r="O37" t="str">
        <f t="shared" si="0"/>
        <v>Hazadous</v>
      </c>
    </row>
    <row r="38" spans="1:15">
      <c r="A38" t="s">
        <v>1373</v>
      </c>
      <c r="B38">
        <v>9</v>
      </c>
      <c r="C38">
        <v>2415142.1893602801</v>
      </c>
      <c r="D38" s="3" t="s">
        <v>1517</v>
      </c>
      <c r="E38" s="3">
        <f>DATE(LEFT(D38,4), MATCH(MID(D38,6,3), {"Jan","Feb","Mar","Apr","May","Jun","Jul","Aug","Sep","Oct","Nov","Dec"}, 0), MID(D38,10,2))</f>
        <v>123</v>
      </c>
      <c r="F38">
        <f t="shared" si="1"/>
        <v>1900</v>
      </c>
      <c r="G38" t="str">
        <f t="shared" si="2"/>
        <v>May</v>
      </c>
      <c r="H38">
        <v>4.8820607299032301E-2</v>
      </c>
      <c r="I38">
        <v>4.6506985791604297E-2</v>
      </c>
      <c r="J38">
        <v>5.34225174819212E-2</v>
      </c>
      <c r="K38">
        <v>10.9111330837368</v>
      </c>
      <c r="L38">
        <v>10.9061299869258</v>
      </c>
      <c r="M38" s="1">
        <v>0.25555555555555554</v>
      </c>
      <c r="N38">
        <v>22.3</v>
      </c>
      <c r="O38" t="str">
        <f t="shared" si="0"/>
        <v>Hazadous</v>
      </c>
    </row>
    <row r="39" spans="1:15">
      <c r="A39" t="s">
        <v>558</v>
      </c>
      <c r="B39">
        <v>21</v>
      </c>
      <c r="C39">
        <v>2415143.2184391799</v>
      </c>
      <c r="D39" s="3" t="s">
        <v>1518</v>
      </c>
      <c r="E39" s="3">
        <f>DATE(LEFT(D39,4), MATCH(MID(D39,6,3), {"Jan","Feb","Mar","Apr","May","Jun","Jul","Aug","Sep","Oct","Nov","Dec"}, 0), MID(D39,10,2))</f>
        <v>124</v>
      </c>
      <c r="F39">
        <f t="shared" si="1"/>
        <v>1900</v>
      </c>
      <c r="G39" t="str">
        <f t="shared" si="2"/>
        <v>May</v>
      </c>
      <c r="H39">
        <v>1.9955025558808601E-2</v>
      </c>
      <c r="I39">
        <v>1.97877187738635E-2</v>
      </c>
      <c r="J39">
        <v>3.8770429408761603E-2</v>
      </c>
      <c r="K39">
        <v>10.4156913390662</v>
      </c>
      <c r="L39">
        <v>10.402863914285501</v>
      </c>
      <c r="M39" t="s">
        <v>1519</v>
      </c>
      <c r="N39">
        <v>25.74</v>
      </c>
      <c r="O39" t="str">
        <f t="shared" si="0"/>
        <v>Hazadous</v>
      </c>
    </row>
    <row r="40" spans="1:15">
      <c r="A40" t="s">
        <v>479</v>
      </c>
      <c r="B40">
        <v>6</v>
      </c>
      <c r="C40">
        <v>2415145.8621150702</v>
      </c>
      <c r="D40" s="3" t="s">
        <v>1520</v>
      </c>
      <c r="E40" s="3">
        <f>DATE(LEFT(D40,4), MATCH(MID(D40,6,3), {"Jan","Feb","Mar","Apr","May","Jun","Jul","Aug","Sep","Oct","Nov","Dec"}, 0), MID(D40,10,2))</f>
        <v>127</v>
      </c>
      <c r="F40">
        <f t="shared" si="1"/>
        <v>1900</v>
      </c>
      <c r="G40" t="str">
        <f t="shared" si="2"/>
        <v>May</v>
      </c>
      <c r="H40">
        <v>1.8632703963325E-2</v>
      </c>
      <c r="I40">
        <v>1.71276103164048E-2</v>
      </c>
      <c r="J40">
        <v>2.1953858100323E-2</v>
      </c>
      <c r="K40">
        <v>9.0729318555383802</v>
      </c>
      <c r="L40">
        <v>9.0571569583674396</v>
      </c>
      <c r="M40" s="1">
        <v>0.28402777777777777</v>
      </c>
      <c r="N40">
        <v>25.55</v>
      </c>
      <c r="O40" t="str">
        <f t="shared" si="0"/>
        <v>Hazadous</v>
      </c>
    </row>
    <row r="41" spans="1:15">
      <c r="A41" t="s">
        <v>765</v>
      </c>
      <c r="B41">
        <v>58</v>
      </c>
      <c r="C41">
        <v>2415149.0565066799</v>
      </c>
      <c r="D41" s="3" t="s">
        <v>1521</v>
      </c>
      <c r="E41" s="3">
        <f>DATE(LEFT(D41,4), MATCH(MID(D41,6,3), {"Jan","Feb","Mar","Apr","May","Jun","Jul","Aug","Sep","Oct","Nov","Dec"}, 0), MID(D41,10,2))</f>
        <v>130</v>
      </c>
      <c r="F41">
        <f t="shared" si="1"/>
        <v>1900</v>
      </c>
      <c r="G41" t="str">
        <f t="shared" si="2"/>
        <v>May</v>
      </c>
      <c r="H41">
        <v>3.4337923055291597E-2</v>
      </c>
      <c r="I41">
        <v>3.4337767996885198E-2</v>
      </c>
      <c r="J41">
        <v>3.4338078114713101E-2</v>
      </c>
      <c r="K41">
        <v>5.6634730437284002</v>
      </c>
      <c r="L41">
        <v>5.6497553287393103</v>
      </c>
      <c r="M41" t="s">
        <v>1477</v>
      </c>
      <c r="N41">
        <v>21.37</v>
      </c>
      <c r="O41" t="str">
        <f t="shared" si="0"/>
        <v>Hazadous</v>
      </c>
    </row>
    <row r="42" spans="1:15">
      <c r="A42">
        <v>326290</v>
      </c>
      <c r="B42">
        <v>67</v>
      </c>
      <c r="C42">
        <v>2415149.9712411598</v>
      </c>
      <c r="D42" s="3" t="s">
        <v>1522</v>
      </c>
      <c r="E42" s="3">
        <f>DATE(LEFT(D42,4), MATCH(MID(D42,6,3), {"Jan","Feb","Mar","Apr","May","Jun","Jul","Aug","Sep","Oct","Nov","Dec"}, 0), MID(D42,10,2))</f>
        <v>131</v>
      </c>
      <c r="F42">
        <f t="shared" si="1"/>
        <v>1900</v>
      </c>
      <c r="G42" t="str">
        <f t="shared" si="2"/>
        <v>May</v>
      </c>
      <c r="H42">
        <v>1.02969949477771E-2</v>
      </c>
      <c r="I42">
        <v>1.02954347675904E-2</v>
      </c>
      <c r="J42">
        <v>1.02985553564502E-2</v>
      </c>
      <c r="K42">
        <v>12.6283782709726</v>
      </c>
      <c r="L42">
        <v>12.6078710390194</v>
      </c>
      <c r="M42" t="s">
        <v>1477</v>
      </c>
      <c r="N42">
        <v>21.83</v>
      </c>
      <c r="O42" t="str">
        <f t="shared" si="0"/>
        <v>Hazadous</v>
      </c>
    </row>
    <row r="43" spans="1:15">
      <c r="A43">
        <v>461852</v>
      </c>
      <c r="B43">
        <v>65</v>
      </c>
      <c r="C43">
        <v>2415151.5526870298</v>
      </c>
      <c r="D43" s="3" t="s">
        <v>1523</v>
      </c>
      <c r="E43" s="3">
        <f>DATE(LEFT(D43,4), MATCH(MID(D43,6,3), {"Jan","Feb","Mar","Apr","May","Jun","Jul","Aug","Sep","Oct","Nov","Dec"}, 0), MID(D43,10,2))</f>
        <v>133</v>
      </c>
      <c r="F43">
        <f t="shared" si="1"/>
        <v>1900</v>
      </c>
      <c r="G43" t="str">
        <f t="shared" si="2"/>
        <v>May</v>
      </c>
      <c r="H43">
        <v>4.7431861666957099E-2</v>
      </c>
      <c r="I43">
        <v>4.7273030035313003E-2</v>
      </c>
      <c r="J43">
        <v>4.7590700905483702E-2</v>
      </c>
      <c r="K43">
        <v>20.1297762083823</v>
      </c>
      <c r="L43">
        <v>20.126985378617601</v>
      </c>
      <c r="M43" s="1">
        <v>9.7222222222222224E-3</v>
      </c>
      <c r="N43">
        <v>18.899999999999999</v>
      </c>
      <c r="O43" t="str">
        <f t="shared" si="0"/>
        <v>Hazadous</v>
      </c>
    </row>
    <row r="44" spans="1:15">
      <c r="A44" t="s">
        <v>830</v>
      </c>
      <c r="B44">
        <v>45</v>
      </c>
      <c r="C44">
        <v>2415162.9816744202</v>
      </c>
      <c r="D44" s="3" t="s">
        <v>1524</v>
      </c>
      <c r="E44" s="3">
        <f>DATE(LEFT(D44,4), MATCH(MID(D44,6,3), {"Jan","Feb","Mar","Apr","May","Jun","Jul","Aug","Sep","Oct","Nov","Dec"}, 0), MID(D44,10,2))</f>
        <v>144</v>
      </c>
      <c r="F44">
        <f t="shared" si="1"/>
        <v>1900</v>
      </c>
      <c r="G44" t="str">
        <f t="shared" si="2"/>
        <v>May</v>
      </c>
      <c r="H44">
        <v>2.8798963866725098E-2</v>
      </c>
      <c r="I44">
        <v>2.84953254532361E-2</v>
      </c>
      <c r="J44">
        <v>2.9719683291701798E-2</v>
      </c>
      <c r="K44">
        <v>5.4564912074854499</v>
      </c>
      <c r="L44">
        <v>5.4395088337865802</v>
      </c>
      <c r="M44" t="s">
        <v>1525</v>
      </c>
      <c r="N44">
        <v>24.76</v>
      </c>
      <c r="O44" t="str">
        <f t="shared" si="0"/>
        <v>Hazadous</v>
      </c>
    </row>
    <row r="45" spans="1:15">
      <c r="A45" t="s">
        <v>909</v>
      </c>
      <c r="B45">
        <v>13</v>
      </c>
      <c r="C45">
        <v>2415165.2658492699</v>
      </c>
      <c r="D45" s="3" t="s">
        <v>1526</v>
      </c>
      <c r="E45" s="3">
        <f>DATE(LEFT(D45,4), MATCH(MID(D45,6,3), {"Jan","Feb","Mar","Apr","May","Jun","Jul","Aug","Sep","Oct","Nov","Dec"}, 0), MID(D45,10,2))</f>
        <v>146</v>
      </c>
      <c r="F45">
        <f t="shared" si="1"/>
        <v>1900</v>
      </c>
      <c r="G45" t="str">
        <f t="shared" si="2"/>
        <v>May</v>
      </c>
      <c r="H45">
        <v>3.0961335213172299E-2</v>
      </c>
      <c r="I45">
        <v>3.0960839230083002E-2</v>
      </c>
      <c r="J45">
        <v>3.0961831196865301E-2</v>
      </c>
      <c r="K45">
        <v>17.5865863515032</v>
      </c>
      <c r="L45">
        <v>17.581692265919799</v>
      </c>
      <c r="M45" t="s">
        <v>1477</v>
      </c>
      <c r="N45">
        <v>22.27</v>
      </c>
      <c r="O45" t="str">
        <f t="shared" si="0"/>
        <v>Hazadous</v>
      </c>
    </row>
    <row r="46" spans="1:15">
      <c r="A46">
        <v>620085</v>
      </c>
      <c r="B46">
        <v>60</v>
      </c>
      <c r="C46">
        <v>2415173.3048363901</v>
      </c>
      <c r="D46" s="3" t="s">
        <v>1527</v>
      </c>
      <c r="E46" s="3">
        <f>DATE(LEFT(D46,4), MATCH(MID(D46,6,3), {"Jan","Feb","Mar","Apr","May","Jun","Jul","Aug","Sep","Oct","Nov","Dec"}, 0), MID(D46,10,2))</f>
        <v>154</v>
      </c>
      <c r="F46">
        <f t="shared" si="1"/>
        <v>1900</v>
      </c>
      <c r="G46" t="str">
        <f t="shared" si="2"/>
        <v>June</v>
      </c>
      <c r="H46">
        <v>4.6525668868522198E-2</v>
      </c>
      <c r="I46">
        <v>4.6222899862769E-2</v>
      </c>
      <c r="J46">
        <v>4.6828837416604902E-2</v>
      </c>
      <c r="K46">
        <v>16.422714010188798</v>
      </c>
      <c r="L46">
        <v>16.419226456375199</v>
      </c>
      <c r="M46" s="1">
        <v>1.5277777777777777E-2</v>
      </c>
      <c r="N46">
        <v>20.12</v>
      </c>
      <c r="O46" t="str">
        <f t="shared" si="0"/>
        <v>Hazadous</v>
      </c>
    </row>
    <row r="47" spans="1:15">
      <c r="A47" t="s">
        <v>1091</v>
      </c>
      <c r="B47">
        <v>16</v>
      </c>
      <c r="C47">
        <v>2415176.8944669901</v>
      </c>
      <c r="D47" s="3" t="s">
        <v>1528</v>
      </c>
      <c r="E47" s="3">
        <f>DATE(LEFT(D47,4), MATCH(MID(D47,6,3), {"Jan","Feb","Mar","Apr","May","Jun","Jul","Aug","Sep","Oct","Nov","Dec"}, 0), MID(D47,10,2))</f>
        <v>158</v>
      </c>
      <c r="F47">
        <f t="shared" si="1"/>
        <v>1900</v>
      </c>
      <c r="G47" t="str">
        <f t="shared" si="2"/>
        <v>June</v>
      </c>
      <c r="H47">
        <v>3.6367311182102E-2</v>
      </c>
      <c r="I47">
        <v>3.6041947702736402E-2</v>
      </c>
      <c r="J47">
        <v>3.6829754495890897E-2</v>
      </c>
      <c r="K47">
        <v>5.9861911710777198</v>
      </c>
      <c r="L47">
        <v>5.9739395026402802</v>
      </c>
      <c r="M47" s="1">
        <v>9.7222222222222224E-3</v>
      </c>
      <c r="N47">
        <v>24.1</v>
      </c>
      <c r="O47" t="str">
        <f t="shared" si="0"/>
        <v>Hazadous</v>
      </c>
    </row>
    <row r="48" spans="1:15">
      <c r="A48" t="s">
        <v>739</v>
      </c>
      <c r="B48">
        <v>12</v>
      </c>
      <c r="C48">
        <v>2415184.73727722</v>
      </c>
      <c r="D48" s="3" t="s">
        <v>1529</v>
      </c>
      <c r="E48" s="3">
        <f>DATE(LEFT(D48,4), MATCH(MID(D48,6,3), {"Jan","Feb","Mar","Apr","May","Jun","Jul","Aug","Sep","Oct","Nov","Dec"}, 0), MID(D48,10,2))</f>
        <v>166</v>
      </c>
      <c r="F48">
        <f t="shared" si="1"/>
        <v>1900</v>
      </c>
      <c r="G48" t="str">
        <f t="shared" si="2"/>
        <v>June</v>
      </c>
      <c r="H48">
        <v>2.5480863271260899E-2</v>
      </c>
      <c r="I48">
        <v>2.5394882196022199E-2</v>
      </c>
      <c r="J48">
        <v>2.59480275174289E-2</v>
      </c>
      <c r="K48">
        <v>10.510959754691299</v>
      </c>
      <c r="L48">
        <v>10.501006582473</v>
      </c>
      <c r="M48" s="1">
        <v>0.10347222222222222</v>
      </c>
      <c r="N48">
        <v>25.7</v>
      </c>
      <c r="O48" t="str">
        <f t="shared" si="0"/>
        <v>Hazadous</v>
      </c>
    </row>
    <row r="49" spans="1:15">
      <c r="A49" t="s">
        <v>593</v>
      </c>
      <c r="B49">
        <v>9</v>
      </c>
      <c r="C49">
        <v>2415185.4785935502</v>
      </c>
      <c r="D49" s="3" t="s">
        <v>1530</v>
      </c>
      <c r="E49" s="3">
        <f>DATE(LEFT(D49,4), MATCH(MID(D49,6,3), {"Jan","Feb","Mar","Apr","May","Jun","Jul","Aug","Sep","Oct","Nov","Dec"}, 0), MID(D49,10,2))</f>
        <v>166</v>
      </c>
      <c r="F49">
        <f t="shared" si="1"/>
        <v>1900</v>
      </c>
      <c r="G49" t="str">
        <f t="shared" si="2"/>
        <v>June</v>
      </c>
      <c r="H49">
        <v>2.08613851673006E-2</v>
      </c>
      <c r="I49">
        <v>2.0854860727182099E-2</v>
      </c>
      <c r="J49">
        <v>2.0867910678630201E-2</v>
      </c>
      <c r="K49">
        <v>8.6424706670775304</v>
      </c>
      <c r="L49">
        <v>8.6276794776985106</v>
      </c>
      <c r="M49" t="s">
        <v>1477</v>
      </c>
      <c r="N49">
        <v>25.86</v>
      </c>
      <c r="O49" t="str">
        <f t="shared" si="0"/>
        <v>Hazadous</v>
      </c>
    </row>
    <row r="50" spans="1:15">
      <c r="A50" t="s">
        <v>778</v>
      </c>
      <c r="B50">
        <v>32</v>
      </c>
      <c r="C50">
        <v>2415196.3360100999</v>
      </c>
      <c r="D50" s="3" t="s">
        <v>1531</v>
      </c>
      <c r="E50" s="3">
        <f>DATE(LEFT(D50,4), MATCH(MID(D50,6,3), {"Jan","Feb","Mar","Apr","May","Jun","Jul","Aug","Sep","Oct","Nov","Dec"}, 0), MID(D50,10,2))</f>
        <v>177</v>
      </c>
      <c r="F50">
        <f t="shared" si="1"/>
        <v>1900</v>
      </c>
      <c r="G50" t="str">
        <f t="shared" si="2"/>
        <v>June</v>
      </c>
      <c r="H50">
        <v>2.6896387316565198E-2</v>
      </c>
      <c r="I50">
        <v>2.68945111677306E-2</v>
      </c>
      <c r="J50">
        <v>2.6898264230895998E-2</v>
      </c>
      <c r="K50">
        <v>26.719627600724301</v>
      </c>
      <c r="L50">
        <v>26.715919785018201</v>
      </c>
      <c r="M50" t="s">
        <v>1477</v>
      </c>
      <c r="N50">
        <v>21.29</v>
      </c>
      <c r="O50" t="str">
        <f t="shared" si="0"/>
        <v>Not Hazardous</v>
      </c>
    </row>
    <row r="51" spans="1:15">
      <c r="A51" t="s">
        <v>1247</v>
      </c>
      <c r="B51">
        <v>56</v>
      </c>
      <c r="C51">
        <v>2415196.4159438699</v>
      </c>
      <c r="D51" s="3" t="s">
        <v>1532</v>
      </c>
      <c r="E51" s="3">
        <f>DATE(LEFT(D51,4), MATCH(MID(D51,6,3), {"Jan","Feb","Mar","Apr","May","Jun","Jul","Aug","Sep","Oct","Nov","Dec"}, 0), MID(D51,10,2))</f>
        <v>177</v>
      </c>
      <c r="F51">
        <f t="shared" si="1"/>
        <v>1900</v>
      </c>
      <c r="G51" t="str">
        <f t="shared" si="2"/>
        <v>June</v>
      </c>
      <c r="H51">
        <v>4.16408494927899E-2</v>
      </c>
      <c r="I51">
        <v>4.1639155349635602E-2</v>
      </c>
      <c r="J51">
        <v>4.16425445063641E-2</v>
      </c>
      <c r="K51">
        <v>10.6965238277935</v>
      </c>
      <c r="L51">
        <v>10.6905401030953</v>
      </c>
      <c r="M51" t="s">
        <v>1477</v>
      </c>
      <c r="N51">
        <v>21.26</v>
      </c>
      <c r="O51" t="str">
        <f t="shared" si="0"/>
        <v>Hazadous</v>
      </c>
    </row>
    <row r="52" spans="1:15">
      <c r="A52" t="s">
        <v>524</v>
      </c>
      <c r="B52">
        <v>2</v>
      </c>
      <c r="C52">
        <v>2415203.1736816498</v>
      </c>
      <c r="D52" s="3" t="s">
        <v>1533</v>
      </c>
      <c r="E52" s="3">
        <f>DATE(LEFT(D52,4), MATCH(MID(D52,6,3), {"Jan","Feb","Mar","Apr","May","Jun","Jul","Aug","Sep","Oct","Nov","Dec"}, 0), MID(D52,10,2))</f>
        <v>184</v>
      </c>
      <c r="F52">
        <f t="shared" si="1"/>
        <v>1900</v>
      </c>
      <c r="G52" t="str">
        <f t="shared" si="2"/>
        <v>July</v>
      </c>
      <c r="H52">
        <v>1.92885189009444E-2</v>
      </c>
      <c r="I52">
        <v>1.8387937585818401E-2</v>
      </c>
      <c r="J52">
        <v>2.10755333849315E-2</v>
      </c>
      <c r="K52">
        <v>5.8432625883817302</v>
      </c>
      <c r="L52">
        <v>5.8195739945723304</v>
      </c>
      <c r="M52" t="s">
        <v>1534</v>
      </c>
      <c r="N52">
        <v>29.1</v>
      </c>
      <c r="O52" t="str">
        <f t="shared" si="0"/>
        <v>Hazadous</v>
      </c>
    </row>
    <row r="53" spans="1:15">
      <c r="A53" t="s">
        <v>1414</v>
      </c>
      <c r="B53">
        <v>19</v>
      </c>
      <c r="C53">
        <v>2415208.5922083799</v>
      </c>
      <c r="D53" s="3" t="s">
        <v>1535</v>
      </c>
      <c r="E53" s="3">
        <f>DATE(LEFT(D53,4), MATCH(MID(D53,6,3), {"Jan","Feb","Mar","Apr","May","Jun","Jul","Aug","Sep","Oct","Nov","Dec"}, 0), MID(D53,10,2))</f>
        <v>190</v>
      </c>
      <c r="F53">
        <f t="shared" si="1"/>
        <v>1900</v>
      </c>
      <c r="G53" t="str">
        <f t="shared" si="2"/>
        <v>July</v>
      </c>
      <c r="H53">
        <v>4.8105413869267401E-2</v>
      </c>
      <c r="I53">
        <v>4.7994573465600501E-2</v>
      </c>
      <c r="J53">
        <v>7.0322029812772205E-2</v>
      </c>
      <c r="K53">
        <v>24.623718448356101</v>
      </c>
      <c r="L53">
        <v>24.6214689555813</v>
      </c>
      <c r="M53" t="s">
        <v>1536</v>
      </c>
      <c r="N53">
        <v>21.08</v>
      </c>
      <c r="O53" t="str">
        <f t="shared" si="0"/>
        <v>Not Hazardous</v>
      </c>
    </row>
    <row r="54" spans="1:15">
      <c r="A54" t="s">
        <v>1424</v>
      </c>
      <c r="B54">
        <v>20</v>
      </c>
      <c r="C54">
        <v>2415218.6422293698</v>
      </c>
      <c r="D54" s="3" t="s">
        <v>1537</v>
      </c>
      <c r="E54" s="3">
        <f>DATE(LEFT(D54,4), MATCH(MID(D54,6,3), {"Jan","Feb","Mar","Apr","May","Jun","Jul","Aug","Sep","Oct","Nov","Dec"}, 0), MID(D54,10,2))</f>
        <v>200</v>
      </c>
      <c r="F54">
        <f t="shared" si="1"/>
        <v>1900</v>
      </c>
      <c r="G54" t="str">
        <f t="shared" si="2"/>
        <v>July</v>
      </c>
      <c r="H54">
        <v>4.8496468953821301E-2</v>
      </c>
      <c r="I54">
        <v>4.8490886190798201E-2</v>
      </c>
      <c r="J54">
        <v>4.8502052465604101E-2</v>
      </c>
      <c r="K54">
        <v>27.845269215185098</v>
      </c>
      <c r="L54">
        <v>27.843296037456501</v>
      </c>
      <c r="M54" t="s">
        <v>1477</v>
      </c>
      <c r="N54">
        <v>19.48</v>
      </c>
      <c r="O54" t="str">
        <f t="shared" si="0"/>
        <v>Not Hazardous</v>
      </c>
    </row>
    <row r="55" spans="1:15">
      <c r="A55" t="s">
        <v>268</v>
      </c>
      <c r="B55">
        <v>39</v>
      </c>
      <c r="C55">
        <v>2415224.7669760399</v>
      </c>
      <c r="D55" s="3" t="s">
        <v>1538</v>
      </c>
      <c r="E55" s="3">
        <f>DATE(LEFT(D55,4), MATCH(MID(D55,6,3), {"Jan","Feb","Mar","Apr","May","Jun","Jul","Aug","Sep","Oct","Nov","Dec"}, 0), MID(D55,10,2))</f>
        <v>206</v>
      </c>
      <c r="F55">
        <f t="shared" si="1"/>
        <v>1900</v>
      </c>
      <c r="G55" t="str">
        <f t="shared" si="2"/>
        <v>July</v>
      </c>
      <c r="H55">
        <v>1.0231669912952501E-2</v>
      </c>
      <c r="I55">
        <v>1.01835331060717E-2</v>
      </c>
      <c r="J55">
        <v>1.02805648684989E-2</v>
      </c>
      <c r="K55">
        <v>10.2790811180317</v>
      </c>
      <c r="L55">
        <v>10.2537153667868</v>
      </c>
      <c r="M55" s="1">
        <v>2.1527777777777778E-2</v>
      </c>
      <c r="N55">
        <v>19.79</v>
      </c>
      <c r="O55" t="str">
        <f t="shared" si="0"/>
        <v>Hazadous</v>
      </c>
    </row>
    <row r="56" spans="1:15">
      <c r="A56" t="s">
        <v>428</v>
      </c>
      <c r="B56">
        <v>42</v>
      </c>
      <c r="C56">
        <v>2415230.60345715</v>
      </c>
      <c r="D56" s="3" t="s">
        <v>1539</v>
      </c>
      <c r="E56" s="3">
        <f>DATE(LEFT(D56,4), MATCH(MID(D56,6,3), {"Jan","Feb","Mar","Apr","May","Jun","Jul","Aug","Sep","Oct","Nov","Dec"}, 0), MID(D56,10,2))</f>
        <v>212</v>
      </c>
      <c r="F56">
        <f t="shared" si="1"/>
        <v>1900</v>
      </c>
      <c r="G56" t="str">
        <f t="shared" si="2"/>
        <v>July</v>
      </c>
      <c r="H56">
        <v>1.5841222414177701E-2</v>
      </c>
      <c r="I56">
        <v>1.5833401933768601E-2</v>
      </c>
      <c r="J56">
        <v>1.58490790146277E-2</v>
      </c>
      <c r="K56">
        <v>20.1081205916269</v>
      </c>
      <c r="L56">
        <v>20.099754116139898</v>
      </c>
      <c r="M56" s="1">
        <v>2.0833333333333333E-3</v>
      </c>
      <c r="N56">
        <v>19.91</v>
      </c>
      <c r="O56" t="str">
        <f t="shared" si="0"/>
        <v>Hazadous</v>
      </c>
    </row>
    <row r="57" spans="1:15">
      <c r="A57" t="s">
        <v>543</v>
      </c>
      <c r="B57">
        <v>30</v>
      </c>
      <c r="C57">
        <v>2415239.2123364299</v>
      </c>
      <c r="D57" s="3" t="s">
        <v>1540</v>
      </c>
      <c r="E57" s="3">
        <f>DATE(LEFT(D57,4), MATCH(MID(D57,6,3), {"Jan","Feb","Mar","Apr","May","Jun","Jul","Aug","Sep","Oct","Nov","Dec"}, 0), MID(D57,10,2))</f>
        <v>220</v>
      </c>
      <c r="F57">
        <f t="shared" si="1"/>
        <v>1900</v>
      </c>
      <c r="G57" t="str">
        <f t="shared" si="2"/>
        <v>August</v>
      </c>
      <c r="H57">
        <v>3.35412173431371E-2</v>
      </c>
      <c r="I57">
        <v>1.8933852561765999E-2</v>
      </c>
      <c r="J57">
        <v>5.0507786957804703E-2</v>
      </c>
      <c r="K57">
        <v>9.2003135908680207</v>
      </c>
      <c r="L57">
        <v>9.1916751604571107</v>
      </c>
      <c r="M57" t="s">
        <v>1541</v>
      </c>
      <c r="N57">
        <v>23.7</v>
      </c>
      <c r="O57" t="str">
        <f t="shared" si="0"/>
        <v>Hazadous</v>
      </c>
    </row>
    <row r="58" spans="1:15">
      <c r="A58" t="s">
        <v>1020</v>
      </c>
      <c r="B58">
        <v>40</v>
      </c>
      <c r="C58">
        <v>2415244.3860333399</v>
      </c>
      <c r="D58" s="3" t="s">
        <v>1542</v>
      </c>
      <c r="E58" s="3">
        <f>DATE(LEFT(D58,4), MATCH(MID(D58,6,3), {"Jan","Feb","Mar","Apr","May","Jun","Jul","Aug","Sep","Oct","Nov","Dec"}, 0), MID(D58,10,2))</f>
        <v>225</v>
      </c>
      <c r="F58">
        <f t="shared" si="1"/>
        <v>1900</v>
      </c>
      <c r="G58" t="str">
        <f t="shared" si="2"/>
        <v>August</v>
      </c>
      <c r="H58">
        <v>3.6075751683253901E-2</v>
      </c>
      <c r="I58">
        <v>3.4197331153662198E-2</v>
      </c>
      <c r="J58">
        <v>3.7975390869739598E-2</v>
      </c>
      <c r="K58">
        <v>7.35655398176758</v>
      </c>
      <c r="L58">
        <v>7.3465073798603902</v>
      </c>
      <c r="M58" s="1">
        <v>0.89513888888888893</v>
      </c>
      <c r="N58">
        <v>21.7</v>
      </c>
      <c r="O58" t="str">
        <f t="shared" si="0"/>
        <v>Hazadous</v>
      </c>
    </row>
    <row r="59" spans="1:15">
      <c r="A59" t="s">
        <v>782</v>
      </c>
      <c r="B59">
        <v>16</v>
      </c>
      <c r="C59">
        <v>2415247.2698396598</v>
      </c>
      <c r="D59" s="3" t="s">
        <v>1543</v>
      </c>
      <c r="E59" s="3">
        <f>DATE(LEFT(D59,4), MATCH(MID(D59,6,3), {"Jan","Feb","Mar","Apr","May","Jun","Jul","Aug","Sep","Oct","Nov","Dec"}, 0), MID(D59,10,2))</f>
        <v>228</v>
      </c>
      <c r="F59">
        <f t="shared" si="1"/>
        <v>1900</v>
      </c>
      <c r="G59" t="str">
        <f t="shared" si="2"/>
        <v>August</v>
      </c>
      <c r="H59">
        <v>4.9977144455702498E-2</v>
      </c>
      <c r="I59">
        <v>4.9933229787913501E-2</v>
      </c>
      <c r="J59">
        <v>5.0021060280172301E-2</v>
      </c>
      <c r="K59">
        <v>11.716593555007201</v>
      </c>
      <c r="L59">
        <v>11.7120423760731</v>
      </c>
      <c r="M59" s="1">
        <v>3.472222222222222E-3</v>
      </c>
      <c r="N59">
        <v>24.82</v>
      </c>
      <c r="O59" t="str">
        <f t="shared" si="0"/>
        <v>Hazadous</v>
      </c>
    </row>
    <row r="60" spans="1:15">
      <c r="A60" t="s">
        <v>928</v>
      </c>
      <c r="B60">
        <v>2</v>
      </c>
      <c r="C60">
        <v>2415264.0026780702</v>
      </c>
      <c r="D60" s="3" t="s">
        <v>1544</v>
      </c>
      <c r="E60" s="3">
        <f>DATE(LEFT(D60,4), MATCH(MID(D60,6,3), {"Jan","Feb","Mar","Apr","May","Jun","Jul","Aug","Sep","Oct","Nov","Dec"}, 0), MID(D60,10,2))</f>
        <v>245</v>
      </c>
      <c r="F60">
        <f t="shared" si="1"/>
        <v>1900</v>
      </c>
      <c r="G60" t="str">
        <f t="shared" si="2"/>
        <v>September</v>
      </c>
      <c r="H60">
        <v>3.3080590464993599E-2</v>
      </c>
      <c r="I60">
        <v>3.3079466378401097E-2</v>
      </c>
      <c r="J60">
        <v>3.3081714728839501E-2</v>
      </c>
      <c r="K60">
        <v>8.3348276375181296</v>
      </c>
      <c r="L60">
        <v>8.3251583501415602</v>
      </c>
      <c r="M60" t="s">
        <v>1477</v>
      </c>
      <c r="N60">
        <v>26.84</v>
      </c>
      <c r="O60" t="str">
        <f t="shared" si="0"/>
        <v>Hazadous</v>
      </c>
    </row>
    <row r="61" spans="1:15">
      <c r="A61" t="s">
        <v>1009</v>
      </c>
      <c r="B61">
        <v>17</v>
      </c>
      <c r="C61">
        <v>2415265.6478911098</v>
      </c>
      <c r="D61" s="3" t="s">
        <v>1545</v>
      </c>
      <c r="E61" s="3">
        <f>DATE(LEFT(D61,4), MATCH(MID(D61,6,3), {"Jan","Feb","Mar","Apr","May","Jun","Jul","Aug","Sep","Oct","Nov","Dec"}, 0), MID(D61,10,2))</f>
        <v>247</v>
      </c>
      <c r="F61">
        <f t="shared" si="1"/>
        <v>1900</v>
      </c>
      <c r="G61" t="str">
        <f t="shared" si="2"/>
        <v>September</v>
      </c>
      <c r="H61">
        <v>3.4195873322353201E-2</v>
      </c>
      <c r="I61">
        <v>3.3999336209714799E-2</v>
      </c>
      <c r="J61">
        <v>3.4393526013421903E-2</v>
      </c>
      <c r="K61">
        <v>7.3857891858502596</v>
      </c>
      <c r="L61">
        <v>7.3752319006915998</v>
      </c>
      <c r="M61" s="1">
        <v>1.6666666666666666E-2</v>
      </c>
      <c r="N61">
        <v>24.73</v>
      </c>
      <c r="O61" t="str">
        <f t="shared" si="0"/>
        <v>Hazadous</v>
      </c>
    </row>
    <row r="62" spans="1:15">
      <c r="A62" t="s">
        <v>346</v>
      </c>
      <c r="B62">
        <v>4</v>
      </c>
      <c r="C62">
        <v>2415276.9752781098</v>
      </c>
      <c r="D62" s="3" t="s">
        <v>1546</v>
      </c>
      <c r="E62" s="3">
        <f>DATE(LEFT(D62,4), MATCH(MID(D62,6,3), {"Jan","Feb","Mar","Apr","May","Jun","Jul","Aug","Sep","Oct","Nov","Dec"}, 0), MID(D62,10,2))</f>
        <v>258</v>
      </c>
      <c r="F62">
        <f t="shared" si="1"/>
        <v>1900</v>
      </c>
      <c r="G62" t="str">
        <f t="shared" si="2"/>
        <v>September</v>
      </c>
      <c r="H62">
        <v>2.6637139007011802E-2</v>
      </c>
      <c r="I62">
        <v>1.2804841848174001E-2</v>
      </c>
      <c r="J62">
        <v>0.27269760269700799</v>
      </c>
      <c r="K62">
        <v>7.44745265916184</v>
      </c>
      <c r="L62">
        <v>7.4340092573935399</v>
      </c>
      <c r="M62" t="s">
        <v>1547</v>
      </c>
      <c r="N62">
        <v>27.5</v>
      </c>
      <c r="O62" t="str">
        <f t="shared" si="0"/>
        <v>Hazadous</v>
      </c>
    </row>
    <row r="63" spans="1:15">
      <c r="A63">
        <v>523598</v>
      </c>
      <c r="B63">
        <v>31</v>
      </c>
      <c r="C63">
        <v>2415280.8861489599</v>
      </c>
      <c r="D63" s="3" t="s">
        <v>1548</v>
      </c>
      <c r="E63" s="3">
        <f>DATE(LEFT(D63,4), MATCH(MID(D63,6,3), {"Jan","Feb","Mar","Apr","May","Jun","Jul","Aug","Sep","Oct","Nov","Dec"}, 0), MID(D63,10,2))</f>
        <v>262</v>
      </c>
      <c r="F63">
        <f t="shared" si="1"/>
        <v>1900</v>
      </c>
      <c r="G63" t="str">
        <f t="shared" si="2"/>
        <v>September</v>
      </c>
      <c r="H63">
        <v>3.1008620460829001E-2</v>
      </c>
      <c r="I63">
        <v>3.1008091739741801E-2</v>
      </c>
      <c r="J63">
        <v>3.1009151333744E-2</v>
      </c>
      <c r="K63">
        <v>24.162980848038799</v>
      </c>
      <c r="L63">
        <v>24.159424441798901</v>
      </c>
      <c r="M63" t="s">
        <v>1477</v>
      </c>
      <c r="N63">
        <v>20.77</v>
      </c>
      <c r="O63" t="str">
        <f t="shared" si="0"/>
        <v>Not Hazardous</v>
      </c>
    </row>
    <row r="64" spans="1:15">
      <c r="A64" t="s">
        <v>1100</v>
      </c>
      <c r="B64">
        <v>15</v>
      </c>
      <c r="C64">
        <v>2415281.9276527101</v>
      </c>
      <c r="D64" s="3" t="s">
        <v>1549</v>
      </c>
      <c r="E64" s="3">
        <f>DATE(LEFT(D64,4), MATCH(MID(D64,6,3), {"Jan","Feb","Mar","Apr","May","Jun","Jul","Aug","Sep","Oct","Nov","Dec"}, 0), MID(D64,10,2))</f>
        <v>263</v>
      </c>
      <c r="F64">
        <f t="shared" si="1"/>
        <v>1900</v>
      </c>
      <c r="G64" t="str">
        <f t="shared" si="2"/>
        <v>September</v>
      </c>
      <c r="H64">
        <v>3.8126550649841301E-2</v>
      </c>
      <c r="I64">
        <v>3.8107703363534098E-2</v>
      </c>
      <c r="J64">
        <v>3.8145403773887698E-2</v>
      </c>
      <c r="K64">
        <v>11.323569761158</v>
      </c>
      <c r="L64">
        <v>11.3173964256529</v>
      </c>
      <c r="M64" s="1">
        <v>2.0833333333333333E-3</v>
      </c>
      <c r="N64">
        <v>24.7</v>
      </c>
      <c r="O64" t="str">
        <f t="shared" si="0"/>
        <v>Hazadous</v>
      </c>
    </row>
    <row r="65" spans="1:15">
      <c r="A65" t="s">
        <v>1279</v>
      </c>
      <c r="B65">
        <v>4</v>
      </c>
      <c r="C65">
        <v>2415283.7986529702</v>
      </c>
      <c r="D65" s="3" t="s">
        <v>1550</v>
      </c>
      <c r="E65" s="3">
        <f>DATE(LEFT(D65,4), MATCH(MID(D65,6,3), {"Jan","Feb","Mar","Apr","May","Jun","Jul","Aug","Sep","Oct","Nov","Dec"}, 0), MID(D65,10,2))</f>
        <v>265</v>
      </c>
      <c r="F65">
        <f t="shared" si="1"/>
        <v>1900</v>
      </c>
      <c r="G65" t="str">
        <f t="shared" si="2"/>
        <v>September</v>
      </c>
      <c r="H65">
        <v>4.3885906934363998E-2</v>
      </c>
      <c r="I65">
        <v>4.2685615085486898E-2</v>
      </c>
      <c r="J65">
        <v>4.5286424007520698E-2</v>
      </c>
      <c r="K65">
        <v>6.5507463117978704</v>
      </c>
      <c r="L65">
        <v>6.5414715225045104</v>
      </c>
      <c r="M65" t="s">
        <v>1551</v>
      </c>
      <c r="N65">
        <v>26.9</v>
      </c>
      <c r="O65" t="str">
        <f t="shared" si="0"/>
        <v>Hazadous</v>
      </c>
    </row>
    <row r="66" spans="1:15">
      <c r="A66" t="s">
        <v>673</v>
      </c>
      <c r="B66">
        <v>3</v>
      </c>
      <c r="C66">
        <v>2415287.4686468299</v>
      </c>
      <c r="D66" s="3" t="s">
        <v>1552</v>
      </c>
      <c r="E66" s="3">
        <f>DATE(LEFT(D66,4), MATCH(MID(D66,6,3), {"Jan","Feb","Mar","Apr","May","Jun","Jul","Aug","Sep","Oct","Nov","Dec"}, 0), MID(D66,10,2))</f>
        <v>268</v>
      </c>
      <c r="F66">
        <f t="shared" si="1"/>
        <v>1900</v>
      </c>
      <c r="G66" t="str">
        <f t="shared" si="2"/>
        <v>September</v>
      </c>
      <c r="H66">
        <v>4.6733196421983203E-2</v>
      </c>
      <c r="I66">
        <v>2.3350392841434999E-2</v>
      </c>
      <c r="J66">
        <v>0.193021989758831</v>
      </c>
      <c r="K66">
        <v>23.009767536075302</v>
      </c>
      <c r="L66">
        <v>23.007289554773799</v>
      </c>
      <c r="M66" t="s">
        <v>1553</v>
      </c>
      <c r="N66">
        <v>24.13</v>
      </c>
      <c r="O66" t="str">
        <f t="shared" ref="O66:O129" si="3">IF(AND(I66&lt;0.05,L66&lt;22),"Hazadous","Not Hazardous")</f>
        <v>Not Hazardous</v>
      </c>
    </row>
    <row r="67" spans="1:15">
      <c r="A67">
        <v>8014</v>
      </c>
      <c r="B67">
        <v>180</v>
      </c>
      <c r="C67">
        <v>2415289.8203094001</v>
      </c>
      <c r="D67" s="3" t="s">
        <v>1554</v>
      </c>
      <c r="E67" s="3">
        <f>DATE(LEFT(D67,4), MATCH(MID(D67,6,3), {"Jan","Feb","Mar","Apr","May","Jun","Jul","Aug","Sep","Oct","Nov","Dec"}, 0), MID(D67,10,2))</f>
        <v>271</v>
      </c>
      <c r="F67">
        <f t="shared" ref="F67:F130" si="4">YEAR(E67)</f>
        <v>1900</v>
      </c>
      <c r="G67" t="str">
        <f t="shared" ref="G67:G130" si="5">TEXT(E67,"mmmm")</f>
        <v>September</v>
      </c>
      <c r="H67">
        <v>4.4671620282305799E-2</v>
      </c>
      <c r="I67">
        <v>4.4588826657970197E-2</v>
      </c>
      <c r="J67">
        <v>4.4754446887279802E-2</v>
      </c>
      <c r="K67">
        <v>9.9874150955644208</v>
      </c>
      <c r="L67">
        <v>9.9814412023414505</v>
      </c>
      <c r="M67" s="1">
        <v>1.1805555555555555E-2</v>
      </c>
      <c r="N67">
        <v>18.88</v>
      </c>
      <c r="O67" t="str">
        <f t="shared" si="3"/>
        <v>Hazadous</v>
      </c>
    </row>
    <row r="68" spans="1:15">
      <c r="A68" t="s">
        <v>1143</v>
      </c>
      <c r="B68">
        <v>8</v>
      </c>
      <c r="C68">
        <v>2415293.97641786</v>
      </c>
      <c r="D68" s="3" t="s">
        <v>1555</v>
      </c>
      <c r="E68" s="3">
        <f>DATE(LEFT(D68,4), MATCH(MID(D68,6,3), {"Jan","Feb","Mar","Apr","May","Jun","Jul","Aug","Sep","Oct","Nov","Dec"}, 0), MID(D68,10,2))</f>
        <v>275</v>
      </c>
      <c r="F68">
        <f t="shared" si="4"/>
        <v>1900</v>
      </c>
      <c r="G68" t="str">
        <f t="shared" si="5"/>
        <v>October</v>
      </c>
      <c r="H68">
        <v>4.8379268450656203E-2</v>
      </c>
      <c r="I68">
        <v>4.8369773964914202E-2</v>
      </c>
      <c r="J68">
        <v>4.8388764441188899E-2</v>
      </c>
      <c r="K68">
        <v>15.579605095459</v>
      </c>
      <c r="L68">
        <v>15.576069635733299</v>
      </c>
      <c r="M68" t="s">
        <v>1477</v>
      </c>
      <c r="N68">
        <v>24.79</v>
      </c>
      <c r="O68" t="str">
        <f t="shared" si="3"/>
        <v>Hazadous</v>
      </c>
    </row>
    <row r="69" spans="1:15">
      <c r="A69" t="s">
        <v>443</v>
      </c>
      <c r="B69">
        <v>14</v>
      </c>
      <c r="C69">
        <v>2415299.9834563499</v>
      </c>
      <c r="D69" s="3" t="s">
        <v>1556</v>
      </c>
      <c r="E69" s="3">
        <f>DATE(LEFT(D69,4), MATCH(MID(D69,6,3), {"Jan","Feb","Mar","Apr","May","Jun","Jul","Aug","Sep","Oct","Nov","Dec"}, 0), MID(D69,10,2))</f>
        <v>281</v>
      </c>
      <c r="F69">
        <f t="shared" si="4"/>
        <v>1900</v>
      </c>
      <c r="G69" t="str">
        <f t="shared" si="5"/>
        <v>October</v>
      </c>
      <c r="H69">
        <v>3.62780541951572E-2</v>
      </c>
      <c r="I69">
        <v>1.6174645517858601E-2</v>
      </c>
      <c r="J69">
        <v>5.9481701294617099E-2</v>
      </c>
      <c r="K69">
        <v>4.6145543289779098</v>
      </c>
      <c r="L69">
        <v>4.59861061404174</v>
      </c>
      <c r="M69" t="s">
        <v>1557</v>
      </c>
      <c r="N69">
        <v>24.2</v>
      </c>
      <c r="O69" t="str">
        <f t="shared" si="3"/>
        <v>Hazadous</v>
      </c>
    </row>
    <row r="70" spans="1:15">
      <c r="A70" t="s">
        <v>1415</v>
      </c>
      <c r="B70">
        <v>10</v>
      </c>
      <c r="C70">
        <v>2415302.1569160898</v>
      </c>
      <c r="D70" s="3" t="s">
        <v>1558</v>
      </c>
      <c r="E70" s="3">
        <f>DATE(LEFT(D70,4), MATCH(MID(D70,6,3), {"Jan","Feb","Mar","Apr","May","Jun","Jul","Aug","Sep","Oct","Nov","Dec"}, 0), MID(D70,10,2))</f>
        <v>283</v>
      </c>
      <c r="F70">
        <f t="shared" si="4"/>
        <v>1900</v>
      </c>
      <c r="G70" t="str">
        <f t="shared" si="5"/>
        <v>October</v>
      </c>
      <c r="H70">
        <v>4.8195057385149898E-2</v>
      </c>
      <c r="I70">
        <v>4.81370359348091E-2</v>
      </c>
      <c r="J70">
        <v>4.8253117411711302E-2</v>
      </c>
      <c r="K70">
        <v>29.786184324141502</v>
      </c>
      <c r="L70">
        <v>29.784328193611401</v>
      </c>
      <c r="M70" s="1">
        <v>2.7777777777777779E-3</v>
      </c>
      <c r="N70">
        <v>19.93</v>
      </c>
      <c r="O70" t="str">
        <f t="shared" si="3"/>
        <v>Not Hazardous</v>
      </c>
    </row>
    <row r="71" spans="1:15">
      <c r="A71" t="s">
        <v>113</v>
      </c>
      <c r="B71">
        <v>3</v>
      </c>
      <c r="C71">
        <v>2415304.7375150998</v>
      </c>
      <c r="D71" s="3" t="s">
        <v>1559</v>
      </c>
      <c r="E71" s="3">
        <f>DATE(LEFT(D71,4), MATCH(MID(D71,6,3), {"Jan","Feb","Mar","Apr","May","Jun","Jul","Aug","Sep","Oct","Nov","Dec"}, 0), MID(D71,10,2))</f>
        <v>286</v>
      </c>
      <c r="F71">
        <f t="shared" si="4"/>
        <v>1900</v>
      </c>
      <c r="G71" t="str">
        <f t="shared" si="5"/>
        <v>October</v>
      </c>
      <c r="H71">
        <v>4.8610227004528599E-2</v>
      </c>
      <c r="I71">
        <v>4.3732572765300603E-3</v>
      </c>
      <c r="J71">
        <v>0.121261917114186</v>
      </c>
      <c r="K71">
        <v>9.6214544309924896</v>
      </c>
      <c r="L71">
        <v>9.6157557727454108</v>
      </c>
      <c r="M71" s="1">
        <v>0.19097222222222221</v>
      </c>
      <c r="N71">
        <v>28.51</v>
      </c>
      <c r="O71" t="str">
        <f t="shared" si="3"/>
        <v>Hazadous</v>
      </c>
    </row>
    <row r="72" spans="1:15">
      <c r="A72" t="s">
        <v>879</v>
      </c>
      <c r="B72">
        <v>3</v>
      </c>
      <c r="C72">
        <v>2415304.7671198999</v>
      </c>
      <c r="D72" s="3" t="s">
        <v>1560</v>
      </c>
      <c r="E72" s="3">
        <f>DATE(LEFT(D72,4), MATCH(MID(D72,6,3), {"Jan","Feb","Mar","Apr","May","Jun","Jul","Aug","Sep","Oct","Nov","Dec"}, 0), MID(D72,10,2))</f>
        <v>286</v>
      </c>
      <c r="F72">
        <f t="shared" si="4"/>
        <v>1900</v>
      </c>
      <c r="G72" t="str">
        <f t="shared" si="5"/>
        <v>October</v>
      </c>
      <c r="H72">
        <v>3.0380471542893899E-2</v>
      </c>
      <c r="I72">
        <v>3.0210080637311499E-2</v>
      </c>
      <c r="J72">
        <v>7.8165199790411394E-2</v>
      </c>
      <c r="K72">
        <v>7.4689145381794502</v>
      </c>
      <c r="L72">
        <v>7.4571627987148599</v>
      </c>
      <c r="M72" t="s">
        <v>1561</v>
      </c>
      <c r="N72">
        <v>26.72</v>
      </c>
      <c r="O72" t="str">
        <f t="shared" si="3"/>
        <v>Hazadous</v>
      </c>
    </row>
    <row r="73" spans="1:15">
      <c r="A73" t="s">
        <v>111</v>
      </c>
      <c r="B73">
        <v>19</v>
      </c>
      <c r="C73">
        <v>2415306.3851817599</v>
      </c>
      <c r="D73" s="3" t="s">
        <v>1562</v>
      </c>
      <c r="E73" s="3">
        <f>DATE(LEFT(D73,4), MATCH(MID(D73,6,3), {"Jan","Feb","Mar","Apr","May","Jun","Jul","Aug","Sep","Oct","Nov","Dec"}, 0), MID(D73,10,2))</f>
        <v>287</v>
      </c>
      <c r="F73">
        <f t="shared" si="4"/>
        <v>1900</v>
      </c>
      <c r="G73" t="str">
        <f t="shared" si="5"/>
        <v>October</v>
      </c>
      <c r="H73">
        <v>3.0604756327795302E-2</v>
      </c>
      <c r="I73">
        <v>4.3098001163973396E-3</v>
      </c>
      <c r="J73">
        <v>0.197159104329788</v>
      </c>
      <c r="K73">
        <v>11.3858244421031</v>
      </c>
      <c r="L73">
        <v>11.378175438741501</v>
      </c>
      <c r="M73" t="s">
        <v>1563</v>
      </c>
      <c r="N73">
        <v>24.61</v>
      </c>
      <c r="O73" t="str">
        <f t="shared" si="3"/>
        <v>Hazadous</v>
      </c>
    </row>
    <row r="74" spans="1:15">
      <c r="A74" t="s">
        <v>496</v>
      </c>
      <c r="B74">
        <v>15</v>
      </c>
      <c r="C74">
        <v>2415318.6369598699</v>
      </c>
      <c r="D74" s="3" t="s">
        <v>1564</v>
      </c>
      <c r="E74" s="3">
        <f>DATE(LEFT(D74,4), MATCH(MID(D74,6,3), {"Jan","Feb","Mar","Apr","May","Jun","Jul","Aug","Sep","Oct","Nov","Dec"}, 0), MID(D74,10,2))</f>
        <v>300</v>
      </c>
      <c r="F74">
        <f t="shared" si="4"/>
        <v>1900</v>
      </c>
      <c r="G74" t="str">
        <f t="shared" si="5"/>
        <v>October</v>
      </c>
      <c r="H74">
        <v>4.82789192996931E-2</v>
      </c>
      <c r="I74">
        <v>1.7760338262538301E-2</v>
      </c>
      <c r="J74">
        <v>9.63513941946329E-2</v>
      </c>
      <c r="K74">
        <v>32.748061064135101</v>
      </c>
      <c r="L74">
        <v>32.7463757517963</v>
      </c>
      <c r="M74" t="s">
        <v>1565</v>
      </c>
      <c r="N74">
        <v>21.58</v>
      </c>
      <c r="O74" t="str">
        <f t="shared" si="3"/>
        <v>Not Hazardous</v>
      </c>
    </row>
    <row r="75" spans="1:15">
      <c r="A75" t="s">
        <v>1394</v>
      </c>
      <c r="B75">
        <v>56</v>
      </c>
      <c r="C75">
        <v>2415319.9118168498</v>
      </c>
      <c r="D75" s="3" t="s">
        <v>1566</v>
      </c>
      <c r="E75" s="3">
        <f>DATE(LEFT(D75,4), MATCH(MID(D75,6,3), {"Jan","Feb","Mar","Apr","May","Jun","Jul","Aug","Sep","Oct","Nov","Dec"}, 0), MID(D75,10,2))</f>
        <v>301</v>
      </c>
      <c r="F75">
        <f t="shared" si="4"/>
        <v>1900</v>
      </c>
      <c r="G75" t="str">
        <f t="shared" si="5"/>
        <v>October</v>
      </c>
      <c r="H75">
        <v>4.7391370198537799E-2</v>
      </c>
      <c r="I75">
        <v>4.7390898753390302E-2</v>
      </c>
      <c r="J75">
        <v>4.7391841714712397E-2</v>
      </c>
      <c r="K75">
        <v>10.8429528754343</v>
      </c>
      <c r="L75">
        <v>10.8377664349307</v>
      </c>
      <c r="M75" t="s">
        <v>1477</v>
      </c>
      <c r="N75">
        <v>22.17</v>
      </c>
      <c r="O75" t="str">
        <f t="shared" si="3"/>
        <v>Hazadous</v>
      </c>
    </row>
    <row r="76" spans="1:15">
      <c r="A76" t="s">
        <v>552</v>
      </c>
      <c r="B76">
        <v>18</v>
      </c>
      <c r="C76">
        <v>2415330.6230133399</v>
      </c>
      <c r="D76" s="3" t="s">
        <v>1567</v>
      </c>
      <c r="E76" s="3">
        <f>DATE(LEFT(D76,4), MATCH(MID(D76,6,3), {"Jan","Feb","Mar","Apr","May","Jun","Jul","Aug","Sep","Oct","Nov","Dec"}, 0), MID(D76,10,2))</f>
        <v>312</v>
      </c>
      <c r="F76">
        <f t="shared" si="4"/>
        <v>1900</v>
      </c>
      <c r="G76" t="str">
        <f t="shared" si="5"/>
        <v>November</v>
      </c>
      <c r="H76">
        <v>1.9519374566265402E-2</v>
      </c>
      <c r="I76">
        <v>1.9510205420955499E-2</v>
      </c>
      <c r="J76">
        <v>1.9528657297958701E-2</v>
      </c>
      <c r="K76">
        <v>7.6496895639159597</v>
      </c>
      <c r="L76">
        <v>7.6318242737055497</v>
      </c>
      <c r="M76" s="1">
        <v>6.2500000000000003E-3</v>
      </c>
      <c r="N76">
        <v>22.24</v>
      </c>
      <c r="O76" t="str">
        <f t="shared" si="3"/>
        <v>Hazadous</v>
      </c>
    </row>
    <row r="77" spans="1:15">
      <c r="A77" t="s">
        <v>1045</v>
      </c>
      <c r="B77">
        <v>5</v>
      </c>
      <c r="C77">
        <v>2415332.5481910999</v>
      </c>
      <c r="D77" s="3" t="s">
        <v>1568</v>
      </c>
      <c r="E77" s="3">
        <f>DATE(LEFT(D77,4), MATCH(MID(D77,6,3), {"Jan","Feb","Mar","Apr","May","Jun","Jul","Aug","Sep","Oct","Nov","Dec"}, 0), MID(D77,10,2))</f>
        <v>314</v>
      </c>
      <c r="F77">
        <f t="shared" si="4"/>
        <v>1900</v>
      </c>
      <c r="G77" t="str">
        <f t="shared" si="5"/>
        <v>November</v>
      </c>
      <c r="H77">
        <v>4.2538656787123097E-2</v>
      </c>
      <c r="I77">
        <v>3.4831215226507201E-2</v>
      </c>
      <c r="J77">
        <v>5.0431917508728899E-2</v>
      </c>
      <c r="K77">
        <v>7.9192996428796096</v>
      </c>
      <c r="L77">
        <v>7.9113863207264501</v>
      </c>
      <c r="M77" s="1">
        <v>0.2638888888888889</v>
      </c>
      <c r="N77">
        <v>24.27</v>
      </c>
      <c r="O77" t="str">
        <f t="shared" si="3"/>
        <v>Hazadous</v>
      </c>
    </row>
    <row r="78" spans="1:15">
      <c r="A78" t="s">
        <v>1074</v>
      </c>
      <c r="B78">
        <v>10</v>
      </c>
      <c r="C78">
        <v>2415339.86738245</v>
      </c>
      <c r="D78" s="3" t="s">
        <v>1569</v>
      </c>
      <c r="E78" s="3">
        <f>DATE(LEFT(D78,4), MATCH(MID(D78,6,3), {"Jan","Feb","Mar","Apr","May","Jun","Jul","Aug","Sep","Oct","Nov","Dec"}, 0), MID(D78,10,2))</f>
        <v>321</v>
      </c>
      <c r="F78">
        <f t="shared" si="4"/>
        <v>1900</v>
      </c>
      <c r="G78" t="str">
        <f t="shared" si="5"/>
        <v>November</v>
      </c>
      <c r="H78">
        <v>3.5837456007160103E-2</v>
      </c>
      <c r="I78">
        <v>3.5593793375552303E-2</v>
      </c>
      <c r="J78">
        <v>3.6085132156119699E-2</v>
      </c>
      <c r="K78">
        <v>18.7686290496491</v>
      </c>
      <c r="L78">
        <v>18.764667286828999</v>
      </c>
      <c r="M78" s="1">
        <v>2.5694444444444443E-2</v>
      </c>
      <c r="N78">
        <v>21.3</v>
      </c>
      <c r="O78" t="str">
        <f t="shared" si="3"/>
        <v>Hazadous</v>
      </c>
    </row>
    <row r="79" spans="1:15">
      <c r="A79" t="s">
        <v>1141</v>
      </c>
      <c r="B79">
        <v>17</v>
      </c>
      <c r="C79">
        <v>2415346.3820597101</v>
      </c>
      <c r="D79" s="3" t="s">
        <v>1570</v>
      </c>
      <c r="E79" s="3">
        <f>DATE(LEFT(D79,4), MATCH(MID(D79,6,3), {"Jan","Feb","Mar","Apr","May","Jun","Jul","Aug","Sep","Oct","Nov","Dec"}, 0), MID(D79,10,2))</f>
        <v>327</v>
      </c>
      <c r="F79">
        <f t="shared" si="4"/>
        <v>1900</v>
      </c>
      <c r="G79" t="str">
        <f t="shared" si="5"/>
        <v>November</v>
      </c>
      <c r="H79">
        <v>3.8549387471208001E-2</v>
      </c>
      <c r="I79">
        <v>3.7919628567738901E-2</v>
      </c>
      <c r="J79">
        <v>5.70715041282117E-2</v>
      </c>
      <c r="K79">
        <v>4.4311221999213899</v>
      </c>
      <c r="L79">
        <v>4.4154962086996496</v>
      </c>
      <c r="M79" t="s">
        <v>1571</v>
      </c>
      <c r="N79">
        <v>25.9</v>
      </c>
      <c r="O79" t="str">
        <f t="shared" si="3"/>
        <v>Hazadous</v>
      </c>
    </row>
    <row r="80" spans="1:15">
      <c r="A80">
        <v>450300</v>
      </c>
      <c r="B80">
        <v>44</v>
      </c>
      <c r="C80">
        <v>2415352.3055835902</v>
      </c>
      <c r="D80" s="3" t="s">
        <v>1572</v>
      </c>
      <c r="E80" s="3">
        <f>DATE(LEFT(D80,4), MATCH(MID(D80,6,3), {"Jan","Feb","Mar","Apr","May","Jun","Jul","Aug","Sep","Oct","Nov","Dec"}, 0), MID(D80,10,2))</f>
        <v>333</v>
      </c>
      <c r="F80">
        <f t="shared" si="4"/>
        <v>1900</v>
      </c>
      <c r="G80" t="str">
        <f t="shared" si="5"/>
        <v>November</v>
      </c>
      <c r="H80">
        <v>3.1100919650585899E-2</v>
      </c>
      <c r="I80">
        <v>2.9557858240946699E-2</v>
      </c>
      <c r="J80">
        <v>3.26827440275725E-2</v>
      </c>
      <c r="K80">
        <v>11.0804696162515</v>
      </c>
      <c r="L80">
        <v>11.072735110616099</v>
      </c>
      <c r="M80" s="1">
        <v>4.2361111111111113E-2</v>
      </c>
      <c r="N80">
        <v>20.67</v>
      </c>
      <c r="O80" t="str">
        <f t="shared" si="3"/>
        <v>Hazadous</v>
      </c>
    </row>
    <row r="81" spans="1:15">
      <c r="A81" t="s">
        <v>746</v>
      </c>
      <c r="B81">
        <v>21</v>
      </c>
      <c r="C81">
        <v>2415355.8689755299</v>
      </c>
      <c r="D81" s="3" t="s">
        <v>1573</v>
      </c>
      <c r="E81" s="3">
        <f>DATE(LEFT(D81,4), MATCH(MID(D81,6,3), {"Jan","Feb","Mar","Apr","May","Jun","Jul","Aug","Sep","Oct","Nov","Dec"}, 0), MID(D81,10,2))</f>
        <v>337</v>
      </c>
      <c r="F81">
        <f t="shared" si="4"/>
        <v>1900</v>
      </c>
      <c r="G81" t="str">
        <f t="shared" si="5"/>
        <v>December</v>
      </c>
      <c r="H81">
        <v>2.5919657209933299E-2</v>
      </c>
      <c r="I81">
        <v>2.5684563249322601E-2</v>
      </c>
      <c r="J81">
        <v>2.6155958288162699E-2</v>
      </c>
      <c r="K81">
        <v>13.0117545790406</v>
      </c>
      <c r="L81">
        <v>13.0038518126238</v>
      </c>
      <c r="M81" s="1">
        <v>4.8611111111111112E-3</v>
      </c>
      <c r="N81">
        <v>23.9</v>
      </c>
      <c r="O81" t="str">
        <f t="shared" si="3"/>
        <v>Hazadous</v>
      </c>
    </row>
    <row r="82" spans="1:15">
      <c r="A82" t="s">
        <v>563</v>
      </c>
      <c r="B82">
        <v>2</v>
      </c>
      <c r="C82">
        <v>2415357.1769677699</v>
      </c>
      <c r="D82" s="3" t="s">
        <v>1574</v>
      </c>
      <c r="E82" s="3">
        <f>DATE(LEFT(D82,4), MATCH(MID(D82,6,3), {"Jan","Feb","Mar","Apr","May","Jun","Jul","Aug","Sep","Oct","Nov","Dec"}, 0), MID(D82,10,2))</f>
        <v>338</v>
      </c>
      <c r="F82">
        <f t="shared" si="4"/>
        <v>1900</v>
      </c>
      <c r="G82" t="str">
        <f t="shared" si="5"/>
        <v>December</v>
      </c>
      <c r="H82">
        <v>2.6383789312483901E-2</v>
      </c>
      <c r="I82">
        <v>1.9864529738621201E-2</v>
      </c>
      <c r="J82">
        <v>0.13768638727010499</v>
      </c>
      <c r="K82">
        <v>9.7847954409137206</v>
      </c>
      <c r="L82">
        <v>9.7744689524333292</v>
      </c>
      <c r="M82" t="s">
        <v>1575</v>
      </c>
      <c r="N82">
        <v>25.5</v>
      </c>
      <c r="O82" t="str">
        <f t="shared" si="3"/>
        <v>Hazadous</v>
      </c>
    </row>
    <row r="83" spans="1:15">
      <c r="A83" t="s">
        <v>321</v>
      </c>
      <c r="B83">
        <v>9</v>
      </c>
      <c r="C83">
        <v>2415376.4529212099</v>
      </c>
      <c r="D83" s="3" t="s">
        <v>1576</v>
      </c>
      <c r="E83" s="3">
        <f>DATE(LEFT(D83,4), MATCH(MID(D83,6,3), {"Jan","Feb","Mar","Apr","May","Jun","Jul","Aug","Sep","Oct","Nov","Dec"}, 0), MID(D83,10,2))</f>
        <v>357</v>
      </c>
      <c r="F83">
        <f t="shared" si="4"/>
        <v>1900</v>
      </c>
      <c r="G83" t="str">
        <f t="shared" si="5"/>
        <v>December</v>
      </c>
      <c r="H83">
        <v>1.5666836656489502E-2</v>
      </c>
      <c r="I83">
        <v>1.5139092140035001E-2</v>
      </c>
      <c r="J83">
        <v>1.7080177603573499E-2</v>
      </c>
      <c r="K83">
        <v>18.219851855766901</v>
      </c>
      <c r="L83">
        <v>18.2105150679023</v>
      </c>
      <c r="M83" s="1">
        <v>0.10972222222222222</v>
      </c>
      <c r="N83">
        <v>23.75</v>
      </c>
      <c r="O83" t="str">
        <f t="shared" si="3"/>
        <v>Hazadous</v>
      </c>
    </row>
    <row r="84" spans="1:15">
      <c r="A84" t="s">
        <v>57</v>
      </c>
      <c r="B84">
        <v>14</v>
      </c>
      <c r="C84">
        <v>2415378.0098969298</v>
      </c>
      <c r="D84" s="3" t="s">
        <v>1577</v>
      </c>
      <c r="E84" s="3">
        <f>DATE(LEFT(D84,4), MATCH(MID(D84,6,3), {"Jan","Feb","Mar","Apr","May","Jun","Jul","Aug","Sep","Oct","Nov","Dec"}, 0), MID(D84,10,2))</f>
        <v>359</v>
      </c>
      <c r="F84">
        <f t="shared" si="4"/>
        <v>1900</v>
      </c>
      <c r="G84" t="str">
        <f t="shared" si="5"/>
        <v>December</v>
      </c>
      <c r="H84">
        <v>2.39741961828021E-2</v>
      </c>
      <c r="I84">
        <v>4.3347864682291796E-3</v>
      </c>
      <c r="J84">
        <v>0.13909510373398101</v>
      </c>
      <c r="K84">
        <v>6.6105359524929401</v>
      </c>
      <c r="L84">
        <v>6.5937020443113097</v>
      </c>
      <c r="M84" t="s">
        <v>1578</v>
      </c>
      <c r="N84">
        <v>25.3</v>
      </c>
      <c r="O84" t="str">
        <f t="shared" si="3"/>
        <v>Hazadous</v>
      </c>
    </row>
    <row r="85" spans="1:15">
      <c r="A85" t="s">
        <v>611</v>
      </c>
      <c r="B85">
        <v>9</v>
      </c>
      <c r="C85">
        <v>2415381.8071312602</v>
      </c>
      <c r="D85" s="3" t="s">
        <v>1579</v>
      </c>
      <c r="E85" s="3">
        <f>DATE(LEFT(D85,4), MATCH(MID(D85,6,3), {"Jan","Feb","Mar","Apr","May","Jun","Jul","Aug","Sep","Oct","Nov","Dec"}, 0), MID(D85,10,2))</f>
        <v>363</v>
      </c>
      <c r="F85">
        <f t="shared" si="4"/>
        <v>1900</v>
      </c>
      <c r="G85" t="str">
        <f t="shared" si="5"/>
        <v>December</v>
      </c>
      <c r="H85">
        <v>3.9352823913205499E-2</v>
      </c>
      <c r="I85">
        <v>3.9343782883740602E-2</v>
      </c>
      <c r="J85">
        <v>3.93618652047334E-2</v>
      </c>
      <c r="K85">
        <v>8.6129330958274295</v>
      </c>
      <c r="L85">
        <v>8.6050683677808397</v>
      </c>
      <c r="M85" s="1">
        <v>2.0833333333333333E-3</v>
      </c>
      <c r="N85">
        <v>24.44</v>
      </c>
      <c r="O85" t="str">
        <f t="shared" si="3"/>
        <v>Hazadous</v>
      </c>
    </row>
    <row r="86" spans="1:15">
      <c r="A86" t="s">
        <v>264</v>
      </c>
      <c r="B86">
        <v>6</v>
      </c>
      <c r="C86">
        <v>2415389.5261721602</v>
      </c>
      <c r="D86" s="3" t="s">
        <v>1580</v>
      </c>
      <c r="E86" s="3">
        <f>DATE(LEFT(D86,4), MATCH(MID(D86,6,3), {"Jan","Feb","Mar","Apr","May","Jun","Jul","Aug","Sep","Oct","Nov","Dec"}, 0), MID(D86,10,2))</f>
        <v>371</v>
      </c>
      <c r="F86">
        <f t="shared" si="4"/>
        <v>1901</v>
      </c>
      <c r="G86" t="str">
        <f t="shared" si="5"/>
        <v>January</v>
      </c>
      <c r="H86">
        <v>2.5719075889525499E-2</v>
      </c>
      <c r="I86">
        <v>1.00518174586529E-2</v>
      </c>
      <c r="J86">
        <v>9.3959936414401798E-2</v>
      </c>
      <c r="K86">
        <v>4.6012931670882598</v>
      </c>
      <c r="L86">
        <v>4.5787225429765597</v>
      </c>
      <c r="M86" t="s">
        <v>1581</v>
      </c>
      <c r="N86">
        <v>26.7</v>
      </c>
      <c r="O86" t="str">
        <f t="shared" si="3"/>
        <v>Hazadous</v>
      </c>
    </row>
    <row r="87" spans="1:15">
      <c r="A87">
        <v>199003</v>
      </c>
      <c r="B87">
        <v>235</v>
      </c>
      <c r="C87">
        <v>2415393.5783102699</v>
      </c>
      <c r="D87" s="3" t="s">
        <v>1582</v>
      </c>
      <c r="E87" s="3">
        <f>DATE(LEFT(D87,4), MATCH(MID(D87,6,3), {"Jan","Feb","Mar","Apr","May","Jun","Jul","Aug","Sep","Oct","Nov","Dec"}, 0), MID(D87,10,2))</f>
        <v>375</v>
      </c>
      <c r="F87">
        <f t="shared" si="4"/>
        <v>1901</v>
      </c>
      <c r="G87" t="str">
        <f t="shared" si="5"/>
        <v>January</v>
      </c>
      <c r="H87">
        <v>3.7115853908648903E-2</v>
      </c>
      <c r="I87">
        <v>3.7115303071890898E-2</v>
      </c>
      <c r="J87">
        <v>3.7116404753651903E-2</v>
      </c>
      <c r="K87">
        <v>12.32031878808</v>
      </c>
      <c r="L87">
        <v>12.3144905982381</v>
      </c>
      <c r="M87" t="s">
        <v>1477</v>
      </c>
      <c r="N87">
        <v>18.16</v>
      </c>
      <c r="O87" t="str">
        <f t="shared" si="3"/>
        <v>Hazadous</v>
      </c>
    </row>
    <row r="88" spans="1:15">
      <c r="A88" t="s">
        <v>1380</v>
      </c>
      <c r="B88">
        <v>14</v>
      </c>
      <c r="C88">
        <v>2415398.0254174098</v>
      </c>
      <c r="D88" s="3" t="s">
        <v>1583</v>
      </c>
      <c r="E88" s="3">
        <f>DATE(LEFT(D88,4), MATCH(MID(D88,6,3), {"Jan","Feb","Mar","Apr","May","Jun","Jul","Aug","Sep","Oct","Nov","Dec"}, 0), MID(D88,10,2))</f>
        <v>379</v>
      </c>
      <c r="F88">
        <f t="shared" si="4"/>
        <v>1901</v>
      </c>
      <c r="G88" t="str">
        <f t="shared" si="5"/>
        <v>January</v>
      </c>
      <c r="H88">
        <v>4.6816959046027201E-2</v>
      </c>
      <c r="I88">
        <v>4.6815634748925999E-2</v>
      </c>
      <c r="J88">
        <v>4.6818285854379797E-2</v>
      </c>
      <c r="K88">
        <v>12.2450471355404</v>
      </c>
      <c r="L88">
        <v>12.240398439611599</v>
      </c>
      <c r="M88" t="s">
        <v>1477</v>
      </c>
      <c r="N88">
        <v>23.28</v>
      </c>
      <c r="O88" t="str">
        <f t="shared" si="3"/>
        <v>Hazadous</v>
      </c>
    </row>
    <row r="89" spans="1:15">
      <c r="A89" t="s">
        <v>313</v>
      </c>
      <c r="B89">
        <v>23</v>
      </c>
      <c r="C89">
        <v>2415409.9582647299</v>
      </c>
      <c r="D89" s="3" t="s">
        <v>1584</v>
      </c>
      <c r="E89" s="3">
        <f>DATE(LEFT(D89,4), MATCH(MID(D89,6,3), {"Jan","Feb","Mar","Apr","May","Jun","Jul","Aug","Sep","Oct","Nov","Dec"}, 0), MID(D89,10,2))</f>
        <v>391</v>
      </c>
      <c r="F89">
        <f t="shared" si="4"/>
        <v>1901</v>
      </c>
      <c r="G89" t="str">
        <f t="shared" si="5"/>
        <v>January</v>
      </c>
      <c r="H89">
        <v>1.27825292140104E-2</v>
      </c>
      <c r="I89">
        <v>1.18923007402186E-2</v>
      </c>
      <c r="J89">
        <v>0.142449557479607</v>
      </c>
      <c r="K89">
        <v>8.8857540842080596</v>
      </c>
      <c r="L89">
        <v>8.8622644808074806</v>
      </c>
      <c r="M89" t="s">
        <v>1585</v>
      </c>
      <c r="N89">
        <v>22.11</v>
      </c>
      <c r="O89" t="str">
        <f t="shared" si="3"/>
        <v>Hazadous</v>
      </c>
    </row>
    <row r="90" spans="1:15">
      <c r="A90" t="s">
        <v>322</v>
      </c>
      <c r="B90">
        <v>12</v>
      </c>
      <c r="C90">
        <v>2415413.3356599198</v>
      </c>
      <c r="D90" s="3" t="s">
        <v>1586</v>
      </c>
      <c r="E90" s="3">
        <f>DATE(LEFT(D90,4), MATCH(MID(D90,6,3), {"Jan","Feb","Mar","Apr","May","Jun","Jul","Aug","Sep","Oct","Nov","Dec"}, 0), MID(D90,10,2))</f>
        <v>394</v>
      </c>
      <c r="F90">
        <f t="shared" si="4"/>
        <v>1901</v>
      </c>
      <c r="G90" t="str">
        <f t="shared" si="5"/>
        <v>January</v>
      </c>
      <c r="H90">
        <v>1.20269301372051E-2</v>
      </c>
      <c r="I90">
        <v>1.19941005818735E-2</v>
      </c>
      <c r="J90">
        <v>1.20646609628854E-2</v>
      </c>
      <c r="K90">
        <v>16.9495934424592</v>
      </c>
      <c r="L90">
        <v>16.936517715805898</v>
      </c>
      <c r="M90" s="1">
        <v>1.3194444444444444E-2</v>
      </c>
      <c r="N90">
        <v>20.95</v>
      </c>
      <c r="O90" t="str">
        <f t="shared" si="3"/>
        <v>Hazadous</v>
      </c>
    </row>
    <row r="91" spans="1:15">
      <c r="A91">
        <v>523606</v>
      </c>
      <c r="B91">
        <v>55</v>
      </c>
      <c r="C91">
        <v>2415420.6499950401</v>
      </c>
      <c r="D91" s="3" t="s">
        <v>1587</v>
      </c>
      <c r="E91" s="3">
        <f>DATE(LEFT(D91,4), MATCH(MID(D91,6,3), {"Jan","Feb","Mar","Apr","May","Jun","Jul","Aug","Sep","Oct","Nov","Dec"}, 0), MID(D91,10,2))</f>
        <v>402</v>
      </c>
      <c r="F91">
        <f t="shared" si="4"/>
        <v>1901</v>
      </c>
      <c r="G91" t="str">
        <f t="shared" si="5"/>
        <v>February</v>
      </c>
      <c r="H91">
        <v>1.36755385605515E-2</v>
      </c>
      <c r="I91">
        <v>1.3669526847909201E-2</v>
      </c>
      <c r="J91">
        <v>1.36815818373361E-2</v>
      </c>
      <c r="K91">
        <v>12.0361843481774</v>
      </c>
      <c r="L91">
        <v>12.019985974102299</v>
      </c>
      <c r="M91" s="1">
        <v>2.0833333333333333E-3</v>
      </c>
      <c r="N91">
        <v>20.34</v>
      </c>
      <c r="O91" t="str">
        <f t="shared" si="3"/>
        <v>Hazadous</v>
      </c>
    </row>
    <row r="92" spans="1:15">
      <c r="A92" t="s">
        <v>426</v>
      </c>
      <c r="B92">
        <v>17</v>
      </c>
      <c r="C92">
        <v>2415432.7465271801</v>
      </c>
      <c r="D92" s="3" t="s">
        <v>1588</v>
      </c>
      <c r="E92" s="3">
        <f>DATE(LEFT(D92,4), MATCH(MID(D92,6,3), {"Jan","Feb","Mar","Apr","May","Jun","Jul","Aug","Sep","Oct","Nov","Dec"}, 0), MID(D92,10,2))</f>
        <v>414</v>
      </c>
      <c r="F92">
        <f t="shared" si="4"/>
        <v>1901</v>
      </c>
      <c r="G92" t="str">
        <f t="shared" si="5"/>
        <v>February</v>
      </c>
      <c r="H92">
        <v>1.57422450094327E-2</v>
      </c>
      <c r="I92">
        <v>1.5732061122259101E-2</v>
      </c>
      <c r="J92">
        <v>1.5752559323314399E-2</v>
      </c>
      <c r="K92">
        <v>19.949415302197</v>
      </c>
      <c r="L92">
        <v>19.940929207026301</v>
      </c>
      <c r="M92" s="1">
        <v>2.0833333333333333E-3</v>
      </c>
      <c r="N92">
        <v>21.16</v>
      </c>
      <c r="O92" t="str">
        <f t="shared" si="3"/>
        <v>Hazadous</v>
      </c>
    </row>
    <row r="93" spans="1:15">
      <c r="A93" t="s">
        <v>202</v>
      </c>
      <c r="B93">
        <v>1</v>
      </c>
      <c r="C93">
        <v>2415433.55714921</v>
      </c>
      <c r="D93" s="3" t="s">
        <v>1589</v>
      </c>
      <c r="E93" s="3">
        <f>DATE(LEFT(D93,4), MATCH(MID(D93,6,3), {"Jan","Feb","Mar","Apr","May","Jun","Jul","Aug","Sep","Oct","Nov","Dec"}, 0), MID(D93,10,2))</f>
        <v>415</v>
      </c>
      <c r="F93">
        <f t="shared" si="4"/>
        <v>1901</v>
      </c>
      <c r="G93" t="str">
        <f t="shared" si="5"/>
        <v>February</v>
      </c>
      <c r="H93">
        <v>4.0930788807007699E-2</v>
      </c>
      <c r="I93">
        <v>2.2204889207202899E-2</v>
      </c>
      <c r="J93">
        <v>6.0006880826644002E-2</v>
      </c>
      <c r="K93">
        <v>10.06721313003</v>
      </c>
      <c r="L93">
        <v>10.0607447947623</v>
      </c>
      <c r="M93" t="s">
        <v>1590</v>
      </c>
      <c r="N93">
        <v>28.46</v>
      </c>
      <c r="O93" t="str">
        <f t="shared" si="3"/>
        <v>Hazadous</v>
      </c>
    </row>
    <row r="94" spans="1:15">
      <c r="A94" t="s">
        <v>769</v>
      </c>
      <c r="B94">
        <v>16</v>
      </c>
      <c r="C94">
        <v>2415439.7831994598</v>
      </c>
      <c r="D94" s="3" t="s">
        <v>1591</v>
      </c>
      <c r="E94" s="3">
        <f>DATE(LEFT(D94,4), MATCH(MID(D94,6,3), {"Jan","Feb","Mar","Apr","May","Jun","Jul","Aug","Sep","Oct","Nov","Dec"}, 0), MID(D94,10,2))</f>
        <v>421</v>
      </c>
      <c r="F94">
        <f t="shared" si="4"/>
        <v>1901</v>
      </c>
      <c r="G94" t="str">
        <f t="shared" si="5"/>
        <v>February</v>
      </c>
      <c r="H94">
        <v>2.6594732518254401E-2</v>
      </c>
      <c r="I94">
        <v>2.6567230982398299E-2</v>
      </c>
      <c r="J94">
        <v>2.6622254665744301E-2</v>
      </c>
      <c r="K94">
        <v>17.724312925471502</v>
      </c>
      <c r="L94">
        <v>17.718659435973699</v>
      </c>
      <c r="M94" s="1">
        <v>1.3888888888888889E-3</v>
      </c>
      <c r="N94">
        <v>21.45</v>
      </c>
      <c r="O94" t="str">
        <f t="shared" si="3"/>
        <v>Hazadous</v>
      </c>
    </row>
    <row r="95" spans="1:15">
      <c r="A95" t="s">
        <v>109</v>
      </c>
      <c r="B95">
        <v>2</v>
      </c>
      <c r="C95">
        <v>2415441.6101217298</v>
      </c>
      <c r="D95" s="3" t="s">
        <v>1592</v>
      </c>
      <c r="E95" s="3">
        <f>DATE(LEFT(D95,4), MATCH(MID(D95,6,3), {"Jan","Feb","Mar","Apr","May","Jun","Jul","Aug","Sep","Oct","Nov","Dec"}, 0), MID(D95,10,2))</f>
        <v>423</v>
      </c>
      <c r="F95">
        <f t="shared" si="4"/>
        <v>1901</v>
      </c>
      <c r="G95" t="str">
        <f t="shared" si="5"/>
        <v>February</v>
      </c>
      <c r="H95">
        <v>4.6930655416396197E-2</v>
      </c>
      <c r="I95">
        <v>4.1763255565185004E-3</v>
      </c>
      <c r="J95">
        <v>0.112627068118952</v>
      </c>
      <c r="K95">
        <v>5.5203918428982597</v>
      </c>
      <c r="L95">
        <v>5.5100976821307004</v>
      </c>
      <c r="M95" t="s">
        <v>1593</v>
      </c>
      <c r="N95">
        <v>27.95</v>
      </c>
      <c r="O95" t="str">
        <f t="shared" si="3"/>
        <v>Hazadous</v>
      </c>
    </row>
    <row r="96" spans="1:15">
      <c r="A96" t="s">
        <v>1224</v>
      </c>
      <c r="B96">
        <v>7</v>
      </c>
      <c r="C96">
        <v>2415445.23170882</v>
      </c>
      <c r="D96" s="3" t="s">
        <v>1594</v>
      </c>
      <c r="E96" s="3">
        <f>DATE(LEFT(D96,4), MATCH(MID(D96,6,3), {"Jan","Feb","Mar","Apr","May","Jun","Jul","Aug","Sep","Oct","Nov","Dec"}, 0), MID(D96,10,2))</f>
        <v>426</v>
      </c>
      <c r="F96">
        <f t="shared" si="4"/>
        <v>1901</v>
      </c>
      <c r="G96" t="str">
        <f t="shared" si="5"/>
        <v>March</v>
      </c>
      <c r="H96">
        <v>4.20121470751596E-2</v>
      </c>
      <c r="I96">
        <v>4.0967009884926901E-2</v>
      </c>
      <c r="J96">
        <v>0.15577001836207399</v>
      </c>
      <c r="K96">
        <v>16.586019630955601</v>
      </c>
      <c r="L96">
        <v>16.5821953888825</v>
      </c>
      <c r="M96" t="s">
        <v>1595</v>
      </c>
      <c r="N96">
        <v>23.7</v>
      </c>
      <c r="O96" t="str">
        <f t="shared" si="3"/>
        <v>Hazadous</v>
      </c>
    </row>
    <row r="97" spans="1:15">
      <c r="A97" t="s">
        <v>272</v>
      </c>
      <c r="B97">
        <v>6</v>
      </c>
      <c r="C97">
        <v>2415446.0208453201</v>
      </c>
      <c r="D97" s="3" t="s">
        <v>1596</v>
      </c>
      <c r="E97" s="3">
        <f>DATE(LEFT(D97,4), MATCH(MID(D97,6,3), {"Jan","Feb","Mar","Apr","May","Jun","Jul","Aug","Sep","Oct","Nov","Dec"}, 0), MID(D97,10,2))</f>
        <v>427</v>
      </c>
      <c r="F97">
        <f t="shared" si="4"/>
        <v>1901</v>
      </c>
      <c r="G97" t="str">
        <f t="shared" si="5"/>
        <v>March</v>
      </c>
      <c r="H97">
        <v>2.3527741139425701E-2</v>
      </c>
      <c r="I97">
        <v>1.0237761150271399E-2</v>
      </c>
      <c r="J97">
        <v>0.145638827623637</v>
      </c>
      <c r="K97">
        <v>12.841885901172301</v>
      </c>
      <c r="L97">
        <v>12.8330641965727</v>
      </c>
      <c r="M97" t="s">
        <v>1597</v>
      </c>
      <c r="N97">
        <v>27</v>
      </c>
      <c r="O97" t="str">
        <f t="shared" si="3"/>
        <v>Hazadous</v>
      </c>
    </row>
    <row r="98" spans="1:15">
      <c r="A98" t="s">
        <v>474</v>
      </c>
      <c r="B98">
        <v>16</v>
      </c>
      <c r="C98">
        <v>2415446.3936839099</v>
      </c>
      <c r="D98" s="3" t="s">
        <v>1598</v>
      </c>
      <c r="E98" s="3">
        <f>DATE(LEFT(D98,4), MATCH(MID(D98,6,3), {"Jan","Feb","Mar","Apr","May","Jun","Jul","Aug","Sep","Oct","Nov","Dec"}, 0), MID(D98,10,2))</f>
        <v>427</v>
      </c>
      <c r="F98">
        <f t="shared" si="4"/>
        <v>1901</v>
      </c>
      <c r="G98" t="str">
        <f t="shared" si="5"/>
        <v>March</v>
      </c>
      <c r="H98">
        <v>3.89085706868256E-2</v>
      </c>
      <c r="I98">
        <v>3.4859559841168099E-2</v>
      </c>
      <c r="J98">
        <v>4.3185114965121098E-2</v>
      </c>
      <c r="K98">
        <v>7.0309522407117404</v>
      </c>
      <c r="L98">
        <v>7.0212056202377697</v>
      </c>
      <c r="M98" t="s">
        <v>1599</v>
      </c>
      <c r="N98">
        <v>24.55</v>
      </c>
      <c r="O98" t="str">
        <f t="shared" si="3"/>
        <v>Hazadous</v>
      </c>
    </row>
    <row r="99" spans="1:15">
      <c r="A99">
        <v>410627</v>
      </c>
      <c r="B99">
        <v>47</v>
      </c>
      <c r="C99">
        <v>2415447.4895133702</v>
      </c>
      <c r="D99" s="3" t="s">
        <v>1600</v>
      </c>
      <c r="E99" s="3">
        <f>DATE(LEFT(D99,4), MATCH(MID(D99,6,3), {"Jan","Feb","Mar","Apr","May","Jun","Jul","Aug","Sep","Oct","Nov","Dec"}, 0), MID(D99,10,2))</f>
        <v>428</v>
      </c>
      <c r="F99">
        <f t="shared" si="4"/>
        <v>1901</v>
      </c>
      <c r="G99" t="str">
        <f t="shared" si="5"/>
        <v>March</v>
      </c>
      <c r="H99">
        <v>2.36403458207287E-2</v>
      </c>
      <c r="I99">
        <v>2.3575126332459201E-2</v>
      </c>
      <c r="J99">
        <v>2.3705799576249499E-2</v>
      </c>
      <c r="K99">
        <v>15.276048090580799</v>
      </c>
      <c r="L99">
        <v>15.2686681573571</v>
      </c>
      <c r="M99" s="1">
        <v>5.5555555555555558E-3</v>
      </c>
      <c r="N99">
        <v>20.89</v>
      </c>
      <c r="O99" t="str">
        <f t="shared" si="3"/>
        <v>Hazadous</v>
      </c>
    </row>
    <row r="100" spans="1:15">
      <c r="A100" t="s">
        <v>1330</v>
      </c>
      <c r="B100">
        <v>12</v>
      </c>
      <c r="C100">
        <v>2415465.3989697499</v>
      </c>
      <c r="D100" s="3" t="s">
        <v>1601</v>
      </c>
      <c r="E100" s="3">
        <f>DATE(LEFT(D100,4), MATCH(MID(D100,6,3), {"Jan","Feb","Mar","Apr","May","Jun","Jul","Aug","Sep","Oct","Nov","Dec"}, 0), MID(D100,10,2))</f>
        <v>446</v>
      </c>
      <c r="F100">
        <f t="shared" si="4"/>
        <v>1901</v>
      </c>
      <c r="G100" t="str">
        <f t="shared" si="5"/>
        <v>March</v>
      </c>
      <c r="H100">
        <v>4.69809102579819E-2</v>
      </c>
      <c r="I100">
        <v>4.4455157143658802E-2</v>
      </c>
      <c r="J100">
        <v>4.95167679225441E-2</v>
      </c>
      <c r="K100">
        <v>5.8815500687934996</v>
      </c>
      <c r="L100">
        <v>5.8718994407013598</v>
      </c>
      <c r="M100" s="1">
        <v>0.13055555555555556</v>
      </c>
      <c r="N100">
        <v>25.82</v>
      </c>
      <c r="O100" t="str">
        <f t="shared" si="3"/>
        <v>Hazadous</v>
      </c>
    </row>
    <row r="101" spans="1:15">
      <c r="A101" t="s">
        <v>1063</v>
      </c>
      <c r="B101">
        <v>13</v>
      </c>
      <c r="C101">
        <v>2415465.4652520102</v>
      </c>
      <c r="D101" s="3" t="s">
        <v>1602</v>
      </c>
      <c r="E101" s="3">
        <f>DATE(LEFT(D101,4), MATCH(MID(D101,6,3), {"Jan","Feb","Mar","Apr","May","Jun","Jul","Aug","Sep","Oct","Nov","Dec"}, 0), MID(D101,10,2))</f>
        <v>446</v>
      </c>
      <c r="F101">
        <f t="shared" si="4"/>
        <v>1901</v>
      </c>
      <c r="G101" t="str">
        <f t="shared" si="5"/>
        <v>March</v>
      </c>
      <c r="H101">
        <v>4.9276974853370903E-2</v>
      </c>
      <c r="I101">
        <v>3.53433303935521E-2</v>
      </c>
      <c r="J101">
        <v>6.3223374573352906E-2</v>
      </c>
      <c r="K101">
        <v>7.8383596800035402</v>
      </c>
      <c r="L101">
        <v>7.8314583250993799</v>
      </c>
      <c r="M101" t="s">
        <v>1603</v>
      </c>
      <c r="N101">
        <v>24.94</v>
      </c>
      <c r="O101" t="str">
        <f t="shared" si="3"/>
        <v>Hazadous</v>
      </c>
    </row>
    <row r="102" spans="1:15">
      <c r="A102">
        <v>317255</v>
      </c>
      <c r="B102">
        <v>73</v>
      </c>
      <c r="C102">
        <v>2415473.1932219202</v>
      </c>
      <c r="D102" s="3" t="s">
        <v>1604</v>
      </c>
      <c r="E102" s="3">
        <f>DATE(LEFT(D102,4), MATCH(MID(D102,6,3), {"Jan","Feb","Mar","Apr","May","Jun","Jul","Aug","Sep","Oct","Nov","Dec"}, 0), MID(D102,10,2))</f>
        <v>454</v>
      </c>
      <c r="F102">
        <f t="shared" si="4"/>
        <v>1901</v>
      </c>
      <c r="G102" t="str">
        <f t="shared" si="5"/>
        <v>March</v>
      </c>
      <c r="H102">
        <v>4.6507270695483903E-2</v>
      </c>
      <c r="I102">
        <v>4.6487876545639101E-2</v>
      </c>
      <c r="J102">
        <v>4.6526678036514502E-2</v>
      </c>
      <c r="K102">
        <v>17.2258226418314</v>
      </c>
      <c r="L102">
        <v>17.222496402732101</v>
      </c>
      <c r="M102" s="1">
        <v>1.3888888888888889E-3</v>
      </c>
      <c r="N102">
        <v>19.87</v>
      </c>
      <c r="O102" t="str">
        <f t="shared" si="3"/>
        <v>Hazadous</v>
      </c>
    </row>
    <row r="103" spans="1:15">
      <c r="A103" t="s">
        <v>1169</v>
      </c>
      <c r="B103">
        <v>21</v>
      </c>
      <c r="C103">
        <v>2415475.9551989702</v>
      </c>
      <c r="D103" s="3" t="s">
        <v>1605</v>
      </c>
      <c r="E103" s="3">
        <f>DATE(LEFT(D103,4), MATCH(MID(D103,6,3), {"Jan","Feb","Mar","Apr","May","Jun","Jul","Aug","Sep","Oct","Nov","Dec"}, 0), MID(D103,10,2))</f>
        <v>457</v>
      </c>
      <c r="F103">
        <f t="shared" si="4"/>
        <v>1901</v>
      </c>
      <c r="G103" t="str">
        <f t="shared" si="5"/>
        <v>April</v>
      </c>
      <c r="H103">
        <v>4.2281439625993497E-2</v>
      </c>
      <c r="I103">
        <v>4.2267941039144399E-2</v>
      </c>
      <c r="J103">
        <v>4.2294945868343599E-2</v>
      </c>
      <c r="K103">
        <v>5.9919358734693198</v>
      </c>
      <c r="L103">
        <v>5.9814095411918098</v>
      </c>
      <c r="M103" s="1">
        <v>2.0833333333333333E-3</v>
      </c>
      <c r="N103">
        <v>23.9</v>
      </c>
      <c r="O103" t="str">
        <f t="shared" si="3"/>
        <v>Hazadous</v>
      </c>
    </row>
    <row r="104" spans="1:15">
      <c r="A104" t="s">
        <v>1265</v>
      </c>
      <c r="B104">
        <v>2</v>
      </c>
      <c r="C104">
        <v>2415476.8715169802</v>
      </c>
      <c r="D104" s="3" t="s">
        <v>1606</v>
      </c>
      <c r="E104" s="3">
        <f>DATE(LEFT(D104,4), MATCH(MID(D104,6,3), {"Jan","Feb","Mar","Apr","May","Jun","Jul","Aug","Sep","Oct","Nov","Dec"}, 0), MID(D104,10,2))</f>
        <v>458</v>
      </c>
      <c r="F104">
        <f t="shared" si="4"/>
        <v>1901</v>
      </c>
      <c r="G104" t="str">
        <f t="shared" si="5"/>
        <v>April</v>
      </c>
      <c r="H104">
        <v>4.2762773261585701E-2</v>
      </c>
      <c r="I104">
        <v>4.2242313484014297E-2</v>
      </c>
      <c r="J104">
        <v>0.176709512227052</v>
      </c>
      <c r="K104">
        <v>10.769255520071599</v>
      </c>
      <c r="L104">
        <v>10.7634681997339</v>
      </c>
      <c r="M104" s="1">
        <v>0.19930555555555557</v>
      </c>
      <c r="N104">
        <v>25.736000000000001</v>
      </c>
      <c r="O104" t="str">
        <f t="shared" si="3"/>
        <v>Hazadous</v>
      </c>
    </row>
    <row r="105" spans="1:15">
      <c r="A105" t="s">
        <v>655</v>
      </c>
      <c r="B105">
        <v>6</v>
      </c>
      <c r="C105">
        <v>2415479.45753791</v>
      </c>
      <c r="D105" s="3" t="s">
        <v>1607</v>
      </c>
      <c r="E105" s="3">
        <f>DATE(LEFT(D105,4), MATCH(MID(D105,6,3), {"Jan","Feb","Mar","Apr","May","Jun","Jul","Aug","Sep","Oct","Nov","Dec"}, 0), MID(D105,10,2))</f>
        <v>460</v>
      </c>
      <c r="F105">
        <f t="shared" si="4"/>
        <v>1901</v>
      </c>
      <c r="G105" t="str">
        <f t="shared" si="5"/>
        <v>April</v>
      </c>
      <c r="H105">
        <v>3.7937752867812702E-2</v>
      </c>
      <c r="I105">
        <v>2.2764692560388499E-2</v>
      </c>
      <c r="J105">
        <v>9.8015903347466196E-2</v>
      </c>
      <c r="K105">
        <v>4.4386254842001698</v>
      </c>
      <c r="L105">
        <v>4.4227740547889196</v>
      </c>
      <c r="M105" t="s">
        <v>1608</v>
      </c>
      <c r="N105">
        <v>26.26</v>
      </c>
      <c r="O105" t="str">
        <f t="shared" si="3"/>
        <v>Hazadous</v>
      </c>
    </row>
    <row r="106" spans="1:15">
      <c r="A106" t="s">
        <v>709</v>
      </c>
      <c r="B106">
        <v>11</v>
      </c>
      <c r="C106">
        <v>2415483.0769393598</v>
      </c>
      <c r="D106" s="3" t="s">
        <v>1609</v>
      </c>
      <c r="E106" s="3">
        <f>DATE(LEFT(D106,4), MATCH(MID(D106,6,3), {"Jan","Feb","Mar","Apr","May","Jun","Jul","Aug","Sep","Oct","Nov","Dec"}, 0), MID(D106,10,2))</f>
        <v>464</v>
      </c>
      <c r="F106">
        <f t="shared" si="4"/>
        <v>1901</v>
      </c>
      <c r="G106" t="str">
        <f t="shared" si="5"/>
        <v>April</v>
      </c>
      <c r="H106">
        <v>3.2661307279128998E-2</v>
      </c>
      <c r="I106">
        <v>2.45709219003503E-2</v>
      </c>
      <c r="J106">
        <v>5.47244343954175E-2</v>
      </c>
      <c r="K106">
        <v>8.3163436815198892</v>
      </c>
      <c r="L106">
        <v>8.3065284007767008</v>
      </c>
      <c r="M106" t="s">
        <v>1610</v>
      </c>
      <c r="N106">
        <v>25.6</v>
      </c>
      <c r="O106" t="str">
        <f t="shared" si="3"/>
        <v>Hazadous</v>
      </c>
    </row>
    <row r="107" spans="1:15">
      <c r="A107" t="s">
        <v>1411</v>
      </c>
      <c r="B107">
        <v>6</v>
      </c>
      <c r="C107">
        <v>2415485.2481618598</v>
      </c>
      <c r="D107" s="3" t="s">
        <v>1611</v>
      </c>
      <c r="E107" s="3">
        <f>DATE(LEFT(D107,4), MATCH(MID(D107,6,3), {"Jan","Feb","Mar","Apr","May","Jun","Jul","Aug","Sep","Oct","Nov","Dec"}, 0), MID(D107,10,2))</f>
        <v>466</v>
      </c>
      <c r="F107">
        <f t="shared" si="4"/>
        <v>1901</v>
      </c>
      <c r="G107" t="str">
        <f t="shared" si="5"/>
        <v>April</v>
      </c>
      <c r="H107">
        <v>4.7894769354667098E-2</v>
      </c>
      <c r="I107">
        <v>4.7883621752817698E-2</v>
      </c>
      <c r="J107">
        <v>4.7905916981876497E-2</v>
      </c>
      <c r="K107">
        <v>7.2262782129305503</v>
      </c>
      <c r="L107">
        <v>7.218575546037</v>
      </c>
      <c r="M107" s="1">
        <v>2.7777777777777779E-3</v>
      </c>
      <c r="N107">
        <v>25.62</v>
      </c>
      <c r="O107" t="str">
        <f t="shared" si="3"/>
        <v>Hazadous</v>
      </c>
    </row>
    <row r="108" spans="1:15">
      <c r="A108">
        <v>216258</v>
      </c>
      <c r="B108">
        <v>82</v>
      </c>
      <c r="C108">
        <v>2415486.5257453402</v>
      </c>
      <c r="D108" s="3" t="s">
        <v>1612</v>
      </c>
      <c r="E108" s="3">
        <f>DATE(LEFT(D108,4), MATCH(MID(D108,6,3), {"Jan","Feb","Mar","Apr","May","Jun","Jul","Aug","Sep","Oct","Nov","Dec"}, 0), MID(D108,10,2))</f>
        <v>468</v>
      </c>
      <c r="F108">
        <f t="shared" si="4"/>
        <v>1901</v>
      </c>
      <c r="G108" t="str">
        <f t="shared" si="5"/>
        <v>April</v>
      </c>
      <c r="H108">
        <v>4.6125494948584797E-2</v>
      </c>
      <c r="I108">
        <v>4.6122652775388601E-2</v>
      </c>
      <c r="J108">
        <v>4.6128337302201297E-2</v>
      </c>
      <c r="K108">
        <v>11.7806448517708</v>
      </c>
      <c r="L108">
        <v>11.7757403751887</v>
      </c>
      <c r="M108" t="s">
        <v>1477</v>
      </c>
      <c r="N108">
        <v>20.329999999999998</v>
      </c>
      <c r="O108" t="str">
        <f t="shared" si="3"/>
        <v>Hazadous</v>
      </c>
    </row>
    <row r="109" spans="1:15">
      <c r="A109" t="s">
        <v>516</v>
      </c>
      <c r="B109">
        <v>7</v>
      </c>
      <c r="C109">
        <v>2415489.1519484301</v>
      </c>
      <c r="D109" s="3" t="s">
        <v>1613</v>
      </c>
      <c r="E109" s="3">
        <f>DATE(LEFT(D109,4), MATCH(MID(D109,6,3), {"Jan","Feb","Mar","Apr","May","Jun","Jul","Aug","Sep","Oct","Nov","Dec"}, 0), MID(D109,10,2))</f>
        <v>470</v>
      </c>
      <c r="F109">
        <f t="shared" si="4"/>
        <v>1901</v>
      </c>
      <c r="G109" t="str">
        <f t="shared" si="5"/>
        <v>April</v>
      </c>
      <c r="H109">
        <v>2.6361394494358901E-2</v>
      </c>
      <c r="I109">
        <v>2.6094977755597899E-2</v>
      </c>
      <c r="J109">
        <v>0.13444258602912401</v>
      </c>
      <c r="K109">
        <v>13.878288984280699</v>
      </c>
      <c r="L109">
        <v>13.871004110221399</v>
      </c>
      <c r="M109" t="s">
        <v>1614</v>
      </c>
      <c r="N109">
        <v>24.8</v>
      </c>
      <c r="O109" t="str">
        <f t="shared" si="3"/>
        <v>Hazadous</v>
      </c>
    </row>
    <row r="110" spans="1:15">
      <c r="A110" t="s">
        <v>172</v>
      </c>
      <c r="B110">
        <v>6</v>
      </c>
      <c r="C110">
        <v>2415489.57284872</v>
      </c>
      <c r="D110" s="3" t="s">
        <v>1615</v>
      </c>
      <c r="E110" s="3">
        <f>DATE(LEFT(D110,4), MATCH(MID(D110,6,3), {"Jan","Feb","Mar","Apr","May","Jun","Jul","Aug","Sep","Oct","Nov","Dec"}, 0), MID(D110,10,2))</f>
        <v>471</v>
      </c>
      <c r="F110">
        <f t="shared" si="4"/>
        <v>1901</v>
      </c>
      <c r="G110" t="str">
        <f t="shared" si="5"/>
        <v>April</v>
      </c>
      <c r="H110">
        <v>1.0224852479013599E-2</v>
      </c>
      <c r="I110">
        <v>6.5442818088426499E-3</v>
      </c>
      <c r="J110">
        <v>0.13711026829753001</v>
      </c>
      <c r="K110">
        <v>6.2681024836036903</v>
      </c>
      <c r="L110">
        <v>6.22638993904157</v>
      </c>
      <c r="M110" t="s">
        <v>1616</v>
      </c>
      <c r="N110">
        <v>27.1</v>
      </c>
      <c r="O110" t="str">
        <f t="shared" si="3"/>
        <v>Hazadous</v>
      </c>
    </row>
    <row r="111" spans="1:15">
      <c r="A111" t="s">
        <v>663</v>
      </c>
      <c r="B111">
        <v>8</v>
      </c>
      <c r="C111">
        <v>2415491.8990505901</v>
      </c>
      <c r="D111" s="3" t="s">
        <v>1617</v>
      </c>
      <c r="E111" s="3">
        <f>DATE(LEFT(D111,4), MATCH(MID(D111,6,3), {"Jan","Feb","Mar","Apr","May","Jun","Jul","Aug","Sep","Oct","Nov","Dec"}, 0), MID(D111,10,2))</f>
        <v>473</v>
      </c>
      <c r="F111">
        <f t="shared" si="4"/>
        <v>1901</v>
      </c>
      <c r="G111" t="str">
        <f t="shared" si="5"/>
        <v>April</v>
      </c>
      <c r="H111">
        <v>2.9106176667814499E-2</v>
      </c>
      <c r="I111">
        <v>2.3532175770860399E-2</v>
      </c>
      <c r="J111">
        <v>0.18366667331115599</v>
      </c>
      <c r="K111">
        <v>10.123983396081099</v>
      </c>
      <c r="L111">
        <v>10.1149371198154</v>
      </c>
      <c r="M111" t="s">
        <v>1618</v>
      </c>
      <c r="N111">
        <v>25.7</v>
      </c>
      <c r="O111" t="str">
        <f t="shared" si="3"/>
        <v>Hazadous</v>
      </c>
    </row>
    <row r="112" spans="1:15">
      <c r="A112" t="s">
        <v>475</v>
      </c>
      <c r="B112">
        <v>20</v>
      </c>
      <c r="C112">
        <v>2415494.29219105</v>
      </c>
      <c r="D112" s="3" t="s">
        <v>1619</v>
      </c>
      <c r="E112" s="3">
        <f>DATE(LEFT(D112,4), MATCH(MID(D112,6,3), {"Jan","Feb","Mar","Apr","May","Jun","Jul","Aug","Sep","Oct","Nov","Dec"}, 0), MID(D112,10,2))</f>
        <v>475</v>
      </c>
      <c r="F112">
        <f t="shared" si="4"/>
        <v>1901</v>
      </c>
      <c r="G112" t="str">
        <f t="shared" si="5"/>
        <v>April</v>
      </c>
      <c r="H112">
        <v>1.7009395203550201E-2</v>
      </c>
      <c r="I112">
        <v>1.6949262012423801E-2</v>
      </c>
      <c r="J112">
        <v>1.70698634366259E-2</v>
      </c>
      <c r="K112">
        <v>11.8614579983007</v>
      </c>
      <c r="L112">
        <v>11.8482442088836</v>
      </c>
      <c r="M112" s="1">
        <v>1.0416666666666666E-2</v>
      </c>
      <c r="N112">
        <v>21.77</v>
      </c>
      <c r="O112" t="str">
        <f t="shared" si="3"/>
        <v>Hazadous</v>
      </c>
    </row>
    <row r="113" spans="1:15">
      <c r="A113">
        <v>712200</v>
      </c>
      <c r="B113">
        <v>48</v>
      </c>
      <c r="C113">
        <v>2415495.34307817</v>
      </c>
      <c r="D113" s="3" t="s">
        <v>1620</v>
      </c>
      <c r="E113" s="3">
        <f>DATE(LEFT(D113,4), MATCH(MID(D113,6,3), {"Jan","Feb","Mar","Apr","May","Jun","Jul","Aug","Sep","Oct","Nov","Dec"}, 0), MID(D113,10,2))</f>
        <v>476</v>
      </c>
      <c r="F113">
        <f t="shared" si="4"/>
        <v>1901</v>
      </c>
      <c r="G113" t="str">
        <f t="shared" si="5"/>
        <v>April</v>
      </c>
      <c r="H113">
        <v>3.11566083836218E-2</v>
      </c>
      <c r="I113">
        <v>3.10121682735588E-2</v>
      </c>
      <c r="J113">
        <v>3.13010634219364E-2</v>
      </c>
      <c r="K113">
        <v>18.061685571456799</v>
      </c>
      <c r="L113">
        <v>18.056950125991701</v>
      </c>
      <c r="M113" s="1">
        <v>6.9444444444444441E-3</v>
      </c>
      <c r="N113">
        <v>20.39</v>
      </c>
      <c r="O113" t="str">
        <f t="shared" si="3"/>
        <v>Hazadous</v>
      </c>
    </row>
    <row r="114" spans="1:15">
      <c r="A114" t="s">
        <v>386</v>
      </c>
      <c r="B114">
        <v>5</v>
      </c>
      <c r="C114">
        <v>2415496.8629734199</v>
      </c>
      <c r="D114" s="3" t="s">
        <v>1621</v>
      </c>
      <c r="E114" s="3">
        <f>DATE(LEFT(D114,4), MATCH(MID(D114,6,3), {"Jan","Feb","Mar","Apr","May","Jun","Jul","Aug","Sep","Oct","Nov","Dec"}, 0), MID(D114,10,2))</f>
        <v>478</v>
      </c>
      <c r="F114">
        <f t="shared" si="4"/>
        <v>1901</v>
      </c>
      <c r="G114" t="str">
        <f t="shared" si="5"/>
        <v>April</v>
      </c>
      <c r="H114">
        <v>2.18079956300085E-2</v>
      </c>
      <c r="I114">
        <v>1.43955668574093E-2</v>
      </c>
      <c r="J114">
        <v>4.2153666258283103E-2</v>
      </c>
      <c r="K114">
        <v>11.2655320004659</v>
      </c>
      <c r="L114">
        <v>11.2546813918257</v>
      </c>
      <c r="M114" t="s">
        <v>1622</v>
      </c>
      <c r="N114">
        <v>25.97</v>
      </c>
      <c r="O114" t="str">
        <f t="shared" si="3"/>
        <v>Hazadous</v>
      </c>
    </row>
    <row r="115" spans="1:15">
      <c r="A115" t="s">
        <v>477</v>
      </c>
      <c r="B115">
        <v>8</v>
      </c>
      <c r="C115">
        <v>2415498.2389953202</v>
      </c>
      <c r="D115" s="3" t="s">
        <v>1623</v>
      </c>
      <c r="E115" s="3">
        <f>DATE(LEFT(D115,4), MATCH(MID(D115,6,3), {"Jan","Feb","Mar","Apr","May","Jun","Jul","Aug","Sep","Oct","Nov","Dec"}, 0), MID(D115,10,2))</f>
        <v>479</v>
      </c>
      <c r="F115">
        <f t="shared" si="4"/>
        <v>1901</v>
      </c>
      <c r="G115" t="str">
        <f t="shared" si="5"/>
        <v>April</v>
      </c>
      <c r="H115">
        <v>1.7281771948065901E-2</v>
      </c>
      <c r="I115">
        <v>1.70815254997226E-2</v>
      </c>
      <c r="J115">
        <v>1.7483941629403699E-2</v>
      </c>
      <c r="K115">
        <v>15.9471873692294</v>
      </c>
      <c r="L115">
        <v>15.937516362249999</v>
      </c>
      <c r="M115" s="1">
        <v>1.3888888888888888E-2</v>
      </c>
      <c r="N115">
        <v>23.88</v>
      </c>
      <c r="O115" t="str">
        <f t="shared" si="3"/>
        <v>Hazadous</v>
      </c>
    </row>
    <row r="116" spans="1:15">
      <c r="A116" t="s">
        <v>591</v>
      </c>
      <c r="B116">
        <v>20</v>
      </c>
      <c r="C116">
        <v>2415499.2777553499</v>
      </c>
      <c r="D116" s="3" t="s">
        <v>1624</v>
      </c>
      <c r="E116" s="3">
        <f>DATE(LEFT(D116,4), MATCH(MID(D116,6,3), {"Jan","Feb","Mar","Apr","May","Jun","Jul","Aug","Sep","Oct","Nov","Dec"}, 0), MID(D116,10,2))</f>
        <v>480</v>
      </c>
      <c r="F116">
        <f t="shared" si="4"/>
        <v>1901</v>
      </c>
      <c r="G116" t="str">
        <f t="shared" si="5"/>
        <v>April</v>
      </c>
      <c r="H116">
        <v>2.0738753483733E-2</v>
      </c>
      <c r="I116">
        <v>2.0737220193109401E-2</v>
      </c>
      <c r="J116">
        <v>2.07402869972452E-2</v>
      </c>
      <c r="K116">
        <v>11.094239622577501</v>
      </c>
      <c r="L116">
        <v>11.082652942635701</v>
      </c>
      <c r="M116" t="s">
        <v>1477</v>
      </c>
      <c r="N116">
        <v>23.7</v>
      </c>
      <c r="O116" t="str">
        <f t="shared" si="3"/>
        <v>Hazadous</v>
      </c>
    </row>
    <row r="117" spans="1:15">
      <c r="A117" t="s">
        <v>1151</v>
      </c>
      <c r="B117">
        <v>2</v>
      </c>
      <c r="C117">
        <v>2415500.2951704501</v>
      </c>
      <c r="D117" s="3" t="s">
        <v>1625</v>
      </c>
      <c r="E117" s="3">
        <f>DATE(LEFT(D117,4), MATCH(MID(D117,6,3), {"Jan","Feb","Mar","Apr","May","Jun","Jul","Aug","Sep","Oct","Nov","Dec"}, 0), MID(D117,10,2))</f>
        <v>481</v>
      </c>
      <c r="F117">
        <f t="shared" si="4"/>
        <v>1901</v>
      </c>
      <c r="G117" t="str">
        <f t="shared" si="5"/>
        <v>April</v>
      </c>
      <c r="H117">
        <v>4.6816329886074898E-2</v>
      </c>
      <c r="I117">
        <v>4.6804724281267002E-2</v>
      </c>
      <c r="J117">
        <v>4.6827939399230599E-2</v>
      </c>
      <c r="K117">
        <v>14.317890163634701</v>
      </c>
      <c r="L117">
        <v>14.313914622389699</v>
      </c>
      <c r="M117" s="1">
        <v>2.0833333333333333E-3</v>
      </c>
      <c r="N117">
        <v>23.28</v>
      </c>
      <c r="O117" t="str">
        <f t="shared" si="3"/>
        <v>Hazadous</v>
      </c>
    </row>
    <row r="118" spans="1:15">
      <c r="A118">
        <v>164121</v>
      </c>
      <c r="B118">
        <v>299</v>
      </c>
      <c r="C118">
        <v>2415501.0344119901</v>
      </c>
      <c r="D118" s="3" t="s">
        <v>1626</v>
      </c>
      <c r="E118" s="3">
        <f>DATE(LEFT(D118,4), MATCH(MID(D118,6,3), {"Jan","Feb","Mar","Apr","May","Jun","Jul","Aug","Sep","Oct","Nov","Dec"}, 0), MID(D118,10,2))</f>
        <v>482</v>
      </c>
      <c r="F118">
        <f t="shared" si="4"/>
        <v>1901</v>
      </c>
      <c r="G118" t="str">
        <f t="shared" si="5"/>
        <v>April</v>
      </c>
      <c r="H118">
        <v>4.91209466352273E-2</v>
      </c>
      <c r="I118">
        <v>4.9120643093410202E-2</v>
      </c>
      <c r="J118">
        <v>4.9121250177075103E-2</v>
      </c>
      <c r="K118">
        <v>23.209083294841498</v>
      </c>
      <c r="L118">
        <v>23.2067460214747</v>
      </c>
      <c r="M118" t="s">
        <v>1477</v>
      </c>
      <c r="N118">
        <v>16.149999999999999</v>
      </c>
      <c r="O118" t="str">
        <f t="shared" si="3"/>
        <v>Not Hazardous</v>
      </c>
    </row>
    <row r="119" spans="1:15">
      <c r="A119" t="s">
        <v>1433</v>
      </c>
      <c r="B119">
        <v>8</v>
      </c>
      <c r="C119">
        <v>2415504.5795433</v>
      </c>
      <c r="D119" s="3" t="s">
        <v>1627</v>
      </c>
      <c r="E119" s="3">
        <f>DATE(LEFT(D119,4), MATCH(MID(D119,6,3), {"Jan","Feb","Mar","Apr","May","Jun","Jul","Aug","Sep","Oct","Nov","Dec"}, 0), MID(D119,10,2))</f>
        <v>486</v>
      </c>
      <c r="F119">
        <f t="shared" si="4"/>
        <v>1901</v>
      </c>
      <c r="G119" t="str">
        <f t="shared" si="5"/>
        <v>April</v>
      </c>
      <c r="H119">
        <v>4.9545853850077197E-2</v>
      </c>
      <c r="I119">
        <v>4.91666987026044E-2</v>
      </c>
      <c r="J119">
        <v>4.9925022763113898E-2</v>
      </c>
      <c r="K119">
        <v>13.381101678892099</v>
      </c>
      <c r="L119">
        <v>13.377082119938301</v>
      </c>
      <c r="M119" s="1">
        <v>7.6388888888888886E-3</v>
      </c>
      <c r="N119">
        <v>22.03</v>
      </c>
      <c r="O119" t="str">
        <f t="shared" si="3"/>
        <v>Hazadous</v>
      </c>
    </row>
    <row r="120" spans="1:15">
      <c r="A120">
        <v>467460</v>
      </c>
      <c r="B120">
        <v>74</v>
      </c>
      <c r="C120">
        <v>2415504.60635876</v>
      </c>
      <c r="D120" s="3" t="s">
        <v>1628</v>
      </c>
      <c r="E120" s="3">
        <f>DATE(LEFT(D120,4), MATCH(MID(D120,6,3), {"Jan","Feb","Mar","Apr","May","Jun","Jul","Aug","Sep","Oct","Nov","Dec"}, 0), MID(D120,10,2))</f>
        <v>486</v>
      </c>
      <c r="F120">
        <f t="shared" si="4"/>
        <v>1901</v>
      </c>
      <c r="G120" t="str">
        <f t="shared" si="5"/>
        <v>April</v>
      </c>
      <c r="H120">
        <v>4.00054674218214E-2</v>
      </c>
      <c r="I120">
        <v>1.4982951736084099E-3</v>
      </c>
      <c r="J120">
        <v>0.22257103275946399</v>
      </c>
      <c r="K120">
        <v>13.4011383122231</v>
      </c>
      <c r="L120">
        <v>13.396167448331299</v>
      </c>
      <c r="M120" t="s">
        <v>1629</v>
      </c>
      <c r="N120">
        <v>19.05</v>
      </c>
      <c r="O120" t="str">
        <f t="shared" si="3"/>
        <v>Hazadous</v>
      </c>
    </row>
    <row r="121" spans="1:15">
      <c r="A121" t="s">
        <v>337</v>
      </c>
      <c r="B121">
        <v>4</v>
      </c>
      <c r="C121">
        <v>2415505.4223524001</v>
      </c>
      <c r="D121" s="3" t="s">
        <v>1630</v>
      </c>
      <c r="E121" s="3">
        <f>DATE(LEFT(D121,4), MATCH(MID(D121,6,3), {"Jan","Feb","Mar","Apr","May","Jun","Jul","Aug","Sep","Oct","Nov","Dec"}, 0), MID(D121,10,2))</f>
        <v>486</v>
      </c>
      <c r="F121">
        <f t="shared" si="4"/>
        <v>1901</v>
      </c>
      <c r="G121" t="str">
        <f t="shared" si="5"/>
        <v>April</v>
      </c>
      <c r="H121">
        <v>1.8280588373087599E-2</v>
      </c>
      <c r="I121">
        <v>1.2561741864155899E-2</v>
      </c>
      <c r="J121">
        <v>8.0497983058393605E-2</v>
      </c>
      <c r="K121">
        <v>14.2591637922453</v>
      </c>
      <c r="L121">
        <v>14.2489383081566</v>
      </c>
      <c r="M121" s="1">
        <v>0.36180555555555555</v>
      </c>
      <c r="N121">
        <v>25.3</v>
      </c>
      <c r="O121" t="str">
        <f t="shared" si="3"/>
        <v>Hazadous</v>
      </c>
    </row>
    <row r="122" spans="1:15">
      <c r="A122" t="s">
        <v>1111</v>
      </c>
      <c r="B122">
        <v>14</v>
      </c>
      <c r="C122">
        <v>2415505.6780527998</v>
      </c>
      <c r="D122" s="3" t="s">
        <v>1631</v>
      </c>
      <c r="E122" s="3">
        <f>DATE(LEFT(D122,4), MATCH(MID(D122,6,3), {"Jan","Feb","Mar","Apr","May","Jun","Jul","Aug","Sep","Oct","Nov","Dec"}, 0), MID(D122,10,2))</f>
        <v>487</v>
      </c>
      <c r="F122">
        <f t="shared" si="4"/>
        <v>1901</v>
      </c>
      <c r="G122" t="str">
        <f t="shared" si="5"/>
        <v>May</v>
      </c>
      <c r="H122">
        <v>3.71161893563378E-2</v>
      </c>
      <c r="I122">
        <v>3.7016395601834298E-2</v>
      </c>
      <c r="J122">
        <v>3.7216775968644901E-2</v>
      </c>
      <c r="K122">
        <v>8.6597058821769295</v>
      </c>
      <c r="L122">
        <v>8.6514120765109102</v>
      </c>
      <c r="M122" s="1">
        <v>0.13958333333333334</v>
      </c>
      <c r="N122">
        <v>25.21</v>
      </c>
      <c r="O122" t="str">
        <f t="shared" si="3"/>
        <v>Hazadous</v>
      </c>
    </row>
    <row r="123" spans="1:15">
      <c r="A123" t="s">
        <v>927</v>
      </c>
      <c r="B123">
        <v>23</v>
      </c>
      <c r="C123">
        <v>2415514.2083912399</v>
      </c>
      <c r="D123" s="3" t="s">
        <v>1632</v>
      </c>
      <c r="E123" s="3">
        <f>DATE(LEFT(D123,4), MATCH(MID(D123,6,3), {"Jan","Feb","Mar","Apr","May","Jun","Jul","Aug","Sep","Oct","Nov","Dec"}, 0), MID(D123,10,2))</f>
        <v>495</v>
      </c>
      <c r="F123">
        <f t="shared" si="4"/>
        <v>1901</v>
      </c>
      <c r="G123" t="str">
        <f t="shared" si="5"/>
        <v>May</v>
      </c>
      <c r="H123">
        <v>3.3334513303409197E-2</v>
      </c>
      <c r="I123">
        <v>3.29857974299652E-2</v>
      </c>
      <c r="J123">
        <v>3.3685933402147802E-2</v>
      </c>
      <c r="K123">
        <v>1.7459386020491601</v>
      </c>
      <c r="L123">
        <v>1.6995406734904599</v>
      </c>
      <c r="M123" s="1">
        <v>0.16944444444444445</v>
      </c>
      <c r="N123">
        <v>27.5</v>
      </c>
      <c r="O123" t="str">
        <f t="shared" si="3"/>
        <v>Hazadous</v>
      </c>
    </row>
    <row r="124" spans="1:15">
      <c r="A124" t="s">
        <v>1024</v>
      </c>
      <c r="B124">
        <v>1</v>
      </c>
      <c r="C124">
        <v>2415515.9402586799</v>
      </c>
      <c r="D124" s="3" t="s">
        <v>1633</v>
      </c>
      <c r="E124" s="3">
        <f>DATE(LEFT(D124,4), MATCH(MID(D124,6,3), {"Jan","Feb","Mar","Apr","May","Jun","Jul","Aug","Sep","Oct","Nov","Dec"}, 0), MID(D124,10,2))</f>
        <v>497</v>
      </c>
      <c r="F124">
        <f t="shared" si="4"/>
        <v>1901</v>
      </c>
      <c r="G124" t="str">
        <f t="shared" si="5"/>
        <v>May</v>
      </c>
      <c r="H124">
        <v>4.5388570209194401E-2</v>
      </c>
      <c r="I124">
        <v>3.4356840893454699E-2</v>
      </c>
      <c r="J124">
        <v>7.6912654588156201E-2</v>
      </c>
      <c r="K124">
        <v>15.0655876839855</v>
      </c>
      <c r="L124">
        <v>15.0616906342291</v>
      </c>
      <c r="M124" s="1">
        <v>0.17499999999999999</v>
      </c>
      <c r="N124">
        <v>25.34</v>
      </c>
      <c r="O124" t="str">
        <f t="shared" si="3"/>
        <v>Hazadous</v>
      </c>
    </row>
    <row r="125" spans="1:15">
      <c r="A125" t="s">
        <v>1389</v>
      </c>
      <c r="B125">
        <v>11</v>
      </c>
      <c r="C125">
        <v>2415519.8110964</v>
      </c>
      <c r="D125" s="3" t="s">
        <v>1634</v>
      </c>
      <c r="E125" s="3">
        <f>DATE(LEFT(D125,4), MATCH(MID(D125,6,3), {"Jan","Feb","Mar","Apr","May","Jun","Jul","Aug","Sep","Oct","Nov","Dec"}, 0), MID(D125,10,2))</f>
        <v>501</v>
      </c>
      <c r="F125">
        <f t="shared" si="4"/>
        <v>1901</v>
      </c>
      <c r="G125" t="str">
        <f t="shared" si="5"/>
        <v>May</v>
      </c>
      <c r="H125">
        <v>4.8061575982040798E-2</v>
      </c>
      <c r="I125">
        <v>4.7171912859340602E-2</v>
      </c>
      <c r="J125">
        <v>4.8967107528987801E-2</v>
      </c>
      <c r="K125">
        <v>22.114520622959802</v>
      </c>
      <c r="L125">
        <v>22.1120135819538</v>
      </c>
      <c r="M125" s="1">
        <v>7.8472222222222221E-2</v>
      </c>
      <c r="N125">
        <v>22.97</v>
      </c>
      <c r="O125" t="str">
        <f t="shared" si="3"/>
        <v>Not Hazardous</v>
      </c>
    </row>
    <row r="126" spans="1:15">
      <c r="A126" t="s">
        <v>942</v>
      </c>
      <c r="B126">
        <v>9</v>
      </c>
      <c r="C126">
        <v>2415527.0707537699</v>
      </c>
      <c r="D126" s="3" t="s">
        <v>1635</v>
      </c>
      <c r="E126" s="3">
        <f>DATE(LEFT(D126,4), MATCH(MID(D126,6,3), {"Jan","Feb","Mar","Apr","May","Jun","Jul","Aug","Sep","Oct","Nov","Dec"}, 0), MID(D126,10,2))</f>
        <v>508</v>
      </c>
      <c r="F126">
        <f t="shared" si="4"/>
        <v>1901</v>
      </c>
      <c r="G126" t="str">
        <f t="shared" si="5"/>
        <v>May</v>
      </c>
      <c r="H126">
        <v>3.1865788455709601E-2</v>
      </c>
      <c r="I126">
        <v>3.1864539175266902E-2</v>
      </c>
      <c r="J126">
        <v>3.1867037845841099E-2</v>
      </c>
      <c r="K126">
        <v>18.7614814705356</v>
      </c>
      <c r="L126">
        <v>18.7570241675974</v>
      </c>
      <c r="M126" t="s">
        <v>1477</v>
      </c>
      <c r="N126">
        <v>23.82</v>
      </c>
      <c r="O126" t="str">
        <f t="shared" si="3"/>
        <v>Hazadous</v>
      </c>
    </row>
    <row r="127" spans="1:15">
      <c r="A127">
        <v>387746</v>
      </c>
      <c r="B127">
        <v>86</v>
      </c>
      <c r="C127">
        <v>2415539.9332112698</v>
      </c>
      <c r="D127" s="3" t="s">
        <v>1636</v>
      </c>
      <c r="E127" s="3">
        <f>DATE(LEFT(D127,4), MATCH(MID(D127,6,3), {"Jan","Feb","Mar","Apr","May","Jun","Jul","Aug","Sep","Oct","Nov","Dec"}, 0), MID(D127,10,2))</f>
        <v>521</v>
      </c>
      <c r="F127">
        <f t="shared" si="4"/>
        <v>1901</v>
      </c>
      <c r="G127" t="str">
        <f t="shared" si="5"/>
        <v>June</v>
      </c>
      <c r="H127">
        <v>1.41554166758518E-2</v>
      </c>
      <c r="I127">
        <v>1.41552023727213E-2</v>
      </c>
      <c r="J127">
        <v>1.415563098094E-2</v>
      </c>
      <c r="K127">
        <v>9.1420258011824398</v>
      </c>
      <c r="L127">
        <v>9.1214129939773603</v>
      </c>
      <c r="M127" t="s">
        <v>1477</v>
      </c>
      <c r="N127">
        <v>20.11</v>
      </c>
      <c r="O127" t="str">
        <f t="shared" si="3"/>
        <v>Hazadous</v>
      </c>
    </row>
    <row r="128" spans="1:15">
      <c r="A128" t="s">
        <v>410</v>
      </c>
      <c r="B128">
        <v>52</v>
      </c>
      <c r="C128">
        <v>2415543.0435903301</v>
      </c>
      <c r="D128" s="3" t="s">
        <v>1637</v>
      </c>
      <c r="E128" s="3">
        <f>DATE(LEFT(D128,4), MATCH(MID(D128,6,3), {"Jan","Feb","Mar","Apr","May","Jun","Jul","Aug","Sep","Oct","Nov","Dec"}, 0), MID(D128,10,2))</f>
        <v>524</v>
      </c>
      <c r="F128">
        <f t="shared" si="4"/>
        <v>1901</v>
      </c>
      <c r="G128" t="str">
        <f t="shared" si="5"/>
        <v>June</v>
      </c>
      <c r="H128">
        <v>1.5286570925566101E-2</v>
      </c>
      <c r="I128">
        <v>1.52163188350787E-2</v>
      </c>
      <c r="J128">
        <v>1.53569272944963E-2</v>
      </c>
      <c r="K128">
        <v>14.203260139923</v>
      </c>
      <c r="L128">
        <v>14.1909828649723</v>
      </c>
      <c r="M128" s="1">
        <v>1.3888888888888889E-3</v>
      </c>
      <c r="N128">
        <v>18.920000000000002</v>
      </c>
      <c r="O128" t="str">
        <f t="shared" si="3"/>
        <v>Hazadous</v>
      </c>
    </row>
    <row r="129" spans="1:15">
      <c r="A129" t="s">
        <v>1223</v>
      </c>
      <c r="B129">
        <v>35</v>
      </c>
      <c r="C129">
        <v>2415543.1788083902</v>
      </c>
      <c r="D129" s="3" t="s">
        <v>1638</v>
      </c>
      <c r="E129" s="3">
        <f>DATE(LEFT(D129,4), MATCH(MID(D129,6,3), {"Jan","Feb","Mar","Apr","May","Jun","Jul","Aug","Sep","Oct","Nov","Dec"}, 0), MID(D129,10,2))</f>
        <v>524</v>
      </c>
      <c r="F129">
        <f t="shared" si="4"/>
        <v>1901</v>
      </c>
      <c r="G129" t="str">
        <f t="shared" si="5"/>
        <v>June</v>
      </c>
      <c r="H129">
        <v>4.0935352747704101E-2</v>
      </c>
      <c r="I129">
        <v>4.0932261470699297E-2</v>
      </c>
      <c r="J129">
        <v>7.7521132558204503E-2</v>
      </c>
      <c r="K129">
        <v>16.135765259752599</v>
      </c>
      <c r="L129">
        <v>16.131730863527501</v>
      </c>
      <c r="M129" t="s">
        <v>1639</v>
      </c>
      <c r="N129">
        <v>20.18</v>
      </c>
      <c r="O129" t="str">
        <f t="shared" si="3"/>
        <v>Hazadous</v>
      </c>
    </row>
    <row r="130" spans="1:15">
      <c r="A130" t="s">
        <v>75</v>
      </c>
      <c r="B130">
        <v>2</v>
      </c>
      <c r="C130">
        <v>2415545.22570254</v>
      </c>
      <c r="D130" s="3" t="s">
        <v>1640</v>
      </c>
      <c r="E130" s="3">
        <f>DATE(LEFT(D130,4), MATCH(MID(D130,6,3), {"Jan","Feb","Mar","Apr","May","Jun","Jul","Aug","Sep","Oct","Nov","Dec"}, 0), MID(D130,10,2))</f>
        <v>526</v>
      </c>
      <c r="F130">
        <f t="shared" si="4"/>
        <v>1901</v>
      </c>
      <c r="G130" t="str">
        <f t="shared" si="5"/>
        <v>June</v>
      </c>
      <c r="H130">
        <v>1.41213998427045E-2</v>
      </c>
      <c r="I130">
        <v>3.0561449644588702E-3</v>
      </c>
      <c r="J130">
        <v>0.24447305528838101</v>
      </c>
      <c r="K130">
        <v>12.8722310720926</v>
      </c>
      <c r="L130">
        <v>12.8575645119826</v>
      </c>
      <c r="M130" t="s">
        <v>1641</v>
      </c>
      <c r="N130">
        <v>28.39</v>
      </c>
      <c r="O130" t="str">
        <f t="shared" ref="O130:O193" si="6">IF(AND(I130&lt;0.05,L130&lt;22),"Hazadous","Not Hazardous")</f>
        <v>Hazadous</v>
      </c>
    </row>
    <row r="131" spans="1:15">
      <c r="A131" t="s">
        <v>882</v>
      </c>
      <c r="B131">
        <v>8</v>
      </c>
      <c r="C131">
        <v>2415547.81981631</v>
      </c>
      <c r="D131" s="3" t="s">
        <v>1642</v>
      </c>
      <c r="E131" s="3">
        <f>DATE(LEFT(D131,4), MATCH(MID(D131,6,3), {"Jan","Feb","Mar","Apr","May","Jun","Jul","Aug","Sep","Oct","Nov","Dec"}, 0), MID(D131,10,2))</f>
        <v>529</v>
      </c>
      <c r="F131">
        <f t="shared" ref="F131:F194" si="7">YEAR(E131)</f>
        <v>1901</v>
      </c>
      <c r="G131" t="str">
        <f t="shared" ref="G131:G194" si="8">TEXT(E131,"mmmm")</f>
        <v>June</v>
      </c>
      <c r="H131">
        <v>3.0411809383902599E-2</v>
      </c>
      <c r="I131">
        <v>3.0242091750075702E-2</v>
      </c>
      <c r="J131">
        <v>3.0583508032409602E-2</v>
      </c>
      <c r="K131">
        <v>14.658157833179899</v>
      </c>
      <c r="L131">
        <v>14.652179511553999</v>
      </c>
      <c r="M131" s="1">
        <v>1.3888888888888888E-2</v>
      </c>
      <c r="N131">
        <v>21.11</v>
      </c>
      <c r="O131" t="str">
        <f t="shared" si="6"/>
        <v>Hazadous</v>
      </c>
    </row>
    <row r="132" spans="1:15">
      <c r="A132" t="s">
        <v>593</v>
      </c>
      <c r="B132">
        <v>9</v>
      </c>
      <c r="C132">
        <v>2415551.5293952599</v>
      </c>
      <c r="D132" s="3" t="s">
        <v>1643</v>
      </c>
      <c r="E132" s="3">
        <f>DATE(LEFT(D132,4), MATCH(MID(D132,6,3), {"Jan","Feb","Mar","Apr","May","Jun","Jul","Aug","Sep","Oct","Nov","Dec"}, 0), MID(D132,10,2))</f>
        <v>533</v>
      </c>
      <c r="F132">
        <f t="shared" si="7"/>
        <v>1901</v>
      </c>
      <c r="G132" t="str">
        <f t="shared" si="8"/>
        <v>June</v>
      </c>
      <c r="H132">
        <v>4.2668451141088699E-2</v>
      </c>
      <c r="I132">
        <v>4.2656771842461798E-2</v>
      </c>
      <c r="J132">
        <v>4.2680130728474097E-2</v>
      </c>
      <c r="K132">
        <v>9.3470763748171404</v>
      </c>
      <c r="L132">
        <v>9.3403931668391795</v>
      </c>
      <c r="M132" t="s">
        <v>1477</v>
      </c>
      <c r="N132">
        <v>25.86</v>
      </c>
      <c r="O132" t="str">
        <f t="shared" si="6"/>
        <v>Hazadous</v>
      </c>
    </row>
    <row r="133" spans="1:15">
      <c r="A133">
        <v>226554</v>
      </c>
      <c r="B133">
        <v>121</v>
      </c>
      <c r="C133">
        <v>2415562.3520851</v>
      </c>
      <c r="D133" s="3" t="s">
        <v>1644</v>
      </c>
      <c r="E133" s="3">
        <f>DATE(LEFT(D133,4), MATCH(MID(D133,6,3), {"Jan","Feb","Mar","Apr","May","Jun","Jul","Aug","Sep","Oct","Nov","Dec"}, 0), MID(D133,10,2))</f>
        <v>543</v>
      </c>
      <c r="F133">
        <f t="shared" si="7"/>
        <v>1901</v>
      </c>
      <c r="G133" t="str">
        <f t="shared" si="8"/>
        <v>June</v>
      </c>
      <c r="H133">
        <v>3.0879440249064201E-2</v>
      </c>
      <c r="I133">
        <v>3.0879086960653199E-2</v>
      </c>
      <c r="J133">
        <v>3.0879793553869599E-2</v>
      </c>
      <c r="K133">
        <v>9.2858274948364805</v>
      </c>
      <c r="L133">
        <v>9.2765305599869397</v>
      </c>
      <c r="M133" t="s">
        <v>1477</v>
      </c>
      <c r="N133">
        <v>19.62</v>
      </c>
      <c r="O133" t="str">
        <f t="shared" si="6"/>
        <v>Hazadous</v>
      </c>
    </row>
    <row r="134" spans="1:15">
      <c r="A134" t="s">
        <v>715</v>
      </c>
      <c r="B134">
        <v>6</v>
      </c>
      <c r="C134">
        <v>2415572.2451410498</v>
      </c>
      <c r="D134" s="3" t="s">
        <v>1645</v>
      </c>
      <c r="E134" s="3">
        <f>DATE(LEFT(D134,4), MATCH(MID(D134,6,3), {"Jan","Feb","Mar","Apr","May","Jun","Jul","Aug","Sep","Oct","Nov","Dec"}, 0), MID(D134,10,2))</f>
        <v>553</v>
      </c>
      <c r="F134">
        <f t="shared" si="7"/>
        <v>1901</v>
      </c>
      <c r="G134" t="str">
        <f t="shared" si="8"/>
        <v>July</v>
      </c>
      <c r="H134">
        <v>2.8635193425073299E-2</v>
      </c>
      <c r="I134">
        <v>2.5023907558502801E-2</v>
      </c>
      <c r="J134">
        <v>0.15747298552896499</v>
      </c>
      <c r="K134">
        <v>7.5052142550985304</v>
      </c>
      <c r="L134">
        <v>7.4928060691358596</v>
      </c>
      <c r="M134" s="1">
        <v>0.15208333333333332</v>
      </c>
      <c r="N134">
        <v>25.7</v>
      </c>
      <c r="O134" t="str">
        <f t="shared" si="6"/>
        <v>Hazadous</v>
      </c>
    </row>
    <row r="135" spans="1:15">
      <c r="A135" t="s">
        <v>403</v>
      </c>
      <c r="B135">
        <v>25</v>
      </c>
      <c r="C135">
        <v>2415574.7941391198</v>
      </c>
      <c r="D135" s="3" t="s">
        <v>1646</v>
      </c>
      <c r="E135" s="3">
        <f>DATE(LEFT(D135,4), MATCH(MID(D135,6,3), {"Jan","Feb","Mar","Apr","May","Jun","Jul","Aug","Sep","Oct","Nov","Dec"}, 0), MID(D135,10,2))</f>
        <v>556</v>
      </c>
      <c r="F135">
        <f t="shared" si="7"/>
        <v>1901</v>
      </c>
      <c r="G135" t="str">
        <f t="shared" si="8"/>
        <v>July</v>
      </c>
      <c r="H135">
        <v>1.5151779686797E-2</v>
      </c>
      <c r="I135">
        <v>1.4871329124241699E-2</v>
      </c>
      <c r="J135">
        <v>1.5433548938938E-2</v>
      </c>
      <c r="K135">
        <v>20.195629479886701</v>
      </c>
      <c r="L135">
        <v>20.1869201454004</v>
      </c>
      <c r="M135" s="1">
        <v>9.0277777777777769E-3</v>
      </c>
      <c r="N135">
        <v>19.32</v>
      </c>
      <c r="O135" t="str">
        <f t="shared" si="6"/>
        <v>Hazadous</v>
      </c>
    </row>
    <row r="136" spans="1:15">
      <c r="A136" t="s">
        <v>318</v>
      </c>
      <c r="B136">
        <v>21</v>
      </c>
      <c r="C136">
        <v>2415574.9819344999</v>
      </c>
      <c r="D136" s="3" t="s">
        <v>1647</v>
      </c>
      <c r="E136" s="3">
        <f>DATE(LEFT(D136,4), MATCH(MID(D136,6,3), {"Jan","Feb","Mar","Apr","May","Jun","Jul","Aug","Sep","Oct","Nov","Dec"}, 0), MID(D136,10,2))</f>
        <v>556</v>
      </c>
      <c r="F136">
        <f t="shared" si="7"/>
        <v>1901</v>
      </c>
      <c r="G136" t="str">
        <f t="shared" si="8"/>
        <v>July</v>
      </c>
      <c r="H136">
        <v>1.41720727294504E-2</v>
      </c>
      <c r="I136">
        <v>1.18532988336096E-2</v>
      </c>
      <c r="J136">
        <v>1.6548423227359201E-2</v>
      </c>
      <c r="K136">
        <v>10.513928908506699</v>
      </c>
      <c r="L136">
        <v>10.496031764170301</v>
      </c>
      <c r="M136" s="1">
        <v>0.41041666666666665</v>
      </c>
      <c r="N136">
        <v>25.04</v>
      </c>
      <c r="O136" t="str">
        <f t="shared" si="6"/>
        <v>Hazadous</v>
      </c>
    </row>
    <row r="137" spans="1:15">
      <c r="A137" t="s">
        <v>1428</v>
      </c>
      <c r="B137">
        <v>8</v>
      </c>
      <c r="C137">
        <v>2415586.8947975598</v>
      </c>
      <c r="D137" s="3" t="s">
        <v>1648</v>
      </c>
      <c r="E137" s="3">
        <f>DATE(LEFT(D137,4), MATCH(MID(D137,6,3), {"Jan","Feb","Mar","Apr","May","Jun","Jul","Aug","Sep","Oct","Nov","Dec"}, 0), MID(D137,10,2))</f>
        <v>568</v>
      </c>
      <c r="F137">
        <f t="shared" si="7"/>
        <v>1901</v>
      </c>
      <c r="G137" t="str">
        <f t="shared" si="8"/>
        <v>July</v>
      </c>
      <c r="H137">
        <v>4.9562644488484797E-2</v>
      </c>
      <c r="I137">
        <v>4.8849143389745699E-2</v>
      </c>
      <c r="J137">
        <v>5.0276133685302697E-2</v>
      </c>
      <c r="K137">
        <v>6.2898640216157098</v>
      </c>
      <c r="L137">
        <v>6.2813111490017999</v>
      </c>
      <c r="M137" s="1">
        <v>9.7222222222222224E-2</v>
      </c>
      <c r="N137">
        <v>28.49</v>
      </c>
      <c r="O137" t="str">
        <f t="shared" si="6"/>
        <v>Hazadous</v>
      </c>
    </row>
    <row r="138" spans="1:15">
      <c r="A138">
        <v>523664</v>
      </c>
      <c r="B138">
        <v>170</v>
      </c>
      <c r="C138">
        <v>2415593.3157005901</v>
      </c>
      <c r="D138" s="3" t="s">
        <v>1649</v>
      </c>
      <c r="E138" s="3">
        <f>DATE(LEFT(D138,4), MATCH(MID(D138,6,3), {"Jan","Feb","Mar","Apr","May","Jun","Jul","Aug","Sep","Oct","Nov","Dec"}, 0), MID(D138,10,2))</f>
        <v>574</v>
      </c>
      <c r="F138">
        <f t="shared" si="7"/>
        <v>1901</v>
      </c>
      <c r="G138" t="str">
        <f t="shared" si="8"/>
        <v>July</v>
      </c>
      <c r="H138">
        <v>3.7208347995403103E-2</v>
      </c>
      <c r="I138">
        <v>3.7208080220563503E-2</v>
      </c>
      <c r="J138">
        <v>3.7208616065941398E-2</v>
      </c>
      <c r="K138">
        <v>23.649734667774201</v>
      </c>
      <c r="L138">
        <v>23.6467065448544</v>
      </c>
      <c r="M138" t="s">
        <v>1477</v>
      </c>
      <c r="N138">
        <v>18.52</v>
      </c>
      <c r="O138" t="str">
        <f t="shared" si="6"/>
        <v>Not Hazardous</v>
      </c>
    </row>
    <row r="139" spans="1:15">
      <c r="A139" t="s">
        <v>219</v>
      </c>
      <c r="B139">
        <v>32</v>
      </c>
      <c r="C139">
        <v>2415600.7749524498</v>
      </c>
      <c r="D139" s="3" t="s">
        <v>1650</v>
      </c>
      <c r="E139" s="3">
        <f>DATE(LEFT(D139,4), MATCH(MID(D139,6,3), {"Jan","Feb","Mar","Apr","May","Jun","Jul","Aug","Sep","Oct","Nov","Dec"}, 0), MID(D139,10,2))</f>
        <v>582</v>
      </c>
      <c r="F139">
        <f t="shared" si="7"/>
        <v>1901</v>
      </c>
      <c r="G139" t="str">
        <f t="shared" si="8"/>
        <v>August</v>
      </c>
      <c r="H139">
        <v>8.6292075268461603E-3</v>
      </c>
      <c r="I139">
        <v>8.4778925327937994E-3</v>
      </c>
      <c r="J139">
        <v>8.7862066041437901E-3</v>
      </c>
      <c r="K139">
        <v>9.1518357749938897</v>
      </c>
      <c r="L139">
        <v>9.1180342744256109</v>
      </c>
      <c r="M139" s="1">
        <v>6.0416666666666667E-2</v>
      </c>
      <c r="N139">
        <v>22.46</v>
      </c>
      <c r="O139" t="str">
        <f t="shared" si="6"/>
        <v>Hazadous</v>
      </c>
    </row>
    <row r="140" spans="1:15">
      <c r="A140" t="s">
        <v>42</v>
      </c>
      <c r="B140">
        <v>17</v>
      </c>
      <c r="C140">
        <v>2415611.2985324999</v>
      </c>
      <c r="D140" s="3" t="s">
        <v>1651</v>
      </c>
      <c r="E140" s="3">
        <f>DATE(LEFT(D140,4), MATCH(MID(D140,6,3), {"Jan","Feb","Mar","Apr","May","Jun","Jul","Aug","Sep","Oct","Nov","Dec"}, 0), MID(D140,10,2))</f>
        <v>592</v>
      </c>
      <c r="F140">
        <f t="shared" si="7"/>
        <v>1901</v>
      </c>
      <c r="G140" t="str">
        <f t="shared" si="8"/>
        <v>August</v>
      </c>
      <c r="H140">
        <v>2.07147036659222E-2</v>
      </c>
      <c r="I140">
        <v>1.90816731094608E-3</v>
      </c>
      <c r="J140">
        <v>0.13907667297573501</v>
      </c>
      <c r="K140">
        <v>7.1824530122518597</v>
      </c>
      <c r="L140">
        <v>7.1645220629017397</v>
      </c>
      <c r="M140" t="s">
        <v>1652</v>
      </c>
      <c r="N140">
        <v>26.9</v>
      </c>
      <c r="O140" t="str">
        <f t="shared" si="6"/>
        <v>Hazadous</v>
      </c>
    </row>
    <row r="141" spans="1:15">
      <c r="A141" t="s">
        <v>779</v>
      </c>
      <c r="B141">
        <v>29</v>
      </c>
      <c r="C141">
        <v>2415613.59176039</v>
      </c>
      <c r="D141" s="3" t="s">
        <v>1653</v>
      </c>
      <c r="E141" s="3">
        <f>DATE(LEFT(D141,4), MATCH(MID(D141,6,3), {"Jan","Feb","Mar","Apr","May","Jun","Jul","Aug","Sep","Oct","Nov","Dec"}, 0), MID(D141,10,2))</f>
        <v>595</v>
      </c>
      <c r="F141">
        <f t="shared" si="7"/>
        <v>1901</v>
      </c>
      <c r="G141" t="str">
        <f t="shared" si="8"/>
        <v>August</v>
      </c>
      <c r="H141">
        <v>4.2214754885509201E-2</v>
      </c>
      <c r="I141">
        <v>2.69504054520118E-2</v>
      </c>
      <c r="J141">
        <v>5.7526292851712901E-2</v>
      </c>
      <c r="K141">
        <v>28.1540713978805</v>
      </c>
      <c r="L141">
        <v>28.151829456932301</v>
      </c>
      <c r="M141" s="1">
        <v>0.77013888888888893</v>
      </c>
      <c r="N141">
        <v>18.16</v>
      </c>
      <c r="O141" t="str">
        <f t="shared" si="6"/>
        <v>Not Hazardous</v>
      </c>
    </row>
    <row r="142" spans="1:15">
      <c r="A142">
        <v>1620</v>
      </c>
      <c r="B142">
        <v>764</v>
      </c>
      <c r="C142">
        <v>2415620.2335234601</v>
      </c>
      <c r="D142" s="3" t="s">
        <v>1654</v>
      </c>
      <c r="E142" s="3">
        <f>DATE(LEFT(D142,4), MATCH(MID(D142,6,3), {"Jan","Feb","Mar","Apr","May","Jun","Jul","Aug","Sep","Oct","Nov","Dec"}, 0), MID(D142,10,2))</f>
        <v>601</v>
      </c>
      <c r="F142">
        <f t="shared" si="7"/>
        <v>1901</v>
      </c>
      <c r="G142" t="str">
        <f t="shared" si="8"/>
        <v>August</v>
      </c>
      <c r="H142">
        <v>3.3899213762945399E-2</v>
      </c>
      <c r="I142">
        <v>3.38991479816955E-2</v>
      </c>
      <c r="J142">
        <v>3.3899279547367003E-2</v>
      </c>
      <c r="K142">
        <v>11.762812191888401</v>
      </c>
      <c r="L142">
        <v>11.7561282144503</v>
      </c>
      <c r="M142" t="s">
        <v>1477</v>
      </c>
      <c r="N142">
        <v>15.27</v>
      </c>
      <c r="O142" t="str">
        <f t="shared" si="6"/>
        <v>Hazadous</v>
      </c>
    </row>
    <row r="143" spans="1:15">
      <c r="A143" t="s">
        <v>300</v>
      </c>
      <c r="B143">
        <v>8</v>
      </c>
      <c r="C143">
        <v>2415627.6567184501</v>
      </c>
      <c r="D143" s="3" t="s">
        <v>1655</v>
      </c>
      <c r="E143" s="3">
        <f>DATE(LEFT(D143,4), MATCH(MID(D143,6,3), {"Jan","Feb","Mar","Apr","May","Jun","Jul","Aug","Sep","Oct","Nov","Dec"}, 0), MID(D143,10,2))</f>
        <v>609</v>
      </c>
      <c r="F143">
        <f t="shared" si="7"/>
        <v>1901</v>
      </c>
      <c r="G143" t="str">
        <f t="shared" si="8"/>
        <v>August</v>
      </c>
      <c r="H143">
        <v>1.51800785268019E-2</v>
      </c>
      <c r="I143">
        <v>1.1429268072842501E-2</v>
      </c>
      <c r="J143">
        <v>0.163017304336525</v>
      </c>
      <c r="K143">
        <v>7.94959971744876</v>
      </c>
      <c r="L143">
        <v>7.9274892738786198</v>
      </c>
      <c r="M143" t="s">
        <v>1656</v>
      </c>
      <c r="N143">
        <v>26.2</v>
      </c>
      <c r="O143" t="str">
        <f t="shared" si="6"/>
        <v>Hazadous</v>
      </c>
    </row>
    <row r="144" spans="1:15">
      <c r="A144" t="s">
        <v>1445</v>
      </c>
      <c r="B144">
        <v>24</v>
      </c>
      <c r="C144">
        <v>2415628.2198212198</v>
      </c>
      <c r="D144" s="3" t="s">
        <v>1657</v>
      </c>
      <c r="E144" s="3">
        <f>DATE(LEFT(D144,4), MATCH(MID(D144,6,3), {"Jan","Feb","Mar","Apr","May","Jun","Jul","Aug","Sep","Oct","Nov","Dec"}, 0), MID(D144,10,2))</f>
        <v>609</v>
      </c>
      <c r="F144">
        <f t="shared" si="7"/>
        <v>1901</v>
      </c>
      <c r="G144" t="str">
        <f t="shared" si="8"/>
        <v>August</v>
      </c>
      <c r="H144">
        <v>4.9957758569544E-2</v>
      </c>
      <c r="I144">
        <v>4.9923903520995502E-2</v>
      </c>
      <c r="J144">
        <v>4.9997308261925499E-2</v>
      </c>
      <c r="K144">
        <v>5.3375740729288204</v>
      </c>
      <c r="L144">
        <v>5.3275724014985002</v>
      </c>
      <c r="M144" s="1">
        <v>6.805555555555555E-2</v>
      </c>
      <c r="N144">
        <v>25.8</v>
      </c>
      <c r="O144" t="str">
        <f t="shared" si="6"/>
        <v>Hazadous</v>
      </c>
    </row>
    <row r="145" spans="1:15">
      <c r="A145" t="s">
        <v>716</v>
      </c>
      <c r="B145">
        <v>48</v>
      </c>
      <c r="C145">
        <v>2415633.96444517</v>
      </c>
      <c r="D145" s="3" t="s">
        <v>1658</v>
      </c>
      <c r="E145" s="3">
        <f>DATE(LEFT(D145,4), MATCH(MID(D145,6,3), {"Jan","Feb","Mar","Apr","May","Jun","Jul","Aug","Sep","Oct","Nov","Dec"}, 0), MID(D145,10,2))</f>
        <v>615</v>
      </c>
      <c r="F145">
        <f t="shared" si="7"/>
        <v>1901</v>
      </c>
      <c r="G145" t="str">
        <f t="shared" si="8"/>
        <v>September</v>
      </c>
      <c r="H145">
        <v>2.4819053978470399E-2</v>
      </c>
      <c r="I145">
        <v>2.4816311098283798E-2</v>
      </c>
      <c r="J145">
        <v>2.48222417485108E-2</v>
      </c>
      <c r="K145">
        <v>13.2692055615016</v>
      </c>
      <c r="L145">
        <v>13.2611124658584</v>
      </c>
      <c r="M145" s="1">
        <v>6.9444444444444441E-3</v>
      </c>
      <c r="N145">
        <v>21.98</v>
      </c>
      <c r="O145" t="str">
        <f t="shared" si="6"/>
        <v>Hazadous</v>
      </c>
    </row>
    <row r="146" spans="1:15">
      <c r="A146" t="s">
        <v>388</v>
      </c>
      <c r="B146">
        <v>11</v>
      </c>
      <c r="C146">
        <v>2415634.2575768498</v>
      </c>
      <c r="D146" s="3" t="s">
        <v>1659</v>
      </c>
      <c r="E146" s="3">
        <f>DATE(LEFT(D146,4), MATCH(MID(D146,6,3), {"Jan","Feb","Mar","Apr","May","Jun","Jul","Aug","Sep","Oct","Nov","Dec"}, 0), MID(D146,10,2))</f>
        <v>615</v>
      </c>
      <c r="F146">
        <f t="shared" si="7"/>
        <v>1901</v>
      </c>
      <c r="G146" t="str">
        <f t="shared" si="8"/>
        <v>September</v>
      </c>
      <c r="H146">
        <v>2.14981515751076E-2</v>
      </c>
      <c r="I146">
        <v>1.44897383675015E-2</v>
      </c>
      <c r="J146">
        <v>2.9448692387233001E-2</v>
      </c>
      <c r="K146">
        <v>11.249872790505</v>
      </c>
      <c r="L146">
        <v>11.238850383754899</v>
      </c>
      <c r="M146" s="1">
        <v>0.54652777777777772</v>
      </c>
      <c r="N146">
        <v>25.22</v>
      </c>
      <c r="O146" t="str">
        <f t="shared" si="6"/>
        <v>Hazadous</v>
      </c>
    </row>
    <row r="147" spans="1:15">
      <c r="A147">
        <v>226514</v>
      </c>
      <c r="B147">
        <v>101</v>
      </c>
      <c r="C147">
        <v>2415635.01607703</v>
      </c>
      <c r="D147" s="3" t="s">
        <v>1660</v>
      </c>
      <c r="E147" s="3">
        <f>DATE(LEFT(D147,4), MATCH(MID(D147,6,3), {"Jan","Feb","Mar","Apr","May","Jun","Jul","Aug","Sep","Oct","Nov","Dec"}, 0), MID(D147,10,2))</f>
        <v>616</v>
      </c>
      <c r="F147">
        <f t="shared" si="7"/>
        <v>1901</v>
      </c>
      <c r="G147" t="str">
        <f t="shared" si="8"/>
        <v>September</v>
      </c>
      <c r="H147">
        <v>2.8187732242609901E-2</v>
      </c>
      <c r="I147">
        <v>2.8183331178795099E-2</v>
      </c>
      <c r="J147">
        <v>2.8192133647819199E-2</v>
      </c>
      <c r="K147">
        <v>20.707472051368701</v>
      </c>
      <c r="L147">
        <v>20.702906712573402</v>
      </c>
      <c r="M147" t="s">
        <v>1477</v>
      </c>
      <c r="N147">
        <v>20.14</v>
      </c>
      <c r="O147" t="str">
        <f t="shared" si="6"/>
        <v>Hazadous</v>
      </c>
    </row>
    <row r="148" spans="1:15">
      <c r="A148" t="s">
        <v>1359</v>
      </c>
      <c r="B148">
        <v>27</v>
      </c>
      <c r="C148">
        <v>2415637.8786534201</v>
      </c>
      <c r="D148" s="3" t="s">
        <v>1661</v>
      </c>
      <c r="E148" s="3">
        <f>DATE(LEFT(D148,4), MATCH(MID(D148,6,3), {"Jan","Feb","Mar","Apr","May","Jun","Jul","Aug","Sep","Oct","Nov","Dec"}, 0), MID(D148,10,2))</f>
        <v>619</v>
      </c>
      <c r="F148">
        <f t="shared" si="7"/>
        <v>1901</v>
      </c>
      <c r="G148" t="str">
        <f t="shared" si="8"/>
        <v>September</v>
      </c>
      <c r="H148">
        <v>4.6269725799089501E-2</v>
      </c>
      <c r="I148">
        <v>4.5933372656900402E-2</v>
      </c>
      <c r="J148">
        <v>4.6607057311472001E-2</v>
      </c>
      <c r="K148">
        <v>11.8683972055063</v>
      </c>
      <c r="L148">
        <v>11.8635441846295</v>
      </c>
      <c r="M148" s="1">
        <v>2.013888888888889E-2</v>
      </c>
      <c r="N148">
        <v>24.06</v>
      </c>
      <c r="O148" t="str">
        <f t="shared" si="6"/>
        <v>Hazadous</v>
      </c>
    </row>
    <row r="149" spans="1:15">
      <c r="A149" t="s">
        <v>389</v>
      </c>
      <c r="B149">
        <v>6</v>
      </c>
      <c r="C149">
        <v>2415639.19906815</v>
      </c>
      <c r="D149" s="3" t="s">
        <v>1662</v>
      </c>
      <c r="E149" s="3">
        <f>DATE(LEFT(D149,4), MATCH(MID(D149,6,3), {"Jan","Feb","Mar","Apr","May","Jun","Jul","Aug","Sep","Oct","Nov","Dec"}, 0), MID(D149,10,2))</f>
        <v>620</v>
      </c>
      <c r="F149">
        <f t="shared" si="7"/>
        <v>1901</v>
      </c>
      <c r="G149" t="str">
        <f t="shared" si="8"/>
        <v>September</v>
      </c>
      <c r="H149">
        <v>3.4381558708382998E-2</v>
      </c>
      <c r="I149">
        <v>1.45359586501817E-2</v>
      </c>
      <c r="J149">
        <v>7.08550145286507E-2</v>
      </c>
      <c r="K149">
        <v>11.0473145948605</v>
      </c>
      <c r="L149">
        <v>11.0402973274371</v>
      </c>
      <c r="M149" s="1">
        <v>0.52152777777777781</v>
      </c>
      <c r="N149">
        <v>26.9</v>
      </c>
      <c r="O149" t="str">
        <f t="shared" si="6"/>
        <v>Hazadous</v>
      </c>
    </row>
    <row r="150" spans="1:15">
      <c r="A150" t="s">
        <v>8</v>
      </c>
      <c r="B150">
        <v>1</v>
      </c>
      <c r="C150">
        <v>2415645.5742087602</v>
      </c>
      <c r="D150" s="3" t="s">
        <v>1663</v>
      </c>
      <c r="E150" s="3">
        <f>DATE(LEFT(D150,4), MATCH(MID(D150,6,3), {"Jan","Feb","Mar","Apr","May","Jun","Jul","Aug","Sep","Oct","Nov","Dec"}, 0), MID(D150,10,2))</f>
        <v>627</v>
      </c>
      <c r="F150">
        <f t="shared" si="7"/>
        <v>1901</v>
      </c>
      <c r="G150" t="str">
        <f t="shared" si="8"/>
        <v>September</v>
      </c>
      <c r="H150">
        <v>3.6635188798169002E-2</v>
      </c>
      <c r="I150">
        <v>3.8457062994510502E-4</v>
      </c>
      <c r="J150">
        <v>0.22621563694841601</v>
      </c>
      <c r="K150">
        <v>9.8537170290293901</v>
      </c>
      <c r="L150">
        <v>9.8463332858428405</v>
      </c>
      <c r="M150" s="1">
        <v>0.62777777777777777</v>
      </c>
      <c r="N150">
        <v>28.01</v>
      </c>
      <c r="O150" t="str">
        <f t="shared" si="6"/>
        <v>Hazadous</v>
      </c>
    </row>
    <row r="151" spans="1:15">
      <c r="A151" t="s">
        <v>1333</v>
      </c>
      <c r="B151">
        <v>26</v>
      </c>
      <c r="C151">
        <v>2415645.8937974898</v>
      </c>
      <c r="D151" s="3" t="s">
        <v>1664</v>
      </c>
      <c r="E151" s="3">
        <f>DATE(LEFT(D151,4), MATCH(MID(D151,6,3), {"Jan","Feb","Mar","Apr","May","Jun","Jul","Aug","Sep","Oct","Nov","Dec"}, 0), MID(D151,10,2))</f>
        <v>627</v>
      </c>
      <c r="F151">
        <f t="shared" si="7"/>
        <v>1901</v>
      </c>
      <c r="G151" t="str">
        <f t="shared" si="8"/>
        <v>September</v>
      </c>
      <c r="H151">
        <v>4.45442788605767E-2</v>
      </c>
      <c r="I151">
        <v>4.4533571948146299E-2</v>
      </c>
      <c r="J151">
        <v>4.4554989352192702E-2</v>
      </c>
      <c r="K151">
        <v>15.713991533443901</v>
      </c>
      <c r="L151">
        <v>15.710184501498301</v>
      </c>
      <c r="M151" s="1">
        <v>2.0833333333333333E-3</v>
      </c>
      <c r="N151">
        <v>20</v>
      </c>
      <c r="O151" t="str">
        <f t="shared" si="6"/>
        <v>Hazadous</v>
      </c>
    </row>
    <row r="152" spans="1:15">
      <c r="A152" t="s">
        <v>823</v>
      </c>
      <c r="B152">
        <v>13</v>
      </c>
      <c r="C152">
        <v>2415650.79648217</v>
      </c>
      <c r="D152" s="3" t="s">
        <v>1665</v>
      </c>
      <c r="E152" s="3">
        <f>DATE(LEFT(D152,4), MATCH(MID(D152,6,3), {"Jan","Feb","Mar","Apr","May","Jun","Jul","Aug","Sep","Oct","Nov","Dec"}, 0), MID(D152,10,2))</f>
        <v>632</v>
      </c>
      <c r="F152">
        <f t="shared" si="7"/>
        <v>1901</v>
      </c>
      <c r="G152" t="str">
        <f t="shared" si="8"/>
        <v>September</v>
      </c>
      <c r="H152">
        <v>4.9561484733849401E-2</v>
      </c>
      <c r="I152">
        <v>3.1106620011710402E-2</v>
      </c>
      <c r="J152">
        <v>0.11463387956238601</v>
      </c>
      <c r="K152">
        <v>4.0965707613305602</v>
      </c>
      <c r="L152">
        <v>4.0834262362325804</v>
      </c>
      <c r="M152" t="s">
        <v>1666</v>
      </c>
      <c r="N152">
        <v>24.3</v>
      </c>
      <c r="O152" t="str">
        <f t="shared" si="6"/>
        <v>Hazadous</v>
      </c>
    </row>
    <row r="153" spans="1:15">
      <c r="A153" t="s">
        <v>275</v>
      </c>
      <c r="B153">
        <v>19</v>
      </c>
      <c r="C153">
        <v>2415652.3864494902</v>
      </c>
      <c r="D153" s="3" t="s">
        <v>1667</v>
      </c>
      <c r="E153" s="3">
        <f>DATE(LEFT(D153,4), MATCH(MID(D153,6,3), {"Jan","Feb","Mar","Apr","May","Jun","Jul","Aug","Sep","Oct","Nov","Dec"}, 0), MID(D153,10,2))</f>
        <v>633</v>
      </c>
      <c r="F153">
        <f t="shared" si="7"/>
        <v>1901</v>
      </c>
      <c r="G153" t="str">
        <f t="shared" si="8"/>
        <v>September</v>
      </c>
      <c r="H153">
        <v>1.1701005008769401E-2</v>
      </c>
      <c r="I153">
        <v>1.0308400793147E-2</v>
      </c>
      <c r="J153">
        <v>4.1146438481214999E-2</v>
      </c>
      <c r="K153">
        <v>10.555574592148499</v>
      </c>
      <c r="L153">
        <v>10.5339796628471</v>
      </c>
      <c r="M153" t="s">
        <v>1668</v>
      </c>
      <c r="N153">
        <v>22.9</v>
      </c>
      <c r="O153" t="str">
        <f t="shared" si="6"/>
        <v>Hazadous</v>
      </c>
    </row>
    <row r="154" spans="1:15">
      <c r="A154" t="s">
        <v>40</v>
      </c>
      <c r="B154">
        <v>6</v>
      </c>
      <c r="C154">
        <v>2415654.9562842501</v>
      </c>
      <c r="D154" s="3" t="s">
        <v>1669</v>
      </c>
      <c r="E154" s="3">
        <f>DATE(LEFT(D154,4), MATCH(MID(D154,6,3), {"Jan","Feb","Mar","Apr","May","Jun","Jul","Aug","Sep","Oct","Nov","Dec"}, 0), MID(D154,10,2))</f>
        <v>636</v>
      </c>
      <c r="F154">
        <f t="shared" si="7"/>
        <v>1901</v>
      </c>
      <c r="G154" t="str">
        <f t="shared" si="8"/>
        <v>September</v>
      </c>
      <c r="H154">
        <v>4.6400416636061703E-2</v>
      </c>
      <c r="I154">
        <v>1.85416648515036E-3</v>
      </c>
      <c r="J154">
        <v>9.2514242703863006E-2</v>
      </c>
      <c r="K154">
        <v>9.7124445535382105</v>
      </c>
      <c r="L154">
        <v>9.7065303785369306</v>
      </c>
      <c r="M154" t="s">
        <v>1670</v>
      </c>
      <c r="N154">
        <v>28</v>
      </c>
      <c r="O154" t="str">
        <f t="shared" si="6"/>
        <v>Hazadous</v>
      </c>
    </row>
    <row r="155" spans="1:15">
      <c r="A155" t="s">
        <v>279</v>
      </c>
      <c r="B155">
        <v>3</v>
      </c>
      <c r="C155">
        <v>2415655.0655434001</v>
      </c>
      <c r="D155" s="3" t="s">
        <v>1671</v>
      </c>
      <c r="E155" s="3">
        <f>DATE(LEFT(D155,4), MATCH(MID(D155,6,3), {"Jan","Feb","Mar","Apr","May","Jun","Jul","Aug","Sep","Oct","Nov","Dec"}, 0), MID(D155,10,2))</f>
        <v>636</v>
      </c>
      <c r="F155">
        <f t="shared" si="7"/>
        <v>1901</v>
      </c>
      <c r="G155" t="str">
        <f t="shared" si="8"/>
        <v>September</v>
      </c>
      <c r="H155">
        <v>4.1494002319565397E-2</v>
      </c>
      <c r="I155">
        <v>1.04386854351182E-2</v>
      </c>
      <c r="J155">
        <v>0.29032921899168901</v>
      </c>
      <c r="K155">
        <v>12.3481164188996</v>
      </c>
      <c r="L155">
        <v>12.342915048370401</v>
      </c>
      <c r="M155" t="s">
        <v>1672</v>
      </c>
      <c r="N155">
        <v>25.42</v>
      </c>
      <c r="O155" t="str">
        <f t="shared" si="6"/>
        <v>Hazadous</v>
      </c>
    </row>
    <row r="156" spans="1:15">
      <c r="A156" t="s">
        <v>1379</v>
      </c>
      <c r="B156">
        <v>15</v>
      </c>
      <c r="C156">
        <v>2415659.61414119</v>
      </c>
      <c r="D156" s="3" t="s">
        <v>1673</v>
      </c>
      <c r="E156" s="3">
        <f>DATE(LEFT(D156,4), MATCH(MID(D156,6,3), {"Jan","Feb","Mar","Apr","May","Jun","Jul","Aug","Sep","Oct","Nov","Dec"}, 0), MID(D156,10,2))</f>
        <v>641</v>
      </c>
      <c r="F156">
        <f t="shared" si="7"/>
        <v>1901</v>
      </c>
      <c r="G156" t="str">
        <f t="shared" si="8"/>
        <v>October</v>
      </c>
      <c r="H156">
        <v>4.68822541624766E-2</v>
      </c>
      <c r="I156">
        <v>4.6798144201230803E-2</v>
      </c>
      <c r="J156">
        <v>4.7029873066419203E-2</v>
      </c>
      <c r="K156">
        <v>18.835362339915999</v>
      </c>
      <c r="L156">
        <v>18.832344718986299</v>
      </c>
      <c r="M156" s="1">
        <v>0.11041666666666666</v>
      </c>
      <c r="N156">
        <v>20.8</v>
      </c>
      <c r="O156" t="str">
        <f t="shared" si="6"/>
        <v>Hazadous</v>
      </c>
    </row>
    <row r="157" spans="1:15">
      <c r="A157">
        <v>180186</v>
      </c>
      <c r="B157">
        <v>147</v>
      </c>
      <c r="C157">
        <v>2415665.4915796402</v>
      </c>
      <c r="D157" s="3" t="s">
        <v>1674</v>
      </c>
      <c r="E157" s="3">
        <f>DATE(LEFT(D157,4), MATCH(MID(D157,6,3), {"Jan","Feb","Mar","Apr","May","Jun","Jul","Aug","Sep","Oct","Nov","Dec"}, 0), MID(D157,10,2))</f>
        <v>646</v>
      </c>
      <c r="F157">
        <f t="shared" si="7"/>
        <v>1901</v>
      </c>
      <c r="G157" t="str">
        <f t="shared" si="8"/>
        <v>October</v>
      </c>
      <c r="H157">
        <v>4.7364300190136398E-2</v>
      </c>
      <c r="I157">
        <v>4.73626126649907E-2</v>
      </c>
      <c r="J157">
        <v>4.7365988004765998E-2</v>
      </c>
      <c r="K157">
        <v>12.9371252488063</v>
      </c>
      <c r="L157">
        <v>12.932776178248</v>
      </c>
      <c r="M157" t="s">
        <v>1477</v>
      </c>
      <c r="N157">
        <v>17.579999999999998</v>
      </c>
      <c r="O157" t="str">
        <f t="shared" si="6"/>
        <v>Hazadous</v>
      </c>
    </row>
    <row r="158" spans="1:15">
      <c r="A158" t="s">
        <v>1416</v>
      </c>
      <c r="B158">
        <v>20</v>
      </c>
      <c r="C158">
        <v>2415672.7659459999</v>
      </c>
      <c r="D158" s="3" t="s">
        <v>1675</v>
      </c>
      <c r="E158" s="3">
        <f>DATE(LEFT(D158,4), MATCH(MID(D158,6,3), {"Jan","Feb","Mar","Apr","May","Jun","Jul","Aug","Sep","Oct","Nov","Dec"}, 0), MID(D158,10,2))</f>
        <v>654</v>
      </c>
      <c r="F158">
        <f t="shared" si="7"/>
        <v>1901</v>
      </c>
      <c r="G158" t="str">
        <f t="shared" si="8"/>
        <v>October</v>
      </c>
      <c r="H158">
        <v>4.8385077915271302E-2</v>
      </c>
      <c r="I158">
        <v>4.8162814827792701E-2</v>
      </c>
      <c r="J158">
        <v>4.8607542563589602E-2</v>
      </c>
      <c r="K158">
        <v>9.4467139202281505</v>
      </c>
      <c r="L158">
        <v>9.4408827703112195</v>
      </c>
      <c r="M158" s="1">
        <v>1.2500000000000001E-2</v>
      </c>
      <c r="N158">
        <v>23.63</v>
      </c>
      <c r="O158" t="str">
        <f t="shared" si="6"/>
        <v>Hazadous</v>
      </c>
    </row>
    <row r="159" spans="1:15">
      <c r="A159">
        <v>306383</v>
      </c>
      <c r="B159">
        <v>48</v>
      </c>
      <c r="C159">
        <v>2415680.8877873798</v>
      </c>
      <c r="D159" s="3" t="s">
        <v>1676</v>
      </c>
      <c r="E159" s="3">
        <f>DATE(LEFT(D159,4), MATCH(MID(D159,6,3), {"Jan","Feb","Mar","Apr","May","Jun","Jul","Aug","Sep","Oct","Nov","Dec"}, 0), MID(D159,10,2))</f>
        <v>662</v>
      </c>
      <c r="F159">
        <f t="shared" si="7"/>
        <v>1901</v>
      </c>
      <c r="G159" t="str">
        <f t="shared" si="8"/>
        <v>October</v>
      </c>
      <c r="H159">
        <v>2.3899569790472499E-2</v>
      </c>
      <c r="I159">
        <v>2.3877113444643099E-2</v>
      </c>
      <c r="J159">
        <v>2.39220420973544E-2</v>
      </c>
      <c r="K159">
        <v>16.305730636072202</v>
      </c>
      <c r="L159">
        <v>16.2988919433276</v>
      </c>
      <c r="M159" t="s">
        <v>1477</v>
      </c>
      <c r="N159">
        <v>21.49</v>
      </c>
      <c r="O159" t="str">
        <f t="shared" si="6"/>
        <v>Hazadous</v>
      </c>
    </row>
    <row r="160" spans="1:15">
      <c r="A160" t="s">
        <v>773</v>
      </c>
      <c r="B160">
        <v>21</v>
      </c>
      <c r="C160">
        <v>2415681.16998618</v>
      </c>
      <c r="D160" s="3" t="s">
        <v>1677</v>
      </c>
      <c r="E160" s="3">
        <f>DATE(LEFT(D160,4), MATCH(MID(D160,6,3), {"Jan","Feb","Mar","Apr","May","Jun","Jul","Aug","Sep","Oct","Nov","Dec"}, 0), MID(D160,10,2))</f>
        <v>662</v>
      </c>
      <c r="F160">
        <f t="shared" si="7"/>
        <v>1901</v>
      </c>
      <c r="G160" t="str">
        <f t="shared" si="8"/>
        <v>October</v>
      </c>
      <c r="H160">
        <v>2.6780487951776101E-2</v>
      </c>
      <c r="I160">
        <v>2.67056657208227E-2</v>
      </c>
      <c r="J160">
        <v>2.6868410199459E-2</v>
      </c>
      <c r="K160">
        <v>13.5156322159922</v>
      </c>
      <c r="L160">
        <v>13.5082688595476</v>
      </c>
      <c r="M160" s="1">
        <v>2.2222222222222223E-2</v>
      </c>
      <c r="N160">
        <v>23.39</v>
      </c>
      <c r="O160" t="str">
        <f t="shared" si="6"/>
        <v>Hazadous</v>
      </c>
    </row>
    <row r="161" spans="1:15">
      <c r="A161" t="s">
        <v>288</v>
      </c>
      <c r="B161">
        <v>41</v>
      </c>
      <c r="C161">
        <v>2415682.2672782498</v>
      </c>
      <c r="D161" s="3" t="s">
        <v>1678</v>
      </c>
      <c r="E161" s="3">
        <f>DATE(LEFT(D161,4), MATCH(MID(D161,6,3), {"Jan","Feb","Mar","Apr","May","Jun","Jul","Aug","Sep","Oct","Nov","Dec"}, 0), MID(D161,10,2))</f>
        <v>663</v>
      </c>
      <c r="F161">
        <f t="shared" si="7"/>
        <v>1901</v>
      </c>
      <c r="G161" t="str">
        <f t="shared" si="8"/>
        <v>October</v>
      </c>
      <c r="H161">
        <v>1.11357842784748E-2</v>
      </c>
      <c r="I161">
        <v>1.09466574309904E-2</v>
      </c>
      <c r="J161">
        <v>1.13266155894891E-2</v>
      </c>
      <c r="K161">
        <v>4.8530347099875497</v>
      </c>
      <c r="L161">
        <v>4.80347814217237</v>
      </c>
      <c r="M161" s="1">
        <v>1.8749999999999999E-2</v>
      </c>
      <c r="N161">
        <v>22.51</v>
      </c>
      <c r="O161" t="str">
        <f t="shared" si="6"/>
        <v>Hazadous</v>
      </c>
    </row>
    <row r="162" spans="1:15">
      <c r="A162" t="s">
        <v>244</v>
      </c>
      <c r="B162">
        <v>10</v>
      </c>
      <c r="C162">
        <v>2415684.9990037298</v>
      </c>
      <c r="D162" s="3" t="s">
        <v>1679</v>
      </c>
      <c r="E162" s="3">
        <f>DATE(LEFT(D162,4), MATCH(MID(D162,6,3), {"Jan","Feb","Mar","Apr","May","Jun","Jul","Aug","Sep","Oct","Nov","Dec"}, 0), MID(D162,10,2))</f>
        <v>666</v>
      </c>
      <c r="F162">
        <f t="shared" si="7"/>
        <v>1901</v>
      </c>
      <c r="G162" t="str">
        <f t="shared" si="8"/>
        <v>October</v>
      </c>
      <c r="H162">
        <v>1.1776671458421199E-2</v>
      </c>
      <c r="I162">
        <v>9.4396226367532404E-3</v>
      </c>
      <c r="J162">
        <v>7.8666321751188997E-2</v>
      </c>
      <c r="K162">
        <v>9.2223189312119302</v>
      </c>
      <c r="L162">
        <v>9.1977532696175697</v>
      </c>
      <c r="M162" t="s">
        <v>1680</v>
      </c>
      <c r="N162">
        <v>25.5</v>
      </c>
      <c r="O162" t="str">
        <f t="shared" si="6"/>
        <v>Hazadous</v>
      </c>
    </row>
    <row r="163" spans="1:15">
      <c r="A163" t="s">
        <v>1401</v>
      </c>
      <c r="B163">
        <v>13</v>
      </c>
      <c r="C163">
        <v>2415686.9354015398</v>
      </c>
      <c r="D163" s="3" t="s">
        <v>1681</v>
      </c>
      <c r="E163" s="3">
        <f>DATE(LEFT(D163,4), MATCH(MID(D163,6,3), {"Jan","Feb","Mar","Apr","May","Jun","Jul","Aug","Sep","Oct","Nov","Dec"}, 0), MID(D163,10,2))</f>
        <v>668</v>
      </c>
      <c r="F163">
        <f t="shared" si="7"/>
        <v>1901</v>
      </c>
      <c r="G163" t="str">
        <f t="shared" si="8"/>
        <v>October</v>
      </c>
      <c r="H163">
        <v>4.7653749001532998E-2</v>
      </c>
      <c r="I163">
        <v>4.76111777191114E-2</v>
      </c>
      <c r="J163">
        <v>4.7696320520156703E-2</v>
      </c>
      <c r="K163">
        <v>13.515116279480401</v>
      </c>
      <c r="L163">
        <v>13.5109785510523</v>
      </c>
      <c r="M163" s="1">
        <v>1.3888888888888889E-3</v>
      </c>
      <c r="N163">
        <v>23.06</v>
      </c>
      <c r="O163" t="str">
        <f t="shared" si="6"/>
        <v>Hazadous</v>
      </c>
    </row>
    <row r="164" spans="1:15">
      <c r="A164" t="s">
        <v>363</v>
      </c>
      <c r="B164">
        <v>6</v>
      </c>
      <c r="C164">
        <v>2415689.8708358798</v>
      </c>
      <c r="D164" s="3" t="s">
        <v>1682</v>
      </c>
      <c r="E164" s="3">
        <f>DATE(LEFT(D164,4), MATCH(MID(D164,6,3), {"Jan","Feb","Mar","Apr","May","Jun","Jul","Aug","Sep","Oct","Nov","Dec"}, 0), MID(D164,10,2))</f>
        <v>671</v>
      </c>
      <c r="F164">
        <f t="shared" si="7"/>
        <v>1901</v>
      </c>
      <c r="G164" t="str">
        <f t="shared" si="8"/>
        <v>November</v>
      </c>
      <c r="H164">
        <v>1.35350811045661E-2</v>
      </c>
      <c r="I164">
        <v>1.3529324101312599E-2</v>
      </c>
      <c r="J164">
        <v>0.16465470347464201</v>
      </c>
      <c r="K164">
        <v>11.5011251289075</v>
      </c>
      <c r="L164">
        <v>11.4839960230701</v>
      </c>
      <c r="M164" t="s">
        <v>1683</v>
      </c>
      <c r="N164">
        <v>25.45</v>
      </c>
      <c r="O164" t="str">
        <f t="shared" si="6"/>
        <v>Hazadous</v>
      </c>
    </row>
    <row r="165" spans="1:15">
      <c r="A165" t="s">
        <v>142</v>
      </c>
      <c r="B165">
        <v>18</v>
      </c>
      <c r="C165">
        <v>2415690.4485559599</v>
      </c>
      <c r="D165" s="3" t="s">
        <v>1684</v>
      </c>
      <c r="E165" s="3">
        <f>DATE(LEFT(D165,4), MATCH(MID(D165,6,3), {"Jan","Feb","Mar","Apr","May","Jun","Jul","Aug","Sep","Oct","Nov","Dec"}, 0), MID(D165,10,2))</f>
        <v>671</v>
      </c>
      <c r="F165">
        <f t="shared" si="7"/>
        <v>1901</v>
      </c>
      <c r="G165" t="str">
        <f t="shared" si="8"/>
        <v>November</v>
      </c>
      <c r="H165">
        <v>3.40393455104833E-2</v>
      </c>
      <c r="I165">
        <v>2.72120428485676E-2</v>
      </c>
      <c r="J165">
        <v>0.174616299289893</v>
      </c>
      <c r="K165">
        <v>9.6519815990224398</v>
      </c>
      <c r="L165">
        <v>9.6438683045475297</v>
      </c>
      <c r="M165" t="s">
        <v>1685</v>
      </c>
      <c r="N165">
        <v>23.7</v>
      </c>
      <c r="O165" t="str">
        <f t="shared" si="6"/>
        <v>Hazadous</v>
      </c>
    </row>
    <row r="166" spans="1:15">
      <c r="A166" t="s">
        <v>969</v>
      </c>
      <c r="B166">
        <v>2</v>
      </c>
      <c r="C166">
        <v>2415704.4435822102</v>
      </c>
      <c r="D166" s="3" t="s">
        <v>1686</v>
      </c>
      <c r="E166" s="3">
        <f>DATE(LEFT(D166,4), MATCH(MID(D166,6,3), {"Jan","Feb","Mar","Apr","May","Jun","Jul","Aug","Sep","Oct","Nov","Dec"}, 0), MID(D166,10,2))</f>
        <v>685</v>
      </c>
      <c r="F166">
        <f t="shared" si="7"/>
        <v>1901</v>
      </c>
      <c r="G166" t="str">
        <f t="shared" si="8"/>
        <v>November</v>
      </c>
      <c r="H166">
        <v>3.4705299385924197E-2</v>
      </c>
      <c r="I166">
        <v>3.2873525477070301E-2</v>
      </c>
      <c r="J166">
        <v>3.6614453425648799E-2</v>
      </c>
      <c r="K166">
        <v>9.0033073805142596</v>
      </c>
      <c r="L166">
        <v>8.9947759806381793</v>
      </c>
      <c r="M166" s="1">
        <v>4.583333333333333E-2</v>
      </c>
      <c r="N166">
        <v>25.09</v>
      </c>
      <c r="O166" t="str">
        <f t="shared" si="6"/>
        <v>Hazadous</v>
      </c>
    </row>
    <row r="167" spans="1:15">
      <c r="A167" t="s">
        <v>726</v>
      </c>
      <c r="B167">
        <v>10</v>
      </c>
      <c r="C167">
        <v>2415709.9872280098</v>
      </c>
      <c r="D167" s="3" t="s">
        <v>1687</v>
      </c>
      <c r="E167" s="3">
        <f>DATE(LEFT(D167,4), MATCH(MID(D167,6,3), {"Jan","Feb","Mar","Apr","May","Jun","Jul","Aug","Sep","Oct","Nov","Dec"}, 0), MID(D167,10,2))</f>
        <v>691</v>
      </c>
      <c r="F167">
        <f t="shared" si="7"/>
        <v>1901</v>
      </c>
      <c r="G167" t="str">
        <f t="shared" si="8"/>
        <v>November</v>
      </c>
      <c r="H167">
        <v>3.52059414420728E-2</v>
      </c>
      <c r="I167">
        <v>2.4995925969448201E-2</v>
      </c>
      <c r="J167">
        <v>5.2160301141523598E-2</v>
      </c>
      <c r="K167">
        <v>10.2518859842646</v>
      </c>
      <c r="L167">
        <v>10.244501008442301</v>
      </c>
      <c r="M167" t="s">
        <v>1688</v>
      </c>
      <c r="N167">
        <v>24.05</v>
      </c>
      <c r="O167" t="str">
        <f t="shared" si="6"/>
        <v>Hazadous</v>
      </c>
    </row>
    <row r="168" spans="1:15">
      <c r="A168" t="s">
        <v>409</v>
      </c>
      <c r="B168">
        <v>20</v>
      </c>
      <c r="C168">
        <v>2415726.1453397898</v>
      </c>
      <c r="D168" s="3" t="s">
        <v>1689</v>
      </c>
      <c r="E168" s="3">
        <f>DATE(LEFT(D168,4), MATCH(MID(D168,6,3), {"Jan","Feb","Mar","Apr","May","Jun","Jul","Aug","Sep","Oct","Nov","Dec"}, 0), MID(D168,10,2))</f>
        <v>707</v>
      </c>
      <c r="F168">
        <f t="shared" si="7"/>
        <v>1901</v>
      </c>
      <c r="G168" t="str">
        <f t="shared" si="8"/>
        <v>December</v>
      </c>
      <c r="H168">
        <v>1.6920001228865798E-2</v>
      </c>
      <c r="I168">
        <v>1.51853268355052E-2</v>
      </c>
      <c r="J168">
        <v>7.5183412172335207E-2</v>
      </c>
      <c r="K168">
        <v>10.670693411284599</v>
      </c>
      <c r="L168">
        <v>10.655925470090899</v>
      </c>
      <c r="M168" t="s">
        <v>1690</v>
      </c>
      <c r="N168">
        <v>22.7</v>
      </c>
      <c r="O168" t="str">
        <f t="shared" si="6"/>
        <v>Hazadous</v>
      </c>
    </row>
    <row r="169" spans="1:15">
      <c r="A169" t="s">
        <v>606</v>
      </c>
      <c r="B169">
        <v>7</v>
      </c>
      <c r="C169">
        <v>2415736.5606485298</v>
      </c>
      <c r="D169" s="3" t="s">
        <v>1691</v>
      </c>
      <c r="E169" s="3">
        <f>DATE(LEFT(D169,4), MATCH(MID(D169,6,3), {"Jan","Feb","Mar","Apr","May","Jun","Jul","Aug","Sep","Oct","Nov","Dec"}, 0), MID(D169,10,2))</f>
        <v>718</v>
      </c>
      <c r="F169">
        <f t="shared" si="7"/>
        <v>1901</v>
      </c>
      <c r="G169" t="str">
        <f t="shared" si="8"/>
        <v>December</v>
      </c>
      <c r="H169">
        <v>2.12233265784233E-2</v>
      </c>
      <c r="I169">
        <v>2.11337260320217E-2</v>
      </c>
      <c r="J169">
        <v>2.1312929748039899E-2</v>
      </c>
      <c r="K169">
        <v>6.1101518714808396</v>
      </c>
      <c r="L169">
        <v>6.0895702799006202</v>
      </c>
      <c r="M169" s="1">
        <v>5.5555555555555552E-2</v>
      </c>
      <c r="N169">
        <v>24.75</v>
      </c>
      <c r="O169" t="str">
        <f t="shared" si="6"/>
        <v>Hazadous</v>
      </c>
    </row>
    <row r="170" spans="1:15">
      <c r="A170">
        <v>418849</v>
      </c>
      <c r="B170">
        <v>83</v>
      </c>
      <c r="C170">
        <v>2415740.6088859602</v>
      </c>
      <c r="D170" s="3" t="s">
        <v>1692</v>
      </c>
      <c r="E170" s="3">
        <f>DATE(LEFT(D170,4), MATCH(MID(D170,6,3), {"Jan","Feb","Mar","Apr","May","Jun","Jul","Aug","Sep","Oct","Nov","Dec"}, 0), MID(D170,10,2))</f>
        <v>722</v>
      </c>
      <c r="F170">
        <f t="shared" si="7"/>
        <v>1901</v>
      </c>
      <c r="G170" t="str">
        <f t="shared" si="8"/>
        <v>December</v>
      </c>
      <c r="H170">
        <v>3.7744178709205101E-2</v>
      </c>
      <c r="I170">
        <v>3.7743750207172903E-2</v>
      </c>
      <c r="J170">
        <v>3.7744607246468699E-2</v>
      </c>
      <c r="K170">
        <v>17.398140970617501</v>
      </c>
      <c r="L170">
        <v>17.3940829879995</v>
      </c>
      <c r="M170" t="s">
        <v>1477</v>
      </c>
      <c r="N170">
        <v>20.47</v>
      </c>
      <c r="O170" t="str">
        <f t="shared" si="6"/>
        <v>Hazadous</v>
      </c>
    </row>
    <row r="171" spans="1:15">
      <c r="A171" t="s">
        <v>95</v>
      </c>
      <c r="B171">
        <v>21</v>
      </c>
      <c r="C171">
        <v>2415741.4909616201</v>
      </c>
      <c r="D171" s="3" t="s">
        <v>1693</v>
      </c>
      <c r="E171" s="3">
        <f>DATE(LEFT(D171,4), MATCH(MID(D171,6,3), {"Jan","Feb","Mar","Apr","May","Jun","Jul","Aug","Sep","Oct","Nov","Dec"}, 0), MID(D171,10,2))</f>
        <v>722</v>
      </c>
      <c r="F171">
        <f t="shared" si="7"/>
        <v>1901</v>
      </c>
      <c r="G171" t="str">
        <f t="shared" si="8"/>
        <v>December</v>
      </c>
      <c r="H171">
        <v>3.5050502058182199E-2</v>
      </c>
      <c r="I171">
        <v>3.7815486739598099E-3</v>
      </c>
      <c r="J171">
        <v>0.14981613236716301</v>
      </c>
      <c r="K171">
        <v>13.087526605691201</v>
      </c>
      <c r="L171">
        <v>13.081716862419499</v>
      </c>
      <c r="M171" t="s">
        <v>1694</v>
      </c>
      <c r="N171">
        <v>24.07</v>
      </c>
      <c r="O171" t="str">
        <f t="shared" si="6"/>
        <v>Hazadous</v>
      </c>
    </row>
    <row r="172" spans="1:15">
      <c r="A172" t="s">
        <v>946</v>
      </c>
      <c r="B172">
        <v>1</v>
      </c>
      <c r="C172">
        <v>2415744.38833101</v>
      </c>
      <c r="D172" s="3" t="s">
        <v>1695</v>
      </c>
      <c r="E172" s="3">
        <f>DATE(LEFT(D172,4), MATCH(MID(D172,6,3), {"Jan","Feb","Mar","Apr","May","Jun","Jul","Aug","Sep","Oct","Nov","Dec"}, 0), MID(D172,10,2))</f>
        <v>725</v>
      </c>
      <c r="F172">
        <f t="shared" si="7"/>
        <v>1901</v>
      </c>
      <c r="G172" t="str">
        <f t="shared" si="8"/>
        <v>December</v>
      </c>
      <c r="H172">
        <v>3.90853898743658E-2</v>
      </c>
      <c r="I172">
        <v>3.19392775177346E-2</v>
      </c>
      <c r="J172">
        <v>0.176022886871955</v>
      </c>
      <c r="K172">
        <v>7.0631725257307503</v>
      </c>
      <c r="L172">
        <v>7.0535143495703503</v>
      </c>
      <c r="M172" t="s">
        <v>1696</v>
      </c>
      <c r="N172">
        <v>27.4</v>
      </c>
      <c r="O172" t="str">
        <f t="shared" si="6"/>
        <v>Hazadous</v>
      </c>
    </row>
    <row r="173" spans="1:15">
      <c r="A173" t="s">
        <v>381</v>
      </c>
      <c r="B173">
        <v>2</v>
      </c>
      <c r="C173">
        <v>2415754.0261212299</v>
      </c>
      <c r="D173" s="3" t="s">
        <v>1697</v>
      </c>
      <c r="E173" s="3">
        <f>DATE(LEFT(D173,4), MATCH(MID(D173,6,3), {"Jan","Feb","Mar","Apr","May","Jun","Jul","Aug","Sep","Oct","Nov","Dec"}, 0), MID(D173,10,2))</f>
        <v>735</v>
      </c>
      <c r="F173">
        <f t="shared" si="7"/>
        <v>1902</v>
      </c>
      <c r="G173" t="str">
        <f t="shared" si="8"/>
        <v>January</v>
      </c>
      <c r="H173">
        <v>1.5655688866790699E-2</v>
      </c>
      <c r="I173">
        <v>1.4210432824013099E-2</v>
      </c>
      <c r="J173">
        <v>0.20476874672165499</v>
      </c>
      <c r="K173">
        <v>15.2987972146211</v>
      </c>
      <c r="L173">
        <v>15.2876686059177</v>
      </c>
      <c r="M173" t="s">
        <v>1698</v>
      </c>
      <c r="N173">
        <v>27.64</v>
      </c>
      <c r="O173" t="str">
        <f t="shared" si="6"/>
        <v>Hazadous</v>
      </c>
    </row>
    <row r="174" spans="1:15">
      <c r="A174" t="s">
        <v>25</v>
      </c>
      <c r="B174">
        <v>6</v>
      </c>
      <c r="C174">
        <v>2415760.0684982799</v>
      </c>
      <c r="D174" s="3" t="s">
        <v>1699</v>
      </c>
      <c r="E174" s="3">
        <f>DATE(LEFT(D174,4), MATCH(MID(D174,6,3), {"Jan","Feb","Mar","Apr","May","Jun","Jul","Aug","Sep","Oct","Nov","Dec"}, 0), MID(D174,10,2))</f>
        <v>741</v>
      </c>
      <c r="F174">
        <f t="shared" si="7"/>
        <v>1902</v>
      </c>
      <c r="G174" t="str">
        <f t="shared" si="8"/>
        <v>January</v>
      </c>
      <c r="H174">
        <v>4.8962235623269602E-2</v>
      </c>
      <c r="I174">
        <v>8.7733811914244197E-4</v>
      </c>
      <c r="J174">
        <v>0.22737512289589701</v>
      </c>
      <c r="K174">
        <v>14.323018552442599</v>
      </c>
      <c r="L174">
        <v>14.319218634869401</v>
      </c>
      <c r="M174" t="s">
        <v>1700</v>
      </c>
      <c r="N174">
        <v>26.1</v>
      </c>
      <c r="O174" t="str">
        <f t="shared" si="6"/>
        <v>Hazadous</v>
      </c>
    </row>
    <row r="175" spans="1:15">
      <c r="A175" t="s">
        <v>536</v>
      </c>
      <c r="B175">
        <v>5</v>
      </c>
      <c r="C175">
        <v>2415760.4448774299</v>
      </c>
      <c r="D175" s="3" t="s">
        <v>1701</v>
      </c>
      <c r="E175" s="3">
        <f>DATE(LEFT(D175,4), MATCH(MID(D175,6,3), {"Jan","Feb","Mar","Apr","May","Jun","Jul","Aug","Sep","Oct","Nov","Dec"}, 0), MID(D175,10,2))</f>
        <v>741</v>
      </c>
      <c r="F175">
        <f t="shared" si="7"/>
        <v>1902</v>
      </c>
      <c r="G175" t="str">
        <f t="shared" si="8"/>
        <v>January</v>
      </c>
      <c r="H175">
        <v>2.05580903720523E-2</v>
      </c>
      <c r="I175">
        <v>1.87542764855415E-2</v>
      </c>
      <c r="J175">
        <v>2.4327391541889599E-2</v>
      </c>
      <c r="K175">
        <v>7.1075828124118798</v>
      </c>
      <c r="L175">
        <v>7.0893242810686496</v>
      </c>
      <c r="M175" t="s">
        <v>1702</v>
      </c>
      <c r="N175">
        <v>26.88</v>
      </c>
      <c r="O175" t="str">
        <f t="shared" si="6"/>
        <v>Hazadous</v>
      </c>
    </row>
    <row r="176" spans="1:15">
      <c r="A176" t="s">
        <v>96</v>
      </c>
      <c r="B176">
        <v>4</v>
      </c>
      <c r="C176">
        <v>2415762.40138207</v>
      </c>
      <c r="D176" s="3" t="s">
        <v>1703</v>
      </c>
      <c r="E176" s="3">
        <f>DATE(LEFT(D176,4), MATCH(MID(D176,6,3), {"Jan","Feb","Mar","Apr","May","Jun","Jul","Aug","Sep","Oct","Nov","Dec"}, 0), MID(D176,10,2))</f>
        <v>743</v>
      </c>
      <c r="F176">
        <f t="shared" si="7"/>
        <v>1902</v>
      </c>
      <c r="G176" t="str">
        <f t="shared" si="8"/>
        <v>January</v>
      </c>
      <c r="H176">
        <v>1.5641365636104399E-2</v>
      </c>
      <c r="I176">
        <v>3.8177994393646698E-3</v>
      </c>
      <c r="J176">
        <v>0.168847199548875</v>
      </c>
      <c r="K176">
        <v>9.0418388344252403</v>
      </c>
      <c r="L176">
        <v>9.0229791642343393</v>
      </c>
      <c r="M176" t="s">
        <v>1704</v>
      </c>
      <c r="N176">
        <v>27.34</v>
      </c>
      <c r="O176" t="str">
        <f t="shared" si="6"/>
        <v>Hazadous</v>
      </c>
    </row>
    <row r="177" spans="1:15">
      <c r="A177" t="s">
        <v>291</v>
      </c>
      <c r="B177">
        <v>22</v>
      </c>
      <c r="C177">
        <v>2415763.5029002898</v>
      </c>
      <c r="D177" s="3" t="s">
        <v>1705</v>
      </c>
      <c r="E177" s="3">
        <f>DATE(LEFT(D177,4), MATCH(MID(D177,6,3), {"Jan","Feb","Mar","Apr","May","Jun","Jul","Aug","Sep","Oct","Nov","Dec"}, 0), MID(D177,10,2))</f>
        <v>745</v>
      </c>
      <c r="F177">
        <f t="shared" si="7"/>
        <v>1902</v>
      </c>
      <c r="G177" t="str">
        <f t="shared" si="8"/>
        <v>January</v>
      </c>
      <c r="H177">
        <v>1.6399580126705102E-2</v>
      </c>
      <c r="I177">
        <v>1.1067306083528799E-2</v>
      </c>
      <c r="J177">
        <v>2.29352209070025E-2</v>
      </c>
      <c r="K177">
        <v>8.8417810434009194</v>
      </c>
      <c r="L177">
        <v>8.8233863791374301</v>
      </c>
      <c r="M177" t="s">
        <v>1706</v>
      </c>
      <c r="N177">
        <v>22.55</v>
      </c>
      <c r="O177" t="str">
        <f t="shared" si="6"/>
        <v>Hazadous</v>
      </c>
    </row>
    <row r="178" spans="1:15">
      <c r="A178" t="s">
        <v>1061</v>
      </c>
      <c r="B178">
        <v>23</v>
      </c>
      <c r="C178">
        <v>2415764.86842696</v>
      </c>
      <c r="D178" s="3" t="s">
        <v>1707</v>
      </c>
      <c r="E178" s="3">
        <f>DATE(LEFT(D178,4), MATCH(MID(D178,6,3), {"Jan","Feb","Mar","Apr","May","Jun","Jul","Aug","Sep","Oct","Nov","Dec"}, 0), MID(D178,10,2))</f>
        <v>746</v>
      </c>
      <c r="F178">
        <f t="shared" si="7"/>
        <v>1902</v>
      </c>
      <c r="G178" t="str">
        <f t="shared" si="8"/>
        <v>January</v>
      </c>
      <c r="H178">
        <v>3.5714084499953301E-2</v>
      </c>
      <c r="I178">
        <v>3.5323747145209E-2</v>
      </c>
      <c r="J178">
        <v>3.6104553164520999E-2</v>
      </c>
      <c r="K178">
        <v>5.27478987560173</v>
      </c>
      <c r="L178">
        <v>5.2606270109329101</v>
      </c>
      <c r="M178" s="1">
        <v>1.8749999999999999E-2</v>
      </c>
      <c r="N178">
        <v>24.06</v>
      </c>
      <c r="O178" t="str">
        <f t="shared" si="6"/>
        <v>Hazadous</v>
      </c>
    </row>
    <row r="179" spans="1:15">
      <c r="A179" t="s">
        <v>1260</v>
      </c>
      <c r="B179">
        <v>10</v>
      </c>
      <c r="C179">
        <v>2415766.2074047299</v>
      </c>
      <c r="D179" s="3" t="s">
        <v>1708</v>
      </c>
      <c r="E179" s="3">
        <f>DATE(LEFT(D179,4), MATCH(MID(D179,6,3), {"Jan","Feb","Mar","Apr","May","Jun","Jul","Aug","Sep","Oct","Nov","Dec"}, 0), MID(D179,10,2))</f>
        <v>747</v>
      </c>
      <c r="F179">
        <f t="shared" si="7"/>
        <v>1902</v>
      </c>
      <c r="G179" t="str">
        <f t="shared" si="8"/>
        <v>January</v>
      </c>
      <c r="H179">
        <v>4.4738058539829102E-2</v>
      </c>
      <c r="I179">
        <v>4.1998614873410799E-2</v>
      </c>
      <c r="J179">
        <v>0.116649990648151</v>
      </c>
      <c r="K179">
        <v>4.0985729060490099</v>
      </c>
      <c r="L179">
        <v>4.0840158184329898</v>
      </c>
      <c r="M179" t="s">
        <v>1709</v>
      </c>
      <c r="N179">
        <v>25.2</v>
      </c>
      <c r="O179" t="str">
        <f t="shared" si="6"/>
        <v>Hazadous</v>
      </c>
    </row>
    <row r="180" spans="1:15">
      <c r="A180" t="s">
        <v>1171</v>
      </c>
      <c r="B180">
        <v>6</v>
      </c>
      <c r="C180">
        <v>2415768.89507013</v>
      </c>
      <c r="D180" s="3" t="s">
        <v>1710</v>
      </c>
      <c r="E180" s="3">
        <f>DATE(LEFT(D180,4), MATCH(MID(D180,6,3), {"Jan","Feb","Mar","Apr","May","Jun","Jul","Aug","Sep","Oct","Nov","Dec"}, 0), MID(D180,10,2))</f>
        <v>750</v>
      </c>
      <c r="F180">
        <f t="shared" si="7"/>
        <v>1902</v>
      </c>
      <c r="G180" t="str">
        <f t="shared" si="8"/>
        <v>January</v>
      </c>
      <c r="H180">
        <v>4.9285787592571399E-2</v>
      </c>
      <c r="I180">
        <v>4.2515313715002702E-2</v>
      </c>
      <c r="J180">
        <v>6.3280418224381296E-2</v>
      </c>
      <c r="K180">
        <v>7.6573771297329403</v>
      </c>
      <c r="L180">
        <v>7.6503137758232196</v>
      </c>
      <c r="M180" t="s">
        <v>1711</v>
      </c>
      <c r="N180">
        <v>25.43</v>
      </c>
      <c r="O180" t="str">
        <f t="shared" si="6"/>
        <v>Hazadous</v>
      </c>
    </row>
    <row r="181" spans="1:15">
      <c r="A181" t="s">
        <v>418</v>
      </c>
      <c r="B181">
        <v>14</v>
      </c>
      <c r="C181">
        <v>2415772.6727448199</v>
      </c>
      <c r="D181" s="3" t="s">
        <v>1712</v>
      </c>
      <c r="E181" s="3">
        <f>DATE(LEFT(D181,4), MATCH(MID(D181,6,3), {"Jan","Feb","Mar","Apr","May","Jun","Jul","Aug","Sep","Oct","Nov","Dec"}, 0), MID(D181,10,2))</f>
        <v>754</v>
      </c>
      <c r="F181">
        <f t="shared" si="7"/>
        <v>1902</v>
      </c>
      <c r="G181" t="str">
        <f t="shared" si="8"/>
        <v>January</v>
      </c>
      <c r="H181">
        <v>1.6904874570303301E-2</v>
      </c>
      <c r="I181">
        <v>1.53647188729243E-2</v>
      </c>
      <c r="J181">
        <v>1.85660755185998E-2</v>
      </c>
      <c r="K181">
        <v>3.4266333918029699</v>
      </c>
      <c r="L181">
        <v>3.3803231099317999</v>
      </c>
      <c r="M181" t="s">
        <v>1713</v>
      </c>
      <c r="N181">
        <v>25.71</v>
      </c>
      <c r="O181" t="str">
        <f t="shared" si="6"/>
        <v>Hazadous</v>
      </c>
    </row>
    <row r="182" spans="1:15">
      <c r="A182" t="s">
        <v>1096</v>
      </c>
      <c r="B182">
        <v>29</v>
      </c>
      <c r="C182">
        <v>2415778.7210070002</v>
      </c>
      <c r="D182" s="3" t="s">
        <v>1714</v>
      </c>
      <c r="E182" s="3">
        <f>DATE(LEFT(D182,4), MATCH(MID(D182,6,3), {"Jan","Feb","Mar","Apr","May","Jun","Jul","Aug","Sep","Oct","Nov","Dec"}, 0), MID(D182,10,2))</f>
        <v>760</v>
      </c>
      <c r="F182">
        <f t="shared" si="7"/>
        <v>1902</v>
      </c>
      <c r="G182" t="str">
        <f t="shared" si="8"/>
        <v>January</v>
      </c>
      <c r="H182">
        <v>3.6226397271312299E-2</v>
      </c>
      <c r="I182">
        <v>3.6226383430587199E-2</v>
      </c>
      <c r="J182">
        <v>3.6226414183318498E-2</v>
      </c>
      <c r="K182">
        <v>16.5551157373283</v>
      </c>
      <c r="L182">
        <v>16.550672359167301</v>
      </c>
      <c r="M182" t="s">
        <v>1477</v>
      </c>
      <c r="N182">
        <v>22.09</v>
      </c>
      <c r="O182" t="str">
        <f t="shared" si="6"/>
        <v>Hazadous</v>
      </c>
    </row>
    <row r="183" spans="1:15">
      <c r="A183" t="s">
        <v>759</v>
      </c>
      <c r="B183">
        <v>14</v>
      </c>
      <c r="C183">
        <v>2415786.6204675399</v>
      </c>
      <c r="D183" s="3" t="s">
        <v>1715</v>
      </c>
      <c r="E183" s="3">
        <f>DATE(LEFT(D183,4), MATCH(MID(D183,6,3), {"Jan","Feb","Mar","Apr","May","Jun","Jul","Aug","Sep","Oct","Nov","Dec"}, 0), MID(D183,10,2))</f>
        <v>768</v>
      </c>
      <c r="F183">
        <f t="shared" si="7"/>
        <v>1902</v>
      </c>
      <c r="G183" t="str">
        <f t="shared" si="8"/>
        <v>February</v>
      </c>
      <c r="H183">
        <v>2.6640247121717101E-2</v>
      </c>
      <c r="I183">
        <v>2.6261359150689001E-2</v>
      </c>
      <c r="J183">
        <v>2.70196056099022E-2</v>
      </c>
      <c r="K183">
        <v>5.1825006602968404</v>
      </c>
      <c r="L183">
        <v>5.1631655951767197</v>
      </c>
      <c r="M183" s="1">
        <v>0.1875</v>
      </c>
      <c r="N183">
        <v>24.54</v>
      </c>
      <c r="O183" t="str">
        <f t="shared" si="6"/>
        <v>Hazadous</v>
      </c>
    </row>
    <row r="184" spans="1:15">
      <c r="A184" t="s">
        <v>1242</v>
      </c>
      <c r="B184">
        <v>3</v>
      </c>
      <c r="C184">
        <v>2415790.15643899</v>
      </c>
      <c r="D184" s="3" t="s">
        <v>1716</v>
      </c>
      <c r="E184" s="3">
        <f>DATE(LEFT(D184,4), MATCH(MID(D184,6,3), {"Jan","Feb","Mar","Apr","May","Jun","Jul","Aug","Sep","Oct","Nov","Dec"}, 0), MID(D184,10,2))</f>
        <v>771</v>
      </c>
      <c r="F184">
        <f t="shared" si="7"/>
        <v>1902</v>
      </c>
      <c r="G184" t="str">
        <f t="shared" si="8"/>
        <v>February</v>
      </c>
      <c r="H184">
        <v>4.5349197610527997E-2</v>
      </c>
      <c r="I184">
        <v>4.1484099004609802E-2</v>
      </c>
      <c r="J184">
        <v>0.10251821083871999</v>
      </c>
      <c r="K184">
        <v>6.0381173164339597</v>
      </c>
      <c r="L184">
        <v>6.0283788276861001</v>
      </c>
      <c r="M184" t="s">
        <v>1717</v>
      </c>
      <c r="N184">
        <v>25.31</v>
      </c>
      <c r="O184" t="str">
        <f t="shared" si="6"/>
        <v>Hazadous</v>
      </c>
    </row>
    <row r="185" spans="1:15">
      <c r="A185" t="s">
        <v>748</v>
      </c>
      <c r="B185">
        <v>27</v>
      </c>
      <c r="C185">
        <v>2415791.4476600499</v>
      </c>
      <c r="D185" s="3" t="s">
        <v>1718</v>
      </c>
      <c r="E185" s="3">
        <f>DATE(LEFT(D185,4), MATCH(MID(D185,6,3), {"Jan","Feb","Mar","Apr","May","Jun","Jul","Aug","Sep","Oct","Nov","Dec"}, 0), MID(D185,10,2))</f>
        <v>772</v>
      </c>
      <c r="F185">
        <f t="shared" si="7"/>
        <v>1902</v>
      </c>
      <c r="G185" t="str">
        <f t="shared" si="8"/>
        <v>February</v>
      </c>
      <c r="H185">
        <v>2.5878022048890101E-2</v>
      </c>
      <c r="I185">
        <v>2.5792718086948E-2</v>
      </c>
      <c r="J185">
        <v>2.5963336254489999E-2</v>
      </c>
      <c r="K185">
        <v>16.8865738761423</v>
      </c>
      <c r="L185">
        <v>16.880475444477302</v>
      </c>
      <c r="M185" s="1">
        <v>2.0833333333333333E-3</v>
      </c>
      <c r="N185">
        <v>21.72</v>
      </c>
      <c r="O185" t="str">
        <f t="shared" si="6"/>
        <v>Hazadous</v>
      </c>
    </row>
    <row r="186" spans="1:15">
      <c r="A186" t="s">
        <v>583</v>
      </c>
      <c r="B186">
        <v>1</v>
      </c>
      <c r="C186">
        <v>2415795.31825198</v>
      </c>
      <c r="D186" s="3" t="s">
        <v>1719</v>
      </c>
      <c r="E186" s="3">
        <f>DATE(LEFT(D186,4), MATCH(MID(D186,6,3), {"Jan","Feb","Mar","Apr","May","Jun","Jul","Aug","Sep","Oct","Nov","Dec"}, 0), MID(D186,10,2))</f>
        <v>776</v>
      </c>
      <c r="F186">
        <f t="shared" si="7"/>
        <v>1902</v>
      </c>
      <c r="G186" t="str">
        <f t="shared" si="8"/>
        <v>February</v>
      </c>
      <c r="H186">
        <v>2.2354250926444E-2</v>
      </c>
      <c r="I186">
        <v>2.0585201464548002E-2</v>
      </c>
      <c r="J186">
        <v>0.203889103056378</v>
      </c>
      <c r="K186">
        <v>13.7952885104106</v>
      </c>
      <c r="L186">
        <v>13.786645649709</v>
      </c>
      <c r="M186" t="s">
        <v>1720</v>
      </c>
      <c r="N186">
        <v>25.58</v>
      </c>
      <c r="O186" t="str">
        <f t="shared" si="6"/>
        <v>Hazadous</v>
      </c>
    </row>
    <row r="187" spans="1:15">
      <c r="A187" t="s">
        <v>1076</v>
      </c>
      <c r="B187">
        <v>22</v>
      </c>
      <c r="C187">
        <v>2415800.8617284801</v>
      </c>
      <c r="D187" s="3" t="s">
        <v>1721</v>
      </c>
      <c r="E187" s="3">
        <f>DATE(LEFT(D187,4), MATCH(MID(D187,6,3), {"Jan","Feb","Mar","Apr","May","Jun","Jul","Aug","Sep","Oct","Nov","Dec"}, 0), MID(D187,10,2))</f>
        <v>782</v>
      </c>
      <c r="F187">
        <f t="shared" si="7"/>
        <v>1902</v>
      </c>
      <c r="G187" t="str">
        <f t="shared" si="8"/>
        <v>February</v>
      </c>
      <c r="H187">
        <v>4.0709908271114301E-2</v>
      </c>
      <c r="I187">
        <v>4.0707704664205098E-2</v>
      </c>
      <c r="J187">
        <v>4.07121118809659E-2</v>
      </c>
      <c r="K187">
        <v>12.297384646148</v>
      </c>
      <c r="L187">
        <v>12.2920611923729</v>
      </c>
      <c r="M187" t="s">
        <v>1477</v>
      </c>
      <c r="N187">
        <v>23.33</v>
      </c>
      <c r="O187" t="str">
        <f t="shared" si="6"/>
        <v>Hazadous</v>
      </c>
    </row>
    <row r="188" spans="1:15">
      <c r="A188" t="s">
        <v>939</v>
      </c>
      <c r="B188">
        <v>10</v>
      </c>
      <c r="C188">
        <v>2415801.6468370701</v>
      </c>
      <c r="D188" s="3" t="s">
        <v>1722</v>
      </c>
      <c r="E188" s="3">
        <f>DATE(LEFT(D188,4), MATCH(MID(D188,6,3), {"Jan","Feb","Mar","Apr","May","Jun","Jul","Aug","Sep","Oct","Nov","Dec"}, 0), MID(D188,10,2))</f>
        <v>783</v>
      </c>
      <c r="F188">
        <f t="shared" si="7"/>
        <v>1902</v>
      </c>
      <c r="G188" t="str">
        <f t="shared" si="8"/>
        <v>February</v>
      </c>
      <c r="H188">
        <v>3.1829167626498699E-2</v>
      </c>
      <c r="I188">
        <v>3.1765955532215402E-2</v>
      </c>
      <c r="J188">
        <v>3.1892390772411898E-2</v>
      </c>
      <c r="K188">
        <v>15.6622809156489</v>
      </c>
      <c r="L188">
        <v>15.656935195893601</v>
      </c>
      <c r="M188" s="1">
        <v>6.2500000000000003E-3</v>
      </c>
      <c r="N188">
        <v>22.9</v>
      </c>
      <c r="O188" t="str">
        <f t="shared" si="6"/>
        <v>Hazadous</v>
      </c>
    </row>
    <row r="189" spans="1:15">
      <c r="A189" t="s">
        <v>58</v>
      </c>
      <c r="B189">
        <v>4</v>
      </c>
      <c r="C189">
        <v>2415805.9937327402</v>
      </c>
      <c r="D189" s="3" t="s">
        <v>1723</v>
      </c>
      <c r="E189" s="3">
        <f>DATE(LEFT(D189,4), MATCH(MID(D189,6,3), {"Jan","Feb","Mar","Apr","May","Jun","Jul","Aug","Sep","Oct","Nov","Dec"}, 0), MID(D189,10,2))</f>
        <v>787</v>
      </c>
      <c r="F189">
        <f t="shared" si="7"/>
        <v>1902</v>
      </c>
      <c r="G189" t="str">
        <f t="shared" si="8"/>
        <v>February</v>
      </c>
      <c r="H189">
        <v>3.8072641014579002E-2</v>
      </c>
      <c r="I189">
        <v>2.4404219451082099E-3</v>
      </c>
      <c r="J189">
        <v>0.112721486268049</v>
      </c>
      <c r="K189">
        <v>15.1998039623387</v>
      </c>
      <c r="L189">
        <v>15.1951989885908</v>
      </c>
      <c r="M189" t="s">
        <v>1724</v>
      </c>
      <c r="N189">
        <v>27.92</v>
      </c>
      <c r="O189" t="str">
        <f t="shared" si="6"/>
        <v>Hazadous</v>
      </c>
    </row>
    <row r="190" spans="1:15">
      <c r="A190" t="s">
        <v>750</v>
      </c>
      <c r="B190">
        <v>19</v>
      </c>
      <c r="C190">
        <v>2415806.3996420102</v>
      </c>
      <c r="D190" s="3" t="s">
        <v>1725</v>
      </c>
      <c r="E190" s="3">
        <f>DATE(LEFT(D190,4), MATCH(MID(D190,6,3), {"Jan","Feb","Mar","Apr","May","Jun","Jul","Aug","Sep","Oct","Nov","Dec"}, 0), MID(D190,10,2))</f>
        <v>787</v>
      </c>
      <c r="F190">
        <f t="shared" si="7"/>
        <v>1902</v>
      </c>
      <c r="G190" t="str">
        <f t="shared" si="8"/>
        <v>February</v>
      </c>
      <c r="H190">
        <v>2.5937714626130301E-2</v>
      </c>
      <c r="I190">
        <v>2.5893750495030499E-2</v>
      </c>
      <c r="J190">
        <v>2.5981698181480301E-2</v>
      </c>
      <c r="K190">
        <v>9.5216933577923797</v>
      </c>
      <c r="L190">
        <v>9.5108986048327395</v>
      </c>
      <c r="M190" s="1">
        <v>6.2500000000000003E-3</v>
      </c>
      <c r="N190">
        <v>23.92</v>
      </c>
      <c r="O190" t="str">
        <f t="shared" si="6"/>
        <v>Hazadous</v>
      </c>
    </row>
    <row r="191" spans="1:15">
      <c r="A191" t="s">
        <v>990</v>
      </c>
      <c r="B191">
        <v>5</v>
      </c>
      <c r="C191">
        <v>2415808.3149188701</v>
      </c>
      <c r="D191" s="3" t="s">
        <v>1726</v>
      </c>
      <c r="E191" s="3">
        <f>DATE(LEFT(D191,4), MATCH(MID(D191,6,3), {"Jan","Feb","Mar","Apr","May","Jun","Jul","Aug","Sep","Oct","Nov","Dec"}, 0), MID(D191,10,2))</f>
        <v>789</v>
      </c>
      <c r="F191">
        <f t="shared" si="7"/>
        <v>1902</v>
      </c>
      <c r="G191" t="str">
        <f t="shared" si="8"/>
        <v>February</v>
      </c>
      <c r="H191">
        <v>4.7233040437002403E-2</v>
      </c>
      <c r="I191">
        <v>3.3498140154576701E-2</v>
      </c>
      <c r="J191">
        <v>8.3473418335203498E-2</v>
      </c>
      <c r="K191">
        <v>3.6247329856251098</v>
      </c>
      <c r="L191">
        <v>3.60913653484275</v>
      </c>
      <c r="M191" s="1">
        <v>0.27500000000000002</v>
      </c>
      <c r="N191">
        <v>26.9</v>
      </c>
      <c r="O191" t="str">
        <f t="shared" si="6"/>
        <v>Hazadous</v>
      </c>
    </row>
    <row r="192" spans="1:15">
      <c r="A192" t="s">
        <v>1233</v>
      </c>
      <c r="B192">
        <v>40</v>
      </c>
      <c r="C192">
        <v>2415815.90609875</v>
      </c>
      <c r="D192" s="3" t="s">
        <v>1727</v>
      </c>
      <c r="E192" s="3">
        <f>DATE(LEFT(D192,4), MATCH(MID(D192,6,3), {"Jan","Feb","Mar","Apr","May","Jun","Jul","Aug","Sep","Oct","Nov","Dec"}, 0), MID(D192,10,2))</f>
        <v>797</v>
      </c>
      <c r="F192">
        <f t="shared" si="7"/>
        <v>1902</v>
      </c>
      <c r="G192" t="str">
        <f t="shared" si="8"/>
        <v>March</v>
      </c>
      <c r="H192">
        <v>4.1295432697891703E-2</v>
      </c>
      <c r="I192">
        <v>4.1295085285014202E-2</v>
      </c>
      <c r="J192">
        <v>4.12957805583875E-2</v>
      </c>
      <c r="K192">
        <v>12.9649199769429</v>
      </c>
      <c r="L192">
        <v>12.9599423324819</v>
      </c>
      <c r="M192" s="1">
        <v>6.9444444444444447E-4</v>
      </c>
      <c r="N192">
        <v>18.829999999999998</v>
      </c>
      <c r="O192" t="str">
        <f t="shared" si="6"/>
        <v>Hazadous</v>
      </c>
    </row>
    <row r="193" spans="1:15">
      <c r="A193" t="s">
        <v>53</v>
      </c>
      <c r="B193">
        <v>25</v>
      </c>
      <c r="C193">
        <v>2415817.4545571199</v>
      </c>
      <c r="D193" s="3" t="s">
        <v>1728</v>
      </c>
      <c r="E193" s="3">
        <f>DATE(LEFT(D193,4), MATCH(MID(D193,6,3), {"Jan","Feb","Mar","Apr","May","Jun","Jul","Aug","Sep","Oct","Nov","Dec"}, 0), MID(D193,10,2))</f>
        <v>798</v>
      </c>
      <c r="F193">
        <f t="shared" si="7"/>
        <v>1902</v>
      </c>
      <c r="G193" t="str">
        <f t="shared" si="8"/>
        <v>March</v>
      </c>
      <c r="H193">
        <v>1.7618475470649E-2</v>
      </c>
      <c r="I193">
        <v>2.19444154014792E-3</v>
      </c>
      <c r="J193">
        <v>4.6337067103692203E-2</v>
      </c>
      <c r="K193">
        <v>8.6196489426299596</v>
      </c>
      <c r="L193">
        <v>8.60208600636029</v>
      </c>
      <c r="M193" t="s">
        <v>1729</v>
      </c>
      <c r="N193">
        <v>23.7</v>
      </c>
      <c r="O193" t="str">
        <f t="shared" si="6"/>
        <v>Hazadous</v>
      </c>
    </row>
    <row r="194" spans="1:15">
      <c r="A194" t="s">
        <v>767</v>
      </c>
      <c r="B194">
        <v>1</v>
      </c>
      <c r="C194">
        <v>2415820.58441782</v>
      </c>
      <c r="D194" s="3" t="s">
        <v>1730</v>
      </c>
      <c r="E194" s="3">
        <f>DATE(LEFT(D194,4), MATCH(MID(D194,6,3), {"Jan","Feb","Mar","Apr","May","Jun","Jul","Aug","Sep","Oct","Nov","Dec"}, 0), MID(D194,10,2))</f>
        <v>802</v>
      </c>
      <c r="F194">
        <f t="shared" si="7"/>
        <v>1902</v>
      </c>
      <c r="G194" t="str">
        <f t="shared" si="8"/>
        <v>March</v>
      </c>
      <c r="H194">
        <v>4.1169839449873298E-2</v>
      </c>
      <c r="I194">
        <v>2.6546645797041201E-2</v>
      </c>
      <c r="J194">
        <v>5.7829346811202199E-2</v>
      </c>
      <c r="K194">
        <v>6.0214653734905204</v>
      </c>
      <c r="L194">
        <v>6.0107076814033897</v>
      </c>
      <c r="M194" t="s">
        <v>1731</v>
      </c>
      <c r="N194">
        <v>28.77</v>
      </c>
      <c r="O194" t="str">
        <f t="shared" ref="O194:O257" si="9">IF(AND(I194&lt;0.05,L194&lt;22),"Hazadous","Not Hazardous")</f>
        <v>Hazadous</v>
      </c>
    </row>
    <row r="195" spans="1:15">
      <c r="A195" t="s">
        <v>200</v>
      </c>
      <c r="B195">
        <v>7</v>
      </c>
      <c r="C195">
        <v>2415820.8459379501</v>
      </c>
      <c r="D195" s="3" t="s">
        <v>1732</v>
      </c>
      <c r="E195" s="3">
        <f>DATE(LEFT(D195,4), MATCH(MID(D195,6,3), {"Jan","Feb","Mar","Apr","May","Jun","Jul","Aug","Sep","Oct","Nov","Dec"}, 0), MID(D195,10,2))</f>
        <v>802</v>
      </c>
      <c r="F195">
        <f t="shared" ref="F195:F258" si="10">YEAR(E195)</f>
        <v>1902</v>
      </c>
      <c r="G195" t="str">
        <f t="shared" ref="G195:G258" si="11">TEXT(E195,"mmmm")</f>
        <v>March</v>
      </c>
      <c r="H195">
        <v>1.6841748899485701E-2</v>
      </c>
      <c r="I195">
        <v>7.6774955863496497E-3</v>
      </c>
      <c r="J195">
        <v>3.1366233840151199E-2</v>
      </c>
      <c r="K195">
        <v>8.0150299907258002</v>
      </c>
      <c r="L195">
        <v>7.9952668583235598</v>
      </c>
      <c r="M195" t="s">
        <v>1733</v>
      </c>
      <c r="N195">
        <v>25.09</v>
      </c>
      <c r="O195" t="str">
        <f t="shared" si="9"/>
        <v>Hazadous</v>
      </c>
    </row>
    <row r="196" spans="1:15">
      <c r="A196" t="s">
        <v>51</v>
      </c>
      <c r="B196">
        <v>2</v>
      </c>
      <c r="C196">
        <v>2415822.1057648398</v>
      </c>
      <c r="D196" s="3" t="s">
        <v>1734</v>
      </c>
      <c r="E196" s="3">
        <f>DATE(LEFT(D196,4), MATCH(MID(D196,6,3), {"Jan","Feb","Mar","Apr","May","Jun","Jul","Aug","Sep","Oct","Nov","Dec"}, 0), MID(D196,10,2))</f>
        <v>803</v>
      </c>
      <c r="F196">
        <f t="shared" si="10"/>
        <v>1902</v>
      </c>
      <c r="G196" t="str">
        <f t="shared" si="11"/>
        <v>March</v>
      </c>
      <c r="H196">
        <v>2.0334676137930999E-2</v>
      </c>
      <c r="I196">
        <v>2.1763650019515999E-3</v>
      </c>
      <c r="J196">
        <v>0.10076908751850901</v>
      </c>
      <c r="K196">
        <v>7.60491751309993</v>
      </c>
      <c r="L196">
        <v>7.5876681366978804</v>
      </c>
      <c r="M196" t="s">
        <v>1735</v>
      </c>
      <c r="N196">
        <v>28.13</v>
      </c>
      <c r="O196" t="str">
        <f t="shared" si="9"/>
        <v>Hazadous</v>
      </c>
    </row>
    <row r="197" spans="1:15">
      <c r="A197" t="s">
        <v>287</v>
      </c>
      <c r="B197">
        <v>11</v>
      </c>
      <c r="C197">
        <v>2415822.82632735</v>
      </c>
      <c r="D197" s="3" t="s">
        <v>1736</v>
      </c>
      <c r="E197" s="3">
        <f>DATE(LEFT(D197,4), MATCH(MID(D197,6,3), {"Jan","Feb","Mar","Apr","May","Jun","Jul","Aug","Sep","Oct","Nov","Dec"}, 0), MID(D197,10,2))</f>
        <v>804</v>
      </c>
      <c r="F197">
        <f t="shared" si="10"/>
        <v>1902</v>
      </c>
      <c r="G197" t="str">
        <f t="shared" si="11"/>
        <v>March</v>
      </c>
      <c r="H197">
        <v>4.5825774165381798E-2</v>
      </c>
      <c r="I197">
        <v>1.1188151518952199E-2</v>
      </c>
      <c r="J197">
        <v>0.12684568967199999</v>
      </c>
      <c r="K197">
        <v>9.3966036633533605</v>
      </c>
      <c r="L197">
        <v>9.3904138906591506</v>
      </c>
      <c r="M197" t="s">
        <v>1737</v>
      </c>
      <c r="N197">
        <v>22.9</v>
      </c>
      <c r="O197" t="str">
        <f t="shared" si="9"/>
        <v>Hazadous</v>
      </c>
    </row>
    <row r="198" spans="1:15">
      <c r="A198" t="s">
        <v>282</v>
      </c>
      <c r="B198">
        <v>1</v>
      </c>
      <c r="C198">
        <v>2415827.02146499</v>
      </c>
      <c r="D198" s="3" t="s">
        <v>1738</v>
      </c>
      <c r="E198" s="3">
        <f>DATE(LEFT(D198,4), MATCH(MID(D198,6,3), {"Jan","Feb","Mar","Apr","May","Jun","Jul","Aug","Sep","Oct","Nov","Dec"}, 0), MID(D198,10,2))</f>
        <v>808</v>
      </c>
      <c r="F198">
        <f t="shared" si="10"/>
        <v>1902</v>
      </c>
      <c r="G198" t="str">
        <f t="shared" si="11"/>
        <v>March</v>
      </c>
      <c r="H198">
        <v>3.5431831589566198E-2</v>
      </c>
      <c r="I198">
        <v>3.4078359832608603E-2</v>
      </c>
      <c r="J198">
        <v>0.15331540597108001</v>
      </c>
      <c r="K198">
        <v>7.0116604405836904</v>
      </c>
      <c r="L198">
        <v>7.0009272112913896</v>
      </c>
      <c r="M198" t="s">
        <v>1739</v>
      </c>
      <c r="N198">
        <v>28.98</v>
      </c>
      <c r="O198" t="str">
        <f t="shared" si="9"/>
        <v>Hazadous</v>
      </c>
    </row>
    <row r="199" spans="1:15">
      <c r="A199" t="s">
        <v>342</v>
      </c>
      <c r="B199">
        <v>32</v>
      </c>
      <c r="C199">
        <v>2415830.6811684999</v>
      </c>
      <c r="D199" s="3" t="s">
        <v>1740</v>
      </c>
      <c r="E199" s="3">
        <f>DATE(LEFT(D199,4), MATCH(MID(D199,6,3), {"Jan","Feb","Mar","Apr","May","Jun","Jul","Aug","Sep","Oct","Nov","Dec"}, 0), MID(D199,10,2))</f>
        <v>812</v>
      </c>
      <c r="F199">
        <f t="shared" si="10"/>
        <v>1902</v>
      </c>
      <c r="G199" t="str">
        <f t="shared" si="11"/>
        <v>March</v>
      </c>
      <c r="H199">
        <v>1.42861379937873E-2</v>
      </c>
      <c r="I199">
        <v>1.27041169487627E-2</v>
      </c>
      <c r="J199">
        <v>1.65322240935009E-2</v>
      </c>
      <c r="K199">
        <v>10.7848235882125</v>
      </c>
      <c r="L199">
        <v>10.7675161381361</v>
      </c>
      <c r="M199" s="1">
        <v>0.14305555555555555</v>
      </c>
      <c r="N199">
        <v>20.399999999999999</v>
      </c>
      <c r="O199" t="str">
        <f t="shared" si="9"/>
        <v>Hazadous</v>
      </c>
    </row>
    <row r="200" spans="1:15">
      <c r="A200" t="s">
        <v>339</v>
      </c>
      <c r="B200">
        <v>6</v>
      </c>
      <c r="C200">
        <v>2415835.4936120501</v>
      </c>
      <c r="D200" s="3" t="s">
        <v>1741</v>
      </c>
      <c r="E200" s="3">
        <f>DATE(LEFT(D200,4), MATCH(MID(D200,6,3), {"Jan","Feb","Mar","Apr","May","Jun","Jul","Aug","Sep","Oct","Nov","Dec"}, 0), MID(D200,10,2))</f>
        <v>816</v>
      </c>
      <c r="F200">
        <f t="shared" si="10"/>
        <v>1902</v>
      </c>
      <c r="G200" t="str">
        <f t="shared" si="11"/>
        <v>March</v>
      </c>
      <c r="H200">
        <v>3.01406352326366E-2</v>
      </c>
      <c r="I200">
        <v>1.26291524995158E-2</v>
      </c>
      <c r="J200">
        <v>5.3596392706040198E-2</v>
      </c>
      <c r="K200">
        <v>6.4613153790668596</v>
      </c>
      <c r="L200">
        <v>6.4476191960189997</v>
      </c>
      <c r="M200" t="s">
        <v>1742</v>
      </c>
      <c r="N200">
        <v>27.84</v>
      </c>
      <c r="O200" t="str">
        <f t="shared" si="9"/>
        <v>Hazadous</v>
      </c>
    </row>
    <row r="201" spans="1:15">
      <c r="A201" t="s">
        <v>1169</v>
      </c>
      <c r="B201">
        <v>21</v>
      </c>
      <c r="C201">
        <v>2415840.58007742</v>
      </c>
      <c r="D201" s="3" t="s">
        <v>1743</v>
      </c>
      <c r="E201" s="3">
        <f>DATE(LEFT(D201,4), MATCH(MID(D201,6,3), {"Jan","Feb","Mar","Apr","May","Jun","Jul","Aug","Sep","Oct","Nov","Dec"}, 0), MID(D201,10,2))</f>
        <v>822</v>
      </c>
      <c r="F201">
        <f t="shared" si="10"/>
        <v>1902</v>
      </c>
      <c r="G201" t="str">
        <f t="shared" si="11"/>
        <v>April</v>
      </c>
      <c r="H201">
        <v>3.9001053731670197E-2</v>
      </c>
      <c r="I201">
        <v>3.8998856741301498E-2</v>
      </c>
      <c r="J201">
        <v>3.9003250791790803E-2</v>
      </c>
      <c r="K201">
        <v>5.9071019299928702</v>
      </c>
      <c r="L201">
        <v>5.8955251621047902</v>
      </c>
      <c r="M201" t="s">
        <v>1477</v>
      </c>
      <c r="N201">
        <v>23.9</v>
      </c>
      <c r="O201" t="str">
        <f t="shared" si="9"/>
        <v>Hazadous</v>
      </c>
    </row>
    <row r="202" spans="1:15">
      <c r="A202" t="s">
        <v>687</v>
      </c>
      <c r="B202">
        <v>23</v>
      </c>
      <c r="C202">
        <v>2415841.2082414599</v>
      </c>
      <c r="D202" s="3" t="s">
        <v>1744</v>
      </c>
      <c r="E202" s="3">
        <f>DATE(LEFT(D202,4), MATCH(MID(D202,6,3), {"Jan","Feb","Mar","Apr","May","Jun","Jul","Aug","Sep","Oct","Nov","Dec"}, 0), MID(D202,10,2))</f>
        <v>822</v>
      </c>
      <c r="F202">
        <f t="shared" si="10"/>
        <v>1902</v>
      </c>
      <c r="G202" t="str">
        <f t="shared" si="11"/>
        <v>April</v>
      </c>
      <c r="H202">
        <v>2.4019301174053001E-2</v>
      </c>
      <c r="I202">
        <v>2.3896552118895398E-2</v>
      </c>
      <c r="J202">
        <v>2.4146258599352901E-2</v>
      </c>
      <c r="K202">
        <v>6.4872289469453799</v>
      </c>
      <c r="L202">
        <v>6.47010648210175</v>
      </c>
      <c r="M202" s="1">
        <v>3.472222222222222E-3</v>
      </c>
      <c r="N202">
        <v>24.8</v>
      </c>
      <c r="O202" t="str">
        <f t="shared" si="9"/>
        <v>Hazadous</v>
      </c>
    </row>
    <row r="203" spans="1:15">
      <c r="A203" t="s">
        <v>1355</v>
      </c>
      <c r="B203">
        <v>10</v>
      </c>
      <c r="C203">
        <v>2415845.8382257898</v>
      </c>
      <c r="D203" s="3" t="s">
        <v>1745</v>
      </c>
      <c r="E203" s="3">
        <f>DATE(LEFT(D203,4), MATCH(MID(D203,6,3), {"Jan","Feb","Mar","Apr","May","Jun","Jul","Aug","Sep","Oct","Nov","Dec"}, 0), MID(D203,10,2))</f>
        <v>827</v>
      </c>
      <c r="F203">
        <f t="shared" si="10"/>
        <v>1902</v>
      </c>
      <c r="G203" t="str">
        <f t="shared" si="11"/>
        <v>April</v>
      </c>
      <c r="H203">
        <v>4.5816312457813001E-2</v>
      </c>
      <c r="I203">
        <v>4.5815288926939299E-2</v>
      </c>
      <c r="J203">
        <v>4.5817336002554998E-2</v>
      </c>
      <c r="K203">
        <v>7.9781074496478102</v>
      </c>
      <c r="L203">
        <v>7.9708147070986897</v>
      </c>
      <c r="M203" t="s">
        <v>1477</v>
      </c>
      <c r="N203">
        <v>25.1</v>
      </c>
      <c r="O203" t="str">
        <f t="shared" si="9"/>
        <v>Hazadous</v>
      </c>
    </row>
    <row r="204" spans="1:15">
      <c r="A204" t="s">
        <v>1343</v>
      </c>
      <c r="B204">
        <v>33</v>
      </c>
      <c r="C204">
        <v>2415846.04721455</v>
      </c>
      <c r="D204" s="3" t="s">
        <v>1746</v>
      </c>
      <c r="E204" s="3">
        <f>DATE(LEFT(D204,4), MATCH(MID(D204,6,3), {"Jan","Feb","Mar","Apr","May","Jun","Jul","Aug","Sep","Oct","Nov","Dec"}, 0), MID(D204,10,2))</f>
        <v>827</v>
      </c>
      <c r="F204">
        <f t="shared" si="10"/>
        <v>1902</v>
      </c>
      <c r="G204" t="str">
        <f t="shared" si="11"/>
        <v>April</v>
      </c>
      <c r="H204">
        <v>4.4842491482392097E-2</v>
      </c>
      <c r="I204">
        <v>4.4839842111999401E-2</v>
      </c>
      <c r="J204">
        <v>4.4845141003071298E-2</v>
      </c>
      <c r="K204">
        <v>7.0507969108662101</v>
      </c>
      <c r="L204">
        <v>7.0423646470110901</v>
      </c>
      <c r="M204" t="s">
        <v>1477</v>
      </c>
      <c r="N204">
        <v>23.54</v>
      </c>
      <c r="O204" t="str">
        <f t="shared" si="9"/>
        <v>Hazadous</v>
      </c>
    </row>
    <row r="205" spans="1:15">
      <c r="A205" t="s">
        <v>810</v>
      </c>
      <c r="B205">
        <v>5</v>
      </c>
      <c r="C205">
        <v>2415850.50403899</v>
      </c>
      <c r="D205" s="3" t="s">
        <v>1747</v>
      </c>
      <c r="E205" s="3">
        <f>DATE(LEFT(D205,4), MATCH(MID(D205,6,3), {"Jan","Feb","Mar","Apr","May","Jun","Jul","Aug","Sep","Oct","Nov","Dec"}, 0), MID(D205,10,2))</f>
        <v>832</v>
      </c>
      <c r="F205">
        <f t="shared" si="10"/>
        <v>1902</v>
      </c>
      <c r="G205" t="str">
        <f t="shared" si="11"/>
        <v>April</v>
      </c>
      <c r="H205">
        <v>4.0620765747635103E-2</v>
      </c>
      <c r="I205">
        <v>2.78975202225413E-2</v>
      </c>
      <c r="J205">
        <v>0.24785559892280201</v>
      </c>
      <c r="K205">
        <v>7.25409478151564</v>
      </c>
      <c r="L205">
        <v>7.2450467947669503</v>
      </c>
      <c r="M205" t="s">
        <v>1748</v>
      </c>
      <c r="N205">
        <v>27</v>
      </c>
      <c r="O205" t="str">
        <f t="shared" si="9"/>
        <v>Hazadous</v>
      </c>
    </row>
    <row r="206" spans="1:15">
      <c r="A206">
        <v>25143</v>
      </c>
      <c r="B206">
        <v>236</v>
      </c>
      <c r="C206">
        <v>2415854.2143639098</v>
      </c>
      <c r="D206" s="3" t="s">
        <v>1749</v>
      </c>
      <c r="E206" s="3">
        <f>DATE(LEFT(D206,4), MATCH(MID(D206,6,3), {"Jan","Feb","Mar","Apr","May","Jun","Jul","Aug","Sep","Oct","Nov","Dec"}, 0), MID(D206,10,2))</f>
        <v>835</v>
      </c>
      <c r="F206">
        <f t="shared" si="10"/>
        <v>1902</v>
      </c>
      <c r="G206" t="str">
        <f t="shared" si="11"/>
        <v>April</v>
      </c>
      <c r="H206">
        <v>4.0021929254520798E-2</v>
      </c>
      <c r="I206">
        <v>4.0007943350360099E-2</v>
      </c>
      <c r="J206">
        <v>4.0035921527663401E-2</v>
      </c>
      <c r="K206">
        <v>5.2717708523650302</v>
      </c>
      <c r="L206">
        <v>5.25912701410385</v>
      </c>
      <c r="M206" s="1">
        <v>1.0416666666666666E-2</v>
      </c>
      <c r="N206">
        <v>19.260000000000002</v>
      </c>
      <c r="O206" t="str">
        <f t="shared" si="9"/>
        <v>Hazadous</v>
      </c>
    </row>
    <row r="207" spans="1:15">
      <c r="A207" t="s">
        <v>293</v>
      </c>
      <c r="B207">
        <v>8</v>
      </c>
      <c r="C207">
        <v>2415855.8334681801</v>
      </c>
      <c r="D207" s="3" t="s">
        <v>1750</v>
      </c>
      <c r="E207" s="3">
        <f>DATE(LEFT(D207,4), MATCH(MID(D207,6,3), {"Jan","Feb","Mar","Apr","May","Jun","Jul","Aug","Sep","Oct","Nov","Dec"}, 0), MID(D207,10,2))</f>
        <v>837</v>
      </c>
      <c r="F207">
        <f t="shared" si="10"/>
        <v>1902</v>
      </c>
      <c r="G207" t="str">
        <f t="shared" si="11"/>
        <v>April</v>
      </c>
      <c r="H207">
        <v>1.1290078291180901E-2</v>
      </c>
      <c r="I207">
        <v>1.11541881543949E-2</v>
      </c>
      <c r="J207">
        <v>0.21364468707401399</v>
      </c>
      <c r="K207">
        <v>21.495338689686299</v>
      </c>
      <c r="L207">
        <v>21.484356673840601</v>
      </c>
      <c r="M207" t="s">
        <v>1751</v>
      </c>
      <c r="N207">
        <v>24.1</v>
      </c>
      <c r="O207" t="str">
        <f t="shared" si="9"/>
        <v>Hazadous</v>
      </c>
    </row>
    <row r="208" spans="1:15">
      <c r="A208" t="s">
        <v>692</v>
      </c>
      <c r="B208">
        <v>17</v>
      </c>
      <c r="C208">
        <v>2415856.5772743202</v>
      </c>
      <c r="D208" s="3" t="s">
        <v>1752</v>
      </c>
      <c r="E208" s="3">
        <f>DATE(LEFT(D208,4), MATCH(MID(D208,6,3), {"Jan","Feb","Mar","Apr","May","Jun","Jul","Aug","Sep","Oct","Nov","Dec"}, 0), MID(D208,10,2))</f>
        <v>838</v>
      </c>
      <c r="F208">
        <f t="shared" si="10"/>
        <v>1902</v>
      </c>
      <c r="G208" t="str">
        <f t="shared" si="11"/>
        <v>April</v>
      </c>
      <c r="H208">
        <v>2.40464823437108E-2</v>
      </c>
      <c r="I208">
        <v>2.40422204676311E-2</v>
      </c>
      <c r="J208">
        <v>2.40507462426123E-2</v>
      </c>
      <c r="K208">
        <v>4.0849060005304398</v>
      </c>
      <c r="L208">
        <v>4.0576897732693897</v>
      </c>
      <c r="M208" s="1">
        <v>2.0833333333333333E-3</v>
      </c>
      <c r="N208">
        <v>24.4</v>
      </c>
      <c r="O208" t="str">
        <f t="shared" si="9"/>
        <v>Hazadous</v>
      </c>
    </row>
    <row r="209" spans="1:15">
      <c r="A209" t="s">
        <v>31</v>
      </c>
      <c r="B209">
        <v>12</v>
      </c>
      <c r="C209">
        <v>2415857.4550921</v>
      </c>
      <c r="D209" s="3" t="s">
        <v>1753</v>
      </c>
      <c r="E209" s="3">
        <f>DATE(LEFT(D209,4), MATCH(MID(D209,6,3), {"Jan","Feb","Mar","Apr","May","Jun","Jul","Aug","Sep","Oct","Nov","Dec"}, 0), MID(D209,10,2))</f>
        <v>838</v>
      </c>
      <c r="F209">
        <f t="shared" si="10"/>
        <v>1902</v>
      </c>
      <c r="G209" t="str">
        <f t="shared" si="11"/>
        <v>April</v>
      </c>
      <c r="H209">
        <v>2.0218923184883698E-2</v>
      </c>
      <c r="I209">
        <v>1.32357917286354E-3</v>
      </c>
      <c r="J209">
        <v>5.2180407815099403E-2</v>
      </c>
      <c r="K209">
        <v>10.1184020448548</v>
      </c>
      <c r="L209">
        <v>10.10536971166</v>
      </c>
      <c r="M209" t="s">
        <v>1754</v>
      </c>
      <c r="N209">
        <v>25.61</v>
      </c>
      <c r="O209" t="str">
        <f t="shared" si="9"/>
        <v>Hazadous</v>
      </c>
    </row>
    <row r="210" spans="1:15">
      <c r="A210" t="s">
        <v>1001</v>
      </c>
      <c r="B210">
        <v>10</v>
      </c>
      <c r="C210">
        <v>2415862.2846932202</v>
      </c>
      <c r="D210" s="3" t="s">
        <v>1755</v>
      </c>
      <c r="E210" s="3">
        <f>DATE(LEFT(D210,4), MATCH(MID(D210,6,3), {"Jan","Feb","Mar","Apr","May","Jun","Jul","Aug","Sep","Oct","Nov","Dec"}, 0), MID(D210,10,2))</f>
        <v>843</v>
      </c>
      <c r="F210">
        <f t="shared" si="10"/>
        <v>1902</v>
      </c>
      <c r="G210" t="str">
        <f t="shared" si="11"/>
        <v>April</v>
      </c>
      <c r="H210">
        <v>3.39310069885191E-2</v>
      </c>
      <c r="I210">
        <v>3.3791451734222801E-2</v>
      </c>
      <c r="J210">
        <v>0.154482238477574</v>
      </c>
      <c r="K210">
        <v>9.3741374887744602</v>
      </c>
      <c r="L210">
        <v>9.3657568240518394</v>
      </c>
      <c r="M210" t="s">
        <v>1756</v>
      </c>
      <c r="N210">
        <v>23.6</v>
      </c>
      <c r="O210" t="str">
        <f t="shared" si="9"/>
        <v>Hazadous</v>
      </c>
    </row>
    <row r="211" spans="1:15">
      <c r="A211" t="s">
        <v>368</v>
      </c>
      <c r="B211">
        <v>31</v>
      </c>
      <c r="C211">
        <v>2415862.3701407299</v>
      </c>
      <c r="D211" s="3" t="s">
        <v>1757</v>
      </c>
      <c r="E211" s="3">
        <f>DATE(LEFT(D211,4), MATCH(MID(D211,6,3), {"Jan","Feb","Mar","Apr","May","Jun","Jul","Aug","Sep","Oct","Nov","Dec"}, 0), MID(D211,10,2))</f>
        <v>843</v>
      </c>
      <c r="F211">
        <f t="shared" si="10"/>
        <v>1902</v>
      </c>
      <c r="G211" t="str">
        <f t="shared" si="11"/>
        <v>April</v>
      </c>
      <c r="H211">
        <v>1.3814022059567201E-2</v>
      </c>
      <c r="I211">
        <v>1.37230979499685E-2</v>
      </c>
      <c r="J211">
        <v>1.39050435757931E-2</v>
      </c>
      <c r="K211">
        <v>7.6494887139373304</v>
      </c>
      <c r="L211">
        <v>7.6242319698927696</v>
      </c>
      <c r="M211" s="1">
        <v>2.8472222222222222E-2</v>
      </c>
      <c r="N211">
        <v>23.6</v>
      </c>
      <c r="O211" t="str">
        <f t="shared" si="9"/>
        <v>Hazadous</v>
      </c>
    </row>
    <row r="212" spans="1:15">
      <c r="A212">
        <v>418135</v>
      </c>
      <c r="B212">
        <v>49</v>
      </c>
      <c r="C212">
        <v>2415865.0307798898</v>
      </c>
      <c r="D212" s="3" t="s">
        <v>1758</v>
      </c>
      <c r="E212" s="3">
        <f>DATE(LEFT(D212,4), MATCH(MID(D212,6,3), {"Jan","Feb","Mar","Apr","May","Jun","Jul","Aug","Sep","Oct","Nov","Dec"}, 0), MID(D212,10,2))</f>
        <v>846</v>
      </c>
      <c r="F212">
        <f t="shared" si="10"/>
        <v>1902</v>
      </c>
      <c r="G212" t="str">
        <f t="shared" si="11"/>
        <v>April</v>
      </c>
      <c r="H212">
        <v>3.6369227894544803E-2</v>
      </c>
      <c r="I212">
        <v>3.6316320416871703E-2</v>
      </c>
      <c r="J212">
        <v>3.6422499687244203E-2</v>
      </c>
      <c r="K212">
        <v>10.2508794934476</v>
      </c>
      <c r="L212">
        <v>10.243730109492899</v>
      </c>
      <c r="M212" s="1">
        <v>7.6388888888888886E-3</v>
      </c>
      <c r="N212">
        <v>19.36</v>
      </c>
      <c r="O212" t="str">
        <f t="shared" si="9"/>
        <v>Hazadous</v>
      </c>
    </row>
    <row r="213" spans="1:15">
      <c r="A213" t="s">
        <v>1442</v>
      </c>
      <c r="B213">
        <v>18</v>
      </c>
      <c r="C213">
        <v>2415879.3146456601</v>
      </c>
      <c r="D213" s="3" t="s">
        <v>1759</v>
      </c>
      <c r="E213" s="3">
        <f>DATE(LEFT(D213,4), MATCH(MID(D213,6,3), {"Jan","Feb","Mar","Apr","May","Jun","Jul","Aug","Sep","Oct","Nov","Dec"}, 0), MID(D213,10,2))</f>
        <v>860</v>
      </c>
      <c r="F213">
        <f t="shared" si="10"/>
        <v>1902</v>
      </c>
      <c r="G213" t="str">
        <f t="shared" si="11"/>
        <v>May</v>
      </c>
      <c r="H213">
        <v>4.9664083514718599E-2</v>
      </c>
      <c r="I213">
        <v>4.9628455852650702E-2</v>
      </c>
      <c r="J213">
        <v>4.970505738356E-2</v>
      </c>
      <c r="K213">
        <v>6.73038468360902</v>
      </c>
      <c r="L213">
        <v>6.7224086411580499</v>
      </c>
      <c r="M213" s="1">
        <v>5.2083333333333336E-2</v>
      </c>
      <c r="N213">
        <v>24.6</v>
      </c>
      <c r="O213" t="str">
        <f t="shared" si="9"/>
        <v>Hazadous</v>
      </c>
    </row>
    <row r="214" spans="1:15">
      <c r="A214" t="s">
        <v>1108</v>
      </c>
      <c r="B214">
        <v>11</v>
      </c>
      <c r="C214">
        <v>2415879.6464989702</v>
      </c>
      <c r="D214" s="3" t="s">
        <v>1760</v>
      </c>
      <c r="E214" s="3">
        <f>DATE(LEFT(D214,4), MATCH(MID(D214,6,3), {"Jan","Feb","Mar","Apr","May","Jun","Jul","Aug","Sep","Oct","Nov","Dec"}, 0), MID(D214,10,2))</f>
        <v>861</v>
      </c>
      <c r="F214">
        <f t="shared" si="10"/>
        <v>1902</v>
      </c>
      <c r="G214" t="str">
        <f t="shared" si="11"/>
        <v>May</v>
      </c>
      <c r="H214">
        <v>3.7095729883553703E-2</v>
      </c>
      <c r="I214">
        <v>3.7034415522258501E-2</v>
      </c>
      <c r="J214">
        <v>3.7163161722576402E-2</v>
      </c>
      <c r="K214">
        <v>9.0323116849208702</v>
      </c>
      <c r="L214">
        <v>9.0243559404064797</v>
      </c>
      <c r="M214" s="1">
        <v>6.3888888888888884E-2</v>
      </c>
      <c r="N214">
        <v>21.78</v>
      </c>
      <c r="O214" t="str">
        <f t="shared" si="9"/>
        <v>Hazadous</v>
      </c>
    </row>
    <row r="215" spans="1:15">
      <c r="A215" t="s">
        <v>524</v>
      </c>
      <c r="B215">
        <v>2</v>
      </c>
      <c r="C215">
        <v>2415885.39428331</v>
      </c>
      <c r="D215" s="3" t="s">
        <v>1761</v>
      </c>
      <c r="E215" s="3">
        <f>DATE(LEFT(D215,4), MATCH(MID(D215,6,3), {"Jan","Feb","Mar","Apr","May","Jun","Jul","Aug","Sep","Oct","Nov","Dec"}, 0), MID(D215,10,2))</f>
        <v>866</v>
      </c>
      <c r="F215">
        <f t="shared" si="10"/>
        <v>1902</v>
      </c>
      <c r="G215" t="str">
        <f t="shared" si="11"/>
        <v>May</v>
      </c>
      <c r="H215">
        <v>4.2135601676576297E-2</v>
      </c>
      <c r="I215">
        <v>2.09053939083883E-2</v>
      </c>
      <c r="J215">
        <v>6.3476487823170696E-2</v>
      </c>
      <c r="K215">
        <v>7.1095362310344399</v>
      </c>
      <c r="L215">
        <v>7.1006361531685096</v>
      </c>
      <c r="M215" t="s">
        <v>1762</v>
      </c>
      <c r="N215">
        <v>29.1</v>
      </c>
      <c r="O215" t="str">
        <f t="shared" si="9"/>
        <v>Hazadous</v>
      </c>
    </row>
    <row r="216" spans="1:15">
      <c r="A216" t="s">
        <v>1386</v>
      </c>
      <c r="B216">
        <v>6</v>
      </c>
      <c r="C216">
        <v>2415890.7937114099</v>
      </c>
      <c r="D216" s="3" t="s">
        <v>1763</v>
      </c>
      <c r="E216" s="3">
        <f>DATE(LEFT(D216,4), MATCH(MID(D216,6,3), {"Jan","Feb","Mar","Apr","May","Jun","Jul","Aug","Sep","Oct","Nov","Dec"}, 0), MID(D216,10,2))</f>
        <v>872</v>
      </c>
      <c r="F216">
        <f t="shared" si="10"/>
        <v>1902</v>
      </c>
      <c r="G216" t="str">
        <f t="shared" si="11"/>
        <v>May</v>
      </c>
      <c r="H216">
        <v>4.9061940539447998E-2</v>
      </c>
      <c r="I216">
        <v>4.7091531873115301E-2</v>
      </c>
      <c r="J216">
        <v>8.06808055719547E-2</v>
      </c>
      <c r="K216">
        <v>5.2939423744264698</v>
      </c>
      <c r="L216">
        <v>5.2836738077728898</v>
      </c>
      <c r="M216" t="s">
        <v>1764</v>
      </c>
      <c r="N216">
        <v>25.62</v>
      </c>
      <c r="O216" t="str">
        <f t="shared" si="9"/>
        <v>Hazadous</v>
      </c>
    </row>
    <row r="217" spans="1:15">
      <c r="A217" t="s">
        <v>68</v>
      </c>
      <c r="B217">
        <v>4</v>
      </c>
      <c r="C217">
        <v>2415891.72723831</v>
      </c>
      <c r="D217" s="3" t="s">
        <v>1765</v>
      </c>
      <c r="E217" s="3">
        <f>DATE(LEFT(D217,4), MATCH(MID(D217,6,3), {"Jan","Feb","Mar","Apr","May","Jun","Jul","Aug","Sep","Oct","Nov","Dec"}, 0), MID(D217,10,2))</f>
        <v>873</v>
      </c>
      <c r="F217">
        <f t="shared" si="10"/>
        <v>1902</v>
      </c>
      <c r="G217" t="str">
        <f t="shared" si="11"/>
        <v>May</v>
      </c>
      <c r="H217">
        <v>4.6632962130715803E-3</v>
      </c>
      <c r="I217">
        <v>2.8432836256909902E-3</v>
      </c>
      <c r="J217">
        <v>6.8770104822562898E-3</v>
      </c>
      <c r="K217">
        <v>7.8660446757214002</v>
      </c>
      <c r="L217">
        <v>7.7930683166424597</v>
      </c>
      <c r="M217" s="1">
        <v>3.472222222222222E-3</v>
      </c>
      <c r="N217">
        <v>27.9</v>
      </c>
      <c r="O217" t="str">
        <f t="shared" si="9"/>
        <v>Hazadous</v>
      </c>
    </row>
    <row r="218" spans="1:15">
      <c r="A218" t="s">
        <v>1216</v>
      </c>
      <c r="B218">
        <v>16</v>
      </c>
      <c r="C218">
        <v>2415893.2222902598</v>
      </c>
      <c r="D218" s="3" t="s">
        <v>1766</v>
      </c>
      <c r="E218" s="3">
        <f>DATE(LEFT(D218,4), MATCH(MID(D218,6,3), {"Jan","Feb","Mar","Apr","May","Jun","Jul","Aug","Sep","Oct","Nov","Dec"}, 0), MID(D218,10,2))</f>
        <v>874</v>
      </c>
      <c r="F218">
        <f t="shared" si="10"/>
        <v>1902</v>
      </c>
      <c r="G218" t="str">
        <f t="shared" si="11"/>
        <v>May</v>
      </c>
      <c r="H218">
        <v>4.0844174863461397E-2</v>
      </c>
      <c r="I218">
        <v>4.08027430812654E-2</v>
      </c>
      <c r="J218">
        <v>4.0886936272602099E-2</v>
      </c>
      <c r="K218">
        <v>13.7243209338917</v>
      </c>
      <c r="L218">
        <v>13.719566852740799</v>
      </c>
      <c r="M218" s="1">
        <v>1.0416666666666666E-2</v>
      </c>
      <c r="N218">
        <v>20.71</v>
      </c>
      <c r="O218" t="str">
        <f t="shared" si="9"/>
        <v>Hazadous</v>
      </c>
    </row>
    <row r="219" spans="1:15">
      <c r="A219" t="s">
        <v>440</v>
      </c>
      <c r="B219">
        <v>49</v>
      </c>
      <c r="C219">
        <v>2415895.2765568998</v>
      </c>
      <c r="D219" s="3" t="s">
        <v>1767</v>
      </c>
      <c r="E219" s="3">
        <f>DATE(LEFT(D219,4), MATCH(MID(D219,6,3), {"Jan","Feb","Mar","Apr","May","Jun","Jul","Aug","Sep","Oct","Nov","Dec"}, 0), MID(D219,10,2))</f>
        <v>876</v>
      </c>
      <c r="F219">
        <f t="shared" si="10"/>
        <v>1902</v>
      </c>
      <c r="G219" t="str">
        <f t="shared" si="11"/>
        <v>May</v>
      </c>
      <c r="H219">
        <v>1.6113559231319099E-2</v>
      </c>
      <c r="I219">
        <v>1.6110929803048901E-2</v>
      </c>
      <c r="J219">
        <v>1.6116190747956699E-2</v>
      </c>
      <c r="K219">
        <v>15.8888091954974</v>
      </c>
      <c r="L219">
        <v>15.878398689765801</v>
      </c>
      <c r="M219" t="s">
        <v>1477</v>
      </c>
      <c r="N219">
        <v>19.89</v>
      </c>
      <c r="O219" t="str">
        <f t="shared" si="9"/>
        <v>Hazadous</v>
      </c>
    </row>
    <row r="220" spans="1:15">
      <c r="A220" t="s">
        <v>701</v>
      </c>
      <c r="B220">
        <v>17</v>
      </c>
      <c r="C220">
        <v>2415895.8678524601</v>
      </c>
      <c r="D220" s="3" t="s">
        <v>1768</v>
      </c>
      <c r="E220" s="3">
        <f>DATE(LEFT(D220,4), MATCH(MID(D220,6,3), {"Jan","Feb","Mar","Apr","May","Jun","Jul","Aug","Sep","Oct","Nov","Dec"}, 0), MID(D220,10,2))</f>
        <v>877</v>
      </c>
      <c r="F220">
        <f t="shared" si="10"/>
        <v>1902</v>
      </c>
      <c r="G220" t="str">
        <f t="shared" si="11"/>
        <v>May</v>
      </c>
      <c r="H220">
        <v>3.5678600760452803E-2</v>
      </c>
      <c r="I220">
        <v>2.42992555362407E-2</v>
      </c>
      <c r="J220">
        <v>5.45069688354455E-2</v>
      </c>
      <c r="K220">
        <v>2.1460290386294001</v>
      </c>
      <c r="L220">
        <v>2.1109430485671199</v>
      </c>
      <c r="M220" s="1">
        <v>0.2298611111111111</v>
      </c>
      <c r="N220">
        <v>26.2</v>
      </c>
      <c r="O220" t="str">
        <f t="shared" si="9"/>
        <v>Hazadous</v>
      </c>
    </row>
    <row r="221" spans="1:15">
      <c r="A221" t="s">
        <v>112</v>
      </c>
      <c r="B221">
        <v>4</v>
      </c>
      <c r="C221">
        <v>2415901.91262508</v>
      </c>
      <c r="D221" s="3" t="s">
        <v>1769</v>
      </c>
      <c r="E221" s="3">
        <f>DATE(LEFT(D221,4), MATCH(MID(D221,6,3), {"Jan","Feb","Mar","Apr","May","Jun","Jul","Aug","Sep","Oct","Nov","Dec"}, 0), MID(D221,10,2))</f>
        <v>883</v>
      </c>
      <c r="F221">
        <f t="shared" si="10"/>
        <v>1902</v>
      </c>
      <c r="G221" t="str">
        <f t="shared" si="11"/>
        <v>June</v>
      </c>
      <c r="H221">
        <v>3.6800499578263098E-2</v>
      </c>
      <c r="I221">
        <v>2.49628804875641E-2</v>
      </c>
      <c r="J221">
        <v>7.0099432798068198E-2</v>
      </c>
      <c r="K221">
        <v>9.9454057516405392</v>
      </c>
      <c r="L221">
        <v>9.9381230054224599</v>
      </c>
      <c r="M221" s="1">
        <v>0.27083333333333331</v>
      </c>
      <c r="N221">
        <v>28.5</v>
      </c>
      <c r="O221" t="str">
        <f t="shared" si="9"/>
        <v>Hazadous</v>
      </c>
    </row>
    <row r="222" spans="1:15">
      <c r="A222" t="s">
        <v>630</v>
      </c>
      <c r="B222">
        <v>19</v>
      </c>
      <c r="C222">
        <v>2415906.8638147102</v>
      </c>
      <c r="D222" s="3" t="s">
        <v>1770</v>
      </c>
      <c r="E222" s="3">
        <f>DATE(LEFT(D222,4), MATCH(MID(D222,6,3), {"Jan","Feb","Mar","Apr","May","Jun","Jul","Aug","Sep","Oct","Nov","Dec"}, 0), MID(D222,10,2))</f>
        <v>888</v>
      </c>
      <c r="F222">
        <f t="shared" si="10"/>
        <v>1902</v>
      </c>
      <c r="G222" t="str">
        <f t="shared" si="11"/>
        <v>June</v>
      </c>
      <c r="H222">
        <v>2.1886884096099301E-2</v>
      </c>
      <c r="I222">
        <v>2.18654663456678E-2</v>
      </c>
      <c r="J222">
        <v>2.1908304035003101E-2</v>
      </c>
      <c r="K222">
        <v>22.168393783515398</v>
      </c>
      <c r="L222">
        <v>22.162901562659499</v>
      </c>
      <c r="M222" s="1">
        <v>1.3888888888888889E-3</v>
      </c>
      <c r="N222">
        <v>19.600000000000001</v>
      </c>
      <c r="O222" t="str">
        <f t="shared" si="9"/>
        <v>Not Hazardous</v>
      </c>
    </row>
    <row r="223" spans="1:15">
      <c r="A223" t="s">
        <v>217</v>
      </c>
      <c r="B223">
        <v>9</v>
      </c>
      <c r="C223">
        <v>2415909.3877710998</v>
      </c>
      <c r="D223" s="3" t="s">
        <v>1771</v>
      </c>
      <c r="E223" s="3">
        <f>DATE(LEFT(D223,4), MATCH(MID(D223,6,3), {"Jan","Feb","Mar","Apr","May","Jun","Jul","Aug","Sep","Oct","Nov","Dec"}, 0), MID(D223,10,2))</f>
        <v>890</v>
      </c>
      <c r="F223">
        <f t="shared" si="10"/>
        <v>1902</v>
      </c>
      <c r="G223" t="str">
        <f t="shared" si="11"/>
        <v>June</v>
      </c>
      <c r="H223">
        <v>4.9323657797616702E-2</v>
      </c>
      <c r="I223">
        <v>8.2247907854012207E-3</v>
      </c>
      <c r="J223">
        <v>0.23404489681090701</v>
      </c>
      <c r="K223">
        <v>2.26279348769607</v>
      </c>
      <c r="L223">
        <v>2.2387929215959099</v>
      </c>
      <c r="M223" t="s">
        <v>1772</v>
      </c>
      <c r="N223">
        <v>26.2</v>
      </c>
      <c r="O223" t="str">
        <f t="shared" si="9"/>
        <v>Hazadous</v>
      </c>
    </row>
    <row r="224" spans="1:15">
      <c r="A224" t="s">
        <v>57</v>
      </c>
      <c r="B224">
        <v>14</v>
      </c>
      <c r="C224">
        <v>2415923.0587447798</v>
      </c>
      <c r="D224" s="3" t="s">
        <v>1773</v>
      </c>
      <c r="E224" s="3">
        <f>DATE(LEFT(D224,4), MATCH(MID(D224,6,3), {"Jan","Feb","Mar","Apr","May","Jun","Jul","Aug","Sep","Oct","Nov","Dec"}, 0), MID(D224,10,2))</f>
        <v>904</v>
      </c>
      <c r="F224">
        <f t="shared" si="10"/>
        <v>1902</v>
      </c>
      <c r="G224" t="str">
        <f t="shared" si="11"/>
        <v>June</v>
      </c>
      <c r="H224">
        <v>4.6316455918129398E-2</v>
      </c>
      <c r="I224">
        <v>2.4163512036217902E-3</v>
      </c>
      <c r="J224">
        <v>0.28596367756132601</v>
      </c>
      <c r="K224">
        <v>6.1717345093402498</v>
      </c>
      <c r="L224">
        <v>6.1624063033040901</v>
      </c>
      <c r="M224" t="s">
        <v>1774</v>
      </c>
      <c r="N224">
        <v>25.3</v>
      </c>
      <c r="O224" t="str">
        <f t="shared" si="9"/>
        <v>Hazadous</v>
      </c>
    </row>
    <row r="225" spans="1:15">
      <c r="A225" t="s">
        <v>1255</v>
      </c>
      <c r="B225">
        <v>24</v>
      </c>
      <c r="C225">
        <v>2415924.5257728901</v>
      </c>
      <c r="D225" s="3" t="s">
        <v>1775</v>
      </c>
      <c r="E225" s="3">
        <f>DATE(LEFT(D225,4), MATCH(MID(D225,6,3), {"Jan","Feb","Mar","Apr","May","Jun","Jul","Aug","Sep","Oct","Nov","Dec"}, 0), MID(D225,10,2))</f>
        <v>906</v>
      </c>
      <c r="F225">
        <f t="shared" si="10"/>
        <v>1902</v>
      </c>
      <c r="G225" t="str">
        <f t="shared" si="11"/>
        <v>June</v>
      </c>
      <c r="H225">
        <v>4.3317300753103902E-2</v>
      </c>
      <c r="I225">
        <v>4.1857178765293303E-2</v>
      </c>
      <c r="J225">
        <v>4.4793889142655897E-2</v>
      </c>
      <c r="K225">
        <v>5.2395317242872901</v>
      </c>
      <c r="L225">
        <v>5.2277788021826002</v>
      </c>
      <c r="M225" s="1">
        <v>0.43680555555555556</v>
      </c>
      <c r="N225">
        <v>25.05</v>
      </c>
      <c r="O225" t="str">
        <f t="shared" si="9"/>
        <v>Hazadous</v>
      </c>
    </row>
    <row r="226" spans="1:15">
      <c r="A226" t="s">
        <v>433</v>
      </c>
      <c r="B226">
        <v>5</v>
      </c>
      <c r="C226">
        <v>2415928.9342675898</v>
      </c>
      <c r="D226" s="3" t="s">
        <v>1776</v>
      </c>
      <c r="E226" s="3">
        <f>DATE(LEFT(D226,4), MATCH(MID(D226,6,3), {"Jan","Feb","Mar","Apr","May","Jun","Jul","Aug","Sep","Oct","Nov","Dec"}, 0), MID(D226,10,2))</f>
        <v>910</v>
      </c>
      <c r="F226">
        <f t="shared" si="10"/>
        <v>1902</v>
      </c>
      <c r="G226" t="str">
        <f t="shared" si="11"/>
        <v>June</v>
      </c>
      <c r="H226">
        <v>3.2543853261739697E-2</v>
      </c>
      <c r="I226">
        <v>1.6003476258706802E-2</v>
      </c>
      <c r="J226">
        <v>7.3547500739756994E-2</v>
      </c>
      <c r="K226">
        <v>7.4514390337560998</v>
      </c>
      <c r="L226">
        <v>7.4404433109495303</v>
      </c>
      <c r="M226" t="s">
        <v>1777</v>
      </c>
      <c r="N226">
        <v>25.8</v>
      </c>
      <c r="O226" t="str">
        <f t="shared" si="9"/>
        <v>Hazadous</v>
      </c>
    </row>
    <row r="227" spans="1:15">
      <c r="A227">
        <v>756880</v>
      </c>
      <c r="B227">
        <v>56</v>
      </c>
      <c r="C227">
        <v>2415942.4627566002</v>
      </c>
      <c r="D227" s="3" t="s">
        <v>1778</v>
      </c>
      <c r="E227" s="3">
        <f>DATE(LEFT(D227,4), MATCH(MID(D227,6,3), {"Jan","Feb","Mar","Apr","May","Jun","Jul","Aug","Sep","Oct","Nov","Dec"}, 0), MID(D227,10,2))</f>
        <v>923</v>
      </c>
      <c r="F227">
        <f t="shared" si="10"/>
        <v>1902</v>
      </c>
      <c r="G227" t="str">
        <f t="shared" si="11"/>
        <v>July</v>
      </c>
      <c r="H227">
        <v>2.6332793789238401E-2</v>
      </c>
      <c r="I227">
        <v>2.62445864150684E-2</v>
      </c>
      <c r="J227">
        <v>2.6432248989374799E-2</v>
      </c>
      <c r="K227">
        <v>15.757718004463699</v>
      </c>
      <c r="L227">
        <v>15.751295408393901</v>
      </c>
      <c r="M227" s="1">
        <v>4.027777777777778E-2</v>
      </c>
      <c r="N227">
        <v>19.850000000000001</v>
      </c>
      <c r="O227" t="str">
        <f t="shared" si="9"/>
        <v>Hazadous</v>
      </c>
    </row>
    <row r="228" spans="1:15">
      <c r="A228" t="s">
        <v>831</v>
      </c>
      <c r="B228">
        <v>14</v>
      </c>
      <c r="C228">
        <v>2415944.0290534999</v>
      </c>
      <c r="D228" s="3" t="s">
        <v>1779</v>
      </c>
      <c r="E228" s="3">
        <f>DATE(LEFT(D228,4), MATCH(MID(D228,6,3), {"Jan","Feb","Mar","Apr","May","Jun","Jul","Aug","Sep","Oct","Nov","Dec"}, 0), MID(D228,10,2))</f>
        <v>925</v>
      </c>
      <c r="F228">
        <f t="shared" si="10"/>
        <v>1902</v>
      </c>
      <c r="G228" t="str">
        <f t="shared" si="11"/>
        <v>July</v>
      </c>
      <c r="H228">
        <v>2.8522003465848201E-2</v>
      </c>
      <c r="I228">
        <v>2.85195870552571E-2</v>
      </c>
      <c r="J228">
        <v>2.8524420365008001E-2</v>
      </c>
      <c r="K228">
        <v>19.221222812272998</v>
      </c>
      <c r="L228">
        <v>19.2163620292825</v>
      </c>
      <c r="M228" t="s">
        <v>1477</v>
      </c>
      <c r="N228">
        <v>22.69</v>
      </c>
      <c r="O228" t="str">
        <f t="shared" si="9"/>
        <v>Hazadous</v>
      </c>
    </row>
    <row r="229" spans="1:15">
      <c r="A229" t="s">
        <v>730</v>
      </c>
      <c r="B229">
        <v>6</v>
      </c>
      <c r="C229">
        <v>2415951.4488303699</v>
      </c>
      <c r="D229" s="3" t="s">
        <v>1780</v>
      </c>
      <c r="E229" s="3">
        <f>DATE(LEFT(D229,4), MATCH(MID(D229,6,3), {"Jan","Feb","Mar","Apr","May","Jun","Jul","Aug","Sep","Oct","Nov","Dec"}, 0), MID(D229,10,2))</f>
        <v>932</v>
      </c>
      <c r="F229">
        <f t="shared" si="10"/>
        <v>1902</v>
      </c>
      <c r="G229" t="str">
        <f t="shared" si="11"/>
        <v>July</v>
      </c>
      <c r="H229">
        <v>3.0858786607819901E-2</v>
      </c>
      <c r="I229">
        <v>2.5149535990624399E-2</v>
      </c>
      <c r="J229">
        <v>3.6592392647368598E-2</v>
      </c>
      <c r="K229">
        <v>7.0818034609418596</v>
      </c>
      <c r="L229">
        <v>7.0696005349380302</v>
      </c>
      <c r="M229" t="s">
        <v>1781</v>
      </c>
      <c r="N229">
        <v>26</v>
      </c>
      <c r="O229" t="str">
        <f t="shared" si="9"/>
        <v>Hazadous</v>
      </c>
    </row>
    <row r="230" spans="1:15">
      <c r="A230" t="s">
        <v>1435</v>
      </c>
      <c r="B230">
        <v>9</v>
      </c>
      <c r="C230">
        <v>2415971.8525871201</v>
      </c>
      <c r="D230" s="3" t="s">
        <v>1782</v>
      </c>
      <c r="E230" s="3">
        <f>DATE(LEFT(D230,4), MATCH(MID(D230,6,3), {"Jan","Feb","Mar","Apr","May","Jun","Jul","Aug","Sep","Oct","Nov","Dec"}, 0), MID(D230,10,2))</f>
        <v>953</v>
      </c>
      <c r="F230">
        <f t="shared" si="10"/>
        <v>1902</v>
      </c>
      <c r="G230" t="str">
        <f t="shared" si="11"/>
        <v>August</v>
      </c>
      <c r="H230">
        <v>4.9234901097396103E-2</v>
      </c>
      <c r="I230">
        <v>4.9230997013310497E-2</v>
      </c>
      <c r="J230">
        <v>4.9238805978148302E-2</v>
      </c>
      <c r="K230">
        <v>16.561643405837899</v>
      </c>
      <c r="L230">
        <v>16.5583754309733</v>
      </c>
      <c r="M230" t="s">
        <v>1477</v>
      </c>
      <c r="N230">
        <v>19.690000000000001</v>
      </c>
      <c r="O230" t="str">
        <f t="shared" si="9"/>
        <v>Hazadous</v>
      </c>
    </row>
    <row r="231" spans="1:15">
      <c r="A231" t="s">
        <v>782</v>
      </c>
      <c r="B231">
        <v>16</v>
      </c>
      <c r="C231">
        <v>2415975.54325887</v>
      </c>
      <c r="D231" s="3" t="s">
        <v>1783</v>
      </c>
      <c r="E231" s="3">
        <f>DATE(LEFT(D231,4), MATCH(MID(D231,6,3), {"Jan","Feb","Mar","Apr","May","Jun","Jul","Aug","Sep","Oct","Nov","Dec"}, 0), MID(D231,10,2))</f>
        <v>957</v>
      </c>
      <c r="F231">
        <f t="shared" si="10"/>
        <v>1902</v>
      </c>
      <c r="G231" t="str">
        <f t="shared" si="11"/>
        <v>August</v>
      </c>
      <c r="H231">
        <v>2.80408795254816E-2</v>
      </c>
      <c r="I231">
        <v>2.7039393014997401E-2</v>
      </c>
      <c r="J231">
        <v>2.9096172194380199E-2</v>
      </c>
      <c r="K231">
        <v>13.5079769733806</v>
      </c>
      <c r="L231">
        <v>13.500940686466199</v>
      </c>
      <c r="M231" s="1">
        <v>2.0833333333333332E-2</v>
      </c>
      <c r="N231">
        <v>24.82</v>
      </c>
      <c r="O231" t="str">
        <f t="shared" si="9"/>
        <v>Hazadous</v>
      </c>
    </row>
    <row r="232" spans="1:15">
      <c r="A232" t="s">
        <v>1443</v>
      </c>
      <c r="B232">
        <v>16</v>
      </c>
      <c r="C232">
        <v>2415997.3011883898</v>
      </c>
      <c r="D232" s="3" t="s">
        <v>1784</v>
      </c>
      <c r="E232" s="3">
        <f>DATE(LEFT(D232,4), MATCH(MID(D232,6,3), {"Jan","Feb","Mar","Apr","May","Jun","Jul","Aug","Sep","Oct","Nov","Dec"}, 0), MID(D232,10,2))</f>
        <v>978</v>
      </c>
      <c r="F232">
        <f t="shared" si="10"/>
        <v>1902</v>
      </c>
      <c r="G232" t="str">
        <f t="shared" si="11"/>
        <v>September</v>
      </c>
      <c r="H232">
        <v>4.9658859894817997E-2</v>
      </c>
      <c r="I232">
        <v>4.9658737700942999E-2</v>
      </c>
      <c r="J232">
        <v>4.9658982089452297E-2</v>
      </c>
      <c r="K232">
        <v>6.2145454409477603</v>
      </c>
      <c r="L232">
        <v>6.2059055503657303</v>
      </c>
      <c r="M232" t="s">
        <v>1477</v>
      </c>
      <c r="N232">
        <v>24.51</v>
      </c>
      <c r="O232" t="str">
        <f t="shared" si="9"/>
        <v>Hazadous</v>
      </c>
    </row>
    <row r="233" spans="1:15">
      <c r="A233" t="s">
        <v>439</v>
      </c>
      <c r="B233">
        <v>54</v>
      </c>
      <c r="C233">
        <v>2416002.4527022098</v>
      </c>
      <c r="D233" s="3" t="s">
        <v>1785</v>
      </c>
      <c r="E233" s="3">
        <f>DATE(LEFT(D233,4), MATCH(MID(D233,6,3), {"Jan","Feb","Mar","Apr","May","Jun","Jul","Aug","Sep","Oct","Nov","Dec"}, 0), MID(D233,10,2))</f>
        <v>983</v>
      </c>
      <c r="F233">
        <f t="shared" si="10"/>
        <v>1902</v>
      </c>
      <c r="G233" t="str">
        <f t="shared" si="11"/>
        <v>September</v>
      </c>
      <c r="H233">
        <v>1.6085160279779701E-2</v>
      </c>
      <c r="I233">
        <v>1.6083900757186801E-2</v>
      </c>
      <c r="J233">
        <v>1.6086441506543401E-2</v>
      </c>
      <c r="K233">
        <v>9.5444367883423809</v>
      </c>
      <c r="L233">
        <v>9.5270654989491508</v>
      </c>
      <c r="M233" s="1">
        <v>3.472222222222222E-3</v>
      </c>
      <c r="N233">
        <v>21.2</v>
      </c>
      <c r="O233" t="str">
        <f t="shared" si="9"/>
        <v>Hazadous</v>
      </c>
    </row>
    <row r="234" spans="1:15">
      <c r="A234">
        <v>310560</v>
      </c>
      <c r="B234">
        <v>81</v>
      </c>
      <c r="C234">
        <v>2416004.6893424899</v>
      </c>
      <c r="D234" s="3" t="s">
        <v>1786</v>
      </c>
      <c r="E234" s="3">
        <f>DATE(LEFT(D234,4), MATCH(MID(D234,6,3), {"Jan","Feb","Mar","Apr","May","Jun","Jul","Aug","Sep","Oct","Nov","Dec"}, 0), MID(D234,10,2))</f>
        <v>986</v>
      </c>
      <c r="F234">
        <f t="shared" si="10"/>
        <v>1902</v>
      </c>
      <c r="G234" t="str">
        <f t="shared" si="11"/>
        <v>September</v>
      </c>
      <c r="H234">
        <v>4.6104065094342603E-2</v>
      </c>
      <c r="I234">
        <v>4.6103795167997799E-2</v>
      </c>
      <c r="J234">
        <v>4.6104335042166898E-2</v>
      </c>
      <c r="K234">
        <v>20.4064603546468</v>
      </c>
      <c r="L234">
        <v>20.403628078486399</v>
      </c>
      <c r="M234" t="s">
        <v>1477</v>
      </c>
      <c r="N234">
        <v>17.8</v>
      </c>
      <c r="O234" t="str">
        <f t="shared" si="9"/>
        <v>Hazadous</v>
      </c>
    </row>
    <row r="235" spans="1:15">
      <c r="A235" t="s">
        <v>327</v>
      </c>
      <c r="B235">
        <v>29</v>
      </c>
      <c r="C235">
        <v>2416012.5998436902</v>
      </c>
      <c r="D235" s="3" t="s">
        <v>1787</v>
      </c>
      <c r="E235" s="3">
        <f>DATE(LEFT(D235,4), MATCH(MID(D235,6,3), {"Jan","Feb","Mar","Apr","May","Jun","Jul","Aug","Sep","Oct","Nov","Dec"}, 0), MID(D235,10,2))</f>
        <v>994</v>
      </c>
      <c r="F235">
        <f t="shared" si="10"/>
        <v>1902</v>
      </c>
      <c r="G235" t="str">
        <f t="shared" si="11"/>
        <v>September</v>
      </c>
      <c r="H235">
        <v>3.7934089534727801E-2</v>
      </c>
      <c r="I235">
        <v>3.7806695613622501E-2</v>
      </c>
      <c r="J235">
        <v>3.8068220408649801E-2</v>
      </c>
      <c r="K235">
        <v>9.8707584643409199</v>
      </c>
      <c r="L235">
        <v>9.8636399593229704</v>
      </c>
      <c r="M235" s="1">
        <v>0.11388888888888889</v>
      </c>
      <c r="N235">
        <v>24.12</v>
      </c>
      <c r="O235" t="str">
        <f t="shared" si="9"/>
        <v>Hazadous</v>
      </c>
    </row>
    <row r="236" spans="1:15">
      <c r="A236" t="s">
        <v>823</v>
      </c>
      <c r="B236">
        <v>13</v>
      </c>
      <c r="C236">
        <v>2416013.2410663902</v>
      </c>
      <c r="D236" s="3" t="s">
        <v>1788</v>
      </c>
      <c r="E236" s="3">
        <f>DATE(LEFT(D236,4), MATCH(MID(D236,6,3), {"Jan","Feb","Mar","Apr","May","Jun","Jul","Aug","Sep","Oct","Nov","Dec"}, 0), MID(D236,10,2))</f>
        <v>994</v>
      </c>
      <c r="F236">
        <f t="shared" si="10"/>
        <v>1902</v>
      </c>
      <c r="G236" t="str">
        <f t="shared" si="11"/>
        <v>September</v>
      </c>
      <c r="H236">
        <v>3.3056101710701898E-2</v>
      </c>
      <c r="I236">
        <v>2.8326827146120399E-2</v>
      </c>
      <c r="J236">
        <v>7.2105673188003705E-2</v>
      </c>
      <c r="K236">
        <v>4.6913540204155399</v>
      </c>
      <c r="L236">
        <v>4.6741408850376098</v>
      </c>
      <c r="M236" t="s">
        <v>1789</v>
      </c>
      <c r="N236">
        <v>24.3</v>
      </c>
      <c r="O236" t="str">
        <f t="shared" si="9"/>
        <v>Hazadous</v>
      </c>
    </row>
    <row r="237" spans="1:15">
      <c r="A237" t="s">
        <v>44</v>
      </c>
      <c r="B237">
        <v>3</v>
      </c>
      <c r="C237">
        <v>2416020.8418769301</v>
      </c>
      <c r="D237" s="3" t="s">
        <v>1790</v>
      </c>
      <c r="E237" s="3">
        <f>DATE(LEFT(D237,4), MATCH(MID(D237,6,3), {"Jan","Feb","Mar","Apr","May","Jun","Jul","Aug","Sep","Oct","Nov","Dec"}, 0), MID(D237,10,2))</f>
        <v>1002</v>
      </c>
      <c r="F237">
        <f t="shared" si="10"/>
        <v>1902</v>
      </c>
      <c r="G237" t="str">
        <f t="shared" si="11"/>
        <v>September</v>
      </c>
      <c r="H237">
        <v>1.1040427548845801E-2</v>
      </c>
      <c r="I237">
        <v>1.9437234919124199E-3</v>
      </c>
      <c r="J237">
        <v>4.4657618356781399E-2</v>
      </c>
      <c r="K237">
        <v>6.9068927404873897</v>
      </c>
      <c r="L237">
        <v>6.8718622286157602</v>
      </c>
      <c r="M237" t="s">
        <v>1791</v>
      </c>
      <c r="N237">
        <v>27</v>
      </c>
      <c r="O237" t="str">
        <f t="shared" si="9"/>
        <v>Hazadous</v>
      </c>
    </row>
    <row r="238" spans="1:15">
      <c r="A238" t="s">
        <v>1262</v>
      </c>
      <c r="B238">
        <v>8</v>
      </c>
      <c r="C238">
        <v>2416022.1428815201</v>
      </c>
      <c r="D238" s="3" t="s">
        <v>1792</v>
      </c>
      <c r="E238" s="3">
        <f>DATE(LEFT(D238,4), MATCH(MID(D238,6,3), {"Jan","Feb","Mar","Apr","May","Jun","Jul","Aug","Sep","Oct","Nov","Dec"}, 0), MID(D238,10,2))</f>
        <v>1003</v>
      </c>
      <c r="F238">
        <f t="shared" si="10"/>
        <v>1902</v>
      </c>
      <c r="G238" t="str">
        <f t="shared" si="11"/>
        <v>September</v>
      </c>
      <c r="H238">
        <v>4.2401593125643601E-2</v>
      </c>
      <c r="I238">
        <v>4.2080304118644399E-2</v>
      </c>
      <c r="J238">
        <v>4.2733532892628198E-2</v>
      </c>
      <c r="K238">
        <v>5.50852570746504</v>
      </c>
      <c r="L238">
        <v>5.4971062573280998</v>
      </c>
      <c r="M238" s="1">
        <v>3.6805555555555557E-2</v>
      </c>
      <c r="N238">
        <v>24.8</v>
      </c>
      <c r="O238" t="str">
        <f t="shared" si="9"/>
        <v>Hazadous</v>
      </c>
    </row>
    <row r="239" spans="1:15">
      <c r="A239" t="s">
        <v>131</v>
      </c>
      <c r="B239">
        <v>6</v>
      </c>
      <c r="C239">
        <v>2416034.37777881</v>
      </c>
      <c r="D239" s="3" t="s">
        <v>1793</v>
      </c>
      <c r="E239" s="3">
        <f>DATE(LEFT(D239,4), MATCH(MID(D239,6,3), {"Jan","Feb","Mar","Apr","May","Jun","Jul","Aug","Sep","Oct","Nov","Dec"}, 0), MID(D239,10,2))</f>
        <v>1015</v>
      </c>
      <c r="F239">
        <f t="shared" si="10"/>
        <v>1902</v>
      </c>
      <c r="G239" t="str">
        <f t="shared" si="11"/>
        <v>October</v>
      </c>
      <c r="H239">
        <v>5.9365720313489896E-3</v>
      </c>
      <c r="I239">
        <v>5.1572687093528998E-3</v>
      </c>
      <c r="J239">
        <v>7.9833571277117502E-2</v>
      </c>
      <c r="K239">
        <v>10.4296258062916</v>
      </c>
      <c r="L239">
        <v>10.3865030369459</v>
      </c>
      <c r="M239" t="s">
        <v>1794</v>
      </c>
      <c r="N239">
        <v>26.81</v>
      </c>
      <c r="O239" t="str">
        <f t="shared" si="9"/>
        <v>Hazadous</v>
      </c>
    </row>
    <row r="240" spans="1:15">
      <c r="A240" t="s">
        <v>1109</v>
      </c>
      <c r="B240">
        <v>15</v>
      </c>
      <c r="C240">
        <v>2416035.4729751199</v>
      </c>
      <c r="D240" s="3" t="s">
        <v>1795</v>
      </c>
      <c r="E240" s="3">
        <f>DATE(LEFT(D240,4), MATCH(MID(D240,6,3), {"Jan","Feb","Mar","Apr","May","Jun","Jul","Aug","Sep","Oct","Nov","Dec"}, 0), MID(D240,10,2))</f>
        <v>1016</v>
      </c>
      <c r="F240">
        <f t="shared" si="10"/>
        <v>1902</v>
      </c>
      <c r="G240" t="str">
        <f t="shared" si="11"/>
        <v>October</v>
      </c>
      <c r="H240">
        <v>3.6903899993698197E-2</v>
      </c>
      <c r="I240">
        <v>3.69002996751304E-2</v>
      </c>
      <c r="J240">
        <v>3.69075005790215E-2</v>
      </c>
      <c r="K240">
        <v>3.02734004793655</v>
      </c>
      <c r="L240">
        <v>3.0033958785710801</v>
      </c>
      <c r="M240" s="1">
        <v>2.0833333333333333E-3</v>
      </c>
      <c r="N240">
        <v>24.96</v>
      </c>
      <c r="O240" t="str">
        <f t="shared" si="9"/>
        <v>Hazadous</v>
      </c>
    </row>
    <row r="241" spans="1:15">
      <c r="A241" t="s">
        <v>491</v>
      </c>
      <c r="B241">
        <v>3</v>
      </c>
      <c r="C241">
        <v>2416042.4358960199</v>
      </c>
      <c r="D241" s="3" t="s">
        <v>1796</v>
      </c>
      <c r="E241" s="3">
        <f>DATE(LEFT(D241,4), MATCH(MID(D241,6,3), {"Jan","Feb","Mar","Apr","May","Jun","Jul","Aug","Sep","Oct","Nov","Dec"}, 0), MID(D241,10,2))</f>
        <v>1023</v>
      </c>
      <c r="F241">
        <f t="shared" si="10"/>
        <v>1902</v>
      </c>
      <c r="G241" t="str">
        <f t="shared" si="11"/>
        <v>October</v>
      </c>
      <c r="H241">
        <v>2.6323840528645399E-2</v>
      </c>
      <c r="I241">
        <v>1.75665413212511E-2</v>
      </c>
      <c r="J241">
        <v>6.6883221441631197E-2</v>
      </c>
      <c r="K241">
        <v>4.0522618270018498</v>
      </c>
      <c r="L241">
        <v>4.0272059071930402</v>
      </c>
      <c r="M241" t="s">
        <v>1797</v>
      </c>
      <c r="N241">
        <v>27.16</v>
      </c>
      <c r="O241" t="str">
        <f t="shared" si="9"/>
        <v>Hazadous</v>
      </c>
    </row>
    <row r="242" spans="1:15">
      <c r="A242" t="s">
        <v>1365</v>
      </c>
      <c r="B242">
        <v>11</v>
      </c>
      <c r="C242">
        <v>2416042.7450007601</v>
      </c>
      <c r="D242" s="3" t="s">
        <v>1798</v>
      </c>
      <c r="E242" s="3">
        <f>DATE(LEFT(D242,4), MATCH(MID(D242,6,3), {"Jan","Feb","Mar","Apr","May","Jun","Jul","Aug","Sep","Oct","Nov","Dec"}, 0), MID(D242,10,2))</f>
        <v>1024</v>
      </c>
      <c r="F242">
        <f t="shared" si="10"/>
        <v>1902</v>
      </c>
      <c r="G242" t="str">
        <f t="shared" si="11"/>
        <v>October</v>
      </c>
      <c r="H242">
        <v>4.61504362540806E-2</v>
      </c>
      <c r="I242">
        <v>4.6134311989958501E-2</v>
      </c>
      <c r="J242">
        <v>4.6166601497730303E-2</v>
      </c>
      <c r="K242">
        <v>12.154625802959901</v>
      </c>
      <c r="L242">
        <v>12.149874859752799</v>
      </c>
      <c r="M242" t="s">
        <v>1477</v>
      </c>
      <c r="N242">
        <v>23.9</v>
      </c>
      <c r="O242" t="str">
        <f t="shared" si="9"/>
        <v>Hazadous</v>
      </c>
    </row>
    <row r="243" spans="1:15">
      <c r="A243" t="s">
        <v>157</v>
      </c>
      <c r="B243">
        <v>7</v>
      </c>
      <c r="C243">
        <v>2416047.3686023802</v>
      </c>
      <c r="D243" s="3" t="s">
        <v>1799</v>
      </c>
      <c r="E243" s="3">
        <f>DATE(LEFT(D243,4), MATCH(MID(D243,6,3), {"Jan","Feb","Mar","Apr","May","Jun","Jul","Aug","Sep","Oct","Nov","Dec"}, 0), MID(D243,10,2))</f>
        <v>1028</v>
      </c>
      <c r="F243">
        <f t="shared" si="10"/>
        <v>1902</v>
      </c>
      <c r="G243" t="str">
        <f t="shared" si="11"/>
        <v>October</v>
      </c>
      <c r="H243">
        <v>7.2971988387063799E-3</v>
      </c>
      <c r="I243">
        <v>6.0071920726374904E-3</v>
      </c>
      <c r="J243">
        <v>3.8482602521644899E-2</v>
      </c>
      <c r="K243">
        <v>22.951947964078201</v>
      </c>
      <c r="L243">
        <v>22.9360336759663</v>
      </c>
      <c r="M243" t="s">
        <v>1800</v>
      </c>
      <c r="N243">
        <v>21.73</v>
      </c>
      <c r="O243" t="str">
        <f t="shared" si="9"/>
        <v>Not Hazardous</v>
      </c>
    </row>
    <row r="244" spans="1:15">
      <c r="A244" t="s">
        <v>660</v>
      </c>
      <c r="B244">
        <v>9</v>
      </c>
      <c r="C244">
        <v>2416048.2914365102</v>
      </c>
      <c r="D244" s="3" t="s">
        <v>1801</v>
      </c>
      <c r="E244" s="3">
        <f>DATE(LEFT(D244,4), MATCH(MID(D244,6,3), {"Jan","Feb","Mar","Apr","May","Jun","Jul","Aug","Sep","Oct","Nov","Dec"}, 0), MID(D244,10,2))</f>
        <v>1029</v>
      </c>
      <c r="F244">
        <f t="shared" si="10"/>
        <v>1902</v>
      </c>
      <c r="G244" t="str">
        <f t="shared" si="11"/>
        <v>October</v>
      </c>
      <c r="H244">
        <v>4.7281886667452901E-2</v>
      </c>
      <c r="I244">
        <v>4.6334822163368497E-2</v>
      </c>
      <c r="J244">
        <v>4.8233072695805401E-2</v>
      </c>
      <c r="K244">
        <v>14.5900190872621</v>
      </c>
      <c r="L244">
        <v>14.5861561362894</v>
      </c>
      <c r="M244" s="1">
        <v>7.6388888888888886E-3</v>
      </c>
      <c r="N244">
        <v>21.45</v>
      </c>
      <c r="O244" t="str">
        <f t="shared" si="9"/>
        <v>Hazadous</v>
      </c>
    </row>
    <row r="245" spans="1:15">
      <c r="A245" t="s">
        <v>571</v>
      </c>
      <c r="B245">
        <v>27</v>
      </c>
      <c r="C245">
        <v>2416048.8252405198</v>
      </c>
      <c r="D245" s="3" t="s">
        <v>1802</v>
      </c>
      <c r="E245" s="3">
        <f>DATE(LEFT(D245,4), MATCH(MID(D245,6,3), {"Jan","Feb","Mar","Apr","May","Jun","Jul","Aug","Sep","Oct","Nov","Dec"}, 0), MID(D245,10,2))</f>
        <v>1030</v>
      </c>
      <c r="F245">
        <f t="shared" si="10"/>
        <v>1902</v>
      </c>
      <c r="G245" t="str">
        <f t="shared" si="11"/>
        <v>October</v>
      </c>
      <c r="H245">
        <v>2.02957211514634E-2</v>
      </c>
      <c r="I245">
        <v>2.02878281101764E-2</v>
      </c>
      <c r="J245">
        <v>2.0303616266003501E-2</v>
      </c>
      <c r="K245">
        <v>18.2152859693675</v>
      </c>
      <c r="L245">
        <v>18.208077254956098</v>
      </c>
      <c r="M245" s="1">
        <v>6.9444444444444447E-4</v>
      </c>
      <c r="N245">
        <v>20.100000000000001</v>
      </c>
      <c r="O245" t="str">
        <f t="shared" si="9"/>
        <v>Hazadous</v>
      </c>
    </row>
    <row r="246" spans="1:15">
      <c r="A246" t="s">
        <v>45</v>
      </c>
      <c r="B246">
        <v>9</v>
      </c>
      <c r="C246">
        <v>2416061.4123317101</v>
      </c>
      <c r="D246" s="3" t="s">
        <v>1803</v>
      </c>
      <c r="E246" s="3">
        <f>DATE(LEFT(D246,4), MATCH(MID(D246,6,3), {"Jan","Feb","Mar","Apr","May","Jun","Jul","Aug","Sep","Oct","Nov","Dec"}, 0), MID(D246,10,2))</f>
        <v>1042</v>
      </c>
      <c r="F246">
        <f t="shared" si="10"/>
        <v>1902</v>
      </c>
      <c r="G246" t="str">
        <f t="shared" si="11"/>
        <v>November</v>
      </c>
      <c r="H246">
        <v>2.6888866765244102E-2</v>
      </c>
      <c r="I246">
        <v>2.6752440215422699E-2</v>
      </c>
      <c r="J246">
        <v>4.6211208795867202E-2</v>
      </c>
      <c r="K246">
        <v>18.6538729709895</v>
      </c>
      <c r="L246">
        <v>18.648560058116299</v>
      </c>
      <c r="M246" s="1">
        <v>0.875</v>
      </c>
      <c r="N246">
        <v>23.82</v>
      </c>
      <c r="O246" t="str">
        <f t="shared" si="9"/>
        <v>Hazadous</v>
      </c>
    </row>
    <row r="247" spans="1:15">
      <c r="A247" t="s">
        <v>408</v>
      </c>
      <c r="B247">
        <v>13</v>
      </c>
      <c r="C247">
        <v>2416066.2004226702</v>
      </c>
      <c r="D247" s="3" t="s">
        <v>1804</v>
      </c>
      <c r="E247" s="3">
        <f>DATE(LEFT(D247,4), MATCH(MID(D247,6,3), {"Jan","Feb","Mar","Apr","May","Jun","Jul","Aug","Sep","Oct","Nov","Dec"}, 0), MID(D247,10,2))</f>
        <v>1047</v>
      </c>
      <c r="F247">
        <f t="shared" si="10"/>
        <v>1902</v>
      </c>
      <c r="G247" t="str">
        <f t="shared" si="11"/>
        <v>November</v>
      </c>
      <c r="H247">
        <v>1.5943490637341799E-2</v>
      </c>
      <c r="I247">
        <v>1.51288999737681E-2</v>
      </c>
      <c r="J247">
        <v>2.34080530386955E-2</v>
      </c>
      <c r="K247">
        <v>4.9513737488722098</v>
      </c>
      <c r="L247">
        <v>4.9175056280353902</v>
      </c>
      <c r="M247" t="s">
        <v>1805</v>
      </c>
      <c r="N247">
        <v>25.51</v>
      </c>
      <c r="O247" t="str">
        <f t="shared" si="9"/>
        <v>Hazadous</v>
      </c>
    </row>
    <row r="248" spans="1:15">
      <c r="A248" t="s">
        <v>551</v>
      </c>
      <c r="B248">
        <v>1</v>
      </c>
      <c r="C248">
        <v>2416070.2270691199</v>
      </c>
      <c r="D248" s="3" t="s">
        <v>1806</v>
      </c>
      <c r="E248" s="3">
        <f>DATE(LEFT(D248,4), MATCH(MID(D248,6,3), {"Jan","Feb","Mar","Apr","May","Jun","Jul","Aug","Sep","Oct","Nov","Dec"}, 0), MID(D248,10,2))</f>
        <v>1051</v>
      </c>
      <c r="F248">
        <f t="shared" si="10"/>
        <v>1902</v>
      </c>
      <c r="G248" t="str">
        <f t="shared" si="11"/>
        <v>November</v>
      </c>
      <c r="H248">
        <v>2.1004191728681499E-2</v>
      </c>
      <c r="I248">
        <v>1.9502672350818599E-2</v>
      </c>
      <c r="J248">
        <v>3.9137333185797298E-2</v>
      </c>
      <c r="K248">
        <v>11.9593316236839</v>
      </c>
      <c r="L248">
        <v>11.9487197469106</v>
      </c>
      <c r="M248" s="1">
        <v>7.7777777777777779E-2</v>
      </c>
      <c r="N248">
        <v>27.03</v>
      </c>
      <c r="O248" t="str">
        <f t="shared" si="9"/>
        <v>Hazadous</v>
      </c>
    </row>
    <row r="249" spans="1:15">
      <c r="A249" t="s">
        <v>998</v>
      </c>
      <c r="B249">
        <v>5</v>
      </c>
      <c r="C249">
        <v>2416071.0404450302</v>
      </c>
      <c r="D249" s="3" t="s">
        <v>1807</v>
      </c>
      <c r="E249" s="3">
        <f>DATE(LEFT(D249,4), MATCH(MID(D249,6,3), {"Jan","Feb","Mar","Apr","May","Jun","Jul","Aug","Sep","Oct","Nov","Dec"}, 0), MID(D249,10,2))</f>
        <v>1052</v>
      </c>
      <c r="F249">
        <f t="shared" si="10"/>
        <v>1902</v>
      </c>
      <c r="G249" t="str">
        <f t="shared" si="11"/>
        <v>November</v>
      </c>
      <c r="H249">
        <v>3.43931977869276E-2</v>
      </c>
      <c r="I249">
        <v>3.3698131874261801E-2</v>
      </c>
      <c r="J249">
        <v>9.1537542074501294E-2</v>
      </c>
      <c r="K249">
        <v>11.1319710245078</v>
      </c>
      <c r="L249">
        <v>11.125009512938499</v>
      </c>
      <c r="M249" t="s">
        <v>1808</v>
      </c>
      <c r="N249">
        <v>23.39</v>
      </c>
      <c r="O249" t="str">
        <f t="shared" si="9"/>
        <v>Hazadous</v>
      </c>
    </row>
    <row r="250" spans="1:15">
      <c r="A250" t="s">
        <v>664</v>
      </c>
      <c r="B250">
        <v>19</v>
      </c>
      <c r="C250">
        <v>2416071.33868179</v>
      </c>
      <c r="D250" s="3" t="s">
        <v>1809</v>
      </c>
      <c r="E250" s="3">
        <f>DATE(LEFT(D250,4), MATCH(MID(D250,6,3), {"Jan","Feb","Mar","Apr","May","Jun","Jul","Aug","Sep","Oct","Nov","Dec"}, 0), MID(D250,10,2))</f>
        <v>1052</v>
      </c>
      <c r="F250">
        <f t="shared" si="10"/>
        <v>1902</v>
      </c>
      <c r="G250" t="str">
        <f t="shared" si="11"/>
        <v>November</v>
      </c>
      <c r="H250">
        <v>4.3268099297165102E-2</v>
      </c>
      <c r="I250">
        <v>4.3235948923000603E-2</v>
      </c>
      <c r="J250">
        <v>4.3300249920780201E-2</v>
      </c>
      <c r="K250">
        <v>3.91419204886521</v>
      </c>
      <c r="L250">
        <v>3.8984276341505399</v>
      </c>
      <c r="M250" s="1">
        <v>6.0416666666666667E-2</v>
      </c>
      <c r="N250">
        <v>27.72</v>
      </c>
      <c r="O250" t="str">
        <f t="shared" si="9"/>
        <v>Hazadous</v>
      </c>
    </row>
    <row r="251" spans="1:15">
      <c r="A251" t="s">
        <v>173</v>
      </c>
      <c r="B251">
        <v>17</v>
      </c>
      <c r="C251">
        <v>2416071.8404726</v>
      </c>
      <c r="D251" s="3" t="s">
        <v>1810</v>
      </c>
      <c r="E251" s="3">
        <f>DATE(LEFT(D251,4), MATCH(MID(D251,6,3), {"Jan","Feb","Mar","Apr","May","Jun","Jul","Aug","Sep","Oct","Nov","Dec"}, 0), MID(D251,10,2))</f>
        <v>1053</v>
      </c>
      <c r="F251">
        <f t="shared" si="10"/>
        <v>1902</v>
      </c>
      <c r="G251" t="str">
        <f t="shared" si="11"/>
        <v>November</v>
      </c>
      <c r="H251">
        <v>1.0550989147209601E-2</v>
      </c>
      <c r="I251">
        <v>6.5600909867589898E-3</v>
      </c>
      <c r="J251">
        <v>3.1316758839991798E-2</v>
      </c>
      <c r="K251">
        <v>8.5168085553405994</v>
      </c>
      <c r="L251">
        <v>8.4871055581959691</v>
      </c>
      <c r="M251" s="1">
        <v>0.65486111111111112</v>
      </c>
      <c r="N251">
        <v>24.18</v>
      </c>
      <c r="O251" t="str">
        <f t="shared" si="9"/>
        <v>Hazadous</v>
      </c>
    </row>
    <row r="252" spans="1:15">
      <c r="A252" t="s">
        <v>1170</v>
      </c>
      <c r="B252">
        <v>6</v>
      </c>
      <c r="C252">
        <v>2416073.0137866102</v>
      </c>
      <c r="D252" s="3" t="s">
        <v>1811</v>
      </c>
      <c r="E252" s="3">
        <f>DATE(LEFT(D252,4), MATCH(MID(D252,6,3), {"Jan","Feb","Mar","Apr","May","Jun","Jul","Aug","Sep","Oct","Nov","Dec"}, 0), MID(D252,10,2))</f>
        <v>1054</v>
      </c>
      <c r="F252">
        <f t="shared" si="10"/>
        <v>1902</v>
      </c>
      <c r="G252" t="str">
        <f t="shared" si="11"/>
        <v>November</v>
      </c>
      <c r="H252">
        <v>3.90625385797106E-2</v>
      </c>
      <c r="I252">
        <v>3.9022747706564803E-2</v>
      </c>
      <c r="J252">
        <v>3.9102498286785699E-2</v>
      </c>
      <c r="K252">
        <v>14.06704892538</v>
      </c>
      <c r="L252">
        <v>14.0621991260847</v>
      </c>
      <c r="M252" s="1">
        <v>3.472222222222222E-3</v>
      </c>
      <c r="N252">
        <v>20.43</v>
      </c>
      <c r="O252" t="str">
        <f t="shared" si="9"/>
        <v>Hazadous</v>
      </c>
    </row>
    <row r="253" spans="1:15">
      <c r="A253" t="s">
        <v>249</v>
      </c>
      <c r="B253">
        <v>53</v>
      </c>
      <c r="C253">
        <v>2416073.05685667</v>
      </c>
      <c r="D253" s="3" t="s">
        <v>1812</v>
      </c>
      <c r="E253" s="3">
        <f>DATE(LEFT(D253,4), MATCH(MID(D253,6,3), {"Jan","Feb","Mar","Apr","May","Jun","Jul","Aug","Sep","Oct","Nov","Dec"}, 0), MID(D253,10,2))</f>
        <v>1054</v>
      </c>
      <c r="F253">
        <f t="shared" si="10"/>
        <v>1902</v>
      </c>
      <c r="G253" t="str">
        <f t="shared" si="11"/>
        <v>November</v>
      </c>
      <c r="H253">
        <v>9.5559039680692993E-3</v>
      </c>
      <c r="I253">
        <v>9.5425698053199608E-3</v>
      </c>
      <c r="J253">
        <v>9.5692395392082998E-3</v>
      </c>
      <c r="K253">
        <v>14.658673787481201</v>
      </c>
      <c r="L253">
        <v>14.639639880105699</v>
      </c>
      <c r="M253" t="s">
        <v>1477</v>
      </c>
      <c r="N253">
        <v>21.07</v>
      </c>
      <c r="O253" t="str">
        <f t="shared" si="9"/>
        <v>Hazadous</v>
      </c>
    </row>
    <row r="254" spans="1:15">
      <c r="A254" t="s">
        <v>98</v>
      </c>
      <c r="B254">
        <v>12</v>
      </c>
      <c r="C254">
        <v>2416073.5753600299</v>
      </c>
      <c r="D254" s="3" t="s">
        <v>1813</v>
      </c>
      <c r="E254" s="3">
        <f>DATE(LEFT(D254,4), MATCH(MID(D254,6,3), {"Jan","Feb","Mar","Apr","May","Jun","Jul","Aug","Sep","Oct","Nov","Dec"}, 0), MID(D254,10,2))</f>
        <v>1055</v>
      </c>
      <c r="F254">
        <f t="shared" si="10"/>
        <v>1902</v>
      </c>
      <c r="G254" t="str">
        <f t="shared" si="11"/>
        <v>November</v>
      </c>
      <c r="H254">
        <v>2.8384246800696001E-2</v>
      </c>
      <c r="I254">
        <v>3.8571386891328402E-3</v>
      </c>
      <c r="J254">
        <v>5.2989853490951103E-2</v>
      </c>
      <c r="K254">
        <v>10.6896111482635</v>
      </c>
      <c r="L254">
        <v>10.6808259498782</v>
      </c>
      <c r="M254" s="1">
        <v>0.5</v>
      </c>
      <c r="N254">
        <v>25.45</v>
      </c>
      <c r="O254" t="str">
        <f t="shared" si="9"/>
        <v>Hazadous</v>
      </c>
    </row>
    <row r="255" spans="1:15">
      <c r="A255" t="s">
        <v>1408</v>
      </c>
      <c r="B255">
        <v>10</v>
      </c>
      <c r="C255">
        <v>2416074.38235331</v>
      </c>
      <c r="D255" s="3" t="s">
        <v>1814</v>
      </c>
      <c r="E255" s="3">
        <f>DATE(LEFT(D255,4), MATCH(MID(D255,6,3), {"Jan","Feb","Mar","Apr","May","Jun","Jul","Aug","Sep","Oct","Nov","Dec"}, 0), MID(D255,10,2))</f>
        <v>1055</v>
      </c>
      <c r="F255">
        <f t="shared" si="10"/>
        <v>1902</v>
      </c>
      <c r="G255" t="str">
        <f t="shared" si="11"/>
        <v>November</v>
      </c>
      <c r="H255">
        <v>4.7847023589237501E-2</v>
      </c>
      <c r="I255">
        <v>4.76870442964668E-2</v>
      </c>
      <c r="J255">
        <v>4.8008542299087999E-2</v>
      </c>
      <c r="K255">
        <v>12.074706636274</v>
      </c>
      <c r="L255">
        <v>12.070093844988101</v>
      </c>
      <c r="M255" s="1">
        <v>6.9444444444444447E-4</v>
      </c>
      <c r="N255">
        <v>21.1</v>
      </c>
      <c r="O255" t="str">
        <f t="shared" si="9"/>
        <v>Hazadous</v>
      </c>
    </row>
    <row r="256" spans="1:15">
      <c r="A256" t="s">
        <v>1314</v>
      </c>
      <c r="B256">
        <v>29</v>
      </c>
      <c r="C256">
        <v>2416077.3103426299</v>
      </c>
      <c r="D256" s="3" t="s">
        <v>1815</v>
      </c>
      <c r="E256" s="3">
        <f>DATE(LEFT(D256,4), MATCH(MID(D256,6,3), {"Jan","Feb","Mar","Apr","May","Jun","Jul","Aug","Sep","Oct","Nov","Dec"}, 0), MID(D256,10,2))</f>
        <v>1058</v>
      </c>
      <c r="F256">
        <f t="shared" si="10"/>
        <v>1902</v>
      </c>
      <c r="G256" t="str">
        <f t="shared" si="11"/>
        <v>November</v>
      </c>
      <c r="H256">
        <v>4.4109687069661799E-2</v>
      </c>
      <c r="I256">
        <v>4.4099475476308901E-2</v>
      </c>
      <c r="J256">
        <v>4.4119900601689202E-2</v>
      </c>
      <c r="K256">
        <v>10.1140949853905</v>
      </c>
      <c r="L256">
        <v>10.108120787065999</v>
      </c>
      <c r="M256" s="1">
        <v>6.9444444444444447E-4</v>
      </c>
      <c r="N256">
        <v>22.65</v>
      </c>
      <c r="O256" t="str">
        <f t="shared" si="9"/>
        <v>Hazadous</v>
      </c>
    </row>
    <row r="257" spans="1:15">
      <c r="A257" t="s">
        <v>1267</v>
      </c>
      <c r="B257">
        <v>5</v>
      </c>
      <c r="C257">
        <v>2416078.7861558702</v>
      </c>
      <c r="D257" s="3" t="s">
        <v>1816</v>
      </c>
      <c r="E257" s="3">
        <f>DATE(LEFT(D257,4), MATCH(MID(D257,6,3), {"Jan","Feb","Mar","Apr","May","Jun","Jul","Aug","Sep","Oct","Nov","Dec"}, 0), MID(D257,10,2))</f>
        <v>1060</v>
      </c>
      <c r="F257">
        <f t="shared" si="10"/>
        <v>1902</v>
      </c>
      <c r="G257" t="str">
        <f t="shared" si="11"/>
        <v>November</v>
      </c>
      <c r="H257">
        <v>4.3403861451824899E-2</v>
      </c>
      <c r="I257">
        <v>4.2355596878679201E-2</v>
      </c>
      <c r="J257">
        <v>4.9602022241290303E-2</v>
      </c>
      <c r="K257">
        <v>4.9728509790180802</v>
      </c>
      <c r="L257">
        <v>4.9604909754052304</v>
      </c>
      <c r="M257" t="s">
        <v>1817</v>
      </c>
      <c r="N257">
        <v>26.29</v>
      </c>
      <c r="O257" t="str">
        <f t="shared" si="9"/>
        <v>Hazadous</v>
      </c>
    </row>
    <row r="258" spans="1:15">
      <c r="A258" t="s">
        <v>153</v>
      </c>
      <c r="B258">
        <v>9</v>
      </c>
      <c r="C258">
        <v>2416083.9254280999</v>
      </c>
      <c r="D258" s="3" t="s">
        <v>1818</v>
      </c>
      <c r="E258" s="3">
        <f>DATE(LEFT(D258,4), MATCH(MID(D258,6,3), {"Jan","Feb","Mar","Apr","May","Jun","Jul","Aug","Sep","Oct","Nov","Dec"}, 0), MID(D258,10,2))</f>
        <v>1065</v>
      </c>
      <c r="F258">
        <f t="shared" si="10"/>
        <v>1902</v>
      </c>
      <c r="G258" t="str">
        <f t="shared" si="11"/>
        <v>November</v>
      </c>
      <c r="H258">
        <v>1.63993710903091E-2</v>
      </c>
      <c r="I258">
        <v>5.9489599324330598E-3</v>
      </c>
      <c r="J258">
        <v>2.81313171590249E-2</v>
      </c>
      <c r="K258">
        <v>13.093023461036299</v>
      </c>
      <c r="L258">
        <v>13.080608333919599</v>
      </c>
      <c r="M258" s="1">
        <v>0.81666666666666665</v>
      </c>
      <c r="N258">
        <v>22.93</v>
      </c>
      <c r="O258" t="str">
        <f t="shared" ref="O258:O321" si="12">IF(AND(I258&lt;0.05,L258&lt;22),"Hazadous","Not Hazardous")</f>
        <v>Hazadous</v>
      </c>
    </row>
    <row r="259" spans="1:15">
      <c r="A259" t="s">
        <v>483</v>
      </c>
      <c r="B259">
        <v>16</v>
      </c>
      <c r="C259">
        <v>2416086.44369232</v>
      </c>
      <c r="D259" s="3" t="s">
        <v>1819</v>
      </c>
      <c r="E259" s="3">
        <f>DATE(LEFT(D259,4), MATCH(MID(D259,6,3), {"Jan","Feb","Mar","Apr","May","Jun","Jul","Aug","Sep","Oct","Nov","Dec"}, 0), MID(D259,10,2))</f>
        <v>1067</v>
      </c>
      <c r="F259">
        <f t="shared" ref="F259:F322" si="13">YEAR(E259)</f>
        <v>1902</v>
      </c>
      <c r="G259" t="str">
        <f t="shared" ref="G259:G322" si="14">TEXT(E259,"mmmm")</f>
        <v>December</v>
      </c>
      <c r="H259">
        <v>1.7277603007013399E-2</v>
      </c>
      <c r="I259">
        <v>1.7254508817596201E-2</v>
      </c>
      <c r="J259">
        <v>1.73035347356272E-2</v>
      </c>
      <c r="K259">
        <v>12.9311640260639</v>
      </c>
      <c r="L259">
        <v>12.919232619340701</v>
      </c>
      <c r="M259" s="1">
        <v>7.9166666666666663E-2</v>
      </c>
      <c r="N259">
        <v>24.1</v>
      </c>
      <c r="O259" t="str">
        <f t="shared" si="12"/>
        <v>Hazadous</v>
      </c>
    </row>
    <row r="260" spans="1:15">
      <c r="A260" t="s">
        <v>984</v>
      </c>
      <c r="B260">
        <v>5</v>
      </c>
      <c r="C260">
        <v>2416090.0918735298</v>
      </c>
      <c r="D260" s="3" t="s">
        <v>1820</v>
      </c>
      <c r="E260" s="3">
        <f>DATE(LEFT(D260,4), MATCH(MID(D260,6,3), {"Jan","Feb","Mar","Apr","May","Jun","Jul","Aug","Sep","Oct","Nov","Dec"}, 0), MID(D260,10,2))</f>
        <v>1071</v>
      </c>
      <c r="F260">
        <f t="shared" si="13"/>
        <v>1902</v>
      </c>
      <c r="G260" t="str">
        <f t="shared" si="14"/>
        <v>December</v>
      </c>
      <c r="H260">
        <v>3.5202200600935901E-2</v>
      </c>
      <c r="I260">
        <v>3.3387074127060802E-2</v>
      </c>
      <c r="J260">
        <v>5.13774322528198E-2</v>
      </c>
      <c r="K260">
        <v>9.0996879836567803</v>
      </c>
      <c r="L260">
        <v>9.0913662335397003</v>
      </c>
      <c r="M260" s="1">
        <v>0.28819444444444442</v>
      </c>
      <c r="N260">
        <v>24.41</v>
      </c>
      <c r="O260" t="str">
        <f t="shared" si="12"/>
        <v>Hazadous</v>
      </c>
    </row>
    <row r="261" spans="1:15">
      <c r="A261" t="s">
        <v>995</v>
      </c>
      <c r="B261">
        <v>90</v>
      </c>
      <c r="C261">
        <v>2416098.5718470402</v>
      </c>
      <c r="D261" s="3" t="s">
        <v>1821</v>
      </c>
      <c r="E261" s="3">
        <f>DATE(LEFT(D261,4), MATCH(MID(D261,6,3), {"Jan","Feb","Mar","Apr","May","Jun","Jul","Aug","Sep","Oct","Nov","Dec"}, 0), MID(D261,10,2))</f>
        <v>1080</v>
      </c>
      <c r="F261">
        <f t="shared" si="13"/>
        <v>1902</v>
      </c>
      <c r="G261" t="str">
        <f t="shared" si="14"/>
        <v>December</v>
      </c>
      <c r="H261">
        <v>3.3787659331822997E-2</v>
      </c>
      <c r="I261">
        <v>3.3634778573141101E-2</v>
      </c>
      <c r="J261">
        <v>3.3954191708146599E-2</v>
      </c>
      <c r="K261">
        <v>9.9048809534016105</v>
      </c>
      <c r="L261">
        <v>9.8969160659863498</v>
      </c>
      <c r="M261" s="1">
        <v>0.22916666666666666</v>
      </c>
      <c r="N261">
        <v>20.03</v>
      </c>
      <c r="O261" t="str">
        <f t="shared" si="12"/>
        <v>Hazadous</v>
      </c>
    </row>
    <row r="262" spans="1:15">
      <c r="A262" t="s">
        <v>1099</v>
      </c>
      <c r="B262">
        <v>8</v>
      </c>
      <c r="C262">
        <v>2416098.83460304</v>
      </c>
      <c r="D262" s="3" t="s">
        <v>1822</v>
      </c>
      <c r="E262" s="3">
        <f>DATE(LEFT(D262,4), MATCH(MID(D262,6,3), {"Jan","Feb","Mar","Apr","May","Jun","Jul","Aug","Sep","Oct","Nov","Dec"}, 0), MID(D262,10,2))</f>
        <v>1080</v>
      </c>
      <c r="F262">
        <f t="shared" si="13"/>
        <v>1902</v>
      </c>
      <c r="G262" t="str">
        <f t="shared" si="14"/>
        <v>December</v>
      </c>
      <c r="H262">
        <v>3.6478875501914303E-2</v>
      </c>
      <c r="I262">
        <v>3.6426807395534597E-2</v>
      </c>
      <c r="J262">
        <v>3.6533657450509197E-2</v>
      </c>
      <c r="K262">
        <v>7.2597605714540796</v>
      </c>
      <c r="L262">
        <v>7.2496924169738701</v>
      </c>
      <c r="M262" s="1">
        <v>0.11805555555555555</v>
      </c>
      <c r="N262">
        <v>20.3</v>
      </c>
      <c r="O262" t="str">
        <f t="shared" si="12"/>
        <v>Hazadous</v>
      </c>
    </row>
    <row r="263" spans="1:15">
      <c r="A263" t="s">
        <v>352</v>
      </c>
      <c r="B263">
        <v>8</v>
      </c>
      <c r="C263">
        <v>2416101.6338814399</v>
      </c>
      <c r="D263" s="3" t="s">
        <v>1823</v>
      </c>
      <c r="E263" s="3">
        <f>DATE(LEFT(D263,4), MATCH(MID(D263,6,3), {"Jan","Feb","Mar","Apr","May","Jun","Jul","Aug","Sep","Oct","Nov","Dec"}, 0), MID(D263,10,2))</f>
        <v>1083</v>
      </c>
      <c r="F263">
        <f t="shared" si="13"/>
        <v>1902</v>
      </c>
      <c r="G263" t="str">
        <f t="shared" si="14"/>
        <v>December</v>
      </c>
      <c r="H263">
        <v>3.7070488378231903E-2</v>
      </c>
      <c r="I263">
        <v>1.30240361239445E-2</v>
      </c>
      <c r="J263">
        <v>0.109846742370631</v>
      </c>
      <c r="K263">
        <v>4.7293505697289699</v>
      </c>
      <c r="L263">
        <v>4.7141282080578</v>
      </c>
      <c r="M263" t="s">
        <v>1824</v>
      </c>
      <c r="N263">
        <v>25.9</v>
      </c>
      <c r="O263" t="str">
        <f t="shared" si="12"/>
        <v>Hazadous</v>
      </c>
    </row>
    <row r="264" spans="1:15">
      <c r="A264">
        <v>525268</v>
      </c>
      <c r="B264">
        <v>60</v>
      </c>
      <c r="C264">
        <v>2416101.9052930302</v>
      </c>
      <c r="D264" s="3" t="s">
        <v>1825</v>
      </c>
      <c r="E264" s="3">
        <f>DATE(LEFT(D264,4), MATCH(MID(D264,6,3), {"Jan","Feb","Mar","Apr","May","Jun","Jul","Aug","Sep","Oct","Nov","Dec"}, 0), MID(D264,10,2))</f>
        <v>1083</v>
      </c>
      <c r="F264">
        <f t="shared" si="13"/>
        <v>1902</v>
      </c>
      <c r="G264" t="str">
        <f t="shared" si="14"/>
        <v>December</v>
      </c>
      <c r="H264">
        <v>4.5205067589403201E-2</v>
      </c>
      <c r="I264">
        <v>4.5129382663755997E-2</v>
      </c>
      <c r="J264">
        <v>4.5280845024675401E-2</v>
      </c>
      <c r="K264">
        <v>13.051946737345199</v>
      </c>
      <c r="L264">
        <v>13.0474299973291</v>
      </c>
      <c r="M264" s="1">
        <v>4.8611111111111112E-3</v>
      </c>
      <c r="N264">
        <v>21.43</v>
      </c>
      <c r="O264" t="str">
        <f t="shared" si="12"/>
        <v>Hazadous</v>
      </c>
    </row>
    <row r="265" spans="1:15">
      <c r="A265" t="s">
        <v>1293</v>
      </c>
      <c r="B265">
        <v>10</v>
      </c>
      <c r="C265">
        <v>2416105.33590911</v>
      </c>
      <c r="D265" s="3" t="s">
        <v>1826</v>
      </c>
      <c r="E265" s="3">
        <f>DATE(LEFT(D265,4), MATCH(MID(D265,6,3), {"Jan","Feb","Mar","Apr","May","Jun","Jul","Aug","Sep","Oct","Nov","Dec"}, 0), MID(D265,10,2))</f>
        <v>1086</v>
      </c>
      <c r="F265">
        <f t="shared" si="13"/>
        <v>1902</v>
      </c>
      <c r="G265" t="str">
        <f t="shared" si="14"/>
        <v>December</v>
      </c>
      <c r="H265">
        <v>4.3201579276738199E-2</v>
      </c>
      <c r="I265">
        <v>4.3191818010906699E-2</v>
      </c>
      <c r="J265">
        <v>4.3211340773638598E-2</v>
      </c>
      <c r="K265">
        <v>27.2343209844523</v>
      </c>
      <c r="L265">
        <v>27.2320562658909</v>
      </c>
      <c r="M265" t="s">
        <v>1477</v>
      </c>
      <c r="N265">
        <v>20.66</v>
      </c>
      <c r="O265" t="str">
        <f t="shared" si="12"/>
        <v>Not Hazardous</v>
      </c>
    </row>
    <row r="266" spans="1:15">
      <c r="A266">
        <v>418849</v>
      </c>
      <c r="B266">
        <v>83</v>
      </c>
      <c r="C266">
        <v>2416106.6978723002</v>
      </c>
      <c r="D266" s="3" t="s">
        <v>1827</v>
      </c>
      <c r="E266" s="3">
        <f>DATE(LEFT(D266,4), MATCH(MID(D266,6,3), {"Jan","Feb","Mar","Apr","May","Jun","Jul","Aug","Sep","Oct","Nov","Dec"}, 0), MID(D266,10,2))</f>
        <v>1088</v>
      </c>
      <c r="F266">
        <f t="shared" si="13"/>
        <v>1902</v>
      </c>
      <c r="G266" t="str">
        <f t="shared" si="14"/>
        <v>December</v>
      </c>
      <c r="H266">
        <v>4.4640604050984099E-2</v>
      </c>
      <c r="I266">
        <v>4.4639882577246201E-2</v>
      </c>
      <c r="J266">
        <v>4.4641325551716099E-2</v>
      </c>
      <c r="K266">
        <v>17.661575830731898</v>
      </c>
      <c r="L266">
        <v>17.658196004280601</v>
      </c>
      <c r="M266" t="s">
        <v>1477</v>
      </c>
      <c r="N266">
        <v>20.47</v>
      </c>
      <c r="O266" t="str">
        <f t="shared" si="12"/>
        <v>Hazadous</v>
      </c>
    </row>
    <row r="267" spans="1:15">
      <c r="A267" t="s">
        <v>632</v>
      </c>
      <c r="B267">
        <v>6</v>
      </c>
      <c r="C267">
        <v>2416112.4929771801</v>
      </c>
      <c r="D267" s="3" t="s">
        <v>1828</v>
      </c>
      <c r="E267" s="3">
        <f>DATE(LEFT(D267,4), MATCH(MID(D267,6,3), {"Jan","Feb","Mar","Apr","May","Jun","Jul","Aug","Sep","Oct","Nov","Dec"}, 0), MID(D267,10,2))</f>
        <v>1093</v>
      </c>
      <c r="F267">
        <f t="shared" si="13"/>
        <v>1902</v>
      </c>
      <c r="G267" t="str">
        <f t="shared" si="14"/>
        <v>December</v>
      </c>
      <c r="H267">
        <v>2.5492549054474099E-2</v>
      </c>
      <c r="I267">
        <v>2.19980753551678E-2</v>
      </c>
      <c r="J267">
        <v>3.2411680166984702E-2</v>
      </c>
      <c r="K267">
        <v>12.708699586610701</v>
      </c>
      <c r="L267">
        <v>12.700472642028901</v>
      </c>
      <c r="M267" s="1">
        <v>0.43541666666666667</v>
      </c>
      <c r="N267">
        <v>25.2</v>
      </c>
      <c r="O267" t="str">
        <f t="shared" si="12"/>
        <v>Hazadous</v>
      </c>
    </row>
    <row r="268" spans="1:15">
      <c r="A268" t="s">
        <v>712</v>
      </c>
      <c r="B268">
        <v>18</v>
      </c>
      <c r="C268">
        <v>2416119.1807928998</v>
      </c>
      <c r="D268" s="3" t="s">
        <v>1829</v>
      </c>
      <c r="E268" s="3">
        <f>DATE(LEFT(D268,4), MATCH(MID(D268,6,3), {"Jan","Feb","Mar","Apr","May","Jun","Jul","Aug","Sep","Oct","Nov","Dec"}, 0), MID(D268,10,2))</f>
        <v>1100</v>
      </c>
      <c r="F268">
        <f t="shared" si="13"/>
        <v>1903</v>
      </c>
      <c r="G268" t="str">
        <f t="shared" si="14"/>
        <v>January</v>
      </c>
      <c r="H268">
        <v>3.4474249784017801E-2</v>
      </c>
      <c r="I268">
        <v>2.4763200078041201E-2</v>
      </c>
      <c r="J268">
        <v>5.3406607278308003E-2</v>
      </c>
      <c r="K268">
        <v>6.3639842445435102</v>
      </c>
      <c r="L268">
        <v>6.3518278881052002</v>
      </c>
      <c r="M268" t="s">
        <v>1830</v>
      </c>
      <c r="N268">
        <v>23.6</v>
      </c>
      <c r="O268" t="str">
        <f t="shared" si="12"/>
        <v>Hazadous</v>
      </c>
    </row>
    <row r="269" spans="1:15">
      <c r="A269" t="s">
        <v>821</v>
      </c>
      <c r="B269">
        <v>19</v>
      </c>
      <c r="C269">
        <v>2416125.3016377902</v>
      </c>
      <c r="D269" s="3" t="s">
        <v>1831</v>
      </c>
      <c r="E269" s="3">
        <f>DATE(LEFT(D269,4), MATCH(MID(D269,6,3), {"Jan","Feb","Mar","Apr","May","Jun","Jul","Aug","Sep","Oct","Nov","Dec"}, 0), MID(D269,10,2))</f>
        <v>1106</v>
      </c>
      <c r="F269">
        <f t="shared" si="13"/>
        <v>1903</v>
      </c>
      <c r="G269" t="str">
        <f t="shared" si="14"/>
        <v>January</v>
      </c>
      <c r="H269">
        <v>2.9257105174240398E-2</v>
      </c>
      <c r="I269">
        <v>2.8285268027182502E-2</v>
      </c>
      <c r="J269">
        <v>3.0376581268977999E-2</v>
      </c>
      <c r="K269">
        <v>2.4150872002879802</v>
      </c>
      <c r="L269">
        <v>2.3770788392779401</v>
      </c>
      <c r="M269" s="1">
        <v>0.40694444444444444</v>
      </c>
      <c r="N269">
        <v>25.79</v>
      </c>
      <c r="O269" t="str">
        <f t="shared" si="12"/>
        <v>Hazadous</v>
      </c>
    </row>
    <row r="270" spans="1:15">
      <c r="A270" t="s">
        <v>236</v>
      </c>
      <c r="B270">
        <v>43</v>
      </c>
      <c r="C270">
        <v>2416127.9550516801</v>
      </c>
      <c r="D270" s="3" t="s">
        <v>1832</v>
      </c>
      <c r="E270" s="3">
        <f>DATE(LEFT(D270,4), MATCH(MID(D270,6,3), {"Jan","Feb","Mar","Apr","May","Jun","Jul","Aug","Sep","Oct","Nov","Dec"}, 0), MID(D270,10,2))</f>
        <v>1109</v>
      </c>
      <c r="F270">
        <f t="shared" si="13"/>
        <v>1903</v>
      </c>
      <c r="G270" t="str">
        <f t="shared" si="14"/>
        <v>January</v>
      </c>
      <c r="H270">
        <v>9.0278385941358306E-3</v>
      </c>
      <c r="I270">
        <v>9.0271434193923607E-3</v>
      </c>
      <c r="J270">
        <v>9.0285337788512908E-3</v>
      </c>
      <c r="K270">
        <v>7.2276045104276498</v>
      </c>
      <c r="L270">
        <v>7.1866533436822699</v>
      </c>
      <c r="M270" t="s">
        <v>1477</v>
      </c>
      <c r="N270">
        <v>20.78</v>
      </c>
      <c r="O270" t="str">
        <f t="shared" si="12"/>
        <v>Hazadous</v>
      </c>
    </row>
    <row r="271" spans="1:15">
      <c r="A271" t="s">
        <v>1004</v>
      </c>
      <c r="B271">
        <v>37</v>
      </c>
      <c r="C271">
        <v>2416130.8745191302</v>
      </c>
      <c r="D271" s="3" t="s">
        <v>1833</v>
      </c>
      <c r="E271" s="3">
        <f>DATE(LEFT(D271,4), MATCH(MID(D271,6,3), {"Jan","Feb","Mar","Apr","May","Jun","Jul","Aug","Sep","Oct","Nov","Dec"}, 0), MID(D271,10,2))</f>
        <v>1112</v>
      </c>
      <c r="F271">
        <f t="shared" si="13"/>
        <v>1903</v>
      </c>
      <c r="G271" t="str">
        <f t="shared" si="14"/>
        <v>January</v>
      </c>
      <c r="H271">
        <v>3.45356636577588E-2</v>
      </c>
      <c r="I271">
        <v>3.3887209465223E-2</v>
      </c>
      <c r="J271">
        <v>3.5187190432409199E-2</v>
      </c>
      <c r="K271">
        <v>6.6497538284209599</v>
      </c>
      <c r="L271">
        <v>6.6381415257477396</v>
      </c>
      <c r="M271" s="1">
        <v>2.2222222222222223E-2</v>
      </c>
      <c r="N271">
        <v>22.29</v>
      </c>
      <c r="O271" t="str">
        <f t="shared" si="12"/>
        <v>Hazadous</v>
      </c>
    </row>
    <row r="272" spans="1:15">
      <c r="A272" t="s">
        <v>530</v>
      </c>
      <c r="B272">
        <v>8</v>
      </c>
      <c r="C272">
        <v>2416156.9857507902</v>
      </c>
      <c r="D272" s="3" t="s">
        <v>1834</v>
      </c>
      <c r="E272" s="3">
        <f>DATE(LEFT(D272,4), MATCH(MID(D272,6,3), {"Jan","Feb","Mar","Apr","May","Jun","Jul","Aug","Sep","Oct","Nov","Dec"}, 0), MID(D272,10,2))</f>
        <v>1138</v>
      </c>
      <c r="F272">
        <f t="shared" si="13"/>
        <v>1903</v>
      </c>
      <c r="G272" t="str">
        <f t="shared" si="14"/>
        <v>February</v>
      </c>
      <c r="H272">
        <v>1.9204937689163201E-2</v>
      </c>
      <c r="I272">
        <v>1.8528863244953599E-2</v>
      </c>
      <c r="J272">
        <v>1.9881235397445001E-2</v>
      </c>
      <c r="K272">
        <v>8.3359174131459906</v>
      </c>
      <c r="L272">
        <v>8.31925721126977</v>
      </c>
      <c r="M272" s="1">
        <v>2.7777777777777779E-3</v>
      </c>
      <c r="N272">
        <v>28.4</v>
      </c>
      <c r="O272" t="str">
        <f t="shared" si="12"/>
        <v>Hazadous</v>
      </c>
    </row>
    <row r="273" spans="1:15">
      <c r="A273" t="s">
        <v>938</v>
      </c>
      <c r="B273">
        <v>26</v>
      </c>
      <c r="C273">
        <v>2416157.4486577502</v>
      </c>
      <c r="D273" s="3" t="s">
        <v>1835</v>
      </c>
      <c r="E273" s="3">
        <f>DATE(LEFT(D273,4), MATCH(MID(D273,6,3), {"Jan","Feb","Mar","Apr","May","Jun","Jul","Aug","Sep","Oct","Nov","Dec"}, 0), MID(D273,10,2))</f>
        <v>1138</v>
      </c>
      <c r="F273">
        <f t="shared" si="13"/>
        <v>1903</v>
      </c>
      <c r="G273" t="str">
        <f t="shared" si="14"/>
        <v>February</v>
      </c>
      <c r="H273">
        <v>3.1904905829018497E-2</v>
      </c>
      <c r="I273">
        <v>3.1757863770892902E-2</v>
      </c>
      <c r="J273">
        <v>3.2052090543187903E-2</v>
      </c>
      <c r="K273">
        <v>12.3099766795438</v>
      </c>
      <c r="L273">
        <v>12.303190624443401</v>
      </c>
      <c r="M273" s="1">
        <v>2.7777777777777779E-3</v>
      </c>
      <c r="N273">
        <v>22.45</v>
      </c>
      <c r="O273" t="str">
        <f t="shared" si="12"/>
        <v>Hazadous</v>
      </c>
    </row>
    <row r="274" spans="1:15">
      <c r="A274">
        <v>208023</v>
      </c>
      <c r="B274">
        <v>122</v>
      </c>
      <c r="C274">
        <v>2416163.8444932201</v>
      </c>
      <c r="D274" s="3" t="s">
        <v>1836</v>
      </c>
      <c r="E274" s="3">
        <f>DATE(LEFT(D274,4), MATCH(MID(D274,6,3), {"Jan","Feb","Mar","Apr","May","Jun","Jul","Aug","Sep","Oct","Nov","Dec"}, 0), MID(D274,10,2))</f>
        <v>1145</v>
      </c>
      <c r="F274">
        <f t="shared" si="13"/>
        <v>1903</v>
      </c>
      <c r="G274" t="str">
        <f t="shared" si="14"/>
        <v>February</v>
      </c>
      <c r="H274">
        <v>1.1012041528380199E-2</v>
      </c>
      <c r="I274">
        <v>1.10035538484152E-2</v>
      </c>
      <c r="J274">
        <v>1.1020529529284E-2</v>
      </c>
      <c r="K274">
        <v>7.6731650049508797</v>
      </c>
      <c r="L274">
        <v>7.6415666028161198</v>
      </c>
      <c r="M274" t="s">
        <v>1477</v>
      </c>
      <c r="N274">
        <v>20.52</v>
      </c>
      <c r="O274" t="str">
        <f t="shared" si="12"/>
        <v>Hazadous</v>
      </c>
    </row>
    <row r="275" spans="1:15">
      <c r="A275" t="s">
        <v>620</v>
      </c>
      <c r="B275">
        <v>6</v>
      </c>
      <c r="C275">
        <v>2416167.10825691</v>
      </c>
      <c r="D275" s="3" t="s">
        <v>1837</v>
      </c>
      <c r="E275" s="3">
        <f>DATE(LEFT(D275,4), MATCH(MID(D275,6,3), {"Jan","Feb","Mar","Apr","May","Jun","Jul","Aug","Sep","Oct","Nov","Dec"}, 0), MID(D275,10,2))</f>
        <v>1148</v>
      </c>
      <c r="F275">
        <f t="shared" si="13"/>
        <v>1903</v>
      </c>
      <c r="G275" t="str">
        <f t="shared" si="14"/>
        <v>February</v>
      </c>
      <c r="H275">
        <v>3.43361318140206E-2</v>
      </c>
      <c r="I275">
        <v>2.1630919580852202E-2</v>
      </c>
      <c r="J275">
        <v>4.7342218947553603E-2</v>
      </c>
      <c r="K275">
        <v>9.7242443975933508</v>
      </c>
      <c r="L275">
        <v>9.7162610795354496</v>
      </c>
      <c r="M275" t="s">
        <v>1838</v>
      </c>
      <c r="N275">
        <v>25.4</v>
      </c>
      <c r="O275" t="str">
        <f t="shared" si="12"/>
        <v>Hazadous</v>
      </c>
    </row>
    <row r="276" spans="1:15">
      <c r="A276" t="s">
        <v>752</v>
      </c>
      <c r="B276">
        <v>41</v>
      </c>
      <c r="C276">
        <v>2416172.7035575202</v>
      </c>
      <c r="D276" s="3" t="s">
        <v>1839</v>
      </c>
      <c r="E276" s="3">
        <f>DATE(LEFT(D276,4), MATCH(MID(D276,6,3), {"Jan","Feb","Mar","Apr","May","Jun","Jul","Aug","Sep","Oct","Nov","Dec"}, 0), MID(D276,10,2))</f>
        <v>1154</v>
      </c>
      <c r="F276">
        <f t="shared" si="13"/>
        <v>1903</v>
      </c>
      <c r="G276" t="str">
        <f t="shared" si="14"/>
        <v>February</v>
      </c>
      <c r="H276">
        <v>2.8693761571731698E-2</v>
      </c>
      <c r="I276">
        <v>2.59188696571865E-2</v>
      </c>
      <c r="J276">
        <v>3.1478595100955298E-2</v>
      </c>
      <c r="K276">
        <v>13.0575087375989</v>
      </c>
      <c r="L276">
        <v>13.0503952453863</v>
      </c>
      <c r="M276" s="1">
        <v>0.13194444444444445</v>
      </c>
      <c r="N276">
        <v>22.4</v>
      </c>
      <c r="O276" t="str">
        <f t="shared" si="12"/>
        <v>Hazadous</v>
      </c>
    </row>
    <row r="277" spans="1:15">
      <c r="A277" t="s">
        <v>990</v>
      </c>
      <c r="B277">
        <v>5</v>
      </c>
      <c r="C277">
        <v>2416173.6875153198</v>
      </c>
      <c r="D277" s="3" t="s">
        <v>1840</v>
      </c>
      <c r="E277" s="3">
        <f>DATE(LEFT(D277,4), MATCH(MID(D277,6,3), {"Jan","Feb","Mar","Apr","May","Jun","Jul","Aug","Sep","Oct","Nov","Dec"}, 0), MID(D277,10,2))</f>
        <v>1155</v>
      </c>
      <c r="F277">
        <f t="shared" si="13"/>
        <v>1903</v>
      </c>
      <c r="G277" t="str">
        <f t="shared" si="14"/>
        <v>February</v>
      </c>
      <c r="H277">
        <v>3.5727401363224498E-2</v>
      </c>
      <c r="I277">
        <v>3.3700549021821902E-2</v>
      </c>
      <c r="J277">
        <v>5.59633904222313E-2</v>
      </c>
      <c r="K277">
        <v>4.30661166513016</v>
      </c>
      <c r="L277">
        <v>4.2892596059345198</v>
      </c>
      <c r="M277" s="1">
        <v>0.7416666666666667</v>
      </c>
      <c r="N277">
        <v>26.9</v>
      </c>
      <c r="O277" t="str">
        <f t="shared" si="12"/>
        <v>Hazadous</v>
      </c>
    </row>
    <row r="278" spans="1:15">
      <c r="A278" t="s">
        <v>372</v>
      </c>
      <c r="B278">
        <v>10</v>
      </c>
      <c r="C278">
        <v>2416174.6157523901</v>
      </c>
      <c r="D278" s="3" t="s">
        <v>1841</v>
      </c>
      <c r="E278" s="3">
        <f>DATE(LEFT(D278,4), MATCH(MID(D278,6,3), {"Jan","Feb","Mar","Apr","May","Jun","Jul","Aug","Sep","Oct","Nov","Dec"}, 0), MID(D278,10,2))</f>
        <v>1156</v>
      </c>
      <c r="F278">
        <f t="shared" si="13"/>
        <v>1903</v>
      </c>
      <c r="G278" t="str">
        <f t="shared" si="14"/>
        <v>March</v>
      </c>
      <c r="H278">
        <v>1.40774681544473E-2</v>
      </c>
      <c r="I278">
        <v>1.3845695545011E-2</v>
      </c>
      <c r="J278">
        <v>0.121776617193043</v>
      </c>
      <c r="K278">
        <v>20.516704310821599</v>
      </c>
      <c r="L278">
        <v>20.507476942069399</v>
      </c>
      <c r="M278" t="s">
        <v>1842</v>
      </c>
      <c r="N278">
        <v>25.8</v>
      </c>
      <c r="O278" t="str">
        <f t="shared" si="12"/>
        <v>Hazadous</v>
      </c>
    </row>
    <row r="279" spans="1:15">
      <c r="A279" t="s">
        <v>686</v>
      </c>
      <c r="B279">
        <v>2</v>
      </c>
      <c r="C279">
        <v>2416180.14245525</v>
      </c>
      <c r="D279" s="3" t="s">
        <v>1843</v>
      </c>
      <c r="E279" s="3">
        <f>DATE(LEFT(D279,4), MATCH(MID(D279,6,3), {"Jan","Feb","Mar","Apr","May","Jun","Jul","Aug","Sep","Oct","Nov","Dec"}, 0), MID(D279,10,2))</f>
        <v>1161</v>
      </c>
      <c r="F279">
        <f t="shared" si="13"/>
        <v>1903</v>
      </c>
      <c r="G279" t="str">
        <f t="shared" si="14"/>
        <v>March</v>
      </c>
      <c r="H279">
        <v>4.1287755213344199E-2</v>
      </c>
      <c r="I279">
        <v>2.3853193476750901E-2</v>
      </c>
      <c r="J279">
        <v>0.17270764532101901</v>
      </c>
      <c r="K279">
        <v>10.359929706213</v>
      </c>
      <c r="L279">
        <v>10.353698603612299</v>
      </c>
      <c r="M279" t="s">
        <v>1844</v>
      </c>
      <c r="N279">
        <v>25.1</v>
      </c>
      <c r="O279" t="str">
        <f t="shared" si="12"/>
        <v>Hazadous</v>
      </c>
    </row>
    <row r="280" spans="1:15">
      <c r="A280" t="s">
        <v>282</v>
      </c>
      <c r="B280">
        <v>1</v>
      </c>
      <c r="C280">
        <v>2416194.9527895101</v>
      </c>
      <c r="D280" s="3" t="s">
        <v>1845</v>
      </c>
      <c r="E280" s="3">
        <f>DATE(LEFT(D280,4), MATCH(MID(D280,6,3), {"Jan","Feb","Mar","Apr","May","Jun","Jul","Aug","Sep","Oct","Nov","Dec"}, 0), MID(D280,10,2))</f>
        <v>1176</v>
      </c>
      <c r="F280">
        <f t="shared" si="13"/>
        <v>1903</v>
      </c>
      <c r="G280" t="str">
        <f t="shared" si="14"/>
        <v>March</v>
      </c>
      <c r="H280">
        <v>4.5175897267957697E-2</v>
      </c>
      <c r="I280">
        <v>3.4330896852631201E-2</v>
      </c>
      <c r="J280">
        <v>0.161190518652084</v>
      </c>
      <c r="K280">
        <v>5.95543594859718</v>
      </c>
      <c r="L280">
        <v>5.9455241249321196</v>
      </c>
      <c r="M280" t="s">
        <v>1846</v>
      </c>
      <c r="N280">
        <v>28.98</v>
      </c>
      <c r="O280" t="str">
        <f t="shared" si="12"/>
        <v>Hazadous</v>
      </c>
    </row>
    <row r="281" spans="1:15">
      <c r="A281" t="s">
        <v>599</v>
      </c>
      <c r="B281">
        <v>15</v>
      </c>
      <c r="C281">
        <v>2416200.5479208701</v>
      </c>
      <c r="D281" s="3" t="s">
        <v>1847</v>
      </c>
      <c r="E281" s="3">
        <f>DATE(LEFT(D281,4), MATCH(MID(D281,6,3), {"Jan","Feb","Mar","Apr","May","Jun","Jul","Aug","Sep","Oct","Nov","Dec"}, 0), MID(D281,10,2))</f>
        <v>1182</v>
      </c>
      <c r="F281">
        <f t="shared" si="13"/>
        <v>1903</v>
      </c>
      <c r="G281" t="str">
        <f t="shared" si="14"/>
        <v>March</v>
      </c>
      <c r="H281">
        <v>2.0989309415146901E-2</v>
      </c>
      <c r="I281">
        <v>2.09450336888224E-2</v>
      </c>
      <c r="J281">
        <v>2.1033800476309199E-2</v>
      </c>
      <c r="K281">
        <v>6.9818207348403503</v>
      </c>
      <c r="L281">
        <v>6.9636148362561201</v>
      </c>
      <c r="M281" s="1">
        <v>9.7222222222222224E-3</v>
      </c>
      <c r="N281">
        <v>25.88</v>
      </c>
      <c r="O281" t="str">
        <f t="shared" si="12"/>
        <v>Hazadous</v>
      </c>
    </row>
    <row r="282" spans="1:15">
      <c r="A282" t="s">
        <v>163</v>
      </c>
      <c r="B282">
        <v>9</v>
      </c>
      <c r="C282">
        <v>2416201.7673988501</v>
      </c>
      <c r="D282" s="3" t="s">
        <v>1848</v>
      </c>
      <c r="E282" s="3">
        <f>DATE(LEFT(D282,4), MATCH(MID(D282,6,3), {"Jan","Feb","Mar","Apr","May","Jun","Jul","Aug","Sep","Oct","Nov","Dec"}, 0), MID(D282,10,2))</f>
        <v>1183</v>
      </c>
      <c r="F282">
        <f t="shared" si="13"/>
        <v>1903</v>
      </c>
      <c r="G282" t="str">
        <f t="shared" si="14"/>
        <v>March</v>
      </c>
      <c r="H282">
        <v>2.3036397849059399E-2</v>
      </c>
      <c r="I282">
        <v>6.2593895181818002E-3</v>
      </c>
      <c r="J282">
        <v>4.2341411773433799E-2</v>
      </c>
      <c r="K282">
        <v>4.8715075965415604</v>
      </c>
      <c r="L282">
        <v>4.8477065182815302</v>
      </c>
      <c r="M282" t="s">
        <v>1849</v>
      </c>
      <c r="N282">
        <v>26.96</v>
      </c>
      <c r="O282" t="str">
        <f t="shared" si="12"/>
        <v>Hazadous</v>
      </c>
    </row>
    <row r="283" spans="1:15">
      <c r="A283" t="s">
        <v>1344</v>
      </c>
      <c r="B283">
        <v>17</v>
      </c>
      <c r="C283">
        <v>2416201.8757358599</v>
      </c>
      <c r="D283" s="3" t="s">
        <v>1850</v>
      </c>
      <c r="E283" s="3">
        <f>DATE(LEFT(D283,4), MATCH(MID(D283,6,3), {"Jan","Feb","Mar","Apr","May","Jun","Jul","Aug","Sep","Oct","Nov","Dec"}, 0), MID(D283,10,2))</f>
        <v>1183</v>
      </c>
      <c r="F283">
        <f t="shared" si="13"/>
        <v>1903</v>
      </c>
      <c r="G283" t="str">
        <f t="shared" si="14"/>
        <v>March</v>
      </c>
      <c r="H283">
        <v>4.5318082122782898E-2</v>
      </c>
      <c r="I283">
        <v>4.4847215315438303E-2</v>
      </c>
      <c r="J283">
        <v>4.57907081633682E-2</v>
      </c>
      <c r="K283">
        <v>6.3454002261934903</v>
      </c>
      <c r="L283">
        <v>6.3361276748051196</v>
      </c>
      <c r="M283" s="1">
        <v>0.43402777777777779</v>
      </c>
      <c r="N283">
        <v>24.8</v>
      </c>
      <c r="O283" t="str">
        <f t="shared" si="12"/>
        <v>Hazadous</v>
      </c>
    </row>
    <row r="284" spans="1:15">
      <c r="A284" t="s">
        <v>447</v>
      </c>
      <c r="B284">
        <v>11</v>
      </c>
      <c r="C284">
        <v>2416203.47828524</v>
      </c>
      <c r="D284" s="3" t="s">
        <v>1851</v>
      </c>
      <c r="E284" s="3">
        <f>DATE(LEFT(D284,4), MATCH(MID(D284,6,3), {"Jan","Feb","Mar","Apr","May","Jun","Jul","Aug","Sep","Oct","Nov","Dec"}, 0), MID(D284,10,2))</f>
        <v>1184</v>
      </c>
      <c r="F284">
        <f t="shared" si="13"/>
        <v>1903</v>
      </c>
      <c r="G284" t="str">
        <f t="shared" si="14"/>
        <v>March</v>
      </c>
      <c r="H284">
        <v>3.5604451230810297E-2</v>
      </c>
      <c r="I284">
        <v>1.6291608749211199E-2</v>
      </c>
      <c r="J284">
        <v>6.5447382761317494E-2</v>
      </c>
      <c r="K284">
        <v>8.4263391528469</v>
      </c>
      <c r="L284">
        <v>8.4174533192891001</v>
      </c>
      <c r="M284" t="s">
        <v>1852</v>
      </c>
      <c r="N284">
        <v>24.15</v>
      </c>
      <c r="O284" t="str">
        <f t="shared" si="12"/>
        <v>Hazadous</v>
      </c>
    </row>
    <row r="285" spans="1:15">
      <c r="A285" t="s">
        <v>24</v>
      </c>
      <c r="B285">
        <v>13</v>
      </c>
      <c r="C285">
        <v>2416205.5758222602</v>
      </c>
      <c r="D285" s="3" t="s">
        <v>1853</v>
      </c>
      <c r="E285" s="3">
        <f>DATE(LEFT(D285,4), MATCH(MID(D285,6,3), {"Jan","Feb","Mar","Apr","May","Jun","Jul","Aug","Sep","Oct","Nov","Dec"}, 0), MID(D285,10,2))</f>
        <v>1187</v>
      </c>
      <c r="F285">
        <f t="shared" si="13"/>
        <v>1903</v>
      </c>
      <c r="G285" t="str">
        <f t="shared" si="14"/>
        <v>April</v>
      </c>
      <c r="H285">
        <v>3.8857475346038201E-2</v>
      </c>
      <c r="I285">
        <v>8.6315783848381095E-4</v>
      </c>
      <c r="J285">
        <v>0.15150838071901601</v>
      </c>
      <c r="K285">
        <v>13.3664653065132</v>
      </c>
      <c r="L285">
        <v>13.361334276367099</v>
      </c>
      <c r="M285" t="s">
        <v>1854</v>
      </c>
      <c r="N285">
        <v>25.4</v>
      </c>
      <c r="O285" t="str">
        <f t="shared" si="12"/>
        <v>Hazadous</v>
      </c>
    </row>
    <row r="286" spans="1:15">
      <c r="A286" t="s">
        <v>1169</v>
      </c>
      <c r="B286">
        <v>21</v>
      </c>
      <c r="C286">
        <v>2416206.5664422498</v>
      </c>
      <c r="D286" s="3" t="s">
        <v>1855</v>
      </c>
      <c r="E286" s="3">
        <f>DATE(LEFT(D286,4), MATCH(MID(D286,6,3), {"Jan","Feb","Mar","Apr","May","Jun","Jul","Aug","Sep","Oct","Nov","Dec"}, 0), MID(D286,10,2))</f>
        <v>1188</v>
      </c>
      <c r="F286">
        <f t="shared" si="13"/>
        <v>1903</v>
      </c>
      <c r="G286" t="str">
        <f t="shared" si="14"/>
        <v>April</v>
      </c>
      <c r="H286">
        <v>4.4090454429655902E-2</v>
      </c>
      <c r="I286">
        <v>4.4071720828753803E-2</v>
      </c>
      <c r="J286">
        <v>4.4109196509715301E-2</v>
      </c>
      <c r="K286">
        <v>6.0402174211840602</v>
      </c>
      <c r="L286">
        <v>6.0302041647484099</v>
      </c>
      <c r="M286" s="1">
        <v>2.7777777777777779E-3</v>
      </c>
      <c r="N286">
        <v>23.9</v>
      </c>
      <c r="O286" t="str">
        <f t="shared" si="12"/>
        <v>Hazadous</v>
      </c>
    </row>
    <row r="287" spans="1:15">
      <c r="A287" t="s">
        <v>702</v>
      </c>
      <c r="B287">
        <v>22</v>
      </c>
      <c r="C287">
        <v>2416206.7559131798</v>
      </c>
      <c r="D287" s="3" t="s">
        <v>1856</v>
      </c>
      <c r="E287" s="3">
        <f>DATE(LEFT(D287,4), MATCH(MID(D287,6,3), {"Jan","Feb","Mar","Apr","May","Jun","Jul","Aug","Sep","Oct","Nov","Dec"}, 0), MID(D287,10,2))</f>
        <v>1188</v>
      </c>
      <c r="F287">
        <f t="shared" si="13"/>
        <v>1903</v>
      </c>
      <c r="G287" t="str">
        <f t="shared" si="14"/>
        <v>April</v>
      </c>
      <c r="H287">
        <v>2.7124794495448599E-2</v>
      </c>
      <c r="I287">
        <v>2.7119427513479899E-2</v>
      </c>
      <c r="J287">
        <v>2.7130167553584598E-2</v>
      </c>
      <c r="K287">
        <v>9.2460520165597497</v>
      </c>
      <c r="L287">
        <v>9.2354218690033196</v>
      </c>
      <c r="M287" s="1">
        <v>7.6388888888888886E-3</v>
      </c>
      <c r="N287">
        <v>25.5</v>
      </c>
      <c r="O287" t="str">
        <f t="shared" si="12"/>
        <v>Hazadous</v>
      </c>
    </row>
    <row r="288" spans="1:15">
      <c r="A288" t="s">
        <v>741</v>
      </c>
      <c r="B288">
        <v>10</v>
      </c>
      <c r="C288">
        <v>2416211.84310081</v>
      </c>
      <c r="D288" s="3" t="s">
        <v>1857</v>
      </c>
      <c r="E288" s="3">
        <f>DATE(LEFT(D288,4), MATCH(MID(D288,6,3), {"Jan","Feb","Mar","Apr","May","Jun","Jul","Aug","Sep","Oct","Nov","Dec"}, 0), MID(D288,10,2))</f>
        <v>1193</v>
      </c>
      <c r="F288">
        <f t="shared" si="13"/>
        <v>1903</v>
      </c>
      <c r="G288" t="str">
        <f t="shared" si="14"/>
        <v>April</v>
      </c>
      <c r="H288">
        <v>3.5316341741028198E-2</v>
      </c>
      <c r="I288">
        <v>3.4196345077763798E-2</v>
      </c>
      <c r="J288">
        <v>3.6440742956446601E-2</v>
      </c>
      <c r="K288">
        <v>12.2269360114551</v>
      </c>
      <c r="L288">
        <v>12.220763972841199</v>
      </c>
      <c r="M288" s="1">
        <v>5.2083333333333336E-2</v>
      </c>
      <c r="N288">
        <v>24.2</v>
      </c>
      <c r="O288" t="str">
        <f t="shared" si="12"/>
        <v>Hazadous</v>
      </c>
    </row>
    <row r="289" spans="1:15">
      <c r="A289" t="s">
        <v>205</v>
      </c>
      <c r="B289">
        <v>21</v>
      </c>
      <c r="C289">
        <v>2416229.1255852301</v>
      </c>
      <c r="D289" s="3" t="s">
        <v>1858</v>
      </c>
      <c r="E289" s="3">
        <f>DATE(LEFT(D289,4), MATCH(MID(D289,6,3), {"Jan","Feb","Mar","Apr","May","Jun","Jul","Aug","Sep","Oct","Nov","Dec"}, 0), MID(D289,10,2))</f>
        <v>1210</v>
      </c>
      <c r="F289">
        <f t="shared" si="13"/>
        <v>1903</v>
      </c>
      <c r="G289" t="str">
        <f t="shared" si="14"/>
        <v>April</v>
      </c>
      <c r="H289">
        <v>8.0822070024693608E-3</v>
      </c>
      <c r="I289">
        <v>7.8658969524722493E-3</v>
      </c>
      <c r="J289">
        <v>8.3066256167225096E-3</v>
      </c>
      <c r="K289">
        <v>32.469451900165602</v>
      </c>
      <c r="L289">
        <v>32.4592970072433</v>
      </c>
      <c r="M289" s="1">
        <v>1.5277777777777777E-2</v>
      </c>
      <c r="N289">
        <v>21.08</v>
      </c>
      <c r="O289" t="str">
        <f t="shared" si="12"/>
        <v>Not Hazardous</v>
      </c>
    </row>
    <row r="290" spans="1:15">
      <c r="A290" t="s">
        <v>1137</v>
      </c>
      <c r="B290">
        <v>7</v>
      </c>
      <c r="C290">
        <v>2416231.4630229101</v>
      </c>
      <c r="D290" s="3" t="s">
        <v>1859</v>
      </c>
      <c r="E290" s="3">
        <f>DATE(LEFT(D290,4), MATCH(MID(D290,6,3), {"Jan","Feb","Mar","Apr","May","Jun","Jul","Aug","Sep","Oct","Nov","Dec"}, 0), MID(D290,10,2))</f>
        <v>1212</v>
      </c>
      <c r="F290">
        <f t="shared" si="13"/>
        <v>1903</v>
      </c>
      <c r="G290" t="str">
        <f t="shared" si="14"/>
        <v>April</v>
      </c>
      <c r="H290">
        <v>3.8351412077971103E-2</v>
      </c>
      <c r="I290">
        <v>3.7809232909386703E-2</v>
      </c>
      <c r="J290">
        <v>3.92424553797791E-2</v>
      </c>
      <c r="K290">
        <v>7.1111638473672603</v>
      </c>
      <c r="L290">
        <v>7.1013872224163004</v>
      </c>
      <c r="M290" s="1">
        <v>0.17430555555555555</v>
      </c>
      <c r="N290">
        <v>25.79</v>
      </c>
      <c r="O290" t="str">
        <f t="shared" si="12"/>
        <v>Hazadous</v>
      </c>
    </row>
    <row r="291" spans="1:15">
      <c r="A291" t="s">
        <v>60</v>
      </c>
      <c r="B291">
        <v>4</v>
      </c>
      <c r="C291">
        <v>2416233.9252644</v>
      </c>
      <c r="D291" s="3" t="s">
        <v>1860</v>
      </c>
      <c r="E291" s="3">
        <f>DATE(LEFT(D291,4), MATCH(MID(D291,6,3), {"Jan","Feb","Mar","Apr","May","Jun","Jul","Aug","Sep","Oct","Nov","Dec"}, 0), MID(D291,10,2))</f>
        <v>1215</v>
      </c>
      <c r="F291">
        <f t="shared" si="13"/>
        <v>1903</v>
      </c>
      <c r="G291" t="str">
        <f t="shared" si="14"/>
        <v>April</v>
      </c>
      <c r="H291">
        <v>7.8455569681019095E-3</v>
      </c>
      <c r="I291">
        <v>2.4962092864381199E-3</v>
      </c>
      <c r="J291">
        <v>2.5808107385078299E-2</v>
      </c>
      <c r="K291">
        <v>8.1359352324189</v>
      </c>
      <c r="L291">
        <v>8.0940848418644595</v>
      </c>
      <c r="M291" t="s">
        <v>1861</v>
      </c>
      <c r="N291">
        <v>29.47</v>
      </c>
      <c r="O291" t="str">
        <f t="shared" si="12"/>
        <v>Hazadous</v>
      </c>
    </row>
    <row r="292" spans="1:15">
      <c r="A292" t="s">
        <v>566</v>
      </c>
      <c r="B292">
        <v>5</v>
      </c>
      <c r="C292">
        <v>2416241.69414235</v>
      </c>
      <c r="D292" s="3" t="s">
        <v>1862</v>
      </c>
      <c r="E292" s="3">
        <f>DATE(LEFT(D292,4), MATCH(MID(D292,6,3), {"Jan","Feb","Mar","Apr","May","Jun","Jul","Aug","Sep","Oct","Nov","Dec"}, 0), MID(D292,10,2))</f>
        <v>1223</v>
      </c>
      <c r="F292">
        <f t="shared" si="13"/>
        <v>1903</v>
      </c>
      <c r="G292" t="str">
        <f t="shared" si="14"/>
        <v>May</v>
      </c>
      <c r="H292">
        <v>4.2671439865925601E-2</v>
      </c>
      <c r="I292">
        <v>1.99696552484846E-2</v>
      </c>
      <c r="J292">
        <v>7.7187093584495298E-2</v>
      </c>
      <c r="K292">
        <v>9.3276306385372791</v>
      </c>
      <c r="L292">
        <v>9.3209339570106309</v>
      </c>
      <c r="M292" t="s">
        <v>1863</v>
      </c>
      <c r="N292">
        <v>27.7</v>
      </c>
      <c r="O292" t="str">
        <f t="shared" si="12"/>
        <v>Hazadous</v>
      </c>
    </row>
    <row r="293" spans="1:15">
      <c r="A293">
        <v>528159</v>
      </c>
      <c r="B293">
        <v>111</v>
      </c>
      <c r="C293">
        <v>2416242.1559325201</v>
      </c>
      <c r="D293" s="3" t="s">
        <v>1864</v>
      </c>
      <c r="E293" s="3">
        <f>DATE(LEFT(D293,4), MATCH(MID(D293,6,3), {"Jan","Feb","Mar","Apr","May","Jun","Jul","Aug","Sep","Oct","Nov","Dec"}, 0), MID(D293,10,2))</f>
        <v>1223</v>
      </c>
      <c r="F293">
        <f t="shared" si="13"/>
        <v>1903</v>
      </c>
      <c r="G293" t="str">
        <f t="shared" si="14"/>
        <v>May</v>
      </c>
      <c r="H293">
        <v>4.2361120946297702E-2</v>
      </c>
      <c r="I293">
        <v>4.23597820867401E-2</v>
      </c>
      <c r="J293">
        <v>4.2362459837356203E-2</v>
      </c>
      <c r="K293">
        <v>5.3683286078060002</v>
      </c>
      <c r="L293">
        <v>5.3565990798121996</v>
      </c>
      <c r="M293" t="s">
        <v>1477</v>
      </c>
      <c r="N293">
        <v>21.5</v>
      </c>
      <c r="O293" t="str">
        <f t="shared" si="12"/>
        <v>Hazadous</v>
      </c>
    </row>
    <row r="294" spans="1:15">
      <c r="A294" t="s">
        <v>830</v>
      </c>
      <c r="B294">
        <v>45</v>
      </c>
      <c r="C294">
        <v>2416253.28523731</v>
      </c>
      <c r="D294" s="3" t="s">
        <v>1865</v>
      </c>
      <c r="E294" s="3">
        <f>DATE(LEFT(D294,4), MATCH(MID(D294,6,3), {"Jan","Feb","Mar","Apr","May","Jun","Jul","Aug","Sep","Oct","Nov","Dec"}, 0), MID(D294,10,2))</f>
        <v>1234</v>
      </c>
      <c r="F294">
        <f t="shared" si="13"/>
        <v>1903</v>
      </c>
      <c r="G294" t="str">
        <f t="shared" si="14"/>
        <v>May</v>
      </c>
      <c r="H294">
        <v>3.2945339732078902E-2</v>
      </c>
      <c r="I294">
        <v>3.2801381751967097E-2</v>
      </c>
      <c r="J294">
        <v>3.30991466709082E-2</v>
      </c>
      <c r="K294">
        <v>5.1973672435889098</v>
      </c>
      <c r="L294">
        <v>5.1817829699667302</v>
      </c>
      <c r="M294" s="1">
        <v>0.35972222222222222</v>
      </c>
      <c r="N294">
        <v>24.76</v>
      </c>
      <c r="O294" t="str">
        <f t="shared" si="12"/>
        <v>Hazadous</v>
      </c>
    </row>
    <row r="295" spans="1:15">
      <c r="A295" t="s">
        <v>407</v>
      </c>
      <c r="B295">
        <v>20</v>
      </c>
      <c r="C295">
        <v>2416253.5421921699</v>
      </c>
      <c r="D295" s="3" t="s">
        <v>1866</v>
      </c>
      <c r="E295" s="3">
        <f>DATE(LEFT(D295,4), MATCH(MID(D295,6,3), {"Jan","Feb","Mar","Apr","May","Jun","Jul","Aug","Sep","Oct","Nov","Dec"}, 0), MID(D295,10,2))</f>
        <v>1235</v>
      </c>
      <c r="F295">
        <f t="shared" si="13"/>
        <v>1903</v>
      </c>
      <c r="G295" t="str">
        <f t="shared" si="14"/>
        <v>May</v>
      </c>
      <c r="H295">
        <v>1.5318581982798901E-2</v>
      </c>
      <c r="I295">
        <v>1.5053256009149999E-2</v>
      </c>
      <c r="J295">
        <v>1.5584844292913401E-2</v>
      </c>
      <c r="K295">
        <v>9.7914441409059201</v>
      </c>
      <c r="L295">
        <v>9.7736637403557491</v>
      </c>
      <c r="M295" s="1">
        <v>1.2500000000000001E-2</v>
      </c>
      <c r="N295">
        <v>23.96</v>
      </c>
      <c r="O295" t="str">
        <f t="shared" si="12"/>
        <v>Hazadous</v>
      </c>
    </row>
    <row r="296" spans="1:15">
      <c r="A296" t="s">
        <v>68</v>
      </c>
      <c r="B296">
        <v>4</v>
      </c>
      <c r="C296">
        <v>2416256.2684946102</v>
      </c>
      <c r="D296" s="3" t="s">
        <v>1867</v>
      </c>
      <c r="E296" s="3">
        <f>DATE(LEFT(D296,4), MATCH(MID(D296,6,3), {"Jan","Feb","Mar","Apr","May","Jun","Jul","Aug","Sep","Oct","Nov","Dec"}, 0), MID(D296,10,2))</f>
        <v>1237</v>
      </c>
      <c r="F296">
        <f t="shared" si="13"/>
        <v>1903</v>
      </c>
      <c r="G296" t="str">
        <f t="shared" si="14"/>
        <v>May</v>
      </c>
      <c r="H296">
        <v>2.72232789218224E-2</v>
      </c>
      <c r="I296">
        <v>2.2631653650345401E-2</v>
      </c>
      <c r="J296">
        <v>3.1827317296719601E-2</v>
      </c>
      <c r="K296">
        <v>8.3730958096745702</v>
      </c>
      <c r="L296">
        <v>8.3613984100069896</v>
      </c>
      <c r="M296" s="1">
        <v>0.20277777777777778</v>
      </c>
      <c r="N296">
        <v>27.9</v>
      </c>
      <c r="O296" t="str">
        <f t="shared" si="12"/>
        <v>Hazadous</v>
      </c>
    </row>
    <row r="297" spans="1:15">
      <c r="A297" t="s">
        <v>406</v>
      </c>
      <c r="B297">
        <v>43</v>
      </c>
      <c r="C297">
        <v>2416265.4785290798</v>
      </c>
      <c r="D297" s="3" t="s">
        <v>1868</v>
      </c>
      <c r="E297" s="3">
        <f>DATE(LEFT(D297,4), MATCH(MID(D297,6,3), {"Jan","Feb","Mar","Apr","May","Jun","Jul","Aug","Sep","Oct","Nov","Dec"}, 0), MID(D297,10,2))</f>
        <v>1246</v>
      </c>
      <c r="F297">
        <f t="shared" si="13"/>
        <v>1903</v>
      </c>
      <c r="G297" t="str">
        <f t="shared" si="14"/>
        <v>May</v>
      </c>
      <c r="H297">
        <v>1.50524447303883E-2</v>
      </c>
      <c r="I297">
        <v>1.5047068250930501E-2</v>
      </c>
      <c r="J297">
        <v>1.50578233030559E-2</v>
      </c>
      <c r="K297">
        <v>5.2845834692145601</v>
      </c>
      <c r="L297">
        <v>5.2509805101832097</v>
      </c>
      <c r="M297" t="s">
        <v>1477</v>
      </c>
      <c r="N297">
        <v>22.74</v>
      </c>
      <c r="O297" t="str">
        <f t="shared" si="12"/>
        <v>Hazadous</v>
      </c>
    </row>
    <row r="298" spans="1:15">
      <c r="A298" t="s">
        <v>1421</v>
      </c>
      <c r="B298">
        <v>7</v>
      </c>
      <c r="C298">
        <v>2416266.0532533098</v>
      </c>
      <c r="D298" s="3" t="s">
        <v>1869</v>
      </c>
      <c r="E298" s="3">
        <f>DATE(LEFT(D298,4), MATCH(MID(D298,6,3), {"Jan","Feb","Mar","Apr","May","Jun","Jul","Aug","Sep","Oct","Nov","Dec"}, 0), MID(D298,10,2))</f>
        <v>1247</v>
      </c>
      <c r="F298">
        <f t="shared" si="13"/>
        <v>1903</v>
      </c>
      <c r="G298" t="str">
        <f t="shared" si="14"/>
        <v>May</v>
      </c>
      <c r="H298">
        <v>4.8695692851519798E-2</v>
      </c>
      <c r="I298">
        <v>4.83629811843388E-2</v>
      </c>
      <c r="J298">
        <v>4.9076677520472303E-2</v>
      </c>
      <c r="K298">
        <v>8.9464840698120192</v>
      </c>
      <c r="L298">
        <v>8.9403659505637396</v>
      </c>
      <c r="M298" s="1">
        <v>0.15416666666666667</v>
      </c>
      <c r="N298">
        <v>23.1</v>
      </c>
      <c r="O298" t="str">
        <f t="shared" si="12"/>
        <v>Hazadous</v>
      </c>
    </row>
    <row r="299" spans="1:15">
      <c r="A299" t="s">
        <v>306</v>
      </c>
      <c r="B299">
        <v>10</v>
      </c>
      <c r="C299">
        <v>2416277.4630325199</v>
      </c>
      <c r="D299" s="3" t="s">
        <v>1870</v>
      </c>
      <c r="E299" s="3">
        <f>DATE(LEFT(D299,4), MATCH(MID(D299,6,3), {"Jan","Feb","Mar","Apr","May","Jun","Jul","Aug","Sep","Oct","Nov","Dec"}, 0), MID(D299,10,2))</f>
        <v>1258</v>
      </c>
      <c r="F299">
        <f t="shared" si="13"/>
        <v>1903</v>
      </c>
      <c r="G299" t="str">
        <f t="shared" si="14"/>
        <v>June</v>
      </c>
      <c r="H299">
        <v>3.2050451766430101E-2</v>
      </c>
      <c r="I299">
        <v>3.20242060056481E-2</v>
      </c>
      <c r="J299">
        <v>3.2076723924872499E-2</v>
      </c>
      <c r="K299">
        <v>6.10922735145689</v>
      </c>
      <c r="L299">
        <v>6.0956042369843102</v>
      </c>
      <c r="M299" s="1">
        <v>2.0833333333333333E-3</v>
      </c>
      <c r="N299">
        <v>24.79</v>
      </c>
      <c r="O299" t="str">
        <f t="shared" si="12"/>
        <v>Hazadous</v>
      </c>
    </row>
    <row r="300" spans="1:15">
      <c r="A300" t="s">
        <v>348</v>
      </c>
      <c r="B300">
        <v>14</v>
      </c>
      <c r="C300">
        <v>2416277.6892507598</v>
      </c>
      <c r="D300" s="3" t="s">
        <v>1871</v>
      </c>
      <c r="E300" s="3">
        <f>DATE(LEFT(D300,4), MATCH(MID(D300,6,3), {"Jan","Feb","Mar","Apr","May","Jun","Jul","Aug","Sep","Oct","Nov","Dec"}, 0), MID(D300,10,2))</f>
        <v>1259</v>
      </c>
      <c r="F300">
        <f t="shared" si="13"/>
        <v>1903</v>
      </c>
      <c r="G300" t="str">
        <f t="shared" si="14"/>
        <v>June</v>
      </c>
      <c r="H300">
        <v>4.4079464863015803E-2</v>
      </c>
      <c r="I300">
        <v>1.9236517743138701E-2</v>
      </c>
      <c r="J300">
        <v>0.21025072685865701</v>
      </c>
      <c r="K300">
        <v>4.7444251724932904</v>
      </c>
      <c r="L300">
        <v>4.7316673443708401</v>
      </c>
      <c r="M300" t="s">
        <v>1872</v>
      </c>
      <c r="N300">
        <v>25.9</v>
      </c>
      <c r="O300" t="str">
        <f t="shared" si="12"/>
        <v>Hazadous</v>
      </c>
    </row>
    <row r="301" spans="1:15">
      <c r="A301" t="s">
        <v>442</v>
      </c>
      <c r="B301">
        <v>3</v>
      </c>
      <c r="C301">
        <v>2416277.8488981901</v>
      </c>
      <c r="D301" s="3" t="s">
        <v>1873</v>
      </c>
      <c r="E301" s="3">
        <f>DATE(LEFT(D301,4), MATCH(MID(D301,6,3), {"Jan","Feb","Mar","Apr","May","Jun","Jul","Aug","Sep","Oct","Nov","Dec"}, 0), MID(D301,10,2))</f>
        <v>1259</v>
      </c>
      <c r="F301">
        <f t="shared" si="13"/>
        <v>1903</v>
      </c>
      <c r="G301" t="str">
        <f t="shared" si="14"/>
        <v>June</v>
      </c>
      <c r="H301">
        <v>4.0032746092229197E-2</v>
      </c>
      <c r="I301">
        <v>1.6145153551258201E-2</v>
      </c>
      <c r="J301">
        <v>0.19600528507539799</v>
      </c>
      <c r="K301">
        <v>15.115654290042301</v>
      </c>
      <c r="L301">
        <v>15.1112504321801</v>
      </c>
      <c r="M301" t="s">
        <v>1874</v>
      </c>
      <c r="N301">
        <v>23.05</v>
      </c>
      <c r="O301" t="str">
        <f t="shared" si="12"/>
        <v>Hazadous</v>
      </c>
    </row>
    <row r="302" spans="1:15">
      <c r="A302" t="s">
        <v>1025</v>
      </c>
      <c r="B302">
        <v>52</v>
      </c>
      <c r="C302">
        <v>2416278.2661365098</v>
      </c>
      <c r="D302" s="3" t="s">
        <v>1875</v>
      </c>
      <c r="E302" s="3">
        <f>DATE(LEFT(D302,4), MATCH(MID(D302,6,3), {"Jan","Feb","Mar","Apr","May","Jun","Jul","Aug","Sep","Oct","Nov","Dec"}, 0), MID(D302,10,2))</f>
        <v>1259</v>
      </c>
      <c r="F302">
        <f t="shared" si="13"/>
        <v>1903</v>
      </c>
      <c r="G302" t="str">
        <f t="shared" si="14"/>
        <v>June</v>
      </c>
      <c r="H302">
        <v>3.4440642168371401E-2</v>
      </c>
      <c r="I302">
        <v>3.4371274415066301E-2</v>
      </c>
      <c r="J302">
        <v>3.45100247536195E-2</v>
      </c>
      <c r="K302">
        <v>10.3685630497696</v>
      </c>
      <c r="L302">
        <v>10.361098924980899</v>
      </c>
      <c r="M302" t="s">
        <v>1477</v>
      </c>
      <c r="N302">
        <v>22.3</v>
      </c>
      <c r="O302" t="str">
        <f t="shared" si="12"/>
        <v>Hazadous</v>
      </c>
    </row>
    <row r="303" spans="1:15">
      <c r="A303" t="s">
        <v>1375</v>
      </c>
      <c r="B303">
        <v>35</v>
      </c>
      <c r="C303">
        <v>2416282.1215509502</v>
      </c>
      <c r="D303" s="3" t="s">
        <v>1876</v>
      </c>
      <c r="E303" s="3">
        <f>DATE(LEFT(D303,4), MATCH(MID(D303,6,3), {"Jan","Feb","Mar","Apr","May","Jun","Jul","Aug","Sep","Oct","Nov","Dec"}, 0), MID(D303,10,2))</f>
        <v>1263</v>
      </c>
      <c r="F303">
        <f t="shared" si="13"/>
        <v>1903</v>
      </c>
      <c r="G303" t="str">
        <f t="shared" si="14"/>
        <v>June</v>
      </c>
      <c r="H303">
        <v>4.6668307014529398E-2</v>
      </c>
      <c r="I303">
        <v>4.6668015327294601E-2</v>
      </c>
      <c r="J303">
        <v>4.6668598709091201E-2</v>
      </c>
      <c r="K303">
        <v>8.4945462930272395</v>
      </c>
      <c r="L303">
        <v>8.4878223807105808</v>
      </c>
      <c r="M303" s="1">
        <v>6.9444444444444447E-4</v>
      </c>
      <c r="N303">
        <v>21.03</v>
      </c>
      <c r="O303" t="str">
        <f t="shared" si="12"/>
        <v>Hazadous</v>
      </c>
    </row>
    <row r="304" spans="1:15">
      <c r="A304" t="s">
        <v>1207</v>
      </c>
      <c r="B304">
        <v>19</v>
      </c>
      <c r="C304">
        <v>2416313.2086788602</v>
      </c>
      <c r="D304" s="3" t="s">
        <v>1877</v>
      </c>
      <c r="E304" s="3">
        <f>DATE(LEFT(D304,4), MATCH(MID(D304,6,3), {"Jan","Feb","Mar","Apr","May","Jun","Jul","Aug","Sep","Oct","Nov","Dec"}, 0), MID(D304,10,2))</f>
        <v>1294</v>
      </c>
      <c r="F304">
        <f t="shared" si="13"/>
        <v>1903</v>
      </c>
      <c r="G304" t="str">
        <f t="shared" si="14"/>
        <v>July</v>
      </c>
      <c r="H304">
        <v>4.87846205292349E-2</v>
      </c>
      <c r="I304">
        <v>4.8653960506357799E-2</v>
      </c>
      <c r="J304">
        <v>4.8916029637312702E-2</v>
      </c>
      <c r="K304">
        <v>19.3986167138216</v>
      </c>
      <c r="L304">
        <v>19.395800989165899</v>
      </c>
      <c r="M304" s="1">
        <v>7.6388888888888886E-3</v>
      </c>
      <c r="N304">
        <v>22.16</v>
      </c>
      <c r="O304" t="str">
        <f t="shared" si="12"/>
        <v>Hazadous</v>
      </c>
    </row>
    <row r="305" spans="1:15">
      <c r="A305">
        <v>153958</v>
      </c>
      <c r="B305">
        <v>156</v>
      </c>
      <c r="C305">
        <v>2416314.8092063302</v>
      </c>
      <c r="D305" s="3" t="s">
        <v>1878</v>
      </c>
      <c r="E305" s="3">
        <f>DATE(LEFT(D305,4), MATCH(MID(D305,6,3), {"Jan","Feb","Mar","Apr","May","Jun","Jul","Aug","Sep","Oct","Nov","Dec"}, 0), MID(D305,10,2))</f>
        <v>1296</v>
      </c>
      <c r="F305">
        <f t="shared" si="13"/>
        <v>1903</v>
      </c>
      <c r="G305" t="str">
        <f t="shared" si="14"/>
        <v>July</v>
      </c>
      <c r="H305">
        <v>4.8524186365512603E-2</v>
      </c>
      <c r="I305">
        <v>4.8520441763162801E-2</v>
      </c>
      <c r="J305">
        <v>4.8527931259076E-2</v>
      </c>
      <c r="K305">
        <v>10.148204847682599</v>
      </c>
      <c r="L305">
        <v>10.1427925622163</v>
      </c>
      <c r="M305" s="1">
        <v>6.9444444444444447E-4</v>
      </c>
      <c r="N305">
        <v>18.350000000000001</v>
      </c>
      <c r="O305" t="str">
        <f t="shared" si="12"/>
        <v>Hazadous</v>
      </c>
    </row>
    <row r="306" spans="1:15">
      <c r="A306" t="s">
        <v>943</v>
      </c>
      <c r="B306">
        <v>11</v>
      </c>
      <c r="C306">
        <v>2416321.5380328898</v>
      </c>
      <c r="D306" s="3" t="s">
        <v>1879</v>
      </c>
      <c r="E306" s="3">
        <f>DATE(LEFT(D306,4), MATCH(MID(D306,6,3), {"Jan","Feb","Mar","Apr","May","Jun","Jul","Aug","Sep","Oct","Nov","Dec"}, 0), MID(D306,10,2))</f>
        <v>1303</v>
      </c>
      <c r="F306">
        <f t="shared" si="13"/>
        <v>1903</v>
      </c>
      <c r="G306" t="str">
        <f t="shared" si="14"/>
        <v>July</v>
      </c>
      <c r="H306">
        <v>3.1880909075715599E-2</v>
      </c>
      <c r="I306">
        <v>3.18801129549715E-2</v>
      </c>
      <c r="J306">
        <v>3.1881705255360403E-2</v>
      </c>
      <c r="K306">
        <v>9.0557289385690094</v>
      </c>
      <c r="L306">
        <v>9.0464951544036207</v>
      </c>
      <c r="M306" t="s">
        <v>1477</v>
      </c>
      <c r="N306">
        <v>22.8</v>
      </c>
      <c r="O306" t="str">
        <f t="shared" si="12"/>
        <v>Hazadous</v>
      </c>
    </row>
    <row r="307" spans="1:15">
      <c r="A307">
        <v>212546</v>
      </c>
      <c r="B307">
        <v>109</v>
      </c>
      <c r="C307">
        <v>2416322.9522575</v>
      </c>
      <c r="D307" s="3" t="s">
        <v>1880</v>
      </c>
      <c r="E307" s="3">
        <f>DATE(LEFT(D307,4), MATCH(MID(D307,6,3), {"Jan","Feb","Mar","Apr","May","Jun","Jul","Aug","Sep","Oct","Nov","Dec"}, 0), MID(D307,10,2))</f>
        <v>1304</v>
      </c>
      <c r="F307">
        <f t="shared" si="13"/>
        <v>1903</v>
      </c>
      <c r="G307" t="str">
        <f t="shared" si="14"/>
        <v>July</v>
      </c>
      <c r="H307">
        <v>3.12061559840076E-2</v>
      </c>
      <c r="I307">
        <v>3.12017526373848E-2</v>
      </c>
      <c r="J307">
        <v>3.1210559408041801E-2</v>
      </c>
      <c r="K307">
        <v>8.0547583904188507</v>
      </c>
      <c r="L307">
        <v>8.0441510716707096</v>
      </c>
      <c r="M307" s="1">
        <v>1.3888888888888889E-3</v>
      </c>
      <c r="N307">
        <v>17.72</v>
      </c>
      <c r="O307" t="str">
        <f t="shared" si="12"/>
        <v>Hazadous</v>
      </c>
    </row>
    <row r="308" spans="1:15">
      <c r="A308" t="s">
        <v>1208</v>
      </c>
      <c r="B308">
        <v>9</v>
      </c>
      <c r="C308">
        <v>2416330.0781481699</v>
      </c>
      <c r="D308" s="3" t="s">
        <v>1881</v>
      </c>
      <c r="E308" s="3">
        <f>DATE(LEFT(D308,4), MATCH(MID(D308,6,3), {"Jan","Feb","Mar","Apr","May","Jun","Jul","Aug","Sep","Oct","Nov","Dec"}, 0), MID(D308,10,2))</f>
        <v>1311</v>
      </c>
      <c r="F308">
        <f t="shared" si="13"/>
        <v>1903</v>
      </c>
      <c r="G308" t="str">
        <f t="shared" si="14"/>
        <v>August</v>
      </c>
      <c r="H308">
        <v>4.0695093815010998E-2</v>
      </c>
      <c r="I308">
        <v>4.0596200873042498E-2</v>
      </c>
      <c r="J308">
        <v>4.0794042375582602E-2</v>
      </c>
      <c r="K308">
        <v>13.1098652605676</v>
      </c>
      <c r="L308">
        <v>13.104870038250599</v>
      </c>
      <c r="M308" s="1">
        <v>1.0416666666666666E-2</v>
      </c>
      <c r="N308">
        <v>26</v>
      </c>
      <c r="O308" t="str">
        <f t="shared" si="12"/>
        <v>Hazadous</v>
      </c>
    </row>
    <row r="309" spans="1:15">
      <c r="A309" t="s">
        <v>455</v>
      </c>
      <c r="B309">
        <v>17</v>
      </c>
      <c r="C309">
        <v>2416335.61519835</v>
      </c>
      <c r="D309" s="3" t="s">
        <v>1882</v>
      </c>
      <c r="E309" s="3">
        <f>DATE(LEFT(D309,4), MATCH(MID(D309,6,3), {"Jan","Feb","Mar","Apr","May","Jun","Jul","Aug","Sep","Oct","Nov","Dec"}, 0), MID(D309,10,2))</f>
        <v>1317</v>
      </c>
      <c r="F309">
        <f t="shared" si="13"/>
        <v>1903</v>
      </c>
      <c r="G309" t="str">
        <f t="shared" si="14"/>
        <v>August</v>
      </c>
      <c r="H309">
        <v>1.7577800469896501E-2</v>
      </c>
      <c r="I309">
        <v>1.6909542642624599E-2</v>
      </c>
      <c r="J309">
        <v>2.4550625463933499E-2</v>
      </c>
      <c r="K309">
        <v>4.6063814245688501</v>
      </c>
      <c r="L309">
        <v>4.5733560645900804</v>
      </c>
      <c r="M309" s="1">
        <v>0.76458333333333328</v>
      </c>
      <c r="N309">
        <v>25.1</v>
      </c>
      <c r="O309" t="str">
        <f t="shared" si="12"/>
        <v>Hazadous</v>
      </c>
    </row>
    <row r="310" spans="1:15">
      <c r="A310" t="s">
        <v>908</v>
      </c>
      <c r="B310">
        <v>10</v>
      </c>
      <c r="C310">
        <v>2416339.7254002402</v>
      </c>
      <c r="D310" s="3" t="s">
        <v>1883</v>
      </c>
      <c r="E310" s="3">
        <f>DATE(LEFT(D310,4), MATCH(MID(D310,6,3), {"Jan","Feb","Mar","Apr","May","Jun","Jul","Aug","Sep","Oct","Nov","Dec"}, 0), MID(D310,10,2))</f>
        <v>1321</v>
      </c>
      <c r="F310">
        <f t="shared" si="13"/>
        <v>1903</v>
      </c>
      <c r="G310" t="str">
        <f t="shared" si="14"/>
        <v>August</v>
      </c>
      <c r="H310">
        <v>3.1214391851192E-2</v>
      </c>
      <c r="I310">
        <v>3.09218446723479E-2</v>
      </c>
      <c r="J310">
        <v>0.141354615436143</v>
      </c>
      <c r="K310">
        <v>13.0368058263092</v>
      </c>
      <c r="L310">
        <v>13.030256518777099</v>
      </c>
      <c r="M310" t="s">
        <v>1884</v>
      </c>
      <c r="N310">
        <v>25.26</v>
      </c>
      <c r="O310" t="str">
        <f t="shared" si="12"/>
        <v>Hazadous</v>
      </c>
    </row>
    <row r="311" spans="1:15">
      <c r="A311" t="s">
        <v>701</v>
      </c>
      <c r="B311">
        <v>17</v>
      </c>
      <c r="C311">
        <v>2416342.5919624302</v>
      </c>
      <c r="D311" s="3" t="s">
        <v>1885</v>
      </c>
      <c r="E311" s="3">
        <f>DATE(LEFT(D311,4), MATCH(MID(D311,6,3), {"Jan","Feb","Mar","Apr","May","Jun","Jul","Aug","Sep","Oct","Nov","Dec"}, 0), MID(D311,10,2))</f>
        <v>1324</v>
      </c>
      <c r="F311">
        <f t="shared" si="13"/>
        <v>1903</v>
      </c>
      <c r="G311" t="str">
        <f t="shared" si="14"/>
        <v>August</v>
      </c>
      <c r="H311">
        <v>3.3891984957299497E-2</v>
      </c>
      <c r="I311">
        <v>3.2415123118606101E-2</v>
      </c>
      <c r="J311">
        <v>3.5619850807998898E-2</v>
      </c>
      <c r="K311">
        <v>1.4300673529864201</v>
      </c>
      <c r="L311">
        <v>1.3739938274627199</v>
      </c>
      <c r="M311" t="s">
        <v>1886</v>
      </c>
      <c r="N311">
        <v>26.2</v>
      </c>
      <c r="O311" t="str">
        <f t="shared" si="12"/>
        <v>Hazadous</v>
      </c>
    </row>
    <row r="312" spans="1:15">
      <c r="A312" t="s">
        <v>1283</v>
      </c>
      <c r="B312">
        <v>27</v>
      </c>
      <c r="C312">
        <v>2416347.2391313398</v>
      </c>
      <c r="D312" s="3" t="s">
        <v>1887</v>
      </c>
      <c r="E312" s="3">
        <f>DATE(LEFT(D312,4), MATCH(MID(D312,6,3), {"Jan","Feb","Mar","Apr","May","Jun","Jul","Aug","Sep","Oct","Nov","Dec"}, 0), MID(D312,10,2))</f>
        <v>1328</v>
      </c>
      <c r="F312">
        <f t="shared" si="13"/>
        <v>1903</v>
      </c>
      <c r="G312" t="str">
        <f t="shared" si="14"/>
        <v>August</v>
      </c>
      <c r="H312">
        <v>4.3036724402907699E-2</v>
      </c>
      <c r="I312">
        <v>4.2852513018034902E-2</v>
      </c>
      <c r="J312">
        <v>4.3222556988157801E-2</v>
      </c>
      <c r="K312">
        <v>4.9159189350102102</v>
      </c>
      <c r="L312">
        <v>4.9033086233946603</v>
      </c>
      <c r="M312" s="1">
        <v>0.16944444444444445</v>
      </c>
      <c r="N312">
        <v>19.71</v>
      </c>
      <c r="O312" t="str">
        <f t="shared" si="12"/>
        <v>Hazadous</v>
      </c>
    </row>
    <row r="313" spans="1:15">
      <c r="A313">
        <v>482796</v>
      </c>
      <c r="B313">
        <v>83</v>
      </c>
      <c r="C313">
        <v>2416349.7297642399</v>
      </c>
      <c r="D313" s="3" t="s">
        <v>1888</v>
      </c>
      <c r="E313" s="3">
        <f>DATE(LEFT(D313,4), MATCH(MID(D313,6,3), {"Jan","Feb","Mar","Apr","May","Jun","Jul","Aug","Sep","Oct","Nov","Dec"}, 0), MID(D313,10,2))</f>
        <v>1331</v>
      </c>
      <c r="F313">
        <f t="shared" si="13"/>
        <v>1903</v>
      </c>
      <c r="G313" t="str">
        <f t="shared" si="14"/>
        <v>August</v>
      </c>
      <c r="H313">
        <v>4.7964926428281297E-2</v>
      </c>
      <c r="I313">
        <v>4.7916625100105199E-2</v>
      </c>
      <c r="J313">
        <v>4.80132400491965E-2</v>
      </c>
      <c r="K313">
        <v>14.737643507680099</v>
      </c>
      <c r="L313">
        <v>14.7338737270785</v>
      </c>
      <c r="M313" s="1">
        <v>1.3888888888888889E-3</v>
      </c>
      <c r="N313">
        <v>19.600000000000001</v>
      </c>
      <c r="O313" t="str">
        <f t="shared" si="12"/>
        <v>Hazadous</v>
      </c>
    </row>
    <row r="314" spans="1:15">
      <c r="A314" t="s">
        <v>1059</v>
      </c>
      <c r="B314">
        <v>16</v>
      </c>
      <c r="C314">
        <v>2416355.1945331902</v>
      </c>
      <c r="D314" s="3" t="s">
        <v>1889</v>
      </c>
      <c r="E314" s="3">
        <f>DATE(LEFT(D314,4), MATCH(MID(D314,6,3), {"Jan","Feb","Mar","Apr","May","Jun","Jul","Aug","Sep","Oct","Nov","Dec"}, 0), MID(D314,10,2))</f>
        <v>1336</v>
      </c>
      <c r="F314">
        <f t="shared" si="13"/>
        <v>1903</v>
      </c>
      <c r="G314" t="str">
        <f t="shared" si="14"/>
        <v>August</v>
      </c>
      <c r="H314">
        <v>4.1635979761590801E-2</v>
      </c>
      <c r="I314">
        <v>3.5260438767349397E-2</v>
      </c>
      <c r="J314">
        <v>4.8015366477169599E-2</v>
      </c>
      <c r="K314">
        <v>10.7361055703205</v>
      </c>
      <c r="L314">
        <v>10.7301432211581</v>
      </c>
      <c r="M314" s="1">
        <v>0.46597222222222223</v>
      </c>
      <c r="N314">
        <v>26.8</v>
      </c>
      <c r="O314" t="str">
        <f t="shared" si="12"/>
        <v>Hazadous</v>
      </c>
    </row>
    <row r="315" spans="1:15">
      <c r="A315" t="s">
        <v>926</v>
      </c>
      <c r="B315">
        <v>11</v>
      </c>
      <c r="C315">
        <v>2416355.7140855901</v>
      </c>
      <c r="D315" s="3" t="s">
        <v>1890</v>
      </c>
      <c r="E315" s="3">
        <f>DATE(LEFT(D315,4), MATCH(MID(D315,6,3), {"Jan","Feb","Mar","Apr","May","Jun","Jul","Aug","Sep","Oct","Nov","Dec"}, 0), MID(D315,10,2))</f>
        <v>1337</v>
      </c>
      <c r="F315">
        <f t="shared" si="13"/>
        <v>1903</v>
      </c>
      <c r="G315" t="str">
        <f t="shared" si="14"/>
        <v>August</v>
      </c>
      <c r="H315">
        <v>3.9524333520590302E-2</v>
      </c>
      <c r="I315">
        <v>3.15054947893302E-2</v>
      </c>
      <c r="J315">
        <v>4.7697253789521298E-2</v>
      </c>
      <c r="K315">
        <v>4.7438553447464598</v>
      </c>
      <c r="L315">
        <v>4.7296232666508402</v>
      </c>
      <c r="M315" s="1">
        <v>0.52152777777777781</v>
      </c>
      <c r="N315">
        <v>26.53</v>
      </c>
      <c r="O315" t="str">
        <f t="shared" si="12"/>
        <v>Hazadous</v>
      </c>
    </row>
    <row r="316" spans="1:15">
      <c r="A316" t="s">
        <v>928</v>
      </c>
      <c r="B316">
        <v>2</v>
      </c>
      <c r="C316">
        <v>2416358.5762850498</v>
      </c>
      <c r="D316" s="3" t="s">
        <v>1891</v>
      </c>
      <c r="E316" s="3">
        <f>DATE(LEFT(D316,4), MATCH(MID(D316,6,3), {"Jan","Feb","Mar","Apr","May","Jun","Jul","Aug","Sep","Oct","Nov","Dec"}, 0), MID(D316,10,2))</f>
        <v>1340</v>
      </c>
      <c r="F316">
        <f t="shared" si="13"/>
        <v>1903</v>
      </c>
      <c r="G316" t="str">
        <f t="shared" si="14"/>
        <v>September</v>
      </c>
      <c r="H316">
        <v>3.1527550945631803E-2</v>
      </c>
      <c r="I316">
        <v>3.1527044268726899E-2</v>
      </c>
      <c r="J316">
        <v>3.15280576245403E-2</v>
      </c>
      <c r="K316">
        <v>8.0331440576050692</v>
      </c>
      <c r="L316">
        <v>8.0226166550696494</v>
      </c>
      <c r="M316" t="s">
        <v>1477</v>
      </c>
      <c r="N316">
        <v>26.84</v>
      </c>
      <c r="O316" t="str">
        <f t="shared" si="12"/>
        <v>Hazadous</v>
      </c>
    </row>
    <row r="317" spans="1:15">
      <c r="A317" t="s">
        <v>1014</v>
      </c>
      <c r="B317">
        <v>6</v>
      </c>
      <c r="C317">
        <v>2416369.1721565998</v>
      </c>
      <c r="D317" s="3" t="s">
        <v>1892</v>
      </c>
      <c r="E317" s="3">
        <f>DATE(LEFT(D317,4), MATCH(MID(D317,6,3), {"Jan","Feb","Mar","Apr","May","Jun","Jul","Aug","Sep","Oct","Nov","Dec"}, 0), MID(D317,10,2))</f>
        <v>1350</v>
      </c>
      <c r="F317">
        <f t="shared" si="13"/>
        <v>1903</v>
      </c>
      <c r="G317" t="str">
        <f t="shared" si="14"/>
        <v>September</v>
      </c>
      <c r="H317">
        <v>4.0911402310585099E-2</v>
      </c>
      <c r="I317">
        <v>3.4129497269644801E-2</v>
      </c>
      <c r="J317">
        <v>7.8650270515080306E-2</v>
      </c>
      <c r="K317">
        <v>12.0177890206279</v>
      </c>
      <c r="L317">
        <v>12.0123684954136</v>
      </c>
      <c r="M317" t="s">
        <v>1893</v>
      </c>
      <c r="N317">
        <v>23.33</v>
      </c>
      <c r="O317" t="str">
        <f t="shared" si="12"/>
        <v>Hazadous</v>
      </c>
    </row>
    <row r="318" spans="1:15">
      <c r="A318" t="s">
        <v>631</v>
      </c>
      <c r="B318">
        <v>64</v>
      </c>
      <c r="C318">
        <v>2416372.26080273</v>
      </c>
      <c r="D318" s="3" t="s">
        <v>1894</v>
      </c>
      <c r="E318" s="3">
        <f>DATE(LEFT(D318,4), MATCH(MID(D318,6,3), {"Jan","Feb","Mar","Apr","May","Jun","Jul","Aug","Sep","Oct","Nov","Dec"}, 0), MID(D318,10,2))</f>
        <v>1353</v>
      </c>
      <c r="F318">
        <f t="shared" si="13"/>
        <v>1903</v>
      </c>
      <c r="G318" t="str">
        <f t="shared" si="14"/>
        <v>September</v>
      </c>
      <c r="H318">
        <v>2.1958487486526401E-2</v>
      </c>
      <c r="I318">
        <v>2.1955980329142099E-2</v>
      </c>
      <c r="J318">
        <v>2.19609947607418E-2</v>
      </c>
      <c r="K318">
        <v>10.9033482746188</v>
      </c>
      <c r="L318">
        <v>10.892213745434301</v>
      </c>
      <c r="M318" t="s">
        <v>1477</v>
      </c>
      <c r="N318">
        <v>20.9</v>
      </c>
      <c r="O318" t="str">
        <f t="shared" si="12"/>
        <v>Hazadous</v>
      </c>
    </row>
    <row r="319" spans="1:15">
      <c r="A319" t="s">
        <v>823</v>
      </c>
      <c r="B319">
        <v>13</v>
      </c>
      <c r="C319">
        <v>2416376.7072585798</v>
      </c>
      <c r="D319" s="3" t="s">
        <v>1895</v>
      </c>
      <c r="E319" s="3">
        <f>DATE(LEFT(D319,4), MATCH(MID(D319,6,3), {"Jan","Feb","Mar","Apr","May","Jun","Jul","Aug","Sep","Oct","Nov","Dec"}, 0), MID(D319,10,2))</f>
        <v>1358</v>
      </c>
      <c r="F319">
        <f t="shared" si="13"/>
        <v>1903</v>
      </c>
      <c r="G319" t="str">
        <f t="shared" si="14"/>
        <v>September</v>
      </c>
      <c r="H319">
        <v>2.8552987775928799E-2</v>
      </c>
      <c r="I319">
        <v>2.83660566415979E-2</v>
      </c>
      <c r="J319">
        <v>5.4822461339372401E-2</v>
      </c>
      <c r="K319">
        <v>5.1896048471955503</v>
      </c>
      <c r="L319">
        <v>5.1715920621776696</v>
      </c>
      <c r="M319" t="s">
        <v>1896</v>
      </c>
      <c r="N319">
        <v>24.3</v>
      </c>
      <c r="O319" t="str">
        <f t="shared" si="12"/>
        <v>Hazadous</v>
      </c>
    </row>
    <row r="320" spans="1:15">
      <c r="A320" t="s">
        <v>602</v>
      </c>
      <c r="B320">
        <v>15</v>
      </c>
      <c r="C320">
        <v>2416378.4763623402</v>
      </c>
      <c r="D320" s="3" t="s">
        <v>1897</v>
      </c>
      <c r="E320" s="3">
        <f>DATE(LEFT(D320,4), MATCH(MID(D320,6,3), {"Jan","Feb","Mar","Apr","May","Jun","Jul","Aug","Sep","Oct","Nov","Dec"}, 0), MID(D320,10,2))</f>
        <v>1359</v>
      </c>
      <c r="F320">
        <f t="shared" si="13"/>
        <v>1903</v>
      </c>
      <c r="G320" t="str">
        <f t="shared" si="14"/>
        <v>September</v>
      </c>
      <c r="H320">
        <v>2.10191682213729E-2</v>
      </c>
      <c r="I320">
        <v>2.1015666068483499E-2</v>
      </c>
      <c r="J320">
        <v>2.11249617064907E-2</v>
      </c>
      <c r="K320">
        <v>6.5416739810595201</v>
      </c>
      <c r="L320">
        <v>6.5222672401058102</v>
      </c>
      <c r="M320" s="1">
        <v>8.1250000000000003E-2</v>
      </c>
      <c r="N320">
        <v>25.4</v>
      </c>
      <c r="O320" t="str">
        <f t="shared" si="12"/>
        <v>Hazadous</v>
      </c>
    </row>
    <row r="321" spans="1:15">
      <c r="A321" t="s">
        <v>557</v>
      </c>
      <c r="B321">
        <v>1</v>
      </c>
      <c r="C321">
        <v>2416379.2196422899</v>
      </c>
      <c r="D321" s="3" t="s">
        <v>1898</v>
      </c>
      <c r="E321" s="3">
        <f>DATE(LEFT(D321,4), MATCH(MID(D321,6,3), {"Jan","Feb","Mar","Apr","May","Jun","Jul","Aug","Sep","Oct","Nov","Dec"}, 0), MID(D321,10,2))</f>
        <v>1360</v>
      </c>
      <c r="F321">
        <f t="shared" si="13"/>
        <v>1903</v>
      </c>
      <c r="G321" t="str">
        <f t="shared" si="14"/>
        <v>September</v>
      </c>
      <c r="H321">
        <v>2.2842447995129599E-2</v>
      </c>
      <c r="I321">
        <v>1.9755502734272699E-2</v>
      </c>
      <c r="J321">
        <v>2.6973222167673099E-2</v>
      </c>
      <c r="K321">
        <v>6.5157205495486998</v>
      </c>
      <c r="L321">
        <v>6.4977936527945399</v>
      </c>
      <c r="M321" s="1">
        <v>0.14791666666666667</v>
      </c>
      <c r="N321">
        <v>26.38</v>
      </c>
      <c r="O321" t="str">
        <f t="shared" si="12"/>
        <v>Hazadous</v>
      </c>
    </row>
    <row r="322" spans="1:15">
      <c r="A322" t="s">
        <v>413</v>
      </c>
      <c r="B322">
        <v>9</v>
      </c>
      <c r="C322">
        <v>2416382.49660159</v>
      </c>
      <c r="D322" s="3" t="s">
        <v>1899</v>
      </c>
      <c r="E322" s="3">
        <f>DATE(LEFT(D322,4), MATCH(MID(D322,6,3), {"Jan","Feb","Mar","Apr","May","Jun","Jul","Aug","Sep","Oct","Nov","Dec"}, 0), MID(D322,10,2))</f>
        <v>1363</v>
      </c>
      <c r="F322">
        <f t="shared" si="13"/>
        <v>1903</v>
      </c>
      <c r="G322" t="str">
        <f t="shared" si="14"/>
        <v>September</v>
      </c>
      <c r="H322">
        <v>2.26466514586663E-2</v>
      </c>
      <c r="I322">
        <v>1.5260903010449099E-2</v>
      </c>
      <c r="J322">
        <v>3.7936684974300701E-2</v>
      </c>
      <c r="K322">
        <v>5.5306701351175702</v>
      </c>
      <c r="L322">
        <v>5.50935597343575</v>
      </c>
      <c r="M322" t="s">
        <v>1900</v>
      </c>
      <c r="N322">
        <v>25.03</v>
      </c>
      <c r="O322" t="str">
        <f t="shared" ref="O322:O385" si="15">IF(AND(I322&lt;0.05,L322&lt;22),"Hazadous","Not Hazardous")</f>
        <v>Hazadous</v>
      </c>
    </row>
    <row r="323" spans="1:15">
      <c r="A323">
        <v>138404</v>
      </c>
      <c r="B323">
        <v>113</v>
      </c>
      <c r="C323">
        <v>2416382.8643862</v>
      </c>
      <c r="D323" s="3" t="s">
        <v>1901</v>
      </c>
      <c r="E323" s="3">
        <f>DATE(LEFT(D323,4), MATCH(MID(D323,6,3), {"Jan","Feb","Mar","Apr","May","Jun","Jul","Aug","Sep","Oct","Nov","Dec"}, 0), MID(D323,10,2))</f>
        <v>1364</v>
      </c>
      <c r="F323">
        <f t="shared" ref="F323:F386" si="16">YEAR(E323)</f>
        <v>1903</v>
      </c>
      <c r="G323" t="str">
        <f t="shared" ref="G323:G386" si="17">TEXT(E323,"mmmm")</f>
        <v>September</v>
      </c>
      <c r="H323">
        <v>4.6255518350760499E-2</v>
      </c>
      <c r="I323">
        <v>4.6242952323466098E-2</v>
      </c>
      <c r="J323">
        <v>4.6268087010281997E-2</v>
      </c>
      <c r="K323">
        <v>9.9343615693776606</v>
      </c>
      <c r="L323">
        <v>9.9285614672516207</v>
      </c>
      <c r="M323" s="1">
        <v>6.9444444444444447E-4</v>
      </c>
      <c r="N323">
        <v>19.39</v>
      </c>
      <c r="O323" t="str">
        <f t="shared" si="15"/>
        <v>Hazadous</v>
      </c>
    </row>
    <row r="324" spans="1:15">
      <c r="A324" t="s">
        <v>1143</v>
      </c>
      <c r="B324">
        <v>8</v>
      </c>
      <c r="C324">
        <v>2416389.8229805599</v>
      </c>
      <c r="D324" s="3" t="s">
        <v>1902</v>
      </c>
      <c r="E324" s="3">
        <f>DATE(LEFT(D324,4), MATCH(MID(D324,6,3), {"Jan","Feb","Mar","Apr","May","Jun","Jul","Aug","Sep","Oct","Nov","Dec"}, 0), MID(D324,10,2))</f>
        <v>1371</v>
      </c>
      <c r="F324">
        <f t="shared" si="16"/>
        <v>1903</v>
      </c>
      <c r="G324" t="str">
        <f t="shared" si="17"/>
        <v>October</v>
      </c>
      <c r="H324">
        <v>3.9915419934113301E-2</v>
      </c>
      <c r="I324">
        <v>3.9912608610918401E-2</v>
      </c>
      <c r="J324">
        <v>3.9918231771129901E-2</v>
      </c>
      <c r="K324">
        <v>15.2769093646387</v>
      </c>
      <c r="L324">
        <v>15.272539195211101</v>
      </c>
      <c r="M324" t="s">
        <v>1477</v>
      </c>
      <c r="N324">
        <v>24.79</v>
      </c>
      <c r="O324" t="str">
        <f t="shared" si="15"/>
        <v>Hazadous</v>
      </c>
    </row>
    <row r="325" spans="1:15">
      <c r="A325" t="s">
        <v>550</v>
      </c>
      <c r="B325">
        <v>4</v>
      </c>
      <c r="C325">
        <v>2416399.5245925901</v>
      </c>
      <c r="D325" s="3" t="s">
        <v>1903</v>
      </c>
      <c r="E325" s="3">
        <f>DATE(LEFT(D325,4), MATCH(MID(D325,6,3), {"Jan","Feb","Mar","Apr","May","Jun","Jul","Aug","Sep","Oct","Nov","Dec"}, 0), MID(D325,10,2))</f>
        <v>1381</v>
      </c>
      <c r="F325">
        <f t="shared" si="16"/>
        <v>1903</v>
      </c>
      <c r="G325" t="str">
        <f t="shared" si="17"/>
        <v>October</v>
      </c>
      <c r="H325">
        <v>3.11509235031775E-2</v>
      </c>
      <c r="I325">
        <v>1.9396185056057599E-2</v>
      </c>
      <c r="J325">
        <v>5.1096282448514399E-2</v>
      </c>
      <c r="K325">
        <v>6.0095142537913704</v>
      </c>
      <c r="L325">
        <v>5.9952641746126298</v>
      </c>
      <c r="M325" s="1">
        <v>5.1388888888888887E-2</v>
      </c>
      <c r="N325">
        <v>27.1</v>
      </c>
      <c r="O325" t="str">
        <f t="shared" si="15"/>
        <v>Hazadous</v>
      </c>
    </row>
    <row r="326" spans="1:15">
      <c r="A326" t="s">
        <v>972</v>
      </c>
      <c r="B326">
        <v>5</v>
      </c>
      <c r="C326">
        <v>2416403.0582205099</v>
      </c>
      <c r="D326" s="3" t="s">
        <v>1904</v>
      </c>
      <c r="E326" s="3">
        <f>DATE(LEFT(D326,4), MATCH(MID(D326,6,3), {"Jan","Feb","Mar","Apr","May","Jun","Jul","Aug","Sep","Oct","Nov","Dec"}, 0), MID(D326,10,2))</f>
        <v>1384</v>
      </c>
      <c r="F326">
        <f t="shared" si="16"/>
        <v>1903</v>
      </c>
      <c r="G326" t="str">
        <f t="shared" si="17"/>
        <v>October</v>
      </c>
      <c r="H326">
        <v>4.2125988299552899E-2</v>
      </c>
      <c r="I326">
        <v>3.2966551360432E-2</v>
      </c>
      <c r="J326">
        <v>0.120939564812076</v>
      </c>
      <c r="K326">
        <v>11.750707551785601</v>
      </c>
      <c r="L326">
        <v>11.7453236424279</v>
      </c>
      <c r="M326" t="s">
        <v>1905</v>
      </c>
      <c r="N326">
        <v>26.1</v>
      </c>
      <c r="O326" t="str">
        <f t="shared" si="15"/>
        <v>Hazadous</v>
      </c>
    </row>
    <row r="327" spans="1:15">
      <c r="A327" t="s">
        <v>516</v>
      </c>
      <c r="B327">
        <v>7</v>
      </c>
      <c r="C327">
        <v>2416405.1882742601</v>
      </c>
      <c r="D327" s="3" t="s">
        <v>1906</v>
      </c>
      <c r="E327" s="3">
        <f>DATE(LEFT(D327,4), MATCH(MID(D327,6,3), {"Jan","Feb","Mar","Apr","May","Jun","Jul","Aug","Sep","Oct","Nov","Dec"}, 0), MID(D327,10,2))</f>
        <v>1386</v>
      </c>
      <c r="F327">
        <f t="shared" si="16"/>
        <v>1903</v>
      </c>
      <c r="G327" t="str">
        <f t="shared" si="17"/>
        <v>October</v>
      </c>
      <c r="H327">
        <v>2.0647737654790901E-2</v>
      </c>
      <c r="I327">
        <v>1.8155889540820098E-2</v>
      </c>
      <c r="J327">
        <v>8.4810335548791693E-2</v>
      </c>
      <c r="K327">
        <v>14.148820057316099</v>
      </c>
      <c r="L327">
        <v>14.139696594555</v>
      </c>
      <c r="M327" t="s">
        <v>1907</v>
      </c>
      <c r="N327">
        <v>24.8</v>
      </c>
      <c r="O327" t="str">
        <f t="shared" si="15"/>
        <v>Hazadous</v>
      </c>
    </row>
    <row r="328" spans="1:15">
      <c r="A328" t="s">
        <v>960</v>
      </c>
      <c r="B328">
        <v>13</v>
      </c>
      <c r="C328">
        <v>2416409.34192291</v>
      </c>
      <c r="D328" s="3" t="s">
        <v>1908</v>
      </c>
      <c r="E328" s="3">
        <f>DATE(LEFT(D328,4), MATCH(MID(D328,6,3), {"Jan","Feb","Mar","Apr","May","Jun","Jul","Aug","Sep","Oct","Nov","Dec"}, 0), MID(D328,10,2))</f>
        <v>1390</v>
      </c>
      <c r="F328">
        <f t="shared" si="16"/>
        <v>1903</v>
      </c>
      <c r="G328" t="str">
        <f t="shared" si="17"/>
        <v>October</v>
      </c>
      <c r="H328">
        <v>3.2855238948548998E-2</v>
      </c>
      <c r="I328">
        <v>3.2457175473505497E-2</v>
      </c>
      <c r="J328">
        <v>6.4917853260029398E-2</v>
      </c>
      <c r="K328">
        <v>12.697901205686801</v>
      </c>
      <c r="L328">
        <v>12.6915129095052</v>
      </c>
      <c r="M328" t="s">
        <v>1909</v>
      </c>
      <c r="N328">
        <v>24.33</v>
      </c>
      <c r="O328" t="str">
        <f t="shared" si="15"/>
        <v>Hazadous</v>
      </c>
    </row>
    <row r="329" spans="1:15">
      <c r="A329" t="s">
        <v>1399</v>
      </c>
      <c r="B329">
        <v>12</v>
      </c>
      <c r="C329">
        <v>2416410.7219292098</v>
      </c>
      <c r="D329" s="3" t="s">
        <v>1910</v>
      </c>
      <c r="E329" s="3">
        <f>DATE(LEFT(D329,4), MATCH(MID(D329,6,3), {"Jan","Feb","Mar","Apr","May","Jun","Jul","Aug","Sep","Oct","Nov","Dec"}, 0), MID(D329,10,2))</f>
        <v>1392</v>
      </c>
      <c r="F329">
        <f t="shared" si="16"/>
        <v>1903</v>
      </c>
      <c r="G329" t="str">
        <f t="shared" si="17"/>
        <v>October</v>
      </c>
      <c r="H329">
        <v>4.8991740400236301E-2</v>
      </c>
      <c r="I329">
        <v>4.7519215003256003E-2</v>
      </c>
      <c r="J329">
        <v>5.04970163522514E-2</v>
      </c>
      <c r="K329">
        <v>13.6551176343932</v>
      </c>
      <c r="L329">
        <v>13.651134202525199</v>
      </c>
      <c r="M329" s="1">
        <v>0.21736111111111112</v>
      </c>
      <c r="N329">
        <v>22.78</v>
      </c>
      <c r="O329" t="str">
        <f t="shared" si="15"/>
        <v>Hazadous</v>
      </c>
    </row>
    <row r="330" spans="1:15">
      <c r="A330" t="s">
        <v>175</v>
      </c>
      <c r="B330">
        <v>11</v>
      </c>
      <c r="C330">
        <v>2416415.0167908901</v>
      </c>
      <c r="D330" s="3" t="s">
        <v>1911</v>
      </c>
      <c r="E330" s="3">
        <f>DATE(LEFT(D330,4), MATCH(MID(D330,6,3), {"Jan","Feb","Mar","Apr","May","Jun","Jul","Aug","Sep","Oct","Nov","Dec"}, 0), MID(D330,10,2))</f>
        <v>1396</v>
      </c>
      <c r="F330">
        <f t="shared" si="16"/>
        <v>1903</v>
      </c>
      <c r="G330" t="str">
        <f t="shared" si="17"/>
        <v>October</v>
      </c>
      <c r="H330">
        <v>7.5937598762526003E-3</v>
      </c>
      <c r="I330">
        <v>6.6416828464125003E-3</v>
      </c>
      <c r="J330">
        <v>8.5560485593682706E-3</v>
      </c>
      <c r="K330">
        <v>1.92328529110225</v>
      </c>
      <c r="L330">
        <v>1.7312629345641399</v>
      </c>
      <c r="M330" s="1">
        <v>0.22083333333333333</v>
      </c>
      <c r="N330">
        <v>27.5</v>
      </c>
      <c r="O330" t="str">
        <f t="shared" si="15"/>
        <v>Hazadous</v>
      </c>
    </row>
    <row r="331" spans="1:15">
      <c r="A331" t="s">
        <v>971</v>
      </c>
      <c r="B331">
        <v>32</v>
      </c>
      <c r="C331">
        <v>2416421.5130606699</v>
      </c>
      <c r="D331" s="3" t="s">
        <v>1912</v>
      </c>
      <c r="E331" s="3">
        <f>DATE(LEFT(D331,4), MATCH(MID(D331,6,3), {"Jan","Feb","Mar","Apr","May","Jun","Jul","Aug","Sep","Oct","Nov","Dec"}, 0), MID(D331,10,2))</f>
        <v>1403</v>
      </c>
      <c r="F331">
        <f t="shared" si="16"/>
        <v>1903</v>
      </c>
      <c r="G331" t="str">
        <f t="shared" si="17"/>
        <v>November</v>
      </c>
      <c r="H331">
        <v>3.2952251160675801E-2</v>
      </c>
      <c r="I331">
        <v>3.2949349527517498E-2</v>
      </c>
      <c r="J331">
        <v>3.2955152794920402E-2</v>
      </c>
      <c r="K331">
        <v>13.877503378728701</v>
      </c>
      <c r="L331">
        <v>13.8716755453554</v>
      </c>
      <c r="M331" t="s">
        <v>1477</v>
      </c>
      <c r="N331">
        <v>21.69</v>
      </c>
      <c r="O331" t="str">
        <f t="shared" si="15"/>
        <v>Hazadous</v>
      </c>
    </row>
    <row r="332" spans="1:15">
      <c r="A332" t="s">
        <v>483</v>
      </c>
      <c r="B332">
        <v>16</v>
      </c>
      <c r="C332">
        <v>2416422.4426131002</v>
      </c>
      <c r="D332" s="3" t="s">
        <v>1913</v>
      </c>
      <c r="E332" s="3">
        <f>DATE(LEFT(D332,4), MATCH(MID(D332,6,3), {"Jan","Feb","Mar","Apr","May","Jun","Jul","Aug","Sep","Oct","Nov","Dec"}, 0), MID(D332,10,2))</f>
        <v>1403</v>
      </c>
      <c r="F332">
        <f t="shared" si="16"/>
        <v>1903</v>
      </c>
      <c r="G332" t="str">
        <f t="shared" si="17"/>
        <v>November</v>
      </c>
      <c r="H332">
        <v>3.2256582049722198E-2</v>
      </c>
      <c r="I332">
        <v>3.1885007169303599E-2</v>
      </c>
      <c r="J332">
        <v>3.2662946284891498E-2</v>
      </c>
      <c r="K332">
        <v>13.3369098265599</v>
      </c>
      <c r="L332">
        <v>13.330714849946199</v>
      </c>
      <c r="M332" s="1">
        <v>0.12013888888888889</v>
      </c>
      <c r="N332">
        <v>24.1</v>
      </c>
      <c r="O332" t="str">
        <f t="shared" si="15"/>
        <v>Hazadous</v>
      </c>
    </row>
    <row r="333" spans="1:15">
      <c r="A333" t="s">
        <v>693</v>
      </c>
      <c r="B333">
        <v>19</v>
      </c>
      <c r="C333">
        <v>2416425.5945429802</v>
      </c>
      <c r="D333" s="3" t="s">
        <v>1914</v>
      </c>
      <c r="E333" s="3">
        <f>DATE(LEFT(D333,4), MATCH(MID(D333,6,3), {"Jan","Feb","Mar","Apr","May","Jun","Jul","Aug","Sep","Oct","Nov","Dec"}, 0), MID(D333,10,2))</f>
        <v>1407</v>
      </c>
      <c r="F333">
        <f t="shared" si="16"/>
        <v>1903</v>
      </c>
      <c r="G333" t="str">
        <f t="shared" si="17"/>
        <v>November</v>
      </c>
      <c r="H333">
        <v>2.40483081215121E-2</v>
      </c>
      <c r="I333">
        <v>2.40480964934475E-2</v>
      </c>
      <c r="J333">
        <v>2.4048519773587799E-2</v>
      </c>
      <c r="K333">
        <v>11.6966548893942</v>
      </c>
      <c r="L333">
        <v>11.687178517053701</v>
      </c>
      <c r="M333" t="s">
        <v>1477</v>
      </c>
      <c r="N333">
        <v>23.28</v>
      </c>
      <c r="O333" t="str">
        <f t="shared" si="15"/>
        <v>Hazadous</v>
      </c>
    </row>
    <row r="334" spans="1:15">
      <c r="A334">
        <v>68346</v>
      </c>
      <c r="B334">
        <v>242</v>
      </c>
      <c r="C334">
        <v>2416426.2344023902</v>
      </c>
      <c r="D334" s="3" t="s">
        <v>1915</v>
      </c>
      <c r="E334" s="3">
        <f>DATE(LEFT(D334,4), MATCH(MID(D334,6,3), {"Jan","Feb","Mar","Apr","May","Jun","Jul","Aug","Sep","Oct","Nov","Dec"}, 0), MID(D334,10,2))</f>
        <v>1407</v>
      </c>
      <c r="F334">
        <f t="shared" si="16"/>
        <v>1903</v>
      </c>
      <c r="G334" t="str">
        <f t="shared" si="17"/>
        <v>November</v>
      </c>
      <c r="H334">
        <v>3.7071159272365602E-2</v>
      </c>
      <c r="I334">
        <v>3.7070907265210902E-2</v>
      </c>
      <c r="J334">
        <v>3.70714113229633E-2</v>
      </c>
      <c r="K334">
        <v>13.4109411047527</v>
      </c>
      <c r="L334">
        <v>13.4055806240276</v>
      </c>
      <c r="M334" t="s">
        <v>1477</v>
      </c>
      <c r="N334">
        <v>16.93</v>
      </c>
      <c r="O334" t="str">
        <f t="shared" si="15"/>
        <v>Hazadous</v>
      </c>
    </row>
    <row r="335" spans="1:15">
      <c r="A335">
        <v>525484</v>
      </c>
      <c r="B335">
        <v>32</v>
      </c>
      <c r="C335">
        <v>2416426.9587376299</v>
      </c>
      <c r="D335" s="3" t="s">
        <v>1916</v>
      </c>
      <c r="E335" s="3">
        <f>DATE(LEFT(D335,4), MATCH(MID(D335,6,3), {"Jan","Feb","Mar","Apr","May","Jun","Jul","Aug","Sep","Oct","Nov","Dec"}, 0), MID(D335,10,2))</f>
        <v>1408</v>
      </c>
      <c r="F335">
        <f t="shared" si="16"/>
        <v>1903</v>
      </c>
      <c r="G335" t="str">
        <f t="shared" si="17"/>
        <v>November</v>
      </c>
      <c r="H335">
        <v>2.9099259630138801E-2</v>
      </c>
      <c r="I335">
        <v>2.8496822858894599E-2</v>
      </c>
      <c r="J335">
        <v>2.97018843516389E-2</v>
      </c>
      <c r="K335">
        <v>13.4138752793869</v>
      </c>
      <c r="L335">
        <v>13.407047386505001</v>
      </c>
      <c r="M335" s="1">
        <v>2.4305555555555556E-2</v>
      </c>
      <c r="N335">
        <v>21.3</v>
      </c>
      <c r="O335" t="str">
        <f t="shared" si="15"/>
        <v>Hazadous</v>
      </c>
    </row>
    <row r="336" spans="1:15">
      <c r="A336" t="s">
        <v>1210</v>
      </c>
      <c r="B336">
        <v>15</v>
      </c>
      <c r="C336">
        <v>2416433.5408225199</v>
      </c>
      <c r="D336" s="3" t="s">
        <v>1917</v>
      </c>
      <c r="E336" s="3">
        <f>DATE(LEFT(D336,4), MATCH(MID(D336,6,3), {"Jan","Feb","Mar","Apr","May","Jun","Jul","Aug","Sep","Oct","Nov","Dec"}, 0), MID(D336,10,2))</f>
        <v>1415</v>
      </c>
      <c r="F336">
        <f t="shared" si="16"/>
        <v>1903</v>
      </c>
      <c r="G336" t="str">
        <f t="shared" si="17"/>
        <v>November</v>
      </c>
      <c r="H336">
        <v>4.07255463678797E-2</v>
      </c>
      <c r="I336">
        <v>4.0627499289192202E-2</v>
      </c>
      <c r="J336">
        <v>4.0825495904574197E-2</v>
      </c>
      <c r="K336">
        <v>18.583418398307899</v>
      </c>
      <c r="L336">
        <v>18.579897439236401</v>
      </c>
      <c r="M336" s="1">
        <v>2.1527777777777778E-2</v>
      </c>
      <c r="N336">
        <v>20.9</v>
      </c>
      <c r="O336" t="str">
        <f t="shared" si="15"/>
        <v>Hazadous</v>
      </c>
    </row>
    <row r="337" spans="1:15">
      <c r="A337" t="s">
        <v>34</v>
      </c>
      <c r="B337">
        <v>5</v>
      </c>
      <c r="C337">
        <v>2416440.0894224201</v>
      </c>
      <c r="D337" s="3" t="s">
        <v>1918</v>
      </c>
      <c r="E337" s="3">
        <f>DATE(LEFT(D337,4), MATCH(MID(D337,6,3), {"Jan","Feb","Mar","Apr","May","Jun","Jul","Aug","Sep","Oct","Nov","Dec"}, 0), MID(D337,10,2))</f>
        <v>1421</v>
      </c>
      <c r="F337">
        <f t="shared" si="16"/>
        <v>1903</v>
      </c>
      <c r="G337" t="str">
        <f t="shared" si="17"/>
        <v>November</v>
      </c>
      <c r="H337">
        <v>3.7626861251056298E-2</v>
      </c>
      <c r="I337">
        <v>1.48339027092905E-3</v>
      </c>
      <c r="J337">
        <v>0.100762099332495</v>
      </c>
      <c r="K337">
        <v>10.1923661894345</v>
      </c>
      <c r="L337">
        <v>10.1854161472363</v>
      </c>
      <c r="M337" t="s">
        <v>1919</v>
      </c>
      <c r="N337">
        <v>27.16</v>
      </c>
      <c r="O337" t="str">
        <f t="shared" si="15"/>
        <v>Hazadous</v>
      </c>
    </row>
    <row r="338" spans="1:15">
      <c r="A338" t="s">
        <v>682</v>
      </c>
      <c r="B338">
        <v>6</v>
      </c>
      <c r="C338">
        <v>2416442.3358309502</v>
      </c>
      <c r="D338" s="3" t="s">
        <v>1920</v>
      </c>
      <c r="E338" s="3">
        <f>DATE(LEFT(D338,4), MATCH(MID(D338,6,3), {"Jan","Feb","Mar","Apr","May","Jun","Jul","Aug","Sep","Oct","Nov","Dec"}, 0), MID(D338,10,2))</f>
        <v>1423</v>
      </c>
      <c r="F338">
        <f t="shared" si="16"/>
        <v>1903</v>
      </c>
      <c r="G338" t="str">
        <f t="shared" si="17"/>
        <v>November</v>
      </c>
      <c r="H338">
        <v>2.3762131267640901E-2</v>
      </c>
      <c r="I338">
        <v>2.3745632715484698E-2</v>
      </c>
      <c r="J338">
        <v>2.8250757891349398E-2</v>
      </c>
      <c r="K338">
        <v>9.1647905724417207</v>
      </c>
      <c r="L338">
        <v>9.1525473820388701</v>
      </c>
      <c r="M338" s="1">
        <v>0.21805555555555556</v>
      </c>
      <c r="N338">
        <v>25.6</v>
      </c>
      <c r="O338" t="str">
        <f t="shared" si="15"/>
        <v>Hazadous</v>
      </c>
    </row>
    <row r="339" spans="1:15">
      <c r="A339" t="s">
        <v>703</v>
      </c>
      <c r="B339">
        <v>4</v>
      </c>
      <c r="C339">
        <v>2416443.8952760599</v>
      </c>
      <c r="D339" s="3" t="s">
        <v>1921</v>
      </c>
      <c r="E339" s="3">
        <f>DATE(LEFT(D339,4), MATCH(MID(D339,6,3), {"Jan","Feb","Mar","Apr","May","Jun","Jul","Aug","Sep","Oct","Nov","Dec"}, 0), MID(D339,10,2))</f>
        <v>1425</v>
      </c>
      <c r="F339">
        <f t="shared" si="16"/>
        <v>1903</v>
      </c>
      <c r="G339" t="str">
        <f t="shared" si="17"/>
        <v>November</v>
      </c>
      <c r="H339">
        <v>3.73202826477574E-2</v>
      </c>
      <c r="I339">
        <v>2.4429733595588501E-2</v>
      </c>
      <c r="J339">
        <v>0.24398057770181</v>
      </c>
      <c r="K339">
        <v>14.5410713061184</v>
      </c>
      <c r="L339">
        <v>14.536160595210299</v>
      </c>
      <c r="M339" s="1">
        <v>6.458333333333334E-2</v>
      </c>
      <c r="N339">
        <v>25.18</v>
      </c>
      <c r="O339" t="str">
        <f t="shared" si="15"/>
        <v>Hazadous</v>
      </c>
    </row>
    <row r="340" spans="1:15">
      <c r="A340" t="s">
        <v>862</v>
      </c>
      <c r="B340">
        <v>31</v>
      </c>
      <c r="C340">
        <v>2416448.7215040899</v>
      </c>
      <c r="D340" s="3" t="s">
        <v>1922</v>
      </c>
      <c r="E340" s="3">
        <f>DATE(LEFT(D340,4), MATCH(MID(D340,6,3), {"Jan","Feb","Mar","Apr","May","Jun","Jul","Aug","Sep","Oct","Nov","Dec"}, 0), MID(D340,10,2))</f>
        <v>1430</v>
      </c>
      <c r="F340">
        <f t="shared" si="16"/>
        <v>1903</v>
      </c>
      <c r="G340" t="str">
        <f t="shared" si="17"/>
        <v>November</v>
      </c>
      <c r="H340">
        <v>2.9599922288958299E-2</v>
      </c>
      <c r="I340">
        <v>2.95993401803968E-2</v>
      </c>
      <c r="J340">
        <v>2.9600504440266899E-2</v>
      </c>
      <c r="K340">
        <v>18.657813810180201</v>
      </c>
      <c r="L340">
        <v>18.652988589365101</v>
      </c>
      <c r="M340" t="s">
        <v>1477</v>
      </c>
      <c r="N340">
        <v>20.07</v>
      </c>
      <c r="O340" t="str">
        <f t="shared" si="15"/>
        <v>Hazadous</v>
      </c>
    </row>
    <row r="341" spans="1:15">
      <c r="A341" t="s">
        <v>799</v>
      </c>
      <c r="B341">
        <v>86</v>
      </c>
      <c r="C341">
        <v>2416459.63820937</v>
      </c>
      <c r="D341" s="3" t="s">
        <v>1923</v>
      </c>
      <c r="E341" s="3">
        <f>DATE(LEFT(D341,4), MATCH(MID(D341,6,3), {"Jan","Feb","Mar","Apr","May","Jun","Jul","Aug","Sep","Oct","Nov","Dec"}, 0), MID(D341,10,2))</f>
        <v>1441</v>
      </c>
      <c r="F341">
        <f t="shared" si="16"/>
        <v>1903</v>
      </c>
      <c r="G341" t="str">
        <f t="shared" si="17"/>
        <v>December</v>
      </c>
      <c r="H341">
        <v>2.9107916890217401E-2</v>
      </c>
      <c r="I341">
        <v>2.7629742750682699E-2</v>
      </c>
      <c r="J341">
        <v>3.0593957911786301E-2</v>
      </c>
      <c r="K341">
        <v>5.0436713891343103</v>
      </c>
      <c r="L341">
        <v>5.0254895444274998</v>
      </c>
      <c r="M341" s="1">
        <v>0.98611111111111116</v>
      </c>
      <c r="N341">
        <v>21.9</v>
      </c>
      <c r="O341" t="str">
        <f t="shared" si="15"/>
        <v>Hazadous</v>
      </c>
    </row>
    <row r="342" spans="1:15">
      <c r="A342" t="s">
        <v>747</v>
      </c>
      <c r="B342">
        <v>13</v>
      </c>
      <c r="C342">
        <v>2416460.9282985399</v>
      </c>
      <c r="D342" s="3" t="s">
        <v>1924</v>
      </c>
      <c r="E342" s="3">
        <f>DATE(LEFT(D342,4), MATCH(MID(D342,6,3), {"Jan","Feb","Mar","Apr","May","Jun","Jul","Aug","Sep","Oct","Nov","Dec"}, 0), MID(D342,10,2))</f>
        <v>1442</v>
      </c>
      <c r="F342">
        <f t="shared" si="16"/>
        <v>1903</v>
      </c>
      <c r="G342" t="str">
        <f t="shared" si="17"/>
        <v>December</v>
      </c>
      <c r="H342">
        <v>2.5794371167661499E-2</v>
      </c>
      <c r="I342">
        <v>2.5775022279856199E-2</v>
      </c>
      <c r="J342">
        <v>2.58146130454871E-2</v>
      </c>
      <c r="K342">
        <v>5.8866818183791398</v>
      </c>
      <c r="L342">
        <v>5.8691080218361504</v>
      </c>
      <c r="M342" s="1">
        <v>5.2777777777777778E-2</v>
      </c>
      <c r="N342">
        <v>24.33</v>
      </c>
      <c r="O342" t="str">
        <f t="shared" si="15"/>
        <v>Hazadous</v>
      </c>
    </row>
    <row r="343" spans="1:15">
      <c r="A343" t="s">
        <v>224</v>
      </c>
      <c r="B343">
        <v>7</v>
      </c>
      <c r="C343">
        <v>2416463.9678944498</v>
      </c>
      <c r="D343" s="3" t="s">
        <v>1925</v>
      </c>
      <c r="E343" s="3">
        <f>DATE(LEFT(D343,4), MATCH(MID(D343,6,3), {"Jan","Feb","Mar","Apr","May","Jun","Jul","Aug","Sep","Oct","Nov","Dec"}, 0), MID(D343,10,2))</f>
        <v>1445</v>
      </c>
      <c r="F343">
        <f t="shared" si="16"/>
        <v>1903</v>
      </c>
      <c r="G343" t="str">
        <f t="shared" si="17"/>
        <v>December</v>
      </c>
      <c r="H343">
        <v>9.2687967618424408E-3</v>
      </c>
      <c r="I343">
        <v>8.6967758727788894E-3</v>
      </c>
      <c r="J343">
        <v>9.8597377105293406E-3</v>
      </c>
      <c r="K343">
        <v>2.8788754346678398</v>
      </c>
      <c r="L343">
        <v>2.77722675408247</v>
      </c>
      <c r="M343" t="s">
        <v>1926</v>
      </c>
      <c r="N343">
        <v>28.82</v>
      </c>
      <c r="O343" t="str">
        <f t="shared" si="15"/>
        <v>Hazadous</v>
      </c>
    </row>
    <row r="344" spans="1:15">
      <c r="A344" t="s">
        <v>701</v>
      </c>
      <c r="B344">
        <v>17</v>
      </c>
      <c r="C344">
        <v>2416467.5112439902</v>
      </c>
      <c r="D344" s="3" t="s">
        <v>1927</v>
      </c>
      <c r="E344" s="3">
        <f>DATE(LEFT(D344,4), MATCH(MID(D344,6,3), {"Jan","Feb","Mar","Apr","May","Jun","Jul","Aug","Sep","Oct","Nov","Dec"}, 0), MID(D344,10,2))</f>
        <v>1449</v>
      </c>
      <c r="F344">
        <f t="shared" si="16"/>
        <v>1903</v>
      </c>
      <c r="G344" t="str">
        <f t="shared" si="17"/>
        <v>December</v>
      </c>
      <c r="H344">
        <v>4.7783987714189E-2</v>
      </c>
      <c r="I344">
        <v>4.7375496394771698E-2</v>
      </c>
      <c r="J344">
        <v>4.83176354967986E-2</v>
      </c>
      <c r="K344">
        <v>1.4062155043702</v>
      </c>
      <c r="L344">
        <v>1.3659868943160201</v>
      </c>
      <c r="M344" t="s">
        <v>1928</v>
      </c>
      <c r="N344">
        <v>26.2</v>
      </c>
      <c r="O344" t="str">
        <f t="shared" si="15"/>
        <v>Hazadous</v>
      </c>
    </row>
    <row r="345" spans="1:15">
      <c r="A345" t="s">
        <v>1289</v>
      </c>
      <c r="B345">
        <v>25</v>
      </c>
      <c r="C345">
        <v>2416477.3106398201</v>
      </c>
      <c r="D345" s="3" t="s">
        <v>1929</v>
      </c>
      <c r="E345" s="3">
        <f>DATE(LEFT(D345,4), MATCH(MID(D345,6,3), {"Jan","Feb","Mar","Apr","May","Jun","Jul","Aug","Sep","Oct","Nov","Dec"}, 0), MID(D345,10,2))</f>
        <v>1458</v>
      </c>
      <c r="F345">
        <f t="shared" si="16"/>
        <v>1903</v>
      </c>
      <c r="G345" t="str">
        <f t="shared" si="17"/>
        <v>December</v>
      </c>
      <c r="H345">
        <v>4.3114817769018397E-2</v>
      </c>
      <c r="I345">
        <v>4.3086923669498602E-2</v>
      </c>
      <c r="J345">
        <v>4.3142712483089402E-2</v>
      </c>
      <c r="K345">
        <v>9.0570306601370092</v>
      </c>
      <c r="L345">
        <v>9.0502047015203697</v>
      </c>
      <c r="M345" s="1">
        <v>2.0833333333333333E-3</v>
      </c>
      <c r="N345">
        <v>23.8</v>
      </c>
      <c r="O345" t="str">
        <f t="shared" si="15"/>
        <v>Hazadous</v>
      </c>
    </row>
    <row r="346" spans="1:15">
      <c r="A346" t="s">
        <v>611</v>
      </c>
      <c r="B346">
        <v>9</v>
      </c>
      <c r="C346">
        <v>2416479.8999213702</v>
      </c>
      <c r="D346" s="3" t="s">
        <v>1930</v>
      </c>
      <c r="E346" s="3">
        <f>DATE(LEFT(D346,4), MATCH(MID(D346,6,3), {"Jan","Feb","Mar","Apr","May","Jun","Jul","Aug","Sep","Oct","Nov","Dec"}, 0), MID(D346,10,2))</f>
        <v>1461</v>
      </c>
      <c r="F346">
        <f t="shared" si="16"/>
        <v>1903</v>
      </c>
      <c r="G346" t="str">
        <f t="shared" si="17"/>
        <v>December</v>
      </c>
      <c r="H346">
        <v>2.1265044947976E-2</v>
      </c>
      <c r="I346">
        <v>2.1260747764440601E-2</v>
      </c>
      <c r="J346">
        <v>2.1269342557329901E-2</v>
      </c>
      <c r="K346">
        <v>9.1872280994351208</v>
      </c>
      <c r="L346">
        <v>9.1735796201507593</v>
      </c>
      <c r="M346" s="1">
        <v>1.3888888888888889E-3</v>
      </c>
      <c r="N346">
        <v>24.44</v>
      </c>
      <c r="O346" t="str">
        <f t="shared" si="15"/>
        <v>Hazadous</v>
      </c>
    </row>
    <row r="347" spans="1:15">
      <c r="A347" t="s">
        <v>556</v>
      </c>
      <c r="B347">
        <v>5</v>
      </c>
      <c r="C347">
        <v>2416503.0070215999</v>
      </c>
      <c r="D347" s="3" t="s">
        <v>1931</v>
      </c>
      <c r="E347" s="3">
        <f>DATE(LEFT(D347,4), MATCH(MID(D347,6,3), {"Jan","Feb","Mar","Apr","May","Jun","Jul","Aug","Sep","Oct","Nov","Dec"}, 0), MID(D347,10,2))</f>
        <v>1484</v>
      </c>
      <c r="F347">
        <f t="shared" si="16"/>
        <v>1904</v>
      </c>
      <c r="G347" t="str">
        <f t="shared" si="17"/>
        <v>January</v>
      </c>
      <c r="H347">
        <v>4.19954011301341E-2</v>
      </c>
      <c r="I347">
        <v>1.9711510413319099E-2</v>
      </c>
      <c r="J347">
        <v>0.106345744850621</v>
      </c>
      <c r="K347">
        <v>15.8529138255149</v>
      </c>
      <c r="L347">
        <v>15.8489110949691</v>
      </c>
      <c r="M347" s="1">
        <v>0.80277777777777781</v>
      </c>
      <c r="N347">
        <v>24.9</v>
      </c>
      <c r="O347" t="str">
        <f t="shared" si="15"/>
        <v>Hazadous</v>
      </c>
    </row>
    <row r="348" spans="1:15">
      <c r="A348" t="s">
        <v>350</v>
      </c>
      <c r="B348">
        <v>3</v>
      </c>
      <c r="C348">
        <v>2416505.95552812</v>
      </c>
      <c r="D348" s="3" t="s">
        <v>1932</v>
      </c>
      <c r="E348" s="3">
        <f>DATE(LEFT(D348,4), MATCH(MID(D348,6,3), {"Jan","Feb","Mar","Apr","May","Jun","Jul","Aug","Sep","Oct","Nov","Dec"}, 0), MID(D348,10,2))</f>
        <v>1487</v>
      </c>
      <c r="F348">
        <f t="shared" si="16"/>
        <v>1904</v>
      </c>
      <c r="G348" t="str">
        <f t="shared" si="17"/>
        <v>January</v>
      </c>
      <c r="H348">
        <v>1.7396184019121901E-2</v>
      </c>
      <c r="I348">
        <v>1.2978240648966299E-2</v>
      </c>
      <c r="J348">
        <v>2.23270347490514E-2</v>
      </c>
      <c r="K348">
        <v>5.2127456278022004</v>
      </c>
      <c r="L348">
        <v>5.1832796380731203</v>
      </c>
      <c r="M348" s="1">
        <v>0.24583333333333332</v>
      </c>
      <c r="N348">
        <v>26.08</v>
      </c>
      <c r="O348" t="str">
        <f t="shared" si="15"/>
        <v>Hazadous</v>
      </c>
    </row>
    <row r="349" spans="1:15">
      <c r="A349" t="s">
        <v>638</v>
      </c>
      <c r="B349">
        <v>12</v>
      </c>
      <c r="C349">
        <v>2416506.7032086099</v>
      </c>
      <c r="D349" s="3" t="s">
        <v>1933</v>
      </c>
      <c r="E349" s="3">
        <f>DATE(LEFT(D349,4), MATCH(MID(D349,6,3), {"Jan","Feb","Mar","Apr","May","Jun","Jul","Aug","Sep","Oct","Nov","Dec"}, 0), MID(D349,10,2))</f>
        <v>1488</v>
      </c>
      <c r="F349">
        <f t="shared" si="16"/>
        <v>1904</v>
      </c>
      <c r="G349" t="str">
        <f t="shared" si="17"/>
        <v>January</v>
      </c>
      <c r="H349">
        <v>2.2539134832958999E-2</v>
      </c>
      <c r="I349">
        <v>2.2146158703257101E-2</v>
      </c>
      <c r="J349">
        <v>2.30772929978127E-2</v>
      </c>
      <c r="K349">
        <v>7.3729329766114997</v>
      </c>
      <c r="L349">
        <v>7.3568817647826501</v>
      </c>
      <c r="M349" s="1">
        <v>3.125E-2</v>
      </c>
      <c r="N349">
        <v>25.43</v>
      </c>
      <c r="O349" t="str">
        <f t="shared" si="15"/>
        <v>Hazadous</v>
      </c>
    </row>
    <row r="350" spans="1:15">
      <c r="A350" t="s">
        <v>1398</v>
      </c>
      <c r="B350">
        <v>29</v>
      </c>
      <c r="C350">
        <v>2416507.51662583</v>
      </c>
      <c r="D350" s="3" t="s">
        <v>1934</v>
      </c>
      <c r="E350" s="3">
        <f>DATE(LEFT(D350,4), MATCH(MID(D350,6,3), {"Jan","Feb","Mar","Apr","May","Jun","Jul","Aug","Sep","Oct","Nov","Dec"}, 0), MID(D350,10,2))</f>
        <v>1489</v>
      </c>
      <c r="F350">
        <f t="shared" si="16"/>
        <v>1904</v>
      </c>
      <c r="G350" t="str">
        <f t="shared" si="17"/>
        <v>January</v>
      </c>
      <c r="H350">
        <v>4.7500818822457602E-2</v>
      </c>
      <c r="I350">
        <v>4.75000717751883E-2</v>
      </c>
      <c r="J350">
        <v>4.7501565910792798E-2</v>
      </c>
      <c r="K350">
        <v>12.325182743574</v>
      </c>
      <c r="L350">
        <v>12.3206307871269</v>
      </c>
      <c r="M350" t="s">
        <v>1477</v>
      </c>
      <c r="N350">
        <v>19.559999999999999</v>
      </c>
      <c r="O350" t="str">
        <f t="shared" si="15"/>
        <v>Hazadous</v>
      </c>
    </row>
    <row r="351" spans="1:15">
      <c r="A351">
        <v>27002</v>
      </c>
      <c r="B351">
        <v>109</v>
      </c>
      <c r="C351">
        <v>2416514.8007473699</v>
      </c>
      <c r="D351" s="3" t="s">
        <v>1935</v>
      </c>
      <c r="E351" s="3">
        <f>DATE(LEFT(D351,4), MATCH(MID(D351,6,3), {"Jan","Feb","Mar","Apr","May","Jun","Jul","Aug","Sep","Oct","Nov","Dec"}, 0), MID(D351,10,2))</f>
        <v>1496</v>
      </c>
      <c r="F351">
        <f t="shared" si="16"/>
        <v>1904</v>
      </c>
      <c r="G351" t="str">
        <f t="shared" si="17"/>
        <v>February</v>
      </c>
      <c r="H351">
        <v>1.51435287548187E-2</v>
      </c>
      <c r="I351">
        <v>1.50802208883572E-2</v>
      </c>
      <c r="J351">
        <v>1.5206842005840999E-2</v>
      </c>
      <c r="K351">
        <v>7.5877219158830096</v>
      </c>
      <c r="L351">
        <v>7.5644978098080102</v>
      </c>
      <c r="M351" s="1">
        <v>1.8055555555555554E-2</v>
      </c>
      <c r="N351">
        <v>18.309999999999999</v>
      </c>
      <c r="O351" t="str">
        <f t="shared" si="15"/>
        <v>Hazadous</v>
      </c>
    </row>
    <row r="352" spans="1:15">
      <c r="A352">
        <v>276033</v>
      </c>
      <c r="B352">
        <v>102</v>
      </c>
      <c r="C352">
        <v>2416516.7452555401</v>
      </c>
      <c r="D352" s="3" t="s">
        <v>1936</v>
      </c>
      <c r="E352" s="3">
        <f>DATE(LEFT(D352,4), MATCH(MID(D352,6,3), {"Jan","Feb","Mar","Apr","May","Jun","Jul","Aug","Sep","Oct","Nov","Dec"}, 0), MID(D352,10,2))</f>
        <v>1498</v>
      </c>
      <c r="F352">
        <f t="shared" si="16"/>
        <v>1904</v>
      </c>
      <c r="G352" t="str">
        <f t="shared" si="17"/>
        <v>February</v>
      </c>
      <c r="H352">
        <v>2.0605338825482801E-2</v>
      </c>
      <c r="I352">
        <v>2.05246891727364E-2</v>
      </c>
      <c r="J352">
        <v>2.0686231309923499E-2</v>
      </c>
      <c r="K352">
        <v>35.313014575126701</v>
      </c>
      <c r="L352">
        <v>35.309352558414197</v>
      </c>
      <c r="M352" s="1">
        <v>4.1666666666666666E-3</v>
      </c>
      <c r="N352">
        <v>18.78</v>
      </c>
      <c r="O352" t="str">
        <f t="shared" si="15"/>
        <v>Not Hazardous</v>
      </c>
    </row>
    <row r="353" spans="1:15">
      <c r="A353" t="s">
        <v>1206</v>
      </c>
      <c r="B353">
        <v>22</v>
      </c>
      <c r="C353">
        <v>2416517.4553992902</v>
      </c>
      <c r="D353" s="3" t="s">
        <v>1937</v>
      </c>
      <c r="E353" s="3">
        <f>DATE(LEFT(D353,4), MATCH(MID(D353,6,3), {"Jan","Feb","Mar","Apr","May","Jun","Jul","Aug","Sep","Oct","Nov","Dec"}, 0), MID(D353,10,2))</f>
        <v>1498</v>
      </c>
      <c r="F353">
        <f t="shared" si="16"/>
        <v>1904</v>
      </c>
      <c r="G353" t="str">
        <f t="shared" si="17"/>
        <v>February</v>
      </c>
      <c r="H353">
        <v>4.0637550434159002E-2</v>
      </c>
      <c r="I353">
        <v>4.0567384360810102E-2</v>
      </c>
      <c r="J353">
        <v>4.0707857568554003E-2</v>
      </c>
      <c r="K353">
        <v>16.033000690281099</v>
      </c>
      <c r="L353">
        <v>16.028910670373499</v>
      </c>
      <c r="M353" s="1">
        <v>4.1666666666666666E-3</v>
      </c>
      <c r="N353">
        <v>21.5</v>
      </c>
      <c r="O353" t="str">
        <f t="shared" si="15"/>
        <v>Hazadous</v>
      </c>
    </row>
    <row r="354" spans="1:15">
      <c r="A354" t="s">
        <v>216</v>
      </c>
      <c r="B354">
        <v>8</v>
      </c>
      <c r="C354">
        <v>2416520.8905639499</v>
      </c>
      <c r="D354" s="3" t="s">
        <v>1938</v>
      </c>
      <c r="E354" s="3">
        <f>DATE(LEFT(D354,4), MATCH(MID(D354,6,3), {"Jan","Feb","Mar","Apr","May","Jun","Jul","Aug","Sep","Oct","Nov","Dec"}, 0), MID(D354,10,2))</f>
        <v>1502</v>
      </c>
      <c r="F354">
        <f t="shared" si="16"/>
        <v>1904</v>
      </c>
      <c r="G354" t="str">
        <f t="shared" si="17"/>
        <v>February</v>
      </c>
      <c r="H354">
        <v>4.8355791583917E-2</v>
      </c>
      <c r="I354">
        <v>4.4985621738314802E-2</v>
      </c>
      <c r="J354">
        <v>5.2941052453819901E-2</v>
      </c>
      <c r="K354">
        <v>10.236082411128701</v>
      </c>
      <c r="L354">
        <v>10.2306979242003</v>
      </c>
      <c r="M354" s="1">
        <v>6.25E-2</v>
      </c>
      <c r="N354">
        <v>24.3</v>
      </c>
      <c r="O354" t="str">
        <f t="shared" si="15"/>
        <v>Hazadous</v>
      </c>
    </row>
    <row r="355" spans="1:15">
      <c r="A355" t="s">
        <v>202</v>
      </c>
      <c r="B355">
        <v>1</v>
      </c>
      <c r="C355">
        <v>2416529.2579358299</v>
      </c>
      <c r="D355" s="3" t="s">
        <v>1939</v>
      </c>
      <c r="E355" s="3">
        <f>DATE(LEFT(D355,4), MATCH(MID(D355,6,3), {"Jan","Feb","Mar","Apr","May","Jun","Jul","Aug","Sep","Oct","Nov","Dec"}, 0), MID(D355,10,2))</f>
        <v>1510</v>
      </c>
      <c r="F355">
        <f t="shared" si="16"/>
        <v>1904</v>
      </c>
      <c r="G355" t="str">
        <f t="shared" si="17"/>
        <v>February</v>
      </c>
      <c r="H355">
        <v>4.07503422031976E-2</v>
      </c>
      <c r="I355">
        <v>7.7547384486584296E-3</v>
      </c>
      <c r="J355">
        <v>8.8631177058546007E-2</v>
      </c>
      <c r="K355">
        <v>10.069307654762399</v>
      </c>
      <c r="L355">
        <v>10.062812020124699</v>
      </c>
      <c r="M355" t="s">
        <v>1940</v>
      </c>
      <c r="N355">
        <v>28.46</v>
      </c>
      <c r="O355" t="str">
        <f t="shared" si="15"/>
        <v>Hazadous</v>
      </c>
    </row>
    <row r="356" spans="1:15">
      <c r="A356" t="s">
        <v>522</v>
      </c>
      <c r="B356">
        <v>17</v>
      </c>
      <c r="C356">
        <v>2416530.06624274</v>
      </c>
      <c r="D356" s="3" t="s">
        <v>1941</v>
      </c>
      <c r="E356" s="3">
        <f>DATE(LEFT(D356,4), MATCH(MID(D356,6,3), {"Jan","Feb","Mar","Apr","May","Jun","Jul","Aug","Sep","Oct","Nov","Dec"}, 0), MID(D356,10,2))</f>
        <v>1511</v>
      </c>
      <c r="F356">
        <f t="shared" si="16"/>
        <v>1904</v>
      </c>
      <c r="G356" t="str">
        <f t="shared" si="17"/>
        <v>February</v>
      </c>
      <c r="H356">
        <v>2.4395947699315201E-2</v>
      </c>
      <c r="I356">
        <v>1.8283348319092702E-2</v>
      </c>
      <c r="J356">
        <v>6.8622403139707494E-2</v>
      </c>
      <c r="K356">
        <v>3.6499932750644701</v>
      </c>
      <c r="L356">
        <v>3.61994677928277</v>
      </c>
      <c r="M356" t="s">
        <v>1942</v>
      </c>
      <c r="N356">
        <v>25.61</v>
      </c>
      <c r="O356" t="str">
        <f t="shared" si="15"/>
        <v>Hazadous</v>
      </c>
    </row>
    <row r="357" spans="1:15">
      <c r="A357" t="s">
        <v>281</v>
      </c>
      <c r="B357">
        <v>5</v>
      </c>
      <c r="C357">
        <v>2416531.12070766</v>
      </c>
      <c r="D357" s="3" t="s">
        <v>1943</v>
      </c>
      <c r="E357" s="3">
        <f>DATE(LEFT(D357,4), MATCH(MID(D357,6,3), {"Jan","Feb","Mar","Apr","May","Jun","Jul","Aug","Sep","Oct","Nov","Dec"}, 0), MID(D357,10,2))</f>
        <v>1512</v>
      </c>
      <c r="F357">
        <f t="shared" si="16"/>
        <v>1904</v>
      </c>
      <c r="G357" t="str">
        <f t="shared" si="17"/>
        <v>February</v>
      </c>
      <c r="H357">
        <v>3.8523460395650903E-2</v>
      </c>
      <c r="I357">
        <v>2.6305149890643999E-2</v>
      </c>
      <c r="J357">
        <v>5.28690148006788E-2</v>
      </c>
      <c r="K357">
        <v>7.5897879708116696</v>
      </c>
      <c r="L357">
        <v>7.5806695762205702</v>
      </c>
      <c r="M357" s="1">
        <v>9.7222222222222224E-2</v>
      </c>
      <c r="N357">
        <v>26.24</v>
      </c>
      <c r="O357" t="str">
        <f t="shared" si="15"/>
        <v>Hazadous</v>
      </c>
    </row>
    <row r="358" spans="1:15">
      <c r="A358" t="s">
        <v>1419</v>
      </c>
      <c r="B358">
        <v>18</v>
      </c>
      <c r="C358">
        <v>2416533.7724236702</v>
      </c>
      <c r="D358" s="3" t="s">
        <v>1944</v>
      </c>
      <c r="E358" s="3">
        <f>DATE(LEFT(D358,4), MATCH(MID(D358,6,3), {"Jan","Feb","Mar","Apr","May","Jun","Jul","Aug","Sep","Oct","Nov","Dec"}, 0), MID(D358,10,2))</f>
        <v>1515</v>
      </c>
      <c r="F358">
        <f t="shared" si="16"/>
        <v>1904</v>
      </c>
      <c r="G358" t="str">
        <f t="shared" si="17"/>
        <v>February</v>
      </c>
      <c r="H358">
        <v>4.8284108687741203E-2</v>
      </c>
      <c r="I358">
        <v>4.8276947632058302E-2</v>
      </c>
      <c r="J358">
        <v>4.8291270844252797E-2</v>
      </c>
      <c r="K358">
        <v>22.678943571498301</v>
      </c>
      <c r="L358">
        <v>22.6765101988771</v>
      </c>
      <c r="M358" s="1">
        <v>6.9444444444444447E-4</v>
      </c>
      <c r="N358">
        <v>19.5</v>
      </c>
      <c r="O358" t="str">
        <f t="shared" si="15"/>
        <v>Not Hazardous</v>
      </c>
    </row>
    <row r="359" spans="1:15">
      <c r="A359" t="s">
        <v>1243</v>
      </c>
      <c r="B359">
        <v>21</v>
      </c>
      <c r="C359">
        <v>2416535.53934984</v>
      </c>
      <c r="D359" s="3" t="s">
        <v>1945</v>
      </c>
      <c r="E359" s="3">
        <f>DATE(LEFT(D359,4), MATCH(MID(D359,6,3), {"Jan","Feb","Mar","Apr","May","Jun","Jul","Aug","Sep","Oct","Nov","Dec"}, 0), MID(D359,10,2))</f>
        <v>1517</v>
      </c>
      <c r="F359">
        <f t="shared" si="16"/>
        <v>1904</v>
      </c>
      <c r="G359" t="str">
        <f t="shared" si="17"/>
        <v>February</v>
      </c>
      <c r="H359">
        <v>4.1544886571707303E-2</v>
      </c>
      <c r="I359">
        <v>4.1517028566175999E-2</v>
      </c>
      <c r="J359">
        <v>4.1572744893452897E-2</v>
      </c>
      <c r="K359">
        <v>8.6021149726294208</v>
      </c>
      <c r="L359">
        <v>8.5946560196900705</v>
      </c>
      <c r="M359" s="1">
        <v>1.3888888888888889E-3</v>
      </c>
      <c r="N359">
        <v>22.66</v>
      </c>
      <c r="O359" t="str">
        <f t="shared" si="15"/>
        <v>Hazadous</v>
      </c>
    </row>
    <row r="360" spans="1:15">
      <c r="A360" t="s">
        <v>990</v>
      </c>
      <c r="B360">
        <v>5</v>
      </c>
      <c r="C360">
        <v>2416539.4299947899</v>
      </c>
      <c r="D360" s="3" t="s">
        <v>1946</v>
      </c>
      <c r="E360" s="3">
        <f>DATE(LEFT(D360,4), MATCH(MID(D360,6,3), {"Jan","Feb","Mar","Apr","May","Jun","Jul","Aug","Sep","Oct","Nov","Dec"}, 0), MID(D360,10,2))</f>
        <v>1520</v>
      </c>
      <c r="F360">
        <f t="shared" si="16"/>
        <v>1904</v>
      </c>
      <c r="G360" t="str">
        <f t="shared" si="17"/>
        <v>February</v>
      </c>
      <c r="H360">
        <v>3.6664786912332298E-2</v>
      </c>
      <c r="I360">
        <v>3.4375898785814998E-2</v>
      </c>
      <c r="J360">
        <v>6.2344394748957303E-2</v>
      </c>
      <c r="K360">
        <v>5.0040470381578599</v>
      </c>
      <c r="L360">
        <v>4.9895033893494301</v>
      </c>
      <c r="M360" t="s">
        <v>1947</v>
      </c>
      <c r="N360">
        <v>26.9</v>
      </c>
      <c r="O360" t="str">
        <f t="shared" si="15"/>
        <v>Hazadous</v>
      </c>
    </row>
    <row r="361" spans="1:15">
      <c r="A361" t="s">
        <v>763</v>
      </c>
      <c r="B361">
        <v>63</v>
      </c>
      <c r="C361">
        <v>2416543.8523250502</v>
      </c>
      <c r="D361" s="3" t="s">
        <v>1948</v>
      </c>
      <c r="E361" s="3">
        <f>DATE(LEFT(D361,4), MATCH(MID(D361,6,3), {"Jan","Feb","Mar","Apr","May","Jun","Jul","Aug","Sep","Oct","Nov","Dec"}, 0), MID(D361,10,2))</f>
        <v>1525</v>
      </c>
      <c r="F361">
        <f t="shared" si="16"/>
        <v>1904</v>
      </c>
      <c r="G361" t="str">
        <f t="shared" si="17"/>
        <v>March</v>
      </c>
      <c r="H361">
        <v>3.9771636362092799E-2</v>
      </c>
      <c r="I361">
        <v>3.9550800267550999E-2</v>
      </c>
      <c r="J361">
        <v>3.9993048224782897E-2</v>
      </c>
      <c r="K361">
        <v>7.4567829945098003</v>
      </c>
      <c r="L361">
        <v>7.44779321043245</v>
      </c>
      <c r="M361" s="1">
        <v>3.6805555555555557E-2</v>
      </c>
      <c r="N361">
        <v>23.81</v>
      </c>
      <c r="O361" t="str">
        <f t="shared" si="15"/>
        <v>Hazadous</v>
      </c>
    </row>
    <row r="362" spans="1:15">
      <c r="A362" t="s">
        <v>1114</v>
      </c>
      <c r="B362">
        <v>18</v>
      </c>
      <c r="C362">
        <v>2416547.70775748</v>
      </c>
      <c r="D362" s="3" t="s">
        <v>1949</v>
      </c>
      <c r="E362" s="3">
        <f>DATE(LEFT(D362,4), MATCH(MID(D362,6,3), {"Jan","Feb","Mar","Apr","May","Jun","Jul","Aug","Sep","Oct","Nov","Dec"}, 0), MID(D362,10,2))</f>
        <v>1529</v>
      </c>
      <c r="F362">
        <f t="shared" si="16"/>
        <v>1904</v>
      </c>
      <c r="G362" t="str">
        <f t="shared" si="17"/>
        <v>March</v>
      </c>
      <c r="H362">
        <v>4.0016188933133003E-2</v>
      </c>
      <c r="I362">
        <v>3.7150786119185202E-2</v>
      </c>
      <c r="J362">
        <v>4.2933298921204198E-2</v>
      </c>
      <c r="K362">
        <v>5.48543423331658</v>
      </c>
      <c r="L362">
        <v>5.4732822563950903</v>
      </c>
      <c r="M362" t="s">
        <v>1950</v>
      </c>
      <c r="N362">
        <v>23.9</v>
      </c>
      <c r="O362" t="str">
        <f t="shared" si="15"/>
        <v>Hazadous</v>
      </c>
    </row>
    <row r="363" spans="1:15">
      <c r="A363" t="s">
        <v>74</v>
      </c>
      <c r="B363">
        <v>3</v>
      </c>
      <c r="C363">
        <v>2416550.0792553499</v>
      </c>
      <c r="D363" s="3" t="s">
        <v>1951</v>
      </c>
      <c r="E363" s="3">
        <f>DATE(LEFT(D363,4), MATCH(MID(D363,6,3), {"Jan","Feb","Mar","Apr","May","Jun","Jul","Aug","Sep","Oct","Nov","Dec"}, 0), MID(D363,10,2))</f>
        <v>1531</v>
      </c>
      <c r="F363">
        <f t="shared" si="16"/>
        <v>1904</v>
      </c>
      <c r="G363" t="str">
        <f t="shared" si="17"/>
        <v>March</v>
      </c>
      <c r="H363">
        <v>6.3760516708435801E-3</v>
      </c>
      <c r="I363">
        <v>3.1256599084186101E-3</v>
      </c>
      <c r="J363">
        <v>3.4685014290731099E-2</v>
      </c>
      <c r="K363">
        <v>12.6624508380203</v>
      </c>
      <c r="L363">
        <v>12.629405528974299</v>
      </c>
      <c r="M363" s="1">
        <v>0.13680555555555557</v>
      </c>
      <c r="N363">
        <v>27.12</v>
      </c>
      <c r="O363" t="str">
        <f t="shared" si="15"/>
        <v>Hazadous</v>
      </c>
    </row>
    <row r="364" spans="1:15">
      <c r="A364">
        <v>143487</v>
      </c>
      <c r="B364">
        <v>61</v>
      </c>
      <c r="C364">
        <v>2416552.0407629702</v>
      </c>
      <c r="D364" s="3" t="s">
        <v>1952</v>
      </c>
      <c r="E364" s="3">
        <f>DATE(LEFT(D364,4), MATCH(MID(D364,6,3), {"Jan","Feb","Mar","Apr","May","Jun","Jul","Aug","Sep","Oct","Nov","Dec"}, 0), MID(D364,10,2))</f>
        <v>1533</v>
      </c>
      <c r="F364">
        <f t="shared" si="16"/>
        <v>1904</v>
      </c>
      <c r="G364" t="str">
        <f t="shared" si="17"/>
        <v>March</v>
      </c>
      <c r="H364">
        <v>4.9087112352664102E-2</v>
      </c>
      <c r="I364">
        <v>4.9082976261523803E-2</v>
      </c>
      <c r="J364">
        <v>4.9091248498320798E-2</v>
      </c>
      <c r="K364">
        <v>23.730147596986701</v>
      </c>
      <c r="L364">
        <v>23.727860074533002</v>
      </c>
      <c r="M364" t="s">
        <v>1477</v>
      </c>
      <c r="N364">
        <v>18.940000000000001</v>
      </c>
      <c r="O364" t="str">
        <f t="shared" si="15"/>
        <v>Not Hazardous</v>
      </c>
    </row>
    <row r="365" spans="1:15">
      <c r="A365" t="s">
        <v>201</v>
      </c>
      <c r="B365">
        <v>19</v>
      </c>
      <c r="C365">
        <v>2416554.5962209101</v>
      </c>
      <c r="D365" s="3" t="s">
        <v>1953</v>
      </c>
      <c r="E365" s="3">
        <f>DATE(LEFT(D365,4), MATCH(MID(D365,6,3), {"Jan","Feb","Mar","Apr","May","Jun","Jul","Aug","Sep","Oct","Nov","Dec"}, 0), MID(D365,10,2))</f>
        <v>1536</v>
      </c>
      <c r="F365">
        <f t="shared" si="16"/>
        <v>1904</v>
      </c>
      <c r="G365" t="str">
        <f t="shared" si="17"/>
        <v>March</v>
      </c>
      <c r="H365">
        <v>7.8254300881024901E-3</v>
      </c>
      <c r="I365">
        <v>7.73701502516181E-3</v>
      </c>
      <c r="J365">
        <v>7.9166561142587598E-3</v>
      </c>
      <c r="K365">
        <v>10.8181152885684</v>
      </c>
      <c r="L365">
        <v>10.786595326721301</v>
      </c>
      <c r="M365" s="1">
        <v>1.0416666666666666E-2</v>
      </c>
      <c r="N365">
        <v>22.25</v>
      </c>
      <c r="O365" t="str">
        <f t="shared" si="15"/>
        <v>Hazadous</v>
      </c>
    </row>
    <row r="366" spans="1:15">
      <c r="A366" t="s">
        <v>906</v>
      </c>
      <c r="B366">
        <v>19</v>
      </c>
      <c r="C366">
        <v>2416557.3936824901</v>
      </c>
      <c r="D366" s="3" t="s">
        <v>1954</v>
      </c>
      <c r="E366" s="3">
        <f>DATE(LEFT(D366,4), MATCH(MID(D366,6,3), {"Jan","Feb","Mar","Apr","May","Jun","Jul","Aug","Sep","Oct","Nov","Dec"}, 0), MID(D366,10,2))</f>
        <v>1538</v>
      </c>
      <c r="F366">
        <f t="shared" si="16"/>
        <v>1904</v>
      </c>
      <c r="G366" t="str">
        <f t="shared" si="17"/>
        <v>March</v>
      </c>
      <c r="H366">
        <v>3.08309690965522E-2</v>
      </c>
      <c r="I366">
        <v>3.0829592305230701E-2</v>
      </c>
      <c r="J366">
        <v>3.0832346146946101E-2</v>
      </c>
      <c r="K366">
        <v>14.9086780392227</v>
      </c>
      <c r="L366">
        <v>14.9028801421621</v>
      </c>
      <c r="M366" t="s">
        <v>1477</v>
      </c>
      <c r="N366">
        <v>21.95</v>
      </c>
      <c r="O366" t="str">
        <f t="shared" si="15"/>
        <v>Hazadous</v>
      </c>
    </row>
    <row r="367" spans="1:15">
      <c r="A367" t="s">
        <v>1339</v>
      </c>
      <c r="B367">
        <v>11</v>
      </c>
      <c r="C367">
        <v>2416559.0597066898</v>
      </c>
      <c r="D367" s="3" t="s">
        <v>1955</v>
      </c>
      <c r="E367" s="3">
        <f>DATE(LEFT(D367,4), MATCH(MID(D367,6,3), {"Jan","Feb","Mar","Apr","May","Jun","Jul","Aug","Sep","Oct","Nov","Dec"}, 0), MID(D367,10,2))</f>
        <v>1540</v>
      </c>
      <c r="F367">
        <f t="shared" si="16"/>
        <v>1904</v>
      </c>
      <c r="G367" t="str">
        <f t="shared" si="17"/>
        <v>March</v>
      </c>
      <c r="H367">
        <v>4.4844579898265999E-2</v>
      </c>
      <c r="I367">
        <v>4.4728764223063301E-2</v>
      </c>
      <c r="J367">
        <v>4.49603984765128E-2</v>
      </c>
      <c r="K367">
        <v>14.839856597130501</v>
      </c>
      <c r="L367">
        <v>14.8358522539438</v>
      </c>
      <c r="M367" s="1">
        <v>9.7222222222222224E-3</v>
      </c>
      <c r="N367">
        <v>22.06</v>
      </c>
      <c r="O367" t="str">
        <f t="shared" si="15"/>
        <v>Hazadous</v>
      </c>
    </row>
    <row r="368" spans="1:15">
      <c r="A368">
        <v>354182</v>
      </c>
      <c r="B368">
        <v>75</v>
      </c>
      <c r="C368">
        <v>2416559.4101256002</v>
      </c>
      <c r="D368" s="3" t="s">
        <v>1956</v>
      </c>
      <c r="E368" s="3">
        <f>DATE(LEFT(D368,4), MATCH(MID(D368,6,3), {"Jan","Feb","Mar","Apr","May","Jun","Jul","Aug","Sep","Oct","Nov","Dec"}, 0), MID(D368,10,2))</f>
        <v>1540</v>
      </c>
      <c r="F368">
        <f t="shared" si="16"/>
        <v>1904</v>
      </c>
      <c r="G368" t="str">
        <f t="shared" si="17"/>
        <v>March</v>
      </c>
      <c r="H368">
        <v>1.9340393595886001E-2</v>
      </c>
      <c r="I368">
        <v>1.9333040833914499E-2</v>
      </c>
      <c r="J368">
        <v>1.9347747253979398E-2</v>
      </c>
      <c r="K368">
        <v>7.9369548290146303</v>
      </c>
      <c r="L368">
        <v>7.9195780686729496</v>
      </c>
      <c r="M368" s="1">
        <v>6.9444444444444447E-4</v>
      </c>
      <c r="N368">
        <v>20.77</v>
      </c>
      <c r="O368" t="str">
        <f t="shared" si="15"/>
        <v>Hazadous</v>
      </c>
    </row>
    <row r="369" spans="1:15">
      <c r="A369" t="s">
        <v>1225</v>
      </c>
      <c r="B369">
        <v>16</v>
      </c>
      <c r="C369">
        <v>2416562.8229240701</v>
      </c>
      <c r="D369" s="3" t="s">
        <v>1957</v>
      </c>
      <c r="E369" s="3">
        <f>DATE(LEFT(D369,4), MATCH(MID(D369,6,3), {"Jan","Feb","Mar","Apr","May","Jun","Jul","Aug","Sep","Oct","Nov","Dec"}, 0), MID(D369,10,2))</f>
        <v>1544</v>
      </c>
      <c r="F369">
        <f t="shared" si="16"/>
        <v>1904</v>
      </c>
      <c r="G369" t="str">
        <f t="shared" si="17"/>
        <v>March</v>
      </c>
      <c r="H369">
        <v>4.0991097166016698E-2</v>
      </c>
      <c r="I369">
        <v>4.0984544406914299E-2</v>
      </c>
      <c r="J369">
        <v>4.09976792932122E-2</v>
      </c>
      <c r="K369">
        <v>14.344628366606299</v>
      </c>
      <c r="L369">
        <v>14.340096239045099</v>
      </c>
      <c r="M369" s="1">
        <v>1.3888888888888889E-3</v>
      </c>
      <c r="N369">
        <v>22.41</v>
      </c>
      <c r="O369" t="str">
        <f t="shared" si="15"/>
        <v>Hazadous</v>
      </c>
    </row>
    <row r="370" spans="1:15">
      <c r="A370" t="s">
        <v>1308</v>
      </c>
      <c r="B370">
        <v>18</v>
      </c>
      <c r="C370">
        <v>2416563.74365809</v>
      </c>
      <c r="D370" s="3" t="s">
        <v>1958</v>
      </c>
      <c r="E370" s="3">
        <f>DATE(LEFT(D370,4), MATCH(MID(D370,6,3), {"Jan","Feb","Mar","Apr","May","Jun","Jul","Aug","Sep","Oct","Nov","Dec"}, 0), MID(D370,10,2))</f>
        <v>1545</v>
      </c>
      <c r="F370">
        <f t="shared" si="16"/>
        <v>1904</v>
      </c>
      <c r="G370" t="str">
        <f t="shared" si="17"/>
        <v>March</v>
      </c>
      <c r="H370">
        <v>4.7056149258386797E-2</v>
      </c>
      <c r="I370">
        <v>4.39846438247481E-2</v>
      </c>
      <c r="J370">
        <v>5.0159196774315802E-2</v>
      </c>
      <c r="K370">
        <v>7.1990829569360004</v>
      </c>
      <c r="L370">
        <v>7.1912132921612901</v>
      </c>
      <c r="M370" s="1">
        <v>0.17569444444444443</v>
      </c>
      <c r="N370">
        <v>26.2</v>
      </c>
      <c r="O370" t="str">
        <f t="shared" si="15"/>
        <v>Hazadous</v>
      </c>
    </row>
    <row r="371" spans="1:15">
      <c r="A371" t="s">
        <v>1038</v>
      </c>
      <c r="B371">
        <v>24</v>
      </c>
      <c r="C371">
        <v>2416567.5404269099</v>
      </c>
      <c r="D371" s="3" t="s">
        <v>1959</v>
      </c>
      <c r="E371" s="3">
        <f>DATE(LEFT(D371,4), MATCH(MID(D371,6,3), {"Jan","Feb","Mar","Apr","May","Jun","Jul","Aug","Sep","Oct","Nov","Dec"}, 0), MID(D371,10,2))</f>
        <v>1549</v>
      </c>
      <c r="F371">
        <f t="shared" si="16"/>
        <v>1904</v>
      </c>
      <c r="G371" t="str">
        <f t="shared" si="17"/>
        <v>March</v>
      </c>
      <c r="H371">
        <v>3.4777209219218397E-2</v>
      </c>
      <c r="I371">
        <v>3.4697700925981803E-2</v>
      </c>
      <c r="J371">
        <v>3.4856731769593897E-2</v>
      </c>
      <c r="K371">
        <v>5.1592044713989003</v>
      </c>
      <c r="L371">
        <v>5.1443327486565398</v>
      </c>
      <c r="M371" s="1">
        <v>1.7361111111111112E-2</v>
      </c>
      <c r="N371">
        <v>25.2</v>
      </c>
      <c r="O371" t="str">
        <f t="shared" si="15"/>
        <v>Hazadous</v>
      </c>
    </row>
    <row r="372" spans="1:15">
      <c r="A372" t="s">
        <v>1174</v>
      </c>
      <c r="B372">
        <v>35</v>
      </c>
      <c r="C372">
        <v>2416575.5539303902</v>
      </c>
      <c r="D372" s="3" t="s">
        <v>1960</v>
      </c>
      <c r="E372" s="3">
        <f>DATE(LEFT(D372,4), MATCH(MID(D372,6,3), {"Jan","Feb","Mar","Apr","May","Jun","Jul","Aug","Sep","Oct","Nov","Dec"}, 0), MID(D372,10,2))</f>
        <v>1557</v>
      </c>
      <c r="F372">
        <f t="shared" si="16"/>
        <v>1904</v>
      </c>
      <c r="G372" t="str">
        <f t="shared" si="17"/>
        <v>April</v>
      </c>
      <c r="H372">
        <v>3.9287031522241597E-2</v>
      </c>
      <c r="I372">
        <v>3.9219566640064402E-2</v>
      </c>
      <c r="J372">
        <v>3.9354538835248198E-2</v>
      </c>
      <c r="K372">
        <v>5.7067155162723102</v>
      </c>
      <c r="L372">
        <v>5.6948187250194504</v>
      </c>
      <c r="M372" s="1">
        <v>5.5555555555555552E-2</v>
      </c>
      <c r="N372">
        <v>22.9</v>
      </c>
      <c r="O372" t="str">
        <f t="shared" si="15"/>
        <v>Hazadous</v>
      </c>
    </row>
    <row r="373" spans="1:15">
      <c r="A373" t="s">
        <v>996</v>
      </c>
      <c r="B373">
        <v>11</v>
      </c>
      <c r="C373">
        <v>2416585.4103342402</v>
      </c>
      <c r="D373" s="3" t="s">
        <v>1961</v>
      </c>
      <c r="E373" s="3">
        <f>DATE(LEFT(D373,4), MATCH(MID(D373,6,3), {"Jan","Feb","Mar","Apr","May","Jun","Jul","Aug","Sep","Oct","Nov","Dec"}, 0), MID(D373,10,2))</f>
        <v>1566</v>
      </c>
      <c r="F373">
        <f t="shared" si="16"/>
        <v>1904</v>
      </c>
      <c r="G373" t="str">
        <f t="shared" si="17"/>
        <v>April</v>
      </c>
      <c r="H373">
        <v>3.3644677982245602E-2</v>
      </c>
      <c r="I373">
        <v>3.3644061699361003E-2</v>
      </c>
      <c r="J373">
        <v>3.9987476595348702E-2</v>
      </c>
      <c r="K373">
        <v>18.991683623216801</v>
      </c>
      <c r="L373">
        <v>18.9875131993205</v>
      </c>
      <c r="M373" s="1">
        <v>0.24444444444444444</v>
      </c>
      <c r="N373">
        <v>23.39</v>
      </c>
      <c r="O373" t="str">
        <f t="shared" si="15"/>
        <v>Hazadous</v>
      </c>
    </row>
    <row r="374" spans="1:15">
      <c r="A374" t="s">
        <v>546</v>
      </c>
      <c r="B374">
        <v>4</v>
      </c>
      <c r="C374">
        <v>2416587.9238351202</v>
      </c>
      <c r="D374" s="3" t="s">
        <v>1962</v>
      </c>
      <c r="E374" s="3">
        <f>DATE(LEFT(D374,4), MATCH(MID(D374,6,3), {"Jan","Feb","Mar","Apr","May","Jun","Jul","Aug","Sep","Oct","Nov","Dec"}, 0), MID(D374,10,2))</f>
        <v>1569</v>
      </c>
      <c r="F374">
        <f t="shared" si="16"/>
        <v>1904</v>
      </c>
      <c r="G374" t="str">
        <f t="shared" si="17"/>
        <v>April</v>
      </c>
      <c r="H374">
        <v>1.9286513458248399E-2</v>
      </c>
      <c r="I374">
        <v>1.9041737917767799E-2</v>
      </c>
      <c r="J374">
        <v>0.18496812461211901</v>
      </c>
      <c r="K374">
        <v>6.8501923442416999</v>
      </c>
      <c r="L374">
        <v>6.82999489216391</v>
      </c>
      <c r="M374" t="s">
        <v>1963</v>
      </c>
      <c r="N374">
        <v>27.09</v>
      </c>
      <c r="O374" t="str">
        <f t="shared" si="15"/>
        <v>Hazadous</v>
      </c>
    </row>
    <row r="375" spans="1:15">
      <c r="A375" t="s">
        <v>1151</v>
      </c>
      <c r="B375">
        <v>2</v>
      </c>
      <c r="C375">
        <v>2416596.5798313902</v>
      </c>
      <c r="D375" s="3" t="s">
        <v>1964</v>
      </c>
      <c r="E375" s="3">
        <f>DATE(LEFT(D375,4), MATCH(MID(D375,6,3), {"Jan","Feb","Mar","Apr","May","Jun","Jul","Aug","Sep","Oct","Nov","Dec"}, 0), MID(D375,10,2))</f>
        <v>1578</v>
      </c>
      <c r="F375">
        <f t="shared" si="16"/>
        <v>1904</v>
      </c>
      <c r="G375" t="str">
        <f t="shared" si="17"/>
        <v>April</v>
      </c>
      <c r="H375">
        <v>3.8181013213283897E-2</v>
      </c>
      <c r="I375">
        <v>3.8172684206898198E-2</v>
      </c>
      <c r="J375">
        <v>3.8189343512267299E-2</v>
      </c>
      <c r="K375">
        <v>14.1207942522532</v>
      </c>
      <c r="L375">
        <v>14.1158513525268</v>
      </c>
      <c r="M375" s="1">
        <v>1.3888888888888889E-3</v>
      </c>
      <c r="N375">
        <v>23.28</v>
      </c>
      <c r="O375" t="str">
        <f t="shared" si="15"/>
        <v>Hazadous</v>
      </c>
    </row>
    <row r="376" spans="1:15">
      <c r="A376" t="s">
        <v>1089</v>
      </c>
      <c r="B376">
        <v>9</v>
      </c>
      <c r="C376">
        <v>2416600.3217338799</v>
      </c>
      <c r="D376" s="3" t="s">
        <v>1965</v>
      </c>
      <c r="E376" s="3">
        <f>DATE(LEFT(D376,4), MATCH(MID(D376,6,3), {"Jan","Feb","Mar","Apr","May","Jun","Jul","Aug","Sep","Oct","Nov","Dec"}, 0), MID(D376,10,2))</f>
        <v>1581</v>
      </c>
      <c r="F376">
        <f t="shared" si="16"/>
        <v>1904</v>
      </c>
      <c r="G376" t="str">
        <f t="shared" si="17"/>
        <v>April</v>
      </c>
      <c r="H376">
        <v>3.6230159920360397E-2</v>
      </c>
      <c r="I376">
        <v>3.59929422625858E-2</v>
      </c>
      <c r="J376">
        <v>4.9551636041050097E-2</v>
      </c>
      <c r="K376">
        <v>5.8033506580376804</v>
      </c>
      <c r="L376">
        <v>5.7906642625355396</v>
      </c>
      <c r="M376" t="s">
        <v>1966</v>
      </c>
      <c r="N376">
        <v>25.68</v>
      </c>
      <c r="O376" t="str">
        <f t="shared" si="15"/>
        <v>Hazadous</v>
      </c>
    </row>
    <row r="377" spans="1:15">
      <c r="A377" t="s">
        <v>307</v>
      </c>
      <c r="B377">
        <v>7</v>
      </c>
      <c r="C377">
        <v>2416602.3824901599</v>
      </c>
      <c r="D377" s="3" t="s">
        <v>1967</v>
      </c>
      <c r="E377" s="3">
        <f>DATE(LEFT(D377,4), MATCH(MID(D377,6,3), {"Jan","Feb","Mar","Apr","May","Jun","Jul","Aug","Sep","Oct","Nov","Dec"}, 0), MID(D377,10,2))</f>
        <v>1583</v>
      </c>
      <c r="F377">
        <f t="shared" si="16"/>
        <v>1904</v>
      </c>
      <c r="G377" t="str">
        <f t="shared" si="17"/>
        <v>May</v>
      </c>
      <c r="H377">
        <v>1.1562832476477099E-2</v>
      </c>
      <c r="I377">
        <v>1.1543907257555599E-2</v>
      </c>
      <c r="J377">
        <v>0.16573998902880699</v>
      </c>
      <c r="K377">
        <v>6.4047602191335997</v>
      </c>
      <c r="L377">
        <v>6.3686799106436203</v>
      </c>
      <c r="M377" t="s">
        <v>1968</v>
      </c>
      <c r="N377">
        <v>25.2</v>
      </c>
      <c r="O377" t="str">
        <f t="shared" si="15"/>
        <v>Hazadous</v>
      </c>
    </row>
    <row r="378" spans="1:15">
      <c r="A378" t="s">
        <v>246</v>
      </c>
      <c r="B378">
        <v>10</v>
      </c>
      <c r="C378">
        <v>2416612.8389276601</v>
      </c>
      <c r="D378" s="3" t="s">
        <v>1969</v>
      </c>
      <c r="E378" s="3">
        <f>DATE(LEFT(D378,4), MATCH(MID(D378,6,3), {"Jan","Feb","Mar","Apr","May","Jun","Jul","Aug","Sep","Oct","Nov","Dec"}, 0), MID(D378,10,2))</f>
        <v>1594</v>
      </c>
      <c r="F378">
        <f t="shared" si="16"/>
        <v>1904</v>
      </c>
      <c r="G378" t="str">
        <f t="shared" si="17"/>
        <v>May</v>
      </c>
      <c r="H378">
        <v>3.2249092014489798E-2</v>
      </c>
      <c r="I378">
        <v>9.4782630688085897E-3</v>
      </c>
      <c r="J378">
        <v>5.54711591908289E-2</v>
      </c>
      <c r="K378">
        <v>8.2080472274894696</v>
      </c>
      <c r="L378">
        <v>8.1979750919119603</v>
      </c>
      <c r="M378" t="s">
        <v>1970</v>
      </c>
      <c r="N378">
        <v>26.12</v>
      </c>
      <c r="O378" t="str">
        <f t="shared" si="15"/>
        <v>Hazadous</v>
      </c>
    </row>
    <row r="379" spans="1:15">
      <c r="A379" t="s">
        <v>1135</v>
      </c>
      <c r="B379">
        <v>9</v>
      </c>
      <c r="C379">
        <v>2416613.1776912198</v>
      </c>
      <c r="D379" s="3" t="s">
        <v>1971</v>
      </c>
      <c r="E379" s="3">
        <f>DATE(LEFT(D379,4), MATCH(MID(D379,6,3), {"Jan","Feb","Mar","Apr","May","Jun","Jul","Aug","Sep","Oct","Nov","Dec"}, 0), MID(D379,10,2))</f>
        <v>1594</v>
      </c>
      <c r="F379">
        <f t="shared" si="16"/>
        <v>1904</v>
      </c>
      <c r="G379" t="str">
        <f t="shared" si="17"/>
        <v>May</v>
      </c>
      <c r="H379">
        <v>3.8414988922281602E-2</v>
      </c>
      <c r="I379">
        <v>3.77522724901279E-2</v>
      </c>
      <c r="J379">
        <v>4.0002811228065899E-2</v>
      </c>
      <c r="K379">
        <v>5.9042922260586304</v>
      </c>
      <c r="L379">
        <v>5.8925330608296296</v>
      </c>
      <c r="M379" s="1">
        <v>0.40138888888888891</v>
      </c>
      <c r="N379">
        <v>24.7</v>
      </c>
      <c r="O379" t="str">
        <f t="shared" si="15"/>
        <v>Hazadous</v>
      </c>
    </row>
    <row r="380" spans="1:15">
      <c r="A380" t="s">
        <v>173</v>
      </c>
      <c r="B380">
        <v>17</v>
      </c>
      <c r="C380">
        <v>2416617.4183257199</v>
      </c>
      <c r="D380" s="3" t="s">
        <v>1972</v>
      </c>
      <c r="E380" s="3">
        <f>DATE(LEFT(D380,4), MATCH(MID(D380,6,3), {"Jan","Feb","Mar","Apr","May","Jun","Jul","Aug","Sep","Oct","Nov","Dec"}, 0), MID(D380,10,2))</f>
        <v>1598</v>
      </c>
      <c r="F380">
        <f t="shared" si="16"/>
        <v>1904</v>
      </c>
      <c r="G380" t="str">
        <f t="shared" si="17"/>
        <v>May</v>
      </c>
      <c r="H380">
        <v>7.1532224865200099E-3</v>
      </c>
      <c r="I380">
        <v>7.1508068669385002E-3</v>
      </c>
      <c r="J380">
        <v>7.3943400589921498E-3</v>
      </c>
      <c r="K380">
        <v>8.2838719509359908</v>
      </c>
      <c r="L380">
        <v>8.2387839728450505</v>
      </c>
      <c r="M380" s="1">
        <v>0.11041666666666666</v>
      </c>
      <c r="N380">
        <v>24.18</v>
      </c>
      <c r="O380" t="str">
        <f t="shared" si="15"/>
        <v>Hazadous</v>
      </c>
    </row>
    <row r="381" spans="1:15">
      <c r="A381" t="s">
        <v>537</v>
      </c>
      <c r="B381">
        <v>26</v>
      </c>
      <c r="C381">
        <v>2416620.13360037</v>
      </c>
      <c r="D381" s="3" t="s">
        <v>1973</v>
      </c>
      <c r="E381" s="3">
        <f>DATE(LEFT(D381,4), MATCH(MID(D381,6,3), {"Jan","Feb","Mar","Apr","May","Jun","Jul","Aug","Sep","Oct","Nov","Dec"}, 0), MID(D381,10,2))</f>
        <v>1601</v>
      </c>
      <c r="F381">
        <f t="shared" si="16"/>
        <v>1904</v>
      </c>
      <c r="G381" t="str">
        <f t="shared" si="17"/>
        <v>May</v>
      </c>
      <c r="H381">
        <v>1.95289134287829E-2</v>
      </c>
      <c r="I381">
        <v>1.8766016282124699E-2</v>
      </c>
      <c r="J381">
        <v>9.4104944465672705E-2</v>
      </c>
      <c r="K381">
        <v>8.9220719760059701</v>
      </c>
      <c r="L381">
        <v>8.9067666981943692</v>
      </c>
      <c r="M381" t="s">
        <v>1974</v>
      </c>
      <c r="N381">
        <v>23.35</v>
      </c>
      <c r="O381" t="str">
        <f t="shared" si="15"/>
        <v>Hazadous</v>
      </c>
    </row>
    <row r="382" spans="1:15">
      <c r="A382">
        <v>614433</v>
      </c>
      <c r="B382">
        <v>47</v>
      </c>
      <c r="C382">
        <v>2416627.1268325401</v>
      </c>
      <c r="D382" s="3" t="s">
        <v>1975</v>
      </c>
      <c r="E382" s="3">
        <f>DATE(LEFT(D382,4), MATCH(MID(D382,6,3), {"Jan","Feb","Mar","Apr","May","Jun","Jul","Aug","Sep","Oct","Nov","Dec"}, 0), MID(D382,10,2))</f>
        <v>1608</v>
      </c>
      <c r="F382">
        <f t="shared" si="16"/>
        <v>1904</v>
      </c>
      <c r="G382" t="str">
        <f t="shared" si="17"/>
        <v>May</v>
      </c>
      <c r="H382">
        <v>3.7645659120664698E-2</v>
      </c>
      <c r="I382">
        <v>3.7644215396961299E-2</v>
      </c>
      <c r="J382">
        <v>3.7647102845703502E-2</v>
      </c>
      <c r="K382">
        <v>16.327733707633101</v>
      </c>
      <c r="L382">
        <v>16.323398307324201</v>
      </c>
      <c r="M382" t="s">
        <v>1477</v>
      </c>
      <c r="N382">
        <v>20.58</v>
      </c>
      <c r="O382" t="str">
        <f t="shared" si="15"/>
        <v>Hazadous</v>
      </c>
    </row>
    <row r="383" spans="1:15">
      <c r="A383" t="s">
        <v>734</v>
      </c>
      <c r="B383">
        <v>75</v>
      </c>
      <c r="C383">
        <v>2416627.3549206802</v>
      </c>
      <c r="D383" s="3" t="s">
        <v>1976</v>
      </c>
      <c r="E383" s="3">
        <f>DATE(LEFT(D383,4), MATCH(MID(D383,6,3), {"Jan","Feb","Mar","Apr","May","Jun","Jul","Aug","Sep","Oct","Nov","Dec"}, 0), MID(D383,10,2))</f>
        <v>1608</v>
      </c>
      <c r="F383">
        <f t="shared" si="16"/>
        <v>1904</v>
      </c>
      <c r="G383" t="str">
        <f t="shared" si="17"/>
        <v>May</v>
      </c>
      <c r="H383">
        <v>2.5329034379682699E-2</v>
      </c>
      <c r="I383">
        <v>2.53206777800732E-2</v>
      </c>
      <c r="J383">
        <v>2.5337391163488699E-2</v>
      </c>
      <c r="K383">
        <v>6.6773671785536397</v>
      </c>
      <c r="L383">
        <v>6.6615946366569796</v>
      </c>
      <c r="M383" s="1">
        <v>2.0833333333333333E-3</v>
      </c>
      <c r="N383">
        <v>21.99</v>
      </c>
      <c r="O383" t="str">
        <f t="shared" si="15"/>
        <v>Hazadous</v>
      </c>
    </row>
    <row r="384" spans="1:15">
      <c r="A384" t="s">
        <v>128</v>
      </c>
      <c r="B384">
        <v>36</v>
      </c>
      <c r="C384">
        <v>2416637.89219036</v>
      </c>
      <c r="D384" s="3" t="s">
        <v>1977</v>
      </c>
      <c r="E384" s="3">
        <f>DATE(LEFT(D384,4), MATCH(MID(D384,6,3), {"Jan","Feb","Mar","Apr","May","Jun","Jul","Aug","Sep","Oct","Nov","Dec"}, 0), MID(D384,10,2))</f>
        <v>1619</v>
      </c>
      <c r="F384">
        <f t="shared" si="16"/>
        <v>1904</v>
      </c>
      <c r="G384" t="str">
        <f t="shared" si="17"/>
        <v>June</v>
      </c>
      <c r="H384">
        <v>8.6304772441202597E-3</v>
      </c>
      <c r="I384">
        <v>5.0540702399906202E-3</v>
      </c>
      <c r="J384">
        <v>1.79217722867544E-2</v>
      </c>
      <c r="K384">
        <v>4.5981902534828203</v>
      </c>
      <c r="L384">
        <v>4.53055133932763</v>
      </c>
      <c r="M384" t="s">
        <v>1978</v>
      </c>
      <c r="N384">
        <v>25.7</v>
      </c>
      <c r="O384" t="str">
        <f t="shared" si="15"/>
        <v>Hazadous</v>
      </c>
    </row>
    <row r="385" spans="1:15">
      <c r="A385" t="s">
        <v>306</v>
      </c>
      <c r="B385">
        <v>10</v>
      </c>
      <c r="C385">
        <v>2416640.48304745</v>
      </c>
      <c r="D385" s="3" t="s">
        <v>1979</v>
      </c>
      <c r="E385" s="3">
        <f>DATE(LEFT(D385,4), MATCH(MID(D385,6,3), {"Jan","Feb","Mar","Apr","May","Jun","Jul","Aug","Sep","Oct","Nov","Dec"}, 0), MID(D385,10,2))</f>
        <v>1621</v>
      </c>
      <c r="F385">
        <f t="shared" si="16"/>
        <v>1904</v>
      </c>
      <c r="G385" t="str">
        <f t="shared" si="17"/>
        <v>June</v>
      </c>
      <c r="H385">
        <v>2.7307672734891101E-2</v>
      </c>
      <c r="I385">
        <v>2.72963309215986E-2</v>
      </c>
      <c r="J385">
        <v>2.7319037515154201E-2</v>
      </c>
      <c r="K385">
        <v>5.2573258581328899</v>
      </c>
      <c r="L385">
        <v>5.2387336325789198</v>
      </c>
      <c r="M385" s="1">
        <v>1.3888888888888889E-3</v>
      </c>
      <c r="N385">
        <v>24.79</v>
      </c>
      <c r="O385" t="str">
        <f t="shared" si="15"/>
        <v>Hazadous</v>
      </c>
    </row>
    <row r="386" spans="1:15">
      <c r="A386" t="s">
        <v>1079</v>
      </c>
      <c r="B386">
        <v>21</v>
      </c>
      <c r="C386">
        <v>2416647.4750235798</v>
      </c>
      <c r="D386" s="3" t="s">
        <v>1980</v>
      </c>
      <c r="E386" s="3">
        <f>DATE(LEFT(D386,4), MATCH(MID(D386,6,3), {"Jan","Feb","Mar","Apr","May","Jun","Jul","Aug","Sep","Oct","Nov","Dec"}, 0), MID(D386,10,2))</f>
        <v>1628</v>
      </c>
      <c r="F386">
        <f t="shared" si="16"/>
        <v>1904</v>
      </c>
      <c r="G386" t="str">
        <f t="shared" si="17"/>
        <v>June</v>
      </c>
      <c r="H386">
        <v>3.57085026920465E-2</v>
      </c>
      <c r="I386">
        <v>3.57034456999758E-2</v>
      </c>
      <c r="J386">
        <v>3.57136546926171E-2</v>
      </c>
      <c r="K386">
        <v>17.114173158950599</v>
      </c>
      <c r="L386">
        <v>17.109812620446501</v>
      </c>
      <c r="M386" t="s">
        <v>1477</v>
      </c>
      <c r="N386">
        <v>21.38</v>
      </c>
      <c r="O386" t="str">
        <f t="shared" ref="O386:O449" si="18">IF(AND(I386&lt;0.05,L386&lt;22),"Hazadous","Not Hazardous")</f>
        <v>Hazadous</v>
      </c>
    </row>
    <row r="387" spans="1:15">
      <c r="A387" t="s">
        <v>1226</v>
      </c>
      <c r="B387">
        <v>69</v>
      </c>
      <c r="C387">
        <v>2416647.8308665399</v>
      </c>
      <c r="D387" s="3" t="s">
        <v>1981</v>
      </c>
      <c r="E387" s="3">
        <f>DATE(LEFT(D387,4), MATCH(MID(D387,6,3), {"Jan","Feb","Mar","Apr","May","Jun","Jul","Aug","Sep","Oct","Nov","Dec"}, 0), MID(D387,10,2))</f>
        <v>1629</v>
      </c>
      <c r="F387">
        <f t="shared" ref="F387:F450" si="19">YEAR(E387)</f>
        <v>1904</v>
      </c>
      <c r="G387" t="str">
        <f t="shared" ref="G387:G450" si="20">TEXT(E387,"mmmm")</f>
        <v>June</v>
      </c>
      <c r="H387">
        <v>4.10263263291872E-2</v>
      </c>
      <c r="I387">
        <v>4.1026232196080398E-2</v>
      </c>
      <c r="J387">
        <v>4.1026420462296397E-2</v>
      </c>
      <c r="K387">
        <v>7.1863655635981001</v>
      </c>
      <c r="L387">
        <v>7.1773225380829402</v>
      </c>
      <c r="M387" t="s">
        <v>1477</v>
      </c>
      <c r="N387">
        <v>22.2</v>
      </c>
      <c r="O387" t="str">
        <f t="shared" si="18"/>
        <v>Hazadous</v>
      </c>
    </row>
    <row r="388" spans="1:15">
      <c r="A388" t="s">
        <v>1325</v>
      </c>
      <c r="B388">
        <v>10</v>
      </c>
      <c r="C388">
        <v>2416661.19889125</v>
      </c>
      <c r="D388" s="3" t="s">
        <v>1982</v>
      </c>
      <c r="E388" s="3">
        <f>DATE(LEFT(D388,4), MATCH(MID(D388,6,3), {"Jan","Feb","Mar","Apr","May","Jun","Jul","Aug","Sep","Oct","Nov","Dec"}, 0), MID(D388,10,2))</f>
        <v>1642</v>
      </c>
      <c r="F388">
        <f t="shared" si="19"/>
        <v>1904</v>
      </c>
      <c r="G388" t="str">
        <f t="shared" si="20"/>
        <v>June</v>
      </c>
      <c r="H388">
        <v>4.8449976053171598E-2</v>
      </c>
      <c r="I388">
        <v>4.4335059572600699E-2</v>
      </c>
      <c r="J388">
        <v>5.30485315278936E-2</v>
      </c>
      <c r="K388">
        <v>6.0052606500906398</v>
      </c>
      <c r="L388">
        <v>5.9960959460299801</v>
      </c>
      <c r="M388" s="1">
        <v>0.83194444444444449</v>
      </c>
      <c r="N388">
        <v>25.9</v>
      </c>
      <c r="O388" t="str">
        <f t="shared" si="18"/>
        <v>Hazadous</v>
      </c>
    </row>
    <row r="389" spans="1:15">
      <c r="A389" t="s">
        <v>1230</v>
      </c>
      <c r="B389">
        <v>10</v>
      </c>
      <c r="C389">
        <v>2416676.8647247702</v>
      </c>
      <c r="D389" s="3" t="s">
        <v>1983</v>
      </c>
      <c r="E389" s="3">
        <f>DATE(LEFT(D389,4), MATCH(MID(D389,6,3), {"Jan","Feb","Mar","Apr","May","Jun","Jul","Aug","Sep","Oct","Nov","Dec"}, 0), MID(D389,10,2))</f>
        <v>1658</v>
      </c>
      <c r="F389">
        <f t="shared" si="19"/>
        <v>1904</v>
      </c>
      <c r="G389" t="str">
        <f t="shared" si="20"/>
        <v>July</v>
      </c>
      <c r="H389">
        <v>4.2116263443049001E-2</v>
      </c>
      <c r="I389">
        <v>4.12264894533141E-2</v>
      </c>
      <c r="J389">
        <v>4.3028673724720898E-2</v>
      </c>
      <c r="K389">
        <v>4.2040983778354102</v>
      </c>
      <c r="L389">
        <v>4.1890229718517604</v>
      </c>
      <c r="M389" s="1">
        <v>0.44097222222222221</v>
      </c>
      <c r="N389">
        <v>26.8</v>
      </c>
      <c r="O389" t="str">
        <f t="shared" si="18"/>
        <v>Hazadous</v>
      </c>
    </row>
    <row r="390" spans="1:15">
      <c r="A390" t="s">
        <v>646</v>
      </c>
      <c r="B390">
        <v>2</v>
      </c>
      <c r="C390">
        <v>2416683.8160049398</v>
      </c>
      <c r="D390" s="3" t="s">
        <v>1984</v>
      </c>
      <c r="E390" s="3">
        <f>DATE(LEFT(D390,4), MATCH(MID(D390,6,3), {"Jan","Feb","Mar","Apr","May","Jun","Jul","Aug","Sep","Oct","Nov","Dec"}, 0), MID(D390,10,2))</f>
        <v>1665</v>
      </c>
      <c r="F390">
        <f t="shared" si="19"/>
        <v>1904</v>
      </c>
      <c r="G390" t="str">
        <f t="shared" si="20"/>
        <v>July</v>
      </c>
      <c r="H390">
        <v>2.26012540161423E-2</v>
      </c>
      <c r="I390">
        <v>2.2529249191548601E-2</v>
      </c>
      <c r="J390">
        <v>2.2673449041693602E-2</v>
      </c>
      <c r="K390">
        <v>12.145555832204799</v>
      </c>
      <c r="L390">
        <v>12.135845455691401</v>
      </c>
      <c r="M390" t="s">
        <v>1477</v>
      </c>
      <c r="N390">
        <v>22.81</v>
      </c>
      <c r="O390" t="str">
        <f t="shared" si="18"/>
        <v>Hazadous</v>
      </c>
    </row>
    <row r="391" spans="1:15">
      <c r="A391" t="s">
        <v>1018</v>
      </c>
      <c r="B391">
        <v>30</v>
      </c>
      <c r="C391">
        <v>2416687.8365739398</v>
      </c>
      <c r="D391" s="3" t="s">
        <v>1985</v>
      </c>
      <c r="E391" s="3">
        <f>DATE(LEFT(D391,4), MATCH(MID(D391,6,3), {"Jan","Feb","Mar","Apr","May","Jun","Jul","Aug","Sep","Oct","Nov","Dec"}, 0), MID(D391,10,2))</f>
        <v>1669</v>
      </c>
      <c r="F391">
        <f t="shared" si="19"/>
        <v>1904</v>
      </c>
      <c r="G391" t="str">
        <f t="shared" si="20"/>
        <v>July</v>
      </c>
      <c r="H391">
        <v>4.26608717079002E-2</v>
      </c>
      <c r="I391">
        <v>4.26481629229747E-2</v>
      </c>
      <c r="J391">
        <v>4.2673581425901101E-2</v>
      </c>
      <c r="K391">
        <v>15.8485675157138</v>
      </c>
      <c r="L391">
        <v>15.844626151013101</v>
      </c>
      <c r="M391" s="1">
        <v>6.9444444444444447E-4</v>
      </c>
      <c r="N391">
        <v>21.81</v>
      </c>
      <c r="O391" t="str">
        <f t="shared" si="18"/>
        <v>Hazadous</v>
      </c>
    </row>
    <row r="392" spans="1:15">
      <c r="A392">
        <v>523732</v>
      </c>
      <c r="B392">
        <v>47</v>
      </c>
      <c r="C392">
        <v>2416688.41969964</v>
      </c>
      <c r="D392" s="3" t="s">
        <v>1986</v>
      </c>
      <c r="E392" s="3">
        <f>DATE(LEFT(D392,4), MATCH(MID(D392,6,3), {"Jan","Feb","Mar","Apr","May","Jun","Jul","Aug","Sep","Oct","Nov","Dec"}, 0), MID(D392,10,2))</f>
        <v>1669</v>
      </c>
      <c r="F392">
        <f t="shared" si="19"/>
        <v>1904</v>
      </c>
      <c r="G392" t="str">
        <f t="shared" si="20"/>
        <v>July</v>
      </c>
      <c r="H392">
        <v>4.44521766696723E-2</v>
      </c>
      <c r="I392">
        <v>4.4442448189380403E-2</v>
      </c>
      <c r="J392">
        <v>4.4461907756680803E-2</v>
      </c>
      <c r="K392">
        <v>13.1391450930376</v>
      </c>
      <c r="L392">
        <v>13.1345823329839</v>
      </c>
      <c r="M392" s="1">
        <v>6.9444444444444447E-4</v>
      </c>
      <c r="N392">
        <v>20.66</v>
      </c>
      <c r="O392" t="str">
        <f t="shared" si="18"/>
        <v>Hazadous</v>
      </c>
    </row>
    <row r="393" spans="1:15">
      <c r="A393" t="s">
        <v>1407</v>
      </c>
      <c r="B393">
        <v>8</v>
      </c>
      <c r="C393">
        <v>2416699.4542534701</v>
      </c>
      <c r="D393" s="3" t="s">
        <v>1987</v>
      </c>
      <c r="E393" s="3">
        <f>DATE(LEFT(D393,4), MATCH(MID(D393,6,3), {"Jan","Feb","Mar","Apr","May","Jun","Jul","Aug","Sep","Oct","Nov","Dec"}, 0), MID(D393,10,2))</f>
        <v>1680</v>
      </c>
      <c r="F393">
        <f t="shared" si="19"/>
        <v>1904</v>
      </c>
      <c r="G393" t="str">
        <f t="shared" si="20"/>
        <v>August</v>
      </c>
      <c r="H393">
        <v>4.7708300234039901E-2</v>
      </c>
      <c r="I393">
        <v>4.7678259152796901E-2</v>
      </c>
      <c r="J393">
        <v>4.7738372677127397E-2</v>
      </c>
      <c r="K393">
        <v>6.4304873767599897</v>
      </c>
      <c r="L393">
        <v>6.4217964097307503</v>
      </c>
      <c r="M393" s="1">
        <v>8.3333333333333332E-3</v>
      </c>
      <c r="N393">
        <v>24.38</v>
      </c>
      <c r="O393" t="str">
        <f t="shared" si="18"/>
        <v>Hazadous</v>
      </c>
    </row>
    <row r="394" spans="1:15">
      <c r="A394">
        <v>173561</v>
      </c>
      <c r="B394">
        <v>156</v>
      </c>
      <c r="C394">
        <v>2416700.71569318</v>
      </c>
      <c r="D394" s="3" t="s">
        <v>1988</v>
      </c>
      <c r="E394" s="3">
        <f>DATE(LEFT(D394,4), MATCH(MID(D394,6,3), {"Jan","Feb","Mar","Apr","May","Jun","Jul","Aug","Sep","Oct","Nov","Dec"}, 0), MID(D394,10,2))</f>
        <v>1682</v>
      </c>
      <c r="F394">
        <f t="shared" si="19"/>
        <v>1904</v>
      </c>
      <c r="G394" t="str">
        <f t="shared" si="20"/>
        <v>August</v>
      </c>
      <c r="H394">
        <v>3.75176692689837E-2</v>
      </c>
      <c r="I394">
        <v>3.7509910753189497E-2</v>
      </c>
      <c r="J394">
        <v>3.7525428225556899E-2</v>
      </c>
      <c r="K394">
        <v>16.227930872626999</v>
      </c>
      <c r="L394">
        <v>16.223553919160199</v>
      </c>
      <c r="M394" t="s">
        <v>1477</v>
      </c>
      <c r="N394">
        <v>18.36</v>
      </c>
      <c r="O394" t="str">
        <f t="shared" si="18"/>
        <v>Hazadous</v>
      </c>
    </row>
    <row r="395" spans="1:15">
      <c r="A395" t="s">
        <v>485</v>
      </c>
      <c r="B395">
        <v>13</v>
      </c>
      <c r="C395">
        <v>2416721.0814841599</v>
      </c>
      <c r="D395" s="3" t="s">
        <v>1989</v>
      </c>
      <c r="E395" s="3">
        <f>DATE(LEFT(D395,4), MATCH(MID(D395,6,3), {"Jan","Feb","Mar","Apr","May","Jun","Jul","Aug","Sep","Oct","Nov","Dec"}, 0), MID(D395,10,2))</f>
        <v>1702</v>
      </c>
      <c r="F395">
        <f t="shared" si="19"/>
        <v>1904</v>
      </c>
      <c r="G395" t="str">
        <f t="shared" si="20"/>
        <v>August</v>
      </c>
      <c r="H395">
        <v>1.8145887798553601E-2</v>
      </c>
      <c r="I395">
        <v>1.7277528011957199E-2</v>
      </c>
      <c r="J395">
        <v>1.9026621621034499E-2</v>
      </c>
      <c r="K395">
        <v>9.9159474038838606</v>
      </c>
      <c r="L395">
        <v>9.9011282105202092</v>
      </c>
      <c r="M395" s="1">
        <v>0.10625</v>
      </c>
      <c r="N395">
        <v>24.2</v>
      </c>
      <c r="O395" t="str">
        <f t="shared" si="18"/>
        <v>Hazadous</v>
      </c>
    </row>
    <row r="396" spans="1:15">
      <c r="A396" t="s">
        <v>453</v>
      </c>
      <c r="B396">
        <v>4</v>
      </c>
      <c r="C396">
        <v>2416733.5020841099</v>
      </c>
      <c r="D396" s="3" t="s">
        <v>1990</v>
      </c>
      <c r="E396" s="3">
        <f>DATE(LEFT(D396,4), MATCH(MID(D396,6,3), {"Jan","Feb","Mar","Apr","May","Jun","Jul","Aug","Sep","Oct","Nov","Dec"}, 0), MID(D396,10,2))</f>
        <v>1715</v>
      </c>
      <c r="F396">
        <f t="shared" si="19"/>
        <v>1904</v>
      </c>
      <c r="G396" t="str">
        <f t="shared" si="20"/>
        <v>September</v>
      </c>
      <c r="H396">
        <v>1.88707836252212E-2</v>
      </c>
      <c r="I396">
        <v>1.6419899300901101E-2</v>
      </c>
      <c r="J396">
        <v>2.30197490112896E-2</v>
      </c>
      <c r="K396">
        <v>7.2789271958244299</v>
      </c>
      <c r="L396">
        <v>7.2595033648134404</v>
      </c>
      <c r="M396" t="s">
        <v>1991</v>
      </c>
      <c r="N396">
        <v>25.19</v>
      </c>
      <c r="O396" t="str">
        <f t="shared" si="18"/>
        <v>Hazadous</v>
      </c>
    </row>
    <row r="397" spans="1:15">
      <c r="A397" t="s">
        <v>617</v>
      </c>
      <c r="B397">
        <v>13</v>
      </c>
      <c r="C397">
        <v>2416736.9098702199</v>
      </c>
      <c r="D397" s="3" t="s">
        <v>1992</v>
      </c>
      <c r="E397" s="3">
        <f>DATE(LEFT(D397,4), MATCH(MID(D397,6,3), {"Jan","Feb","Mar","Apr","May","Jun","Jul","Aug","Sep","Oct","Nov","Dec"}, 0), MID(D397,10,2))</f>
        <v>1718</v>
      </c>
      <c r="F397">
        <f t="shared" si="19"/>
        <v>1904</v>
      </c>
      <c r="G397" t="str">
        <f t="shared" si="20"/>
        <v>September</v>
      </c>
      <c r="H397">
        <v>2.42283067363653E-2</v>
      </c>
      <c r="I397">
        <v>2.1515462093918299E-2</v>
      </c>
      <c r="J397">
        <v>2.7153520814649501E-2</v>
      </c>
      <c r="K397">
        <v>9.6075958860327404</v>
      </c>
      <c r="L397">
        <v>9.5961425103031708</v>
      </c>
      <c r="M397" s="1">
        <v>0.13263888888888889</v>
      </c>
      <c r="N397">
        <v>23.71</v>
      </c>
      <c r="O397" t="str">
        <f t="shared" si="18"/>
        <v>Hazadous</v>
      </c>
    </row>
    <row r="398" spans="1:15">
      <c r="A398" t="s">
        <v>1036</v>
      </c>
      <c r="B398">
        <v>2</v>
      </c>
      <c r="C398">
        <v>2416738.7506417101</v>
      </c>
      <c r="D398" s="3" t="s">
        <v>1993</v>
      </c>
      <c r="E398" s="3">
        <f>DATE(LEFT(D398,4), MATCH(MID(D398,6,3), {"Jan","Feb","Mar","Apr","May","Jun","Jul","Aug","Sep","Oct","Nov","Dec"}, 0), MID(D398,10,2))</f>
        <v>1720</v>
      </c>
      <c r="F398">
        <f t="shared" si="19"/>
        <v>1904</v>
      </c>
      <c r="G398" t="str">
        <f t="shared" si="20"/>
        <v>September</v>
      </c>
      <c r="H398">
        <v>4.0990974430047199E-2</v>
      </c>
      <c r="I398">
        <v>3.4662966707575897E-2</v>
      </c>
      <c r="J398">
        <v>0.205207729322225</v>
      </c>
      <c r="K398">
        <v>9.2413429695395806</v>
      </c>
      <c r="L398">
        <v>9.2343065067404702</v>
      </c>
      <c r="M398" t="s">
        <v>1994</v>
      </c>
      <c r="N398">
        <v>26.96</v>
      </c>
      <c r="O398" t="str">
        <f t="shared" si="18"/>
        <v>Hazadous</v>
      </c>
    </row>
    <row r="399" spans="1:15">
      <c r="A399" t="s">
        <v>1015</v>
      </c>
      <c r="B399">
        <v>40</v>
      </c>
      <c r="C399">
        <v>2416738.7528512599</v>
      </c>
      <c r="D399" s="3" t="s">
        <v>1995</v>
      </c>
      <c r="E399" s="3">
        <f>DATE(LEFT(D399,4), MATCH(MID(D399,6,3), {"Jan","Feb","Mar","Apr","May","Jun","Jul","Aug","Sep","Oct","Nov","Dec"}, 0), MID(D399,10,2))</f>
        <v>1720</v>
      </c>
      <c r="F399">
        <f t="shared" si="19"/>
        <v>1904</v>
      </c>
      <c r="G399" t="str">
        <f t="shared" si="20"/>
        <v>September</v>
      </c>
      <c r="H399">
        <v>3.4652497165394397E-2</v>
      </c>
      <c r="I399">
        <v>3.4652363716104403E-2</v>
      </c>
      <c r="J399">
        <v>3.4652630623956002E-2</v>
      </c>
      <c r="K399">
        <v>20.844938616916</v>
      </c>
      <c r="L399">
        <v>20.841249557660099</v>
      </c>
      <c r="M399" t="s">
        <v>1477</v>
      </c>
      <c r="N399">
        <v>21</v>
      </c>
      <c r="O399" t="str">
        <f t="shared" si="18"/>
        <v>Hazadous</v>
      </c>
    </row>
    <row r="400" spans="1:15">
      <c r="A400" t="s">
        <v>1040</v>
      </c>
      <c r="B400">
        <v>22</v>
      </c>
      <c r="C400">
        <v>2416739.6744514098</v>
      </c>
      <c r="D400" s="3" t="s">
        <v>1996</v>
      </c>
      <c r="E400" s="3">
        <f>DATE(LEFT(D400,4), MATCH(MID(D400,6,3), {"Jan","Feb","Mar","Apr","May","Jun","Jul","Aug","Sep","Oct","Nov","Dec"}, 0), MID(D400,10,2))</f>
        <v>1721</v>
      </c>
      <c r="F400">
        <f t="shared" si="19"/>
        <v>1904</v>
      </c>
      <c r="G400" t="str">
        <f t="shared" si="20"/>
        <v>September</v>
      </c>
      <c r="H400">
        <v>3.4755696483569999E-2</v>
      </c>
      <c r="I400">
        <v>3.4755037472774197E-2</v>
      </c>
      <c r="J400">
        <v>3.47563554955393E-2</v>
      </c>
      <c r="K400">
        <v>13.955848992141901</v>
      </c>
      <c r="L400">
        <v>13.950354651300101</v>
      </c>
      <c r="M400" t="s">
        <v>1477</v>
      </c>
      <c r="N400">
        <v>23.42</v>
      </c>
      <c r="O400" t="str">
        <f t="shared" si="18"/>
        <v>Hazadous</v>
      </c>
    </row>
    <row r="401" spans="1:15">
      <c r="A401" t="s">
        <v>823</v>
      </c>
      <c r="B401">
        <v>13</v>
      </c>
      <c r="C401">
        <v>2416740.0335917301</v>
      </c>
      <c r="D401" s="3" t="s">
        <v>1997</v>
      </c>
      <c r="E401" s="3">
        <f>DATE(LEFT(D401,4), MATCH(MID(D401,6,3), {"Jan","Feb","Mar","Apr","May","Jun","Jul","Aug","Sep","Oct","Nov","Dec"}, 0), MID(D401,10,2))</f>
        <v>1721</v>
      </c>
      <c r="F401">
        <f t="shared" si="19"/>
        <v>1904</v>
      </c>
      <c r="G401" t="str">
        <f t="shared" si="20"/>
        <v>September</v>
      </c>
      <c r="H401">
        <v>4.0280531058819798E-2</v>
      </c>
      <c r="I401">
        <v>2.89981324451777E-2</v>
      </c>
      <c r="J401">
        <v>0.103397691192245</v>
      </c>
      <c r="K401">
        <v>5.8649143382766402</v>
      </c>
      <c r="L401">
        <v>5.8536248648000297</v>
      </c>
      <c r="M401" t="s">
        <v>1998</v>
      </c>
      <c r="N401">
        <v>24.3</v>
      </c>
      <c r="O401" t="str">
        <f t="shared" si="18"/>
        <v>Hazadous</v>
      </c>
    </row>
    <row r="402" spans="1:15">
      <c r="A402" t="s">
        <v>499</v>
      </c>
      <c r="B402">
        <v>3</v>
      </c>
      <c r="C402">
        <v>2416742.9395679198</v>
      </c>
      <c r="D402" s="3" t="s">
        <v>1999</v>
      </c>
      <c r="E402" s="3">
        <f>DATE(LEFT(D402,4), MATCH(MID(D402,6,3), {"Jan","Feb","Mar","Apr","May","Jun","Jul","Aug","Sep","Oct","Nov","Dec"}, 0), MID(D402,10,2))</f>
        <v>1724</v>
      </c>
      <c r="F402">
        <f t="shared" si="19"/>
        <v>1904</v>
      </c>
      <c r="G402" t="str">
        <f t="shared" si="20"/>
        <v>September</v>
      </c>
      <c r="H402">
        <v>4.2185327049052999E-2</v>
      </c>
      <c r="I402">
        <v>1.78622455570943E-2</v>
      </c>
      <c r="J402">
        <v>0.13880188642604199</v>
      </c>
      <c r="K402">
        <v>6.8451647033389298</v>
      </c>
      <c r="L402">
        <v>6.8359313375597797</v>
      </c>
      <c r="M402" t="s">
        <v>2000</v>
      </c>
      <c r="N402">
        <v>26.6</v>
      </c>
      <c r="O402" t="str">
        <f t="shared" si="18"/>
        <v>Hazadous</v>
      </c>
    </row>
    <row r="403" spans="1:15">
      <c r="A403" t="s">
        <v>347</v>
      </c>
      <c r="B403">
        <v>18</v>
      </c>
      <c r="C403">
        <v>2416751.23700557</v>
      </c>
      <c r="D403" s="3" t="s">
        <v>2001</v>
      </c>
      <c r="E403" s="3">
        <f>DATE(LEFT(D403,4), MATCH(MID(D403,6,3), {"Jan","Feb","Mar","Apr","May","Jun","Jul","Aug","Sep","Oct","Nov","Dec"}, 0), MID(D403,10,2))</f>
        <v>1732</v>
      </c>
      <c r="F403">
        <f t="shared" si="19"/>
        <v>1904</v>
      </c>
      <c r="G403" t="str">
        <f t="shared" si="20"/>
        <v>September</v>
      </c>
      <c r="H403">
        <v>4.7954661566711701E-2</v>
      </c>
      <c r="I403">
        <v>1.28398794874148E-2</v>
      </c>
      <c r="J403">
        <v>0.19610452645394799</v>
      </c>
      <c r="K403">
        <v>25.176556363294999</v>
      </c>
      <c r="L403">
        <v>25.174349353629999</v>
      </c>
      <c r="M403" t="s">
        <v>2002</v>
      </c>
      <c r="N403">
        <v>19.649999999999999</v>
      </c>
      <c r="O403" t="str">
        <f t="shared" si="18"/>
        <v>Not Hazardous</v>
      </c>
    </row>
    <row r="404" spans="1:15">
      <c r="A404" t="s">
        <v>952</v>
      </c>
      <c r="B404">
        <v>5</v>
      </c>
      <c r="C404">
        <v>2416759.6135898102</v>
      </c>
      <c r="D404" s="3" t="s">
        <v>2003</v>
      </c>
      <c r="E404" s="3">
        <f>DATE(LEFT(D404,4), MATCH(MID(D404,6,3), {"Jan","Feb","Mar","Apr","May","Jun","Jul","Aug","Sep","Oct","Nov","Dec"}, 0), MID(D404,10,2))</f>
        <v>1741</v>
      </c>
      <c r="F404">
        <f t="shared" si="19"/>
        <v>1904</v>
      </c>
      <c r="G404" t="str">
        <f t="shared" si="20"/>
        <v>October</v>
      </c>
      <c r="H404">
        <v>4.1526211144336703E-2</v>
      </c>
      <c r="I404">
        <v>3.2133430161732299E-2</v>
      </c>
      <c r="J404">
        <v>5.9587979613801897E-2</v>
      </c>
      <c r="K404">
        <v>11.989377730409</v>
      </c>
      <c r="L404">
        <v>11.984024815167199</v>
      </c>
      <c r="M404" s="1">
        <v>0.62777777777777777</v>
      </c>
      <c r="N404">
        <v>25.5</v>
      </c>
      <c r="O404" t="str">
        <f t="shared" si="18"/>
        <v>Hazadous</v>
      </c>
    </row>
    <row r="405" spans="1:15">
      <c r="A405">
        <v>162120</v>
      </c>
      <c r="B405">
        <v>66</v>
      </c>
      <c r="C405">
        <v>2416763.0169246201</v>
      </c>
      <c r="D405" s="3" t="s">
        <v>2004</v>
      </c>
      <c r="E405" s="3">
        <f>DATE(LEFT(D405,4), MATCH(MID(D405,6,3), {"Jan","Feb","Mar","Apr","May","Jun","Jul","Aug","Sep","Oct","Nov","Dec"}, 0), MID(D405,10,2))</f>
        <v>1744</v>
      </c>
      <c r="F405">
        <f t="shared" si="19"/>
        <v>1904</v>
      </c>
      <c r="G405" t="str">
        <f t="shared" si="20"/>
        <v>October</v>
      </c>
      <c r="H405">
        <v>4.9785495755402101E-2</v>
      </c>
      <c r="I405">
        <v>4.97703260323097E-2</v>
      </c>
      <c r="J405">
        <v>4.98006658453925E-2</v>
      </c>
      <c r="K405">
        <v>19.084132643740499</v>
      </c>
      <c r="L405">
        <v>19.081328056155598</v>
      </c>
      <c r="M405" t="s">
        <v>1477</v>
      </c>
      <c r="N405">
        <v>20.65</v>
      </c>
      <c r="O405" t="str">
        <f t="shared" si="18"/>
        <v>Hazadous</v>
      </c>
    </row>
    <row r="406" spans="1:15">
      <c r="A406" t="s">
        <v>382</v>
      </c>
      <c r="B406">
        <v>45</v>
      </c>
      <c r="C406">
        <v>2416763.9809425599</v>
      </c>
      <c r="D406" s="3" t="s">
        <v>2005</v>
      </c>
      <c r="E406" s="3">
        <f>DATE(LEFT(D406,4), MATCH(MID(D406,6,3), {"Jan","Feb","Mar","Apr","May","Jun","Jul","Aug","Sep","Oct","Nov","Dec"}, 0), MID(D406,10,2))</f>
        <v>1745</v>
      </c>
      <c r="F406">
        <f t="shared" si="19"/>
        <v>1904</v>
      </c>
      <c r="G406" t="str">
        <f t="shared" si="20"/>
        <v>October</v>
      </c>
      <c r="H406">
        <v>2.9425245066167099E-2</v>
      </c>
      <c r="I406">
        <v>2.94196807145529E-2</v>
      </c>
      <c r="J406">
        <v>2.9430809577114601E-2</v>
      </c>
      <c r="K406">
        <v>12.4094372037674</v>
      </c>
      <c r="L406">
        <v>12.402138127111501</v>
      </c>
      <c r="M406" s="1">
        <v>6.9444444444444447E-4</v>
      </c>
      <c r="N406">
        <v>21.95</v>
      </c>
      <c r="O406" t="str">
        <f t="shared" si="18"/>
        <v>Hazadous</v>
      </c>
    </row>
    <row r="407" spans="1:15">
      <c r="A407" t="s">
        <v>105</v>
      </c>
      <c r="B407">
        <v>10</v>
      </c>
      <c r="C407">
        <v>2416768.05051162</v>
      </c>
      <c r="D407" s="3" t="s">
        <v>2006</v>
      </c>
      <c r="E407" s="3">
        <f>DATE(LEFT(D407,4), MATCH(MID(D407,6,3), {"Jan","Feb","Mar","Apr","May","Jun","Jul","Aug","Sep","Oct","Nov","Dec"}, 0), MID(D407,10,2))</f>
        <v>1749</v>
      </c>
      <c r="F407">
        <f t="shared" si="19"/>
        <v>1904</v>
      </c>
      <c r="G407" t="str">
        <f t="shared" si="20"/>
        <v>October</v>
      </c>
      <c r="H407">
        <v>2.49794095558654E-2</v>
      </c>
      <c r="I407">
        <v>4.0454793681106499E-3</v>
      </c>
      <c r="J407">
        <v>0.122085362647227</v>
      </c>
      <c r="K407">
        <v>6.3434551358643096</v>
      </c>
      <c r="L407">
        <v>6.326617501316</v>
      </c>
      <c r="M407" t="s">
        <v>2007</v>
      </c>
      <c r="N407">
        <v>26.89</v>
      </c>
      <c r="O407" t="str">
        <f t="shared" si="18"/>
        <v>Hazadous</v>
      </c>
    </row>
    <row r="408" spans="1:15">
      <c r="A408" t="s">
        <v>1269</v>
      </c>
      <c r="B408">
        <v>8</v>
      </c>
      <c r="C408">
        <v>2416769.9671574901</v>
      </c>
      <c r="D408" s="3" t="s">
        <v>2008</v>
      </c>
      <c r="E408" s="3">
        <f>DATE(LEFT(D408,4), MATCH(MID(D408,6,3), {"Jan","Feb","Mar","Apr","May","Jun","Jul","Aug","Sep","Oct","Nov","Dec"}, 0), MID(D408,10,2))</f>
        <v>1751</v>
      </c>
      <c r="F408">
        <f t="shared" si="19"/>
        <v>1904</v>
      </c>
      <c r="G408" t="str">
        <f t="shared" si="20"/>
        <v>October</v>
      </c>
      <c r="H408">
        <v>4.2413119557678403E-2</v>
      </c>
      <c r="I408">
        <v>4.2412416141536902E-2</v>
      </c>
      <c r="J408">
        <v>4.2413822986600097E-2</v>
      </c>
      <c r="K408">
        <v>14.521420039642599</v>
      </c>
      <c r="L408">
        <v>14.517093230303701</v>
      </c>
      <c r="M408" t="s">
        <v>1477</v>
      </c>
      <c r="N408">
        <v>22.29</v>
      </c>
      <c r="O408" t="str">
        <f t="shared" si="18"/>
        <v>Hazadous</v>
      </c>
    </row>
    <row r="409" spans="1:15">
      <c r="A409" t="s">
        <v>1027</v>
      </c>
      <c r="B409">
        <v>3</v>
      </c>
      <c r="C409">
        <v>2416777.0623343801</v>
      </c>
      <c r="D409" s="3" t="s">
        <v>2009</v>
      </c>
      <c r="E409" s="3">
        <f>DATE(LEFT(D409,4), MATCH(MID(D409,6,3), {"Jan","Feb","Mar","Apr","May","Jun","Jul","Aug","Sep","Oct","Nov","Dec"}, 0), MID(D409,10,2))</f>
        <v>1758</v>
      </c>
      <c r="F409">
        <f t="shared" si="19"/>
        <v>1904</v>
      </c>
      <c r="G409" t="str">
        <f t="shared" si="20"/>
        <v>October</v>
      </c>
      <c r="H409">
        <v>4.9719301857954999E-2</v>
      </c>
      <c r="I409">
        <v>3.4468784512833701E-2</v>
      </c>
      <c r="J409">
        <v>6.7857266352663995E-2</v>
      </c>
      <c r="K409">
        <v>8.0731457351853795</v>
      </c>
      <c r="L409">
        <v>8.0665048923633904</v>
      </c>
      <c r="M409" t="s">
        <v>2010</v>
      </c>
      <c r="N409">
        <v>28.1</v>
      </c>
      <c r="O409" t="str">
        <f t="shared" si="18"/>
        <v>Hazadous</v>
      </c>
    </row>
    <row r="410" spans="1:15">
      <c r="A410">
        <v>454100</v>
      </c>
      <c r="B410">
        <v>72</v>
      </c>
      <c r="C410">
        <v>2416780.4959895601</v>
      </c>
      <c r="D410" s="3" t="s">
        <v>2011</v>
      </c>
      <c r="E410" s="3">
        <f>DATE(LEFT(D410,4), MATCH(MID(D410,6,3), {"Jan","Feb","Mar","Apr","May","Jun","Jul","Aug","Sep","Oct","Nov","Dec"}, 0), MID(D410,10,2))</f>
        <v>1761</v>
      </c>
      <c r="F410">
        <f t="shared" si="19"/>
        <v>1904</v>
      </c>
      <c r="G410" t="str">
        <f t="shared" si="20"/>
        <v>October</v>
      </c>
      <c r="H410">
        <v>3.9219477517531402E-2</v>
      </c>
      <c r="I410">
        <v>3.9156010151223802E-2</v>
      </c>
      <c r="J410">
        <v>3.92829672160857E-2</v>
      </c>
      <c r="K410">
        <v>11.2395931676422</v>
      </c>
      <c r="L410">
        <v>11.2335470472973</v>
      </c>
      <c r="M410" s="1">
        <v>6.2500000000000003E-3</v>
      </c>
      <c r="N410">
        <v>20.18</v>
      </c>
      <c r="O410" t="str">
        <f t="shared" si="18"/>
        <v>Hazadous</v>
      </c>
    </row>
    <row r="411" spans="1:15">
      <c r="A411" t="s">
        <v>175</v>
      </c>
      <c r="B411">
        <v>11</v>
      </c>
      <c r="C411">
        <v>2416781.14801171</v>
      </c>
      <c r="D411" s="3" t="s">
        <v>2012</v>
      </c>
      <c r="E411" s="3">
        <f>DATE(LEFT(D411,4), MATCH(MID(D411,6,3), {"Jan","Feb","Mar","Apr","May","Jun","Jul","Aug","Sep","Oct","Nov","Dec"}, 0), MID(D411,10,2))</f>
        <v>1762</v>
      </c>
      <c r="F411">
        <f t="shared" si="19"/>
        <v>1904</v>
      </c>
      <c r="G411" t="str">
        <f t="shared" si="20"/>
        <v>October</v>
      </c>
      <c r="H411">
        <v>2.89641540529555E-2</v>
      </c>
      <c r="I411">
        <v>2.82824473189177E-2</v>
      </c>
      <c r="J411">
        <v>2.96456342855318E-2</v>
      </c>
      <c r="K411">
        <v>2.71954427553626</v>
      </c>
      <c r="L411">
        <v>2.6855048787025502</v>
      </c>
      <c r="M411" s="1">
        <v>3.6111111111111108E-2</v>
      </c>
      <c r="N411">
        <v>27.5</v>
      </c>
      <c r="O411" t="str">
        <f t="shared" si="18"/>
        <v>Hazadous</v>
      </c>
    </row>
    <row r="412" spans="1:15">
      <c r="A412" t="s">
        <v>242</v>
      </c>
      <c r="B412">
        <v>18</v>
      </c>
      <c r="C412">
        <v>2416782.3588073398</v>
      </c>
      <c r="D412" s="3" t="s">
        <v>2013</v>
      </c>
      <c r="E412" s="3">
        <f>DATE(LEFT(D412,4), MATCH(MID(D412,6,3), {"Jan","Feb","Mar","Apr","May","Jun","Jul","Aug","Sep","Oct","Nov","Dec"}, 0), MID(D412,10,2))</f>
        <v>1763</v>
      </c>
      <c r="F412">
        <f t="shared" si="19"/>
        <v>1904</v>
      </c>
      <c r="G412" t="str">
        <f t="shared" si="20"/>
        <v>October</v>
      </c>
      <c r="H412">
        <v>1.8159037086587899E-2</v>
      </c>
      <c r="I412">
        <v>9.4131279768194798E-3</v>
      </c>
      <c r="J412">
        <v>8.1527684755299507E-2</v>
      </c>
      <c r="K412">
        <v>8.2748046381511102</v>
      </c>
      <c r="L412">
        <v>8.2570534319534605</v>
      </c>
      <c r="M412" t="s">
        <v>2014</v>
      </c>
      <c r="N412">
        <v>23.47</v>
      </c>
      <c r="O412" t="str">
        <f t="shared" si="18"/>
        <v>Hazadous</v>
      </c>
    </row>
    <row r="413" spans="1:15">
      <c r="A413" t="s">
        <v>719</v>
      </c>
      <c r="B413">
        <v>18</v>
      </c>
      <c r="C413">
        <v>2416782.6711146901</v>
      </c>
      <c r="D413" s="3" t="s">
        <v>2015</v>
      </c>
      <c r="E413" s="3">
        <f>DATE(LEFT(D413,4), MATCH(MID(D413,6,3), {"Jan","Feb","Mar","Apr","May","Jun","Jul","Aug","Sep","Oct","Nov","Dec"}, 0), MID(D413,10,2))</f>
        <v>1764</v>
      </c>
      <c r="F413">
        <f t="shared" si="19"/>
        <v>1904</v>
      </c>
      <c r="G413" t="str">
        <f t="shared" si="20"/>
        <v>October</v>
      </c>
      <c r="H413">
        <v>2.6859721870525401E-2</v>
      </c>
      <c r="I413">
        <v>2.4884819242622199E-2</v>
      </c>
      <c r="J413">
        <v>3.02133827131407E-2</v>
      </c>
      <c r="K413">
        <v>4.0760620925698898</v>
      </c>
      <c r="L413">
        <v>4.0516518310571898</v>
      </c>
      <c r="M413" t="s">
        <v>2016</v>
      </c>
      <c r="N413">
        <v>26.2</v>
      </c>
      <c r="O413" t="str">
        <f t="shared" si="18"/>
        <v>Hazadous</v>
      </c>
    </row>
    <row r="414" spans="1:15">
      <c r="A414" t="s">
        <v>41</v>
      </c>
      <c r="B414">
        <v>10</v>
      </c>
      <c r="C414">
        <v>2416783.1333308299</v>
      </c>
      <c r="D414" s="3" t="s">
        <v>2017</v>
      </c>
      <c r="E414" s="3">
        <f>DATE(LEFT(D414,4), MATCH(MID(D414,6,3), {"Jan","Feb","Mar","Apr","May","Jun","Jul","Aug","Sep","Oct","Nov","Dec"}, 0), MID(D414,10,2))</f>
        <v>1764</v>
      </c>
      <c r="F414">
        <f t="shared" si="19"/>
        <v>1904</v>
      </c>
      <c r="G414" t="str">
        <f t="shared" si="20"/>
        <v>October</v>
      </c>
      <c r="H414">
        <v>4.7159604951093103E-3</v>
      </c>
      <c r="I414">
        <v>1.9001023747427599E-3</v>
      </c>
      <c r="J414">
        <v>1.2383976323823501E-2</v>
      </c>
      <c r="K414">
        <v>18.118703370204202</v>
      </c>
      <c r="L414">
        <v>18.087493692543799</v>
      </c>
      <c r="M414" s="1">
        <v>0.48125000000000001</v>
      </c>
      <c r="N414">
        <v>25.93</v>
      </c>
      <c r="O414" t="str">
        <f t="shared" si="18"/>
        <v>Hazadous</v>
      </c>
    </row>
    <row r="415" spans="1:15">
      <c r="A415" t="s">
        <v>259</v>
      </c>
      <c r="B415">
        <v>1</v>
      </c>
      <c r="C415">
        <v>2416783.3769800998</v>
      </c>
      <c r="D415" s="3" t="s">
        <v>2018</v>
      </c>
      <c r="E415" s="3">
        <f>DATE(LEFT(D415,4), MATCH(MID(D415,6,3), {"Jan","Feb","Mar","Apr","May","Jun","Jul","Aug","Sep","Oct","Nov","Dec"}, 0), MID(D415,10,2))</f>
        <v>1764</v>
      </c>
      <c r="F415">
        <f t="shared" si="19"/>
        <v>1904</v>
      </c>
      <c r="G415" t="str">
        <f t="shared" si="20"/>
        <v>October</v>
      </c>
      <c r="H415">
        <v>4.3336653939076999E-2</v>
      </c>
      <c r="I415">
        <v>9.9452786437129997E-3</v>
      </c>
      <c r="J415">
        <v>0.23958930697332001</v>
      </c>
      <c r="K415">
        <v>13.882083917597599</v>
      </c>
      <c r="L415">
        <v>13.877654245174799</v>
      </c>
      <c r="M415" t="s">
        <v>2019</v>
      </c>
      <c r="N415">
        <v>25.2</v>
      </c>
      <c r="O415" t="str">
        <f t="shared" si="18"/>
        <v>Hazadous</v>
      </c>
    </row>
    <row r="416" spans="1:15">
      <c r="A416">
        <v>260141</v>
      </c>
      <c r="B416">
        <v>153</v>
      </c>
      <c r="C416">
        <v>2416783.4774321001</v>
      </c>
      <c r="D416" s="3" t="s">
        <v>2020</v>
      </c>
      <c r="E416" s="3">
        <f>DATE(LEFT(D416,4), MATCH(MID(D416,6,3), {"Jan","Feb","Mar","Apr","May","Jun","Jul","Aug","Sep","Oct","Nov","Dec"}, 0), MID(D416,10,2))</f>
        <v>1764</v>
      </c>
      <c r="F416">
        <f t="shared" si="19"/>
        <v>1904</v>
      </c>
      <c r="G416" t="str">
        <f t="shared" si="20"/>
        <v>October</v>
      </c>
      <c r="H416">
        <v>5.9042098192138102E-3</v>
      </c>
      <c r="I416">
        <v>5.9015978495386597E-3</v>
      </c>
      <c r="J416">
        <v>5.9068315659855201E-3</v>
      </c>
      <c r="K416">
        <v>11.4960644670177</v>
      </c>
      <c r="L416">
        <v>11.456741635559901</v>
      </c>
      <c r="M416" t="s">
        <v>1477</v>
      </c>
      <c r="N416">
        <v>18.309999999999999</v>
      </c>
      <c r="O416" t="str">
        <f t="shared" si="18"/>
        <v>Hazadous</v>
      </c>
    </row>
    <row r="417" spans="1:15">
      <c r="A417" t="s">
        <v>181</v>
      </c>
      <c r="B417">
        <v>16</v>
      </c>
      <c r="C417">
        <v>2416784.82176755</v>
      </c>
      <c r="D417" s="3" t="s">
        <v>2021</v>
      </c>
      <c r="E417" s="3">
        <f>DATE(LEFT(D417,4), MATCH(MID(D417,6,3), {"Jan","Feb","Mar","Apr","May","Jun","Jul","Aug","Sep","Oct","Nov","Dec"}, 0), MID(D417,10,2))</f>
        <v>1766</v>
      </c>
      <c r="F417">
        <f t="shared" si="19"/>
        <v>1904</v>
      </c>
      <c r="G417" t="str">
        <f t="shared" si="20"/>
        <v>October</v>
      </c>
      <c r="H417">
        <v>8.52048310265348E-3</v>
      </c>
      <c r="I417">
        <v>7.0147102103907096E-3</v>
      </c>
      <c r="J417">
        <v>1.00286301208284E-2</v>
      </c>
      <c r="K417">
        <v>6.3805097013246899</v>
      </c>
      <c r="L417">
        <v>6.3313090967461099</v>
      </c>
      <c r="M417" s="1">
        <v>2.2222222222222223E-2</v>
      </c>
      <c r="N417">
        <v>24.3</v>
      </c>
      <c r="O417" t="str">
        <f t="shared" si="18"/>
        <v>Hazadous</v>
      </c>
    </row>
    <row r="418" spans="1:15">
      <c r="A418" t="s">
        <v>762</v>
      </c>
      <c r="B418">
        <v>45</v>
      </c>
      <c r="C418">
        <v>2416792.2631347799</v>
      </c>
      <c r="D418" s="3" t="s">
        <v>2022</v>
      </c>
      <c r="E418" s="3">
        <f>DATE(LEFT(D418,4), MATCH(MID(D418,6,3), {"Jan","Feb","Mar","Apr","May","Jun","Jul","Aug","Sep","Oct","Nov","Dec"}, 0), MID(D418,10,2))</f>
        <v>1773</v>
      </c>
      <c r="F418">
        <f t="shared" si="19"/>
        <v>1904</v>
      </c>
      <c r="G418" t="str">
        <f t="shared" si="20"/>
        <v>November</v>
      </c>
      <c r="H418">
        <v>4.16395996311308E-2</v>
      </c>
      <c r="I418">
        <v>4.1568096608288002E-2</v>
      </c>
      <c r="J418">
        <v>4.17111066995711E-2</v>
      </c>
      <c r="K418">
        <v>4.1764466768487196</v>
      </c>
      <c r="L418">
        <v>4.1610970549358299</v>
      </c>
      <c r="M418" s="1">
        <v>5.486111111111111E-2</v>
      </c>
      <c r="N418">
        <v>23.18</v>
      </c>
      <c r="O418" t="str">
        <f t="shared" si="18"/>
        <v>Hazadous</v>
      </c>
    </row>
    <row r="419" spans="1:15">
      <c r="A419" t="s">
        <v>575</v>
      </c>
      <c r="B419">
        <v>46</v>
      </c>
      <c r="C419">
        <v>2416799.60327825</v>
      </c>
      <c r="D419" s="3" t="s">
        <v>2023</v>
      </c>
      <c r="E419" s="3">
        <f>DATE(LEFT(D419,4), MATCH(MID(D419,6,3), {"Jan","Feb","Mar","Apr","May","Jun","Jul","Aug","Sep","Oct","Nov","Dec"}, 0), MID(D419,10,2))</f>
        <v>1781</v>
      </c>
      <c r="F419">
        <f t="shared" si="19"/>
        <v>1904</v>
      </c>
      <c r="G419" t="str">
        <f t="shared" si="20"/>
        <v>November</v>
      </c>
      <c r="H419">
        <v>2.03697310018442E-2</v>
      </c>
      <c r="I419">
        <v>2.0365641210658699E-2</v>
      </c>
      <c r="J419">
        <v>2.0373826344462598E-2</v>
      </c>
      <c r="K419">
        <v>10.2630204172902</v>
      </c>
      <c r="L419">
        <v>10.2502671403499</v>
      </c>
      <c r="M419" s="1">
        <v>1.3888888888888889E-3</v>
      </c>
      <c r="N419">
        <v>19.989999999999998</v>
      </c>
      <c r="O419" t="str">
        <f t="shared" si="18"/>
        <v>Hazadous</v>
      </c>
    </row>
    <row r="420" spans="1:15">
      <c r="A420" t="s">
        <v>471</v>
      </c>
      <c r="B420">
        <v>4</v>
      </c>
      <c r="C420">
        <v>2416801.88350419</v>
      </c>
      <c r="D420" s="3" t="s">
        <v>2024</v>
      </c>
      <c r="E420" s="3">
        <f>DATE(LEFT(D420,4), MATCH(MID(D420,6,3), {"Jan","Feb","Mar","Apr","May","Jun","Jul","Aug","Sep","Oct","Nov","Dec"}, 0), MID(D420,10,2))</f>
        <v>1783</v>
      </c>
      <c r="F420">
        <f t="shared" si="19"/>
        <v>1904</v>
      </c>
      <c r="G420" t="str">
        <f t="shared" si="20"/>
        <v>November</v>
      </c>
      <c r="H420">
        <v>3.3490114186280298E-2</v>
      </c>
      <c r="I420">
        <v>1.6882136787279199E-2</v>
      </c>
      <c r="J420">
        <v>6.0170870665084399E-2</v>
      </c>
      <c r="K420">
        <v>10.9006465553525</v>
      </c>
      <c r="L420">
        <v>10.8933454445894</v>
      </c>
      <c r="M420" s="1">
        <v>3.8194444444444448E-2</v>
      </c>
      <c r="N420">
        <v>26.41</v>
      </c>
      <c r="O420" t="str">
        <f t="shared" si="18"/>
        <v>Hazadous</v>
      </c>
    </row>
    <row r="421" spans="1:15">
      <c r="A421" t="s">
        <v>726</v>
      </c>
      <c r="B421">
        <v>10</v>
      </c>
      <c r="C421">
        <v>2416806.35398247</v>
      </c>
      <c r="D421" s="3" t="s">
        <v>2025</v>
      </c>
      <c r="E421" s="3">
        <f>DATE(LEFT(D421,4), MATCH(MID(D421,6,3), {"Jan","Feb","Mar","Apr","May","Jun","Jul","Aug","Sep","Oct","Nov","Dec"}, 0), MID(D421,10,2))</f>
        <v>1787</v>
      </c>
      <c r="F421">
        <f t="shared" si="19"/>
        <v>1904</v>
      </c>
      <c r="G421" t="str">
        <f t="shared" si="20"/>
        <v>November</v>
      </c>
      <c r="H421">
        <v>4.2316268882462801E-2</v>
      </c>
      <c r="I421">
        <v>2.8098579790491199E-2</v>
      </c>
      <c r="J421">
        <v>5.8463562438474399E-2</v>
      </c>
      <c r="K421">
        <v>10.1936003495957</v>
      </c>
      <c r="L421">
        <v>10.187421479989499</v>
      </c>
      <c r="M421" t="s">
        <v>2026</v>
      </c>
      <c r="N421">
        <v>24.05</v>
      </c>
      <c r="O421" t="str">
        <f t="shared" si="18"/>
        <v>Hazadous</v>
      </c>
    </row>
    <row r="422" spans="1:15">
      <c r="A422" t="s">
        <v>354</v>
      </c>
      <c r="B422">
        <v>6</v>
      </c>
      <c r="C422">
        <v>2416813.8942788402</v>
      </c>
      <c r="D422" s="3" t="s">
        <v>2027</v>
      </c>
      <c r="E422" s="3">
        <f>DATE(LEFT(D422,4), MATCH(MID(D422,6,3), {"Jan","Feb","Mar","Apr","May","Jun","Jul","Aug","Sep","Oct","Nov","Dec"}, 0), MID(D422,10,2))</f>
        <v>1795</v>
      </c>
      <c r="F422">
        <f t="shared" si="19"/>
        <v>1904</v>
      </c>
      <c r="G422" t="str">
        <f t="shared" si="20"/>
        <v>November</v>
      </c>
      <c r="H422">
        <v>1.36839253358387E-2</v>
      </c>
      <c r="I422">
        <v>1.3126153505167701E-2</v>
      </c>
      <c r="J422">
        <v>1.988499200257E-2</v>
      </c>
      <c r="K422">
        <v>3.8861045720957201</v>
      </c>
      <c r="L422">
        <v>3.83567161340854</v>
      </c>
      <c r="M422" t="s">
        <v>2028</v>
      </c>
      <c r="N422">
        <v>27.7</v>
      </c>
      <c r="O422" t="str">
        <f t="shared" si="18"/>
        <v>Hazadous</v>
      </c>
    </row>
    <row r="423" spans="1:15">
      <c r="A423" t="s">
        <v>336</v>
      </c>
      <c r="B423">
        <v>12</v>
      </c>
      <c r="C423">
        <v>2416827.9613532899</v>
      </c>
      <c r="D423" s="3" t="s">
        <v>2029</v>
      </c>
      <c r="E423" s="3">
        <f>DATE(LEFT(D423,4), MATCH(MID(D423,6,3), {"Jan","Feb","Mar","Apr","May","Jun","Jul","Aug","Sep","Oct","Nov","Dec"}, 0), MID(D423,10,2))</f>
        <v>1809</v>
      </c>
      <c r="F423">
        <f t="shared" si="19"/>
        <v>1904</v>
      </c>
      <c r="G423" t="str">
        <f t="shared" si="20"/>
        <v>December</v>
      </c>
      <c r="H423">
        <v>4.88706996200814E-2</v>
      </c>
      <c r="I423">
        <v>1.25255649030877E-2</v>
      </c>
      <c r="J423">
        <v>8.5931968774702105E-2</v>
      </c>
      <c r="K423">
        <v>6.4186309696174204</v>
      </c>
      <c r="L423">
        <v>6.4101311630290896</v>
      </c>
      <c r="M423" s="1">
        <v>0.71111111111111114</v>
      </c>
      <c r="N423">
        <v>25.04</v>
      </c>
      <c r="O423" t="str">
        <f t="shared" si="18"/>
        <v>Hazadous</v>
      </c>
    </row>
    <row r="424" spans="1:15">
      <c r="A424">
        <v>525268</v>
      </c>
      <c r="B424">
        <v>60</v>
      </c>
      <c r="C424">
        <v>2416834.37666314</v>
      </c>
      <c r="D424" s="3" t="s">
        <v>2030</v>
      </c>
      <c r="E424" s="3">
        <f>DATE(LEFT(D424,4), MATCH(MID(D424,6,3), {"Jan","Feb","Mar","Apr","May","Jun","Jul","Aug","Sep","Oct","Nov","Dec"}, 0), MID(D424,10,2))</f>
        <v>1815</v>
      </c>
      <c r="F424">
        <f t="shared" si="19"/>
        <v>1904</v>
      </c>
      <c r="G424" t="str">
        <f t="shared" si="20"/>
        <v>December</v>
      </c>
      <c r="H424">
        <v>2.9149602227937998E-2</v>
      </c>
      <c r="I424">
        <v>2.91119478782314E-2</v>
      </c>
      <c r="J424">
        <v>2.9187492820639298E-2</v>
      </c>
      <c r="K424">
        <v>13.837255197012601</v>
      </c>
      <c r="L424">
        <v>13.830647753240999</v>
      </c>
      <c r="M424" s="1">
        <v>2.7777777777777779E-3</v>
      </c>
      <c r="N424">
        <v>21.43</v>
      </c>
      <c r="O424" t="str">
        <f t="shared" si="18"/>
        <v>Hazadous</v>
      </c>
    </row>
    <row r="425" spans="1:15">
      <c r="A425">
        <v>54509</v>
      </c>
      <c r="B425">
        <v>88</v>
      </c>
      <c r="C425">
        <v>2416837.9546294599</v>
      </c>
      <c r="D425" s="3" t="s">
        <v>2031</v>
      </c>
      <c r="E425" s="3">
        <f>DATE(LEFT(D425,4), MATCH(MID(D425,6,3), {"Jan","Feb","Mar","Apr","May","Jun","Jul","Aug","Sep","Oct","Nov","Dec"}, 0), MID(D425,10,2))</f>
        <v>1819</v>
      </c>
      <c r="F425">
        <f t="shared" si="19"/>
        <v>1904</v>
      </c>
      <c r="G425" t="str">
        <f t="shared" si="20"/>
        <v>December</v>
      </c>
      <c r="H425">
        <v>4.9386554181526397E-2</v>
      </c>
      <c r="I425">
        <v>4.9376436852161802E-2</v>
      </c>
      <c r="J425">
        <v>4.9396671548997198E-2</v>
      </c>
      <c r="K425">
        <v>8.4810529473414302</v>
      </c>
      <c r="L425">
        <v>8.4746891429050599</v>
      </c>
      <c r="M425" t="s">
        <v>1477</v>
      </c>
      <c r="N425">
        <v>22.66</v>
      </c>
      <c r="O425" t="str">
        <f t="shared" si="18"/>
        <v>Hazadous</v>
      </c>
    </row>
    <row r="426" spans="1:15">
      <c r="A426" t="s">
        <v>1292</v>
      </c>
      <c r="B426">
        <v>10</v>
      </c>
      <c r="C426">
        <v>2416842.3143415502</v>
      </c>
      <c r="D426" s="3" t="s">
        <v>2032</v>
      </c>
      <c r="E426" s="3">
        <f>DATE(LEFT(D426,4), MATCH(MID(D426,6,3), {"Jan","Feb","Mar","Apr","May","Jun","Jul","Aug","Sep","Oct","Nov","Dec"}, 0), MID(D426,10,2))</f>
        <v>1823</v>
      </c>
      <c r="F426">
        <f t="shared" si="19"/>
        <v>1904</v>
      </c>
      <c r="G426" t="str">
        <f t="shared" si="20"/>
        <v>December</v>
      </c>
      <c r="H426">
        <v>4.3292134239613603E-2</v>
      </c>
      <c r="I426">
        <v>4.3188327358826398E-2</v>
      </c>
      <c r="J426">
        <v>4.3407704105206099E-2</v>
      </c>
      <c r="K426">
        <v>3.5631846120432402</v>
      </c>
      <c r="L426">
        <v>3.5458696506763401</v>
      </c>
      <c r="M426" s="1">
        <v>1.3888888888888888E-2</v>
      </c>
      <c r="N426">
        <v>24.9</v>
      </c>
      <c r="O426" t="str">
        <f t="shared" si="18"/>
        <v>Hazadous</v>
      </c>
    </row>
    <row r="427" spans="1:15">
      <c r="A427" t="s">
        <v>1276</v>
      </c>
      <c r="B427">
        <v>7</v>
      </c>
      <c r="C427">
        <v>2416845.9754882399</v>
      </c>
      <c r="D427" s="3" t="s">
        <v>2033</v>
      </c>
      <c r="E427" s="3">
        <f>DATE(LEFT(D427,4), MATCH(MID(D427,6,3), {"Jan","Feb","Mar","Apr","May","Jun","Jul","Aug","Sep","Oct","Nov","Dec"}, 0), MID(D427,10,2))</f>
        <v>1827</v>
      </c>
      <c r="F427">
        <f t="shared" si="19"/>
        <v>1904</v>
      </c>
      <c r="G427" t="str">
        <f t="shared" si="20"/>
        <v>December</v>
      </c>
      <c r="H427">
        <v>4.7804471488157398E-2</v>
      </c>
      <c r="I427">
        <v>4.26592391924926E-2</v>
      </c>
      <c r="J427">
        <v>5.3902662829812202E-2</v>
      </c>
      <c r="K427">
        <v>7.0741911093502097</v>
      </c>
      <c r="L427">
        <v>7.0663077903812503</v>
      </c>
      <c r="M427" t="s">
        <v>2034</v>
      </c>
      <c r="N427">
        <v>24.02</v>
      </c>
      <c r="O427" t="str">
        <f t="shared" si="18"/>
        <v>Hazadous</v>
      </c>
    </row>
    <row r="428" spans="1:15">
      <c r="A428" t="s">
        <v>1154</v>
      </c>
      <c r="B428">
        <v>11</v>
      </c>
      <c r="C428">
        <v>2416865.10618822</v>
      </c>
      <c r="D428" s="3" t="s">
        <v>2035</v>
      </c>
      <c r="E428" s="3">
        <f>DATE(LEFT(D428,4), MATCH(MID(D428,6,3), {"Jan","Feb","Mar","Apr","May","Jun","Jul","Aug","Sep","Oct","Nov","Dec"}, 0), MID(D428,10,2))</f>
        <v>1846</v>
      </c>
      <c r="F428">
        <f t="shared" si="19"/>
        <v>1905</v>
      </c>
      <c r="G428" t="str">
        <f t="shared" si="20"/>
        <v>January</v>
      </c>
      <c r="H428">
        <v>4.2085455588404701E-2</v>
      </c>
      <c r="I428">
        <v>3.8400919802345203E-2</v>
      </c>
      <c r="J428">
        <v>4.9984437919041197E-2</v>
      </c>
      <c r="K428">
        <v>15.094777572789001</v>
      </c>
      <c r="L428">
        <v>15.0905827467496</v>
      </c>
      <c r="M428" t="s">
        <v>2036</v>
      </c>
      <c r="N428">
        <v>22.1</v>
      </c>
      <c r="O428" t="str">
        <f t="shared" si="18"/>
        <v>Hazadous</v>
      </c>
    </row>
    <row r="429" spans="1:15">
      <c r="A429" t="s">
        <v>1357</v>
      </c>
      <c r="B429">
        <v>14</v>
      </c>
      <c r="C429">
        <v>2416867.9085348099</v>
      </c>
      <c r="D429" s="3" t="s">
        <v>2037</v>
      </c>
      <c r="E429" s="3">
        <f>DATE(LEFT(D429,4), MATCH(MID(D429,6,3), {"Jan","Feb","Mar","Apr","May","Jun","Jul","Aug","Sep","Oct","Nov","Dec"}, 0), MID(D429,10,2))</f>
        <v>1849</v>
      </c>
      <c r="F429">
        <f t="shared" si="19"/>
        <v>1905</v>
      </c>
      <c r="G429" t="str">
        <f t="shared" si="20"/>
        <v>January</v>
      </c>
      <c r="H429">
        <v>4.5906059143871601E-2</v>
      </c>
      <c r="I429">
        <v>4.5905119709383199E-2</v>
      </c>
      <c r="J429">
        <v>4.5906999105078901E-2</v>
      </c>
      <c r="K429">
        <v>16.6060946168062</v>
      </c>
      <c r="L429">
        <v>16.602599026318501</v>
      </c>
      <c r="M429" t="s">
        <v>1477</v>
      </c>
      <c r="N429">
        <v>22.4</v>
      </c>
      <c r="O429" t="str">
        <f t="shared" si="18"/>
        <v>Hazadous</v>
      </c>
    </row>
    <row r="430" spans="1:15">
      <c r="A430">
        <v>487583</v>
      </c>
      <c r="B430">
        <v>38</v>
      </c>
      <c r="C430">
        <v>2416875.3387303101</v>
      </c>
      <c r="D430" s="3" t="s">
        <v>2038</v>
      </c>
      <c r="E430" s="3">
        <f>DATE(LEFT(D430,4), MATCH(MID(D430,6,3), {"Jan","Feb","Mar","Apr","May","Jun","Jul","Aug","Sep","Oct","Nov","Dec"}, 0), MID(D430,10,2))</f>
        <v>1856</v>
      </c>
      <c r="F430">
        <f t="shared" si="19"/>
        <v>1905</v>
      </c>
      <c r="G430" t="str">
        <f t="shared" si="20"/>
        <v>January</v>
      </c>
      <c r="H430">
        <v>3.6242370401553398E-2</v>
      </c>
      <c r="I430">
        <v>3.57215664508298E-2</v>
      </c>
      <c r="J430">
        <v>3.6767396425253E-2</v>
      </c>
      <c r="K430">
        <v>10.3656738111151</v>
      </c>
      <c r="L430">
        <v>10.358578901315999</v>
      </c>
      <c r="M430" s="1">
        <v>2.8472222222222222E-2</v>
      </c>
      <c r="N430">
        <v>22.19</v>
      </c>
      <c r="O430" t="str">
        <f t="shared" si="18"/>
        <v>Hazadous</v>
      </c>
    </row>
    <row r="431" spans="1:15">
      <c r="A431" t="s">
        <v>757</v>
      </c>
      <c r="B431">
        <v>9</v>
      </c>
      <c r="C431">
        <v>2416876.9902487299</v>
      </c>
      <c r="D431" s="3" t="s">
        <v>2039</v>
      </c>
      <c r="E431" s="3">
        <f>DATE(LEFT(D431,4), MATCH(MID(D431,6,3), {"Jan","Feb","Mar","Apr","May","Jun","Jul","Aug","Sep","Oct","Nov","Dec"}, 0), MID(D431,10,2))</f>
        <v>1858</v>
      </c>
      <c r="F431">
        <f t="shared" si="19"/>
        <v>1905</v>
      </c>
      <c r="G431" t="str">
        <f t="shared" si="20"/>
        <v>January</v>
      </c>
      <c r="H431">
        <v>2.8815288174746701E-2</v>
      </c>
      <c r="I431">
        <v>2.6244047466648799E-2</v>
      </c>
      <c r="J431">
        <v>3.2236152051077202E-2</v>
      </c>
      <c r="K431">
        <v>9.5472028823066406</v>
      </c>
      <c r="L431">
        <v>9.5375126610349099</v>
      </c>
      <c r="M431" s="1">
        <v>5.0694444444444445E-2</v>
      </c>
      <c r="N431">
        <v>23.9</v>
      </c>
      <c r="O431" t="str">
        <f t="shared" si="18"/>
        <v>Hazadous</v>
      </c>
    </row>
    <row r="432" spans="1:15">
      <c r="A432" t="s">
        <v>335</v>
      </c>
      <c r="B432">
        <v>8</v>
      </c>
      <c r="C432">
        <v>2416884.4582114401</v>
      </c>
      <c r="D432" s="3" t="s">
        <v>2040</v>
      </c>
      <c r="E432" s="3">
        <f>DATE(LEFT(D432,4), MATCH(MID(D432,6,3), {"Jan","Feb","Mar","Apr","May","Jun","Jul","Aug","Sep","Oct","Nov","Dec"}, 0), MID(D432,10,2))</f>
        <v>1865</v>
      </c>
      <c r="F432">
        <f t="shared" si="19"/>
        <v>1905</v>
      </c>
      <c r="G432" t="str">
        <f t="shared" si="20"/>
        <v>February</v>
      </c>
      <c r="H432">
        <v>4.3507067273722E-2</v>
      </c>
      <c r="I432">
        <v>2.71586764132139E-2</v>
      </c>
      <c r="J432">
        <v>6.04472160583861E-2</v>
      </c>
      <c r="K432">
        <v>3.4362995824927101</v>
      </c>
      <c r="L432">
        <v>3.4184309153650601</v>
      </c>
      <c r="M432" s="1">
        <v>0.88888888888888884</v>
      </c>
      <c r="N432">
        <v>26.54</v>
      </c>
      <c r="O432" t="str">
        <f t="shared" si="18"/>
        <v>Hazadous</v>
      </c>
    </row>
    <row r="433" spans="1:15">
      <c r="A433" t="s">
        <v>986</v>
      </c>
      <c r="B433">
        <v>7</v>
      </c>
      <c r="C433">
        <v>2416888.4083498199</v>
      </c>
      <c r="D433" s="3" t="s">
        <v>2041</v>
      </c>
      <c r="E433" s="3">
        <f>DATE(LEFT(D433,4), MATCH(MID(D433,6,3), {"Jan","Feb","Mar","Apr","May","Jun","Jul","Aug","Sep","Oct","Nov","Dec"}, 0), MID(D433,10,2))</f>
        <v>1869</v>
      </c>
      <c r="F433">
        <f t="shared" si="19"/>
        <v>1905</v>
      </c>
      <c r="G433" t="str">
        <f t="shared" si="20"/>
        <v>February</v>
      </c>
      <c r="H433">
        <v>3.6020808361868002E-2</v>
      </c>
      <c r="I433">
        <v>3.3443984510836702E-2</v>
      </c>
      <c r="J433">
        <v>8.1962645933349301E-2</v>
      </c>
      <c r="K433">
        <v>9.6324701491107092</v>
      </c>
      <c r="L433">
        <v>9.6247877927290908</v>
      </c>
      <c r="M433" t="s">
        <v>2042</v>
      </c>
      <c r="N433">
        <v>23.67</v>
      </c>
      <c r="O433" t="str">
        <f t="shared" si="18"/>
        <v>Hazadous</v>
      </c>
    </row>
    <row r="434" spans="1:15">
      <c r="A434" t="s">
        <v>750</v>
      </c>
      <c r="B434">
        <v>19</v>
      </c>
      <c r="C434">
        <v>2416891.9555606102</v>
      </c>
      <c r="D434" s="3" t="s">
        <v>2043</v>
      </c>
      <c r="E434" s="3">
        <f>DATE(LEFT(D434,4), MATCH(MID(D434,6,3), {"Jan","Feb","Mar","Apr","May","Jun","Jul","Aug","Sep","Oct","Nov","Dec"}, 0), MID(D434,10,2))</f>
        <v>1873</v>
      </c>
      <c r="F434">
        <f t="shared" si="19"/>
        <v>1905</v>
      </c>
      <c r="G434" t="str">
        <f t="shared" si="20"/>
        <v>February</v>
      </c>
      <c r="H434">
        <v>2.6136574971850301E-2</v>
      </c>
      <c r="I434">
        <v>2.6099937853384901E-2</v>
      </c>
      <c r="J434">
        <v>2.61732384453068E-2</v>
      </c>
      <c r="K434">
        <v>8.7424964393304005</v>
      </c>
      <c r="L434">
        <v>8.7308278557932901</v>
      </c>
      <c r="M434" s="1">
        <v>1.1805555555555555E-2</v>
      </c>
      <c r="N434">
        <v>23.92</v>
      </c>
      <c r="O434" t="str">
        <f t="shared" si="18"/>
        <v>Hazadous</v>
      </c>
    </row>
    <row r="435" spans="1:15">
      <c r="A435" t="s">
        <v>585</v>
      </c>
      <c r="B435">
        <v>25</v>
      </c>
      <c r="C435">
        <v>2416908.0865833499</v>
      </c>
      <c r="D435" s="3" t="s">
        <v>2044</v>
      </c>
      <c r="E435" s="3">
        <f>DATE(LEFT(D435,4), MATCH(MID(D435,6,3), {"Jan","Feb","Mar","Apr","May","Jun","Jul","Aug","Sep","Oct","Nov","Dec"}, 0), MID(D435,10,2))</f>
        <v>1889</v>
      </c>
      <c r="F435">
        <f t="shared" si="19"/>
        <v>1905</v>
      </c>
      <c r="G435" t="str">
        <f t="shared" si="20"/>
        <v>March</v>
      </c>
      <c r="H435">
        <v>3.9132364952425502E-2</v>
      </c>
      <c r="I435">
        <v>2.0617478534017498E-2</v>
      </c>
      <c r="J435">
        <v>8.3468750014393897E-2</v>
      </c>
      <c r="K435">
        <v>12.247334868324</v>
      </c>
      <c r="L435">
        <v>12.241774119568699</v>
      </c>
      <c r="M435" t="s">
        <v>2045</v>
      </c>
      <c r="N435">
        <v>23</v>
      </c>
      <c r="O435" t="str">
        <f t="shared" si="18"/>
        <v>Hazadous</v>
      </c>
    </row>
    <row r="436" spans="1:15">
      <c r="A436" t="s">
        <v>922</v>
      </c>
      <c r="B436">
        <v>11</v>
      </c>
      <c r="C436">
        <v>2416910.9357950799</v>
      </c>
      <c r="D436" s="3" t="s">
        <v>2046</v>
      </c>
      <c r="E436" s="3">
        <f>DATE(LEFT(D436,4), MATCH(MID(D436,6,3), {"Jan","Feb","Mar","Apr","May","Jun","Jul","Aug","Sep","Oct","Nov","Dec"}, 0), MID(D436,10,2))</f>
        <v>1892</v>
      </c>
      <c r="F436">
        <f t="shared" si="19"/>
        <v>1905</v>
      </c>
      <c r="G436" t="str">
        <f t="shared" si="20"/>
        <v>March</v>
      </c>
      <c r="H436">
        <v>3.1448937690384898E-2</v>
      </c>
      <c r="I436">
        <v>3.1296456388850299E-2</v>
      </c>
      <c r="J436">
        <v>3.1601556247050397E-2</v>
      </c>
      <c r="K436">
        <v>5.3777712333249399</v>
      </c>
      <c r="L436">
        <v>5.3619936093912104</v>
      </c>
      <c r="M436" s="1">
        <v>3.5416666666666666E-2</v>
      </c>
      <c r="N436">
        <v>25.29</v>
      </c>
      <c r="O436" t="str">
        <f t="shared" si="18"/>
        <v>Hazadous</v>
      </c>
    </row>
    <row r="437" spans="1:15">
      <c r="A437" t="s">
        <v>222</v>
      </c>
      <c r="B437">
        <v>6</v>
      </c>
      <c r="C437">
        <v>2416912.3388577201</v>
      </c>
      <c r="D437" s="3" t="s">
        <v>2047</v>
      </c>
      <c r="E437" s="3">
        <f>DATE(LEFT(D437,4), MATCH(MID(D437,6,3), {"Jan","Feb","Mar","Apr","May","Jun","Jul","Aug","Sep","Oct","Nov","Dec"}, 0), MID(D437,10,2))</f>
        <v>1893</v>
      </c>
      <c r="F437">
        <f t="shared" si="19"/>
        <v>1905</v>
      </c>
      <c r="G437" t="str">
        <f t="shared" si="20"/>
        <v>March</v>
      </c>
      <c r="H437">
        <v>2.5266556471427899E-2</v>
      </c>
      <c r="I437">
        <v>8.6215073553798007E-3</v>
      </c>
      <c r="J437">
        <v>0.17154097833729101</v>
      </c>
      <c r="K437">
        <v>9.2859450172001807</v>
      </c>
      <c r="L437">
        <v>9.2745816772453207</v>
      </c>
      <c r="M437" t="s">
        <v>2048</v>
      </c>
      <c r="N437">
        <v>27.8</v>
      </c>
      <c r="O437" t="str">
        <f t="shared" si="18"/>
        <v>Hazadous</v>
      </c>
    </row>
    <row r="438" spans="1:15">
      <c r="A438" t="s">
        <v>260</v>
      </c>
      <c r="B438">
        <v>2</v>
      </c>
      <c r="C438">
        <v>2416917.0161027801</v>
      </c>
      <c r="D438" s="3" t="s">
        <v>2049</v>
      </c>
      <c r="E438" s="3">
        <f>DATE(LEFT(D438,4), MATCH(MID(D438,6,3), {"Jan","Feb","Mar","Apr","May","Jun","Jul","Aug","Sep","Oct","Nov","Dec"}, 0), MID(D438,10,2))</f>
        <v>1898</v>
      </c>
      <c r="F438">
        <f t="shared" si="19"/>
        <v>1905</v>
      </c>
      <c r="G438" t="str">
        <f t="shared" si="20"/>
        <v>March</v>
      </c>
      <c r="H438">
        <v>2.4665077948590099E-2</v>
      </c>
      <c r="I438">
        <v>9.9789190014885898E-3</v>
      </c>
      <c r="J438">
        <v>3.9522564529185698E-2</v>
      </c>
      <c r="K438">
        <v>9.1673416211237608</v>
      </c>
      <c r="L438">
        <v>9.1555502083554607</v>
      </c>
      <c r="M438" s="1">
        <v>0.40902777777777777</v>
      </c>
      <c r="N438">
        <v>30.7</v>
      </c>
      <c r="O438" t="str">
        <f t="shared" si="18"/>
        <v>Hazadous</v>
      </c>
    </row>
    <row r="439" spans="1:15">
      <c r="A439" t="s">
        <v>579</v>
      </c>
      <c r="B439">
        <v>27</v>
      </c>
      <c r="C439">
        <v>2416917.74597512</v>
      </c>
      <c r="D439" s="3" t="s">
        <v>2050</v>
      </c>
      <c r="E439" s="3">
        <f>DATE(LEFT(D439,4), MATCH(MID(D439,6,3), {"Jan","Feb","Mar","Apr","May","Jun","Jul","Aug","Sep","Oct","Nov","Dec"}, 0), MID(D439,10,2))</f>
        <v>1899</v>
      </c>
      <c r="F439">
        <f t="shared" si="19"/>
        <v>1905</v>
      </c>
      <c r="G439" t="str">
        <f t="shared" si="20"/>
        <v>March</v>
      </c>
      <c r="H439">
        <v>2.1007928336502699E-2</v>
      </c>
      <c r="I439">
        <v>2.04625049287155E-2</v>
      </c>
      <c r="J439">
        <v>2.1559456386294501E-2</v>
      </c>
      <c r="K439">
        <v>18.083417914598499</v>
      </c>
      <c r="L439">
        <v>18.076402830911501</v>
      </c>
      <c r="M439" s="1">
        <v>2.5694444444444443E-2</v>
      </c>
      <c r="N439">
        <v>22.21</v>
      </c>
      <c r="O439" t="str">
        <f t="shared" si="18"/>
        <v>Hazadous</v>
      </c>
    </row>
    <row r="440" spans="1:15">
      <c r="A440" t="s">
        <v>256</v>
      </c>
      <c r="B440">
        <v>4</v>
      </c>
      <c r="C440">
        <v>2416930.4057879001</v>
      </c>
      <c r="D440" s="3" t="s">
        <v>2051</v>
      </c>
      <c r="E440" s="3">
        <f>DATE(LEFT(D440,4), MATCH(MID(D440,6,3), {"Jan","Feb","Mar","Apr","May","Jun","Jul","Aug","Sep","Oct","Nov","Dec"}, 0), MID(D440,10,2))</f>
        <v>1911</v>
      </c>
      <c r="F440">
        <f t="shared" si="19"/>
        <v>1905</v>
      </c>
      <c r="G440" t="str">
        <f t="shared" si="20"/>
        <v>March</v>
      </c>
      <c r="H440">
        <v>4.04115571174807E-2</v>
      </c>
      <c r="I440">
        <v>9.8689384985411709E-3</v>
      </c>
      <c r="J440">
        <v>0.164183899043157</v>
      </c>
      <c r="K440">
        <v>17.396142454642</v>
      </c>
      <c r="L440">
        <v>17.392351914199399</v>
      </c>
      <c r="M440" t="s">
        <v>2052</v>
      </c>
      <c r="N440">
        <v>25.7</v>
      </c>
      <c r="O440" t="str">
        <f t="shared" si="18"/>
        <v>Hazadous</v>
      </c>
    </row>
    <row r="441" spans="1:15">
      <c r="A441">
        <v>533011</v>
      </c>
      <c r="B441">
        <v>71</v>
      </c>
      <c r="C441">
        <v>2416930.8647726001</v>
      </c>
      <c r="D441" s="3" t="s">
        <v>2053</v>
      </c>
      <c r="E441" s="3">
        <f>DATE(LEFT(D441,4), MATCH(MID(D441,6,3), {"Jan","Feb","Mar","Apr","May","Jun","Jul","Aug","Sep","Oct","Nov","Dec"}, 0), MID(D441,10,2))</f>
        <v>1912</v>
      </c>
      <c r="F441">
        <f t="shared" si="19"/>
        <v>1905</v>
      </c>
      <c r="G441" t="str">
        <f t="shared" si="20"/>
        <v>March</v>
      </c>
      <c r="H441">
        <v>4.12560365294583E-2</v>
      </c>
      <c r="I441">
        <v>4.1181545615139203E-2</v>
      </c>
      <c r="J441">
        <v>4.13306371648028E-2</v>
      </c>
      <c r="K441">
        <v>4.6980736471509097</v>
      </c>
      <c r="L441">
        <v>4.6843065676265701</v>
      </c>
      <c r="M441" s="1">
        <v>4.0972222222222222E-2</v>
      </c>
      <c r="N441">
        <v>21.85</v>
      </c>
      <c r="O441" t="str">
        <f t="shared" si="18"/>
        <v>Hazadous</v>
      </c>
    </row>
    <row r="442" spans="1:15">
      <c r="A442" t="s">
        <v>1302</v>
      </c>
      <c r="B442">
        <v>12</v>
      </c>
      <c r="C442">
        <v>2416942.9051286699</v>
      </c>
      <c r="D442" s="3" t="s">
        <v>2054</v>
      </c>
      <c r="E442" s="3">
        <f>DATE(LEFT(D442,4), MATCH(MID(D442,6,3), {"Jan","Feb","Mar","Apr","May","Jun","Jul","Aug","Sep","Oct","Nov","Dec"}, 0), MID(D442,10,2))</f>
        <v>1924</v>
      </c>
      <c r="F442">
        <f t="shared" si="19"/>
        <v>1905</v>
      </c>
      <c r="G442" t="str">
        <f t="shared" si="20"/>
        <v>April</v>
      </c>
      <c r="H442">
        <v>4.37919076483997E-2</v>
      </c>
      <c r="I442">
        <v>4.3785753625105901E-2</v>
      </c>
      <c r="J442">
        <v>4.3798064319034803E-2</v>
      </c>
      <c r="K442">
        <v>8.2377287523357605</v>
      </c>
      <c r="L442">
        <v>8.2303394092299396</v>
      </c>
      <c r="M442" s="1">
        <v>1.3888888888888889E-3</v>
      </c>
      <c r="N442">
        <v>24.27</v>
      </c>
      <c r="O442" t="str">
        <f t="shared" si="18"/>
        <v>Hazadous</v>
      </c>
    </row>
    <row r="443" spans="1:15">
      <c r="A443" t="s">
        <v>301</v>
      </c>
      <c r="B443">
        <v>6</v>
      </c>
      <c r="C443">
        <v>2416944.4121252098</v>
      </c>
      <c r="D443" s="3" t="s">
        <v>2055</v>
      </c>
      <c r="E443" s="3">
        <f>DATE(LEFT(D443,4), MATCH(MID(D443,6,3), {"Jan","Feb","Mar","Apr","May","Jun","Jul","Aug","Sep","Oct","Nov","Dec"}, 0), MID(D443,10,2))</f>
        <v>1925</v>
      </c>
      <c r="F443">
        <f t="shared" si="19"/>
        <v>1905</v>
      </c>
      <c r="G443" t="str">
        <f t="shared" si="20"/>
        <v>April</v>
      </c>
      <c r="H443">
        <v>3.3962755886927001E-2</v>
      </c>
      <c r="I443">
        <v>1.1454097802415301E-2</v>
      </c>
      <c r="J443">
        <v>5.9116699424819001E-2</v>
      </c>
      <c r="K443">
        <v>11.593454031181601</v>
      </c>
      <c r="L443">
        <v>11.5866850486779</v>
      </c>
      <c r="M443" t="s">
        <v>2056</v>
      </c>
      <c r="N443">
        <v>28.4</v>
      </c>
      <c r="O443" t="str">
        <f t="shared" si="18"/>
        <v>Hazadous</v>
      </c>
    </row>
    <row r="444" spans="1:15">
      <c r="A444" t="s">
        <v>992</v>
      </c>
      <c r="B444">
        <v>3</v>
      </c>
      <c r="C444">
        <v>2416946.6895511602</v>
      </c>
      <c r="D444" s="3" t="s">
        <v>2057</v>
      </c>
      <c r="E444" s="3">
        <f>DATE(LEFT(D444,4), MATCH(MID(D444,6,3), {"Jan","Feb","Mar","Apr","May","Jun","Jul","Aug","Sep","Oct","Nov","Dec"}, 0), MID(D444,10,2))</f>
        <v>1928</v>
      </c>
      <c r="F444">
        <f t="shared" si="19"/>
        <v>1905</v>
      </c>
      <c r="G444" t="str">
        <f t="shared" si="20"/>
        <v>April</v>
      </c>
      <c r="H444">
        <v>4.8960500205506401E-2</v>
      </c>
      <c r="I444">
        <v>3.3554034070495502E-2</v>
      </c>
      <c r="J444">
        <v>9.1056276314676304E-2</v>
      </c>
      <c r="K444">
        <v>6.0291307624884398</v>
      </c>
      <c r="L444">
        <v>6.0200976531086203</v>
      </c>
      <c r="M444" t="s">
        <v>2058</v>
      </c>
      <c r="N444">
        <v>27.04</v>
      </c>
      <c r="O444" t="str">
        <f t="shared" si="18"/>
        <v>Hazadous</v>
      </c>
    </row>
    <row r="445" spans="1:15">
      <c r="A445" t="s">
        <v>277</v>
      </c>
      <c r="B445">
        <v>7</v>
      </c>
      <c r="C445">
        <v>2416948.6827066499</v>
      </c>
      <c r="D445" s="3" t="s">
        <v>2059</v>
      </c>
      <c r="E445" s="3">
        <f>DATE(LEFT(D445,4), MATCH(MID(D445,6,3), {"Jan","Feb","Mar","Apr","May","Jun","Jul","Aug","Sep","Oct","Nov","Dec"}, 0), MID(D445,10,2))</f>
        <v>1930</v>
      </c>
      <c r="F445">
        <f t="shared" si="19"/>
        <v>1905</v>
      </c>
      <c r="G445" t="str">
        <f t="shared" si="20"/>
        <v>April</v>
      </c>
      <c r="H445">
        <v>1.07363360312723E-2</v>
      </c>
      <c r="I445">
        <v>1.0350882619493001E-2</v>
      </c>
      <c r="J445">
        <v>2.0803809490502999E-2</v>
      </c>
      <c r="K445">
        <v>11.1843132294655</v>
      </c>
      <c r="L445">
        <v>11.1621017034056</v>
      </c>
      <c r="M445" s="1">
        <v>0.2361111111111111</v>
      </c>
      <c r="N445">
        <v>25.2</v>
      </c>
      <c r="O445" t="str">
        <f t="shared" si="18"/>
        <v>Hazadous</v>
      </c>
    </row>
    <row r="446" spans="1:15">
      <c r="A446" t="s">
        <v>1297</v>
      </c>
      <c r="B446">
        <v>15</v>
      </c>
      <c r="C446">
        <v>2416949.65913175</v>
      </c>
      <c r="D446" s="3" t="s">
        <v>2060</v>
      </c>
      <c r="E446" s="3">
        <f>DATE(LEFT(D446,4), MATCH(MID(D446,6,3), {"Jan","Feb","Mar","Apr","May","Jun","Jul","Aug","Sep","Oct","Nov","Dec"}, 0), MID(D446,10,2))</f>
        <v>1931</v>
      </c>
      <c r="F446">
        <f t="shared" si="19"/>
        <v>1905</v>
      </c>
      <c r="G446" t="str">
        <f t="shared" si="20"/>
        <v>April</v>
      </c>
      <c r="H446">
        <v>4.3471019097852101E-2</v>
      </c>
      <c r="I446">
        <v>4.3270280024778902E-2</v>
      </c>
      <c r="J446">
        <v>4.3671889744158497E-2</v>
      </c>
      <c r="K446">
        <v>16.930196935043099</v>
      </c>
      <c r="L446">
        <v>16.9265761981476</v>
      </c>
      <c r="M446" s="1">
        <v>2.7777777777777779E-3</v>
      </c>
      <c r="N446">
        <v>22.91</v>
      </c>
      <c r="O446" t="str">
        <f t="shared" si="18"/>
        <v>Hazadous</v>
      </c>
    </row>
    <row r="447" spans="1:15">
      <c r="A447" t="s">
        <v>254</v>
      </c>
      <c r="B447">
        <v>15</v>
      </c>
      <c r="C447">
        <v>2416955.9536513099</v>
      </c>
      <c r="D447" s="3" t="s">
        <v>2061</v>
      </c>
      <c r="E447" s="3">
        <f>DATE(LEFT(D447,4), MATCH(MID(D447,6,3), {"Jan","Feb","Mar","Apr","May","Jun","Jul","Aug","Sep","Oct","Nov","Dec"}, 0), MID(D447,10,2))</f>
        <v>1937</v>
      </c>
      <c r="F447">
        <f t="shared" si="19"/>
        <v>1905</v>
      </c>
      <c r="G447" t="str">
        <f t="shared" si="20"/>
        <v>April</v>
      </c>
      <c r="H447">
        <v>3.04539261870326E-2</v>
      </c>
      <c r="I447">
        <v>9.7619811048341495E-3</v>
      </c>
      <c r="J447">
        <v>5.1483640918351101E-2</v>
      </c>
      <c r="K447">
        <v>8.2383380893985496</v>
      </c>
      <c r="L447">
        <v>8.22771111454602</v>
      </c>
      <c r="M447" s="1">
        <v>0.81458333333333333</v>
      </c>
      <c r="N447">
        <v>23.7</v>
      </c>
      <c r="O447" t="str">
        <f t="shared" si="18"/>
        <v>Hazadous</v>
      </c>
    </row>
    <row r="448" spans="1:15">
      <c r="A448" t="s">
        <v>724</v>
      </c>
      <c r="B448">
        <v>2</v>
      </c>
      <c r="C448">
        <v>2416957.9224885101</v>
      </c>
      <c r="D448" s="3" t="s">
        <v>2062</v>
      </c>
      <c r="E448" s="3">
        <f>DATE(LEFT(D448,4), MATCH(MID(D448,6,3), {"Jan","Feb","Mar","Apr","May","Jun","Jul","Aug","Sep","Oct","Nov","Dec"}, 0), MID(D448,10,2))</f>
        <v>1939</v>
      </c>
      <c r="F448">
        <f t="shared" si="19"/>
        <v>1905</v>
      </c>
      <c r="G448" t="str">
        <f t="shared" si="20"/>
        <v>April</v>
      </c>
      <c r="H448">
        <v>2.5107229727972701E-2</v>
      </c>
      <c r="I448">
        <v>2.49842310725579E-2</v>
      </c>
      <c r="J448">
        <v>2.5230337848769602E-2</v>
      </c>
      <c r="K448">
        <v>9.6804118689853897</v>
      </c>
      <c r="L448">
        <v>9.6694428990428403</v>
      </c>
      <c r="M448" s="1">
        <v>1.8055555555555554E-2</v>
      </c>
      <c r="N448">
        <v>22.1</v>
      </c>
      <c r="O448" t="str">
        <f t="shared" si="18"/>
        <v>Hazadous</v>
      </c>
    </row>
    <row r="449" spans="1:15">
      <c r="A449" t="s">
        <v>947</v>
      </c>
      <c r="B449">
        <v>11</v>
      </c>
      <c r="C449">
        <v>2416961.0563594</v>
      </c>
      <c r="D449" s="3" t="s">
        <v>2063</v>
      </c>
      <c r="E449" s="3">
        <f>DATE(LEFT(D449,4), MATCH(MID(D449,6,3), {"Jan","Feb","Mar","Apr","May","Jun","Jul","Aug","Sep","Oct","Nov","Dec"}, 0), MID(D449,10,2))</f>
        <v>1942</v>
      </c>
      <c r="F449">
        <f t="shared" si="19"/>
        <v>1905</v>
      </c>
      <c r="G449" t="str">
        <f t="shared" si="20"/>
        <v>April</v>
      </c>
      <c r="H449">
        <v>4.9377724053848403E-2</v>
      </c>
      <c r="I449">
        <v>3.1953037491266198E-2</v>
      </c>
      <c r="J449">
        <v>8.0276768320578104E-2</v>
      </c>
      <c r="K449">
        <v>7.9225580907699804</v>
      </c>
      <c r="L449">
        <v>7.9157440824466301</v>
      </c>
      <c r="M449" t="s">
        <v>2064</v>
      </c>
      <c r="N449">
        <v>25.5</v>
      </c>
      <c r="O449" t="str">
        <f t="shared" si="18"/>
        <v>Hazadous</v>
      </c>
    </row>
    <row r="450" spans="1:15">
      <c r="A450" t="s">
        <v>634</v>
      </c>
      <c r="B450">
        <v>68</v>
      </c>
      <c r="C450">
        <v>2416962.62980479</v>
      </c>
      <c r="D450" s="3" t="s">
        <v>2065</v>
      </c>
      <c r="E450" s="3">
        <f>DATE(LEFT(D450,4), MATCH(MID(D450,6,3), {"Jan","Feb","Mar","Apr","May","Jun","Jul","Aug","Sep","Oct","Nov","Dec"}, 0), MID(D450,10,2))</f>
        <v>1944</v>
      </c>
      <c r="F450">
        <f t="shared" si="19"/>
        <v>1905</v>
      </c>
      <c r="G450" t="str">
        <f t="shared" si="20"/>
        <v>April</v>
      </c>
      <c r="H450">
        <v>2.20216000308305E-2</v>
      </c>
      <c r="I450">
        <v>2.2021131215161999E-2</v>
      </c>
      <c r="J450">
        <v>2.20220688659028E-2</v>
      </c>
      <c r="K450">
        <v>15.8561376886618</v>
      </c>
      <c r="L450">
        <v>15.848505121802299</v>
      </c>
      <c r="M450" t="s">
        <v>1477</v>
      </c>
      <c r="N450">
        <v>20.49</v>
      </c>
      <c r="O450" t="str">
        <f t="shared" ref="O450:O513" si="21">IF(AND(I450&lt;0.05,L450&lt;22),"Hazadous","Not Hazardous")</f>
        <v>Hazadous</v>
      </c>
    </row>
    <row r="451" spans="1:15">
      <c r="A451" t="s">
        <v>425</v>
      </c>
      <c r="B451">
        <v>6</v>
      </c>
      <c r="C451">
        <v>2416963.91906894</v>
      </c>
      <c r="D451" s="3" t="s">
        <v>2066</v>
      </c>
      <c r="E451" s="3">
        <f>DATE(LEFT(D451,4), MATCH(MID(D451,6,3), {"Jan","Feb","Mar","Apr","May","Jun","Jul","Aug","Sep","Oct","Nov","Dec"}, 0), MID(D451,10,2))</f>
        <v>1945</v>
      </c>
      <c r="F451">
        <f t="shared" ref="F451:F514" si="22">YEAR(E451)</f>
        <v>1905</v>
      </c>
      <c r="G451" t="str">
        <f t="shared" ref="G451:G514" si="23">TEXT(E451,"mmmm")</f>
        <v>April</v>
      </c>
      <c r="H451">
        <v>1.88911333716241E-2</v>
      </c>
      <c r="I451">
        <v>1.5717298011920001E-2</v>
      </c>
      <c r="J451">
        <v>2.4289113214154799E-2</v>
      </c>
      <c r="K451">
        <v>9.2357737424172193</v>
      </c>
      <c r="L451">
        <v>9.2204896181646703</v>
      </c>
      <c r="M451" s="1">
        <v>0.15833333333333333</v>
      </c>
      <c r="N451">
        <v>26</v>
      </c>
      <c r="O451" t="str">
        <f t="shared" si="21"/>
        <v>Hazadous</v>
      </c>
    </row>
    <row r="452" spans="1:15">
      <c r="A452" t="s">
        <v>492</v>
      </c>
      <c r="B452">
        <v>39</v>
      </c>
      <c r="C452">
        <v>2416965.2801398002</v>
      </c>
      <c r="D452" s="3" t="s">
        <v>2067</v>
      </c>
      <c r="E452" s="3">
        <f>DATE(LEFT(D452,4), MATCH(MID(D452,6,3), {"Jan","Feb","Mar","Apr","May","Jun","Jul","Aug","Sep","Oct","Nov","Dec"}, 0), MID(D452,10,2))</f>
        <v>1946</v>
      </c>
      <c r="F452">
        <f t="shared" si="22"/>
        <v>1905</v>
      </c>
      <c r="G452" t="str">
        <f t="shared" si="23"/>
        <v>April</v>
      </c>
      <c r="H452">
        <v>1.7603793026657402E-2</v>
      </c>
      <c r="I452">
        <v>1.75974868645331E-2</v>
      </c>
      <c r="J452">
        <v>1.83951224145655E-2</v>
      </c>
      <c r="K452">
        <v>20.632405414477802</v>
      </c>
      <c r="L452">
        <v>20.625068161916701</v>
      </c>
      <c r="M452" s="1">
        <v>0.34583333333333333</v>
      </c>
      <c r="N452">
        <v>21.2</v>
      </c>
      <c r="O452" t="str">
        <f t="shared" si="21"/>
        <v>Hazadous</v>
      </c>
    </row>
    <row r="453" spans="1:15">
      <c r="A453" t="s">
        <v>1168</v>
      </c>
      <c r="B453">
        <v>16</v>
      </c>
      <c r="C453">
        <v>2416966.77986363</v>
      </c>
      <c r="D453" s="3" t="s">
        <v>2068</v>
      </c>
      <c r="E453" s="3">
        <f>DATE(LEFT(D453,4), MATCH(MID(D453,6,3), {"Jan","Feb","Mar","Apr","May","Jun","Jul","Aug","Sep","Oct","Nov","Dec"}, 0), MID(D453,10,2))</f>
        <v>1948</v>
      </c>
      <c r="F453">
        <f t="shared" si="22"/>
        <v>1905</v>
      </c>
      <c r="G453" t="str">
        <f t="shared" si="23"/>
        <v>May</v>
      </c>
      <c r="H453">
        <v>4.7897312466783699E-2</v>
      </c>
      <c r="I453">
        <v>4.66997227363916E-2</v>
      </c>
      <c r="J453">
        <v>4.90953508788258E-2</v>
      </c>
      <c r="K453">
        <v>6.9699955429449103</v>
      </c>
      <c r="L453">
        <v>6.9620097586406198</v>
      </c>
      <c r="M453" s="1">
        <v>1.5972222222222221E-2</v>
      </c>
      <c r="N453">
        <v>24.8</v>
      </c>
      <c r="O453" t="str">
        <f t="shared" si="21"/>
        <v>Hazadous</v>
      </c>
    </row>
    <row r="454" spans="1:15">
      <c r="A454" t="s">
        <v>971</v>
      </c>
      <c r="B454">
        <v>32</v>
      </c>
      <c r="C454">
        <v>2416967.06727358</v>
      </c>
      <c r="D454" s="3" t="s">
        <v>2069</v>
      </c>
      <c r="E454" s="3">
        <f>DATE(LEFT(D454,4), MATCH(MID(D454,6,3), {"Jan","Feb","Mar","Apr","May","Jun","Jul","Aug","Sep","Oct","Nov","Dec"}, 0), MID(D454,10,2))</f>
        <v>1948</v>
      </c>
      <c r="F454">
        <f t="shared" si="22"/>
        <v>1905</v>
      </c>
      <c r="G454" t="str">
        <f t="shared" si="23"/>
        <v>May</v>
      </c>
      <c r="H454">
        <v>4.3265761963178197E-2</v>
      </c>
      <c r="I454">
        <v>4.3262861047376103E-2</v>
      </c>
      <c r="J454">
        <v>4.3268662926935597E-2</v>
      </c>
      <c r="K454">
        <v>12.3986747883883</v>
      </c>
      <c r="L454">
        <v>12.393706809426</v>
      </c>
      <c r="M454" t="s">
        <v>1477</v>
      </c>
      <c r="N454">
        <v>21.69</v>
      </c>
      <c r="O454" t="str">
        <f t="shared" si="21"/>
        <v>Hazadous</v>
      </c>
    </row>
    <row r="455" spans="1:15">
      <c r="A455" t="s">
        <v>649</v>
      </c>
      <c r="B455">
        <v>17</v>
      </c>
      <c r="C455">
        <v>2416967.6910840902</v>
      </c>
      <c r="D455" s="3" t="s">
        <v>2070</v>
      </c>
      <c r="E455" s="3">
        <f>DATE(LEFT(D455,4), MATCH(MID(D455,6,3), {"Jan","Feb","Mar","Apr","May","Jun","Jul","Aug","Sep","Oct","Nov","Dec"}, 0), MID(D455,10,2))</f>
        <v>1949</v>
      </c>
      <c r="F455">
        <f t="shared" si="22"/>
        <v>1905</v>
      </c>
      <c r="G455" t="str">
        <f t="shared" si="23"/>
        <v>May</v>
      </c>
      <c r="H455">
        <v>3.8112528815505101E-2</v>
      </c>
      <c r="I455">
        <v>3.8002456564008101E-2</v>
      </c>
      <c r="J455">
        <v>3.82227405372993E-2</v>
      </c>
      <c r="K455">
        <v>15.978489025901499</v>
      </c>
      <c r="L455">
        <v>15.974113116166199</v>
      </c>
      <c r="M455" s="1">
        <v>4.1666666666666666E-3</v>
      </c>
      <c r="N455">
        <v>22.46</v>
      </c>
      <c r="O455" t="str">
        <f t="shared" si="21"/>
        <v>Hazadous</v>
      </c>
    </row>
    <row r="456" spans="1:15">
      <c r="A456" t="s">
        <v>1284</v>
      </c>
      <c r="B456">
        <v>10</v>
      </c>
      <c r="C456">
        <v>2416968.1407138398</v>
      </c>
      <c r="D456" s="3" t="s">
        <v>2071</v>
      </c>
      <c r="E456" s="3">
        <f>DATE(LEFT(D456,4), MATCH(MID(D456,6,3), {"Jan","Feb","Mar","Apr","May","Jun","Jul","Aug","Sep","Oct","Nov","Dec"}, 0), MID(D456,10,2))</f>
        <v>1949</v>
      </c>
      <c r="F456">
        <f t="shared" si="22"/>
        <v>1905</v>
      </c>
      <c r="G456" t="str">
        <f t="shared" si="23"/>
        <v>May</v>
      </c>
      <c r="H456">
        <v>4.7519853554220302E-2</v>
      </c>
      <c r="I456">
        <v>4.2878027352029002E-2</v>
      </c>
      <c r="J456">
        <v>5.2182185467430198E-2</v>
      </c>
      <c r="K456">
        <v>10.264531204087501</v>
      </c>
      <c r="L456">
        <v>10.259067165576299</v>
      </c>
      <c r="M456" s="1">
        <v>0.3840277777777778</v>
      </c>
      <c r="N456">
        <v>23.1</v>
      </c>
      <c r="O456" t="str">
        <f t="shared" si="21"/>
        <v>Hazadous</v>
      </c>
    </row>
    <row r="457" spans="1:15">
      <c r="A457" t="s">
        <v>12</v>
      </c>
      <c r="B457">
        <v>6</v>
      </c>
      <c r="C457">
        <v>2416974.59536917</v>
      </c>
      <c r="D457" s="3" t="s">
        <v>2072</v>
      </c>
      <c r="E457" s="3">
        <f>DATE(LEFT(D457,4), MATCH(MID(D457,6,3), {"Jan","Feb","Mar","Apr","May","Jun","Jul","Aug","Sep","Oct","Nov","Dec"}, 0), MID(D457,10,2))</f>
        <v>1956</v>
      </c>
      <c r="F457">
        <f t="shared" si="22"/>
        <v>1905</v>
      </c>
      <c r="G457" t="str">
        <f t="shared" si="23"/>
        <v>May</v>
      </c>
      <c r="H457">
        <v>7.8170348757687098E-3</v>
      </c>
      <c r="I457">
        <v>4.67030400776032E-4</v>
      </c>
      <c r="J457">
        <v>2.8371042862703699E-2</v>
      </c>
      <c r="K457">
        <v>11.285597386211499</v>
      </c>
      <c r="L457">
        <v>11.255354164212999</v>
      </c>
      <c r="M457" s="1">
        <v>0.88888888888888884</v>
      </c>
      <c r="N457">
        <v>24.04</v>
      </c>
      <c r="O457" t="str">
        <f t="shared" si="21"/>
        <v>Hazadous</v>
      </c>
    </row>
    <row r="458" spans="1:15">
      <c r="A458" t="s">
        <v>933</v>
      </c>
      <c r="B458">
        <v>11</v>
      </c>
      <c r="C458">
        <v>2416976.7822823501</v>
      </c>
      <c r="D458" s="3" t="s">
        <v>2073</v>
      </c>
      <c r="E458" s="3">
        <f>DATE(LEFT(D458,4), MATCH(MID(D458,6,3), {"Jan","Feb","Mar","Apr","May","Jun","Jul","Aug","Sep","Oct","Nov","Dec"}, 0), MID(D458,10,2))</f>
        <v>1958</v>
      </c>
      <c r="F458">
        <f t="shared" si="22"/>
        <v>1905</v>
      </c>
      <c r="G458" t="str">
        <f t="shared" si="23"/>
        <v>May</v>
      </c>
      <c r="H458">
        <v>3.3260436456265703E-2</v>
      </c>
      <c r="I458">
        <v>3.1705672135023302E-2</v>
      </c>
      <c r="J458">
        <v>4.4435111609029097E-2</v>
      </c>
      <c r="K458">
        <v>5.7255653442415904</v>
      </c>
      <c r="L458">
        <v>5.7115566500416204</v>
      </c>
      <c r="M458" t="s">
        <v>2074</v>
      </c>
      <c r="N458">
        <v>24.87</v>
      </c>
      <c r="O458" t="str">
        <f t="shared" si="21"/>
        <v>Hazadous</v>
      </c>
    </row>
    <row r="459" spans="1:15">
      <c r="A459" t="s">
        <v>10</v>
      </c>
      <c r="B459">
        <v>15</v>
      </c>
      <c r="C459">
        <v>2416979.5210909401</v>
      </c>
      <c r="D459" s="3" t="s">
        <v>2075</v>
      </c>
      <c r="E459" s="3">
        <f>DATE(LEFT(D459,4), MATCH(MID(D459,6,3), {"Jan","Feb","Mar","Apr","May","Jun","Jul","Aug","Sep","Oct","Nov","Dec"}, 0), MID(D459,10,2))</f>
        <v>1961</v>
      </c>
      <c r="F459">
        <f t="shared" si="22"/>
        <v>1905</v>
      </c>
      <c r="G459" t="str">
        <f t="shared" si="23"/>
        <v>May</v>
      </c>
      <c r="H459">
        <v>1.29392482522143E-2</v>
      </c>
      <c r="I459">
        <v>4.4256166049477298E-4</v>
      </c>
      <c r="J459">
        <v>0.197285558379169</v>
      </c>
      <c r="K459">
        <v>9.8944266597418107</v>
      </c>
      <c r="L459">
        <v>9.8735927802535706</v>
      </c>
      <c r="M459" t="s">
        <v>2076</v>
      </c>
      <c r="N459">
        <v>24.7</v>
      </c>
      <c r="O459" t="str">
        <f t="shared" si="21"/>
        <v>Hazadous</v>
      </c>
    </row>
    <row r="460" spans="1:15">
      <c r="A460" t="s">
        <v>349</v>
      </c>
      <c r="B460">
        <v>11</v>
      </c>
      <c r="C460">
        <v>2416980.9573769998</v>
      </c>
      <c r="D460" s="3" t="s">
        <v>2077</v>
      </c>
      <c r="E460" s="3">
        <f>DATE(LEFT(D460,4), MATCH(MID(D460,6,3), {"Jan","Feb","Mar","Apr","May","Jun","Jul","Aug","Sep","Oct","Nov","Dec"}, 0), MID(D460,10,2))</f>
        <v>1962</v>
      </c>
      <c r="F460">
        <f t="shared" si="22"/>
        <v>1905</v>
      </c>
      <c r="G460" t="str">
        <f t="shared" si="23"/>
        <v>May</v>
      </c>
      <c r="H460">
        <v>1.32535245196605E-2</v>
      </c>
      <c r="I460">
        <v>1.2884567808133201E-2</v>
      </c>
      <c r="J460">
        <v>1.3738828704391901E-2</v>
      </c>
      <c r="K460">
        <v>8.1626275682227707</v>
      </c>
      <c r="L460">
        <v>8.1379610597830503</v>
      </c>
      <c r="M460" s="1">
        <v>0.16250000000000001</v>
      </c>
      <c r="N460">
        <v>26.61</v>
      </c>
      <c r="O460" t="str">
        <f t="shared" si="21"/>
        <v>Hazadous</v>
      </c>
    </row>
    <row r="461" spans="1:15">
      <c r="A461" t="s">
        <v>1281</v>
      </c>
      <c r="B461">
        <v>24</v>
      </c>
      <c r="C461">
        <v>2416984.16610655</v>
      </c>
      <c r="D461" s="3" t="s">
        <v>2078</v>
      </c>
      <c r="E461" s="3">
        <f>DATE(LEFT(D461,4), MATCH(MID(D461,6,3), {"Jan","Feb","Mar","Apr","May","Jun","Jul","Aug","Sep","Oct","Nov","Dec"}, 0), MID(D461,10,2))</f>
        <v>1965</v>
      </c>
      <c r="F461">
        <f t="shared" si="22"/>
        <v>1905</v>
      </c>
      <c r="G461" t="str">
        <f t="shared" si="23"/>
        <v>May</v>
      </c>
      <c r="H461">
        <v>4.38741528170686E-2</v>
      </c>
      <c r="I461">
        <v>4.2701224492292203E-2</v>
      </c>
      <c r="J461">
        <v>4.5047302157250897E-2</v>
      </c>
      <c r="K461">
        <v>10.5466502142356</v>
      </c>
      <c r="L461">
        <v>10.5408904106131</v>
      </c>
      <c r="M461" s="1">
        <v>3.5416666666666666E-2</v>
      </c>
      <c r="N461">
        <v>23.38</v>
      </c>
      <c r="O461" t="str">
        <f t="shared" si="21"/>
        <v>Hazadous</v>
      </c>
    </row>
    <row r="462" spans="1:15">
      <c r="A462" t="s">
        <v>942</v>
      </c>
      <c r="B462">
        <v>9</v>
      </c>
      <c r="C462">
        <v>2416987.71963418</v>
      </c>
      <c r="D462" s="3" t="s">
        <v>2079</v>
      </c>
      <c r="E462" s="3">
        <f>DATE(LEFT(D462,4), MATCH(MID(D462,6,3), {"Jan","Feb","Mar","Apr","May","Jun","Jul","Aug","Sep","Oct","Nov","Dec"}, 0), MID(D462,10,2))</f>
        <v>1969</v>
      </c>
      <c r="F462">
        <f t="shared" si="22"/>
        <v>1905</v>
      </c>
      <c r="G462" t="str">
        <f t="shared" si="23"/>
        <v>May</v>
      </c>
      <c r="H462">
        <v>3.5183046960686297E-2</v>
      </c>
      <c r="I462">
        <v>3.5179877074017298E-2</v>
      </c>
      <c r="J462">
        <v>3.5186217379731197E-2</v>
      </c>
      <c r="K462">
        <v>19.056305417048499</v>
      </c>
      <c r="L462">
        <v>19.052330889638601</v>
      </c>
      <c r="M462" t="s">
        <v>1477</v>
      </c>
      <c r="N462">
        <v>23.82</v>
      </c>
      <c r="O462" t="str">
        <f t="shared" si="21"/>
        <v>Hazadous</v>
      </c>
    </row>
    <row r="463" spans="1:15">
      <c r="A463" t="s">
        <v>354</v>
      </c>
      <c r="B463">
        <v>6</v>
      </c>
      <c r="C463">
        <v>2416991.0430972502</v>
      </c>
      <c r="D463" s="3" t="s">
        <v>2080</v>
      </c>
      <c r="E463" s="3">
        <f>DATE(LEFT(D463,4), MATCH(MID(D463,6,3), {"Jan","Feb","Mar","Apr","May","Jun","Jul","Aug","Sep","Oct","Nov","Dec"}, 0), MID(D463,10,2))</f>
        <v>1972</v>
      </c>
      <c r="F463">
        <f t="shared" si="22"/>
        <v>1905</v>
      </c>
      <c r="G463" t="str">
        <f t="shared" si="23"/>
        <v>May</v>
      </c>
      <c r="H463">
        <v>3.5324024357653999E-2</v>
      </c>
      <c r="I463">
        <v>3.1056445203659602E-2</v>
      </c>
      <c r="J463">
        <v>5.1323198155558601E-2</v>
      </c>
      <c r="K463">
        <v>3.7567288628567099</v>
      </c>
      <c r="L463">
        <v>3.73659636811457</v>
      </c>
      <c r="M463" t="s">
        <v>2081</v>
      </c>
      <c r="N463">
        <v>27.7</v>
      </c>
      <c r="O463" t="str">
        <f t="shared" si="21"/>
        <v>Hazadous</v>
      </c>
    </row>
    <row r="464" spans="1:15">
      <c r="A464" t="s">
        <v>465</v>
      </c>
      <c r="B464">
        <v>12</v>
      </c>
      <c r="C464">
        <v>2416997.4466752298</v>
      </c>
      <c r="D464" s="3" t="s">
        <v>2082</v>
      </c>
      <c r="E464" s="3">
        <f>DATE(LEFT(D464,4), MATCH(MID(D464,6,3), {"Jan","Feb","Mar","Apr","May","Jun","Jul","Aug","Sep","Oct","Nov","Dec"}, 0), MID(D464,10,2))</f>
        <v>1978</v>
      </c>
      <c r="F464">
        <f t="shared" si="22"/>
        <v>1905</v>
      </c>
      <c r="G464" t="str">
        <f t="shared" si="23"/>
        <v>May</v>
      </c>
      <c r="H464">
        <v>2.6586684031619401E-2</v>
      </c>
      <c r="I464">
        <v>1.6678452458315399E-2</v>
      </c>
      <c r="J464">
        <v>4.0970015553948302E-2</v>
      </c>
      <c r="K464">
        <v>5.0587750096065101</v>
      </c>
      <c r="L464">
        <v>5.0389252293111504</v>
      </c>
      <c r="M464" t="s">
        <v>2083</v>
      </c>
      <c r="N464">
        <v>26.01</v>
      </c>
      <c r="O464" t="str">
        <f t="shared" si="21"/>
        <v>Hazadous</v>
      </c>
    </row>
    <row r="465" spans="1:15">
      <c r="A465" t="s">
        <v>197</v>
      </c>
      <c r="B465">
        <v>21</v>
      </c>
      <c r="C465">
        <v>2416999.8491679002</v>
      </c>
      <c r="D465" s="3" t="s">
        <v>2084</v>
      </c>
      <c r="E465" s="3">
        <f>DATE(LEFT(D465,4), MATCH(MID(D465,6,3), {"Jan","Feb","Mar","Apr","May","Jun","Jul","Aug","Sep","Oct","Nov","Dec"}, 0), MID(D465,10,2))</f>
        <v>1981</v>
      </c>
      <c r="F465">
        <f t="shared" si="22"/>
        <v>1905</v>
      </c>
      <c r="G465" t="str">
        <f t="shared" si="23"/>
        <v>June</v>
      </c>
      <c r="H465">
        <v>7.6255281371258397E-3</v>
      </c>
      <c r="I465">
        <v>7.6185527128880201E-3</v>
      </c>
      <c r="J465">
        <v>7.6325108964039297E-3</v>
      </c>
      <c r="K465">
        <v>12.8518315419066</v>
      </c>
      <c r="L465">
        <v>12.8246147138591</v>
      </c>
      <c r="M465" s="1">
        <v>1.3888888888888889E-3</v>
      </c>
      <c r="N465">
        <v>21.45</v>
      </c>
      <c r="O465" t="str">
        <f t="shared" si="21"/>
        <v>Hazadous</v>
      </c>
    </row>
    <row r="466" spans="1:15">
      <c r="A466" t="s">
        <v>595</v>
      </c>
      <c r="B466">
        <v>8</v>
      </c>
      <c r="C466">
        <v>2417003.5241607199</v>
      </c>
      <c r="D466" s="3" t="s">
        <v>2085</v>
      </c>
      <c r="E466" s="3">
        <f>DATE(LEFT(D466,4), MATCH(MID(D466,6,3), {"Jan","Feb","Mar","Apr","May","Jun","Jul","Aug","Sep","Oct","Nov","Dec"}, 0), MID(D466,10,2))</f>
        <v>1985</v>
      </c>
      <c r="F466">
        <f t="shared" si="22"/>
        <v>1905</v>
      </c>
      <c r="G466" t="str">
        <f t="shared" si="23"/>
        <v>June</v>
      </c>
      <c r="H466">
        <v>2.2003222432432398E-2</v>
      </c>
      <c r="I466">
        <v>2.0892691379038798E-2</v>
      </c>
      <c r="J466">
        <v>8.8991156638436403E-2</v>
      </c>
      <c r="K466">
        <v>13.7405461105001</v>
      </c>
      <c r="L466">
        <v>13.7317303168603</v>
      </c>
      <c r="M466" t="s">
        <v>2086</v>
      </c>
      <c r="N466">
        <v>24.03</v>
      </c>
      <c r="O466" t="str">
        <f t="shared" si="21"/>
        <v>Hazadous</v>
      </c>
    </row>
    <row r="467" spans="1:15">
      <c r="A467" t="s">
        <v>637</v>
      </c>
      <c r="B467">
        <v>12</v>
      </c>
      <c r="C467">
        <v>2417005.7910516299</v>
      </c>
      <c r="D467" s="3" t="s">
        <v>2087</v>
      </c>
      <c r="E467" s="3">
        <f>DATE(LEFT(D467,4), MATCH(MID(D467,6,3), {"Jan","Feb","Mar","Apr","May","Jun","Jul","Aug","Sep","Oct","Nov","Dec"}, 0), MID(D467,10,2))</f>
        <v>1987</v>
      </c>
      <c r="F467">
        <f t="shared" si="22"/>
        <v>1905</v>
      </c>
      <c r="G467" t="str">
        <f t="shared" si="23"/>
        <v>June</v>
      </c>
      <c r="H467">
        <v>4.8912950349683598E-2</v>
      </c>
      <c r="I467">
        <v>4.8911279175510997E-2</v>
      </c>
      <c r="J467">
        <v>4.8914631658847602E-2</v>
      </c>
      <c r="K467">
        <v>11.168749674648501</v>
      </c>
      <c r="L467">
        <v>11.163871259017901</v>
      </c>
      <c r="M467" s="1">
        <v>2.7777777777777779E-3</v>
      </c>
      <c r="N467">
        <v>24.02</v>
      </c>
      <c r="O467" t="str">
        <f t="shared" si="21"/>
        <v>Hazadous</v>
      </c>
    </row>
    <row r="468" spans="1:15">
      <c r="A468" t="s">
        <v>976</v>
      </c>
      <c r="B468">
        <v>26</v>
      </c>
      <c r="C468">
        <v>2417005.9501688802</v>
      </c>
      <c r="D468" s="3" t="s">
        <v>2088</v>
      </c>
      <c r="E468" s="3">
        <f>DATE(LEFT(D468,4), MATCH(MID(D468,6,3), {"Jan","Feb","Mar","Apr","May","Jun","Jul","Aug","Sep","Oct","Nov","Dec"}, 0), MID(D468,10,2))</f>
        <v>1987</v>
      </c>
      <c r="F468">
        <f t="shared" si="22"/>
        <v>1905</v>
      </c>
      <c r="G468" t="str">
        <f t="shared" si="23"/>
        <v>June</v>
      </c>
      <c r="H468">
        <v>3.3198385518520099E-2</v>
      </c>
      <c r="I468">
        <v>3.3092724933925899E-2</v>
      </c>
      <c r="J468">
        <v>3.3304048308429403E-2</v>
      </c>
      <c r="K468">
        <v>15.9643431003252</v>
      </c>
      <c r="L468">
        <v>15.959314898063401</v>
      </c>
      <c r="M468" s="1">
        <v>8.3333333333333332E-3</v>
      </c>
      <c r="N468">
        <v>23.1</v>
      </c>
      <c r="O468" t="str">
        <f t="shared" si="21"/>
        <v>Hazadous</v>
      </c>
    </row>
    <row r="469" spans="1:15">
      <c r="A469">
        <v>613913</v>
      </c>
      <c r="B469">
        <v>41</v>
      </c>
      <c r="C469">
        <v>2417007.77843819</v>
      </c>
      <c r="D469" s="3" t="s">
        <v>2089</v>
      </c>
      <c r="E469" s="3">
        <f>DATE(LEFT(D469,4), MATCH(MID(D469,6,3), {"Jan","Feb","Mar","Apr","May","Jun","Jul","Aug","Sep","Oct","Nov","Dec"}, 0), MID(D469,10,2))</f>
        <v>1989</v>
      </c>
      <c r="F469">
        <f t="shared" si="22"/>
        <v>1905</v>
      </c>
      <c r="G469" t="str">
        <f t="shared" si="23"/>
        <v>June</v>
      </c>
      <c r="H469">
        <v>3.6074358977618098E-2</v>
      </c>
      <c r="I469">
        <v>3.6071785393040401E-2</v>
      </c>
      <c r="J469">
        <v>3.6076933792197098E-2</v>
      </c>
      <c r="K469">
        <v>26.112630481869498</v>
      </c>
      <c r="L469">
        <v>26.109801783536099</v>
      </c>
      <c r="M469" t="s">
        <v>1477</v>
      </c>
      <c r="N469">
        <v>17.78</v>
      </c>
      <c r="O469" t="str">
        <f t="shared" si="21"/>
        <v>Not Hazardous</v>
      </c>
    </row>
    <row r="470" spans="1:15">
      <c r="A470" t="s">
        <v>1431</v>
      </c>
      <c r="B470">
        <v>14</v>
      </c>
      <c r="C470">
        <v>2417013.29708328</v>
      </c>
      <c r="D470" s="3" t="s">
        <v>2090</v>
      </c>
      <c r="E470" s="3">
        <f>DATE(LEFT(D470,4), MATCH(MID(D470,6,3), {"Jan","Feb","Mar","Apr","May","Jun","Jul","Aug","Sep","Oct","Nov","Dec"}, 0), MID(D470,10,2))</f>
        <v>1994</v>
      </c>
      <c r="F470">
        <f t="shared" si="22"/>
        <v>1905</v>
      </c>
      <c r="G470" t="str">
        <f t="shared" si="23"/>
        <v>June</v>
      </c>
      <c r="H470">
        <v>4.89061257106966E-2</v>
      </c>
      <c r="I470">
        <v>4.8904880625696603E-2</v>
      </c>
      <c r="J470">
        <v>4.8907370815595798E-2</v>
      </c>
      <c r="K470">
        <v>15.419282884000401</v>
      </c>
      <c r="L470">
        <v>15.415749143217001</v>
      </c>
      <c r="M470" t="s">
        <v>1477</v>
      </c>
      <c r="N470">
        <v>20.97</v>
      </c>
      <c r="O470" t="str">
        <f t="shared" si="21"/>
        <v>Hazadous</v>
      </c>
    </row>
    <row r="471" spans="1:15">
      <c r="A471" t="s">
        <v>965</v>
      </c>
      <c r="B471">
        <v>1</v>
      </c>
      <c r="C471">
        <v>2417014.0775337298</v>
      </c>
      <c r="D471" s="3" t="s">
        <v>2091</v>
      </c>
      <c r="E471" s="3">
        <f>DATE(LEFT(D471,4), MATCH(MID(D471,6,3), {"Jan","Feb","Mar","Apr","May","Jun","Jul","Aug","Sep","Oct","Nov","Dec"}, 0), MID(D471,10,2))</f>
        <v>1995</v>
      </c>
      <c r="F471">
        <f t="shared" si="22"/>
        <v>1905</v>
      </c>
      <c r="G471" t="str">
        <f t="shared" si="23"/>
        <v>June</v>
      </c>
      <c r="H471">
        <v>3.8216690006908402E-2</v>
      </c>
      <c r="I471">
        <v>3.2682431757877002E-2</v>
      </c>
      <c r="J471">
        <v>4.4982727976489903E-2</v>
      </c>
      <c r="K471">
        <v>8.2896144226171895</v>
      </c>
      <c r="L471">
        <v>8.2811995908079492</v>
      </c>
      <c r="M471" s="1">
        <v>0.15138888888888888</v>
      </c>
      <c r="N471">
        <v>25.75</v>
      </c>
      <c r="O471" t="str">
        <f t="shared" si="21"/>
        <v>Hazadous</v>
      </c>
    </row>
    <row r="472" spans="1:15">
      <c r="A472">
        <v>25143</v>
      </c>
      <c r="B472">
        <v>236</v>
      </c>
      <c r="C472">
        <v>2417023.5166179501</v>
      </c>
      <c r="D472" s="3" t="s">
        <v>2092</v>
      </c>
      <c r="E472" s="3">
        <f>DATE(LEFT(D472,4), MATCH(MID(D472,6,3), {"Jan","Feb","Mar","Apr","May","Jun","Jul","Aug","Sep","Oct","Nov","Dec"}, 0), MID(D472,10,2))</f>
        <v>2005</v>
      </c>
      <c r="F472">
        <f t="shared" si="22"/>
        <v>1905</v>
      </c>
      <c r="G472" t="str">
        <f t="shared" si="23"/>
        <v>June</v>
      </c>
      <c r="H472">
        <v>1.1555764357864999E-2</v>
      </c>
      <c r="I472">
        <v>1.1555500025442001E-2</v>
      </c>
      <c r="J472">
        <v>1.15560290801989E-2</v>
      </c>
      <c r="K472">
        <v>6.1597652737559203</v>
      </c>
      <c r="L472">
        <v>6.1222182805802801</v>
      </c>
      <c r="M472" t="s">
        <v>1477</v>
      </c>
      <c r="N472">
        <v>19.260000000000002</v>
      </c>
      <c r="O472" t="str">
        <f t="shared" si="21"/>
        <v>Hazadous</v>
      </c>
    </row>
    <row r="473" spans="1:15">
      <c r="A473" t="s">
        <v>371</v>
      </c>
      <c r="B473">
        <v>8</v>
      </c>
      <c r="C473">
        <v>2417028.6331857899</v>
      </c>
      <c r="D473" s="3" t="s">
        <v>2093</v>
      </c>
      <c r="E473" s="3">
        <f>DATE(LEFT(D473,4), MATCH(MID(D473,6,3), {"Jan","Feb","Mar","Apr","May","Jun","Jul","Aug","Sep","Oct","Nov","Dec"}, 0), MID(D473,10,2))</f>
        <v>2010</v>
      </c>
      <c r="F473">
        <f t="shared" si="22"/>
        <v>1905</v>
      </c>
      <c r="G473" t="str">
        <f t="shared" si="23"/>
        <v>July</v>
      </c>
      <c r="H473">
        <v>1.42760737037645E-2</v>
      </c>
      <c r="I473">
        <v>1.38434942925263E-2</v>
      </c>
      <c r="J473">
        <v>7.1677666411956997E-2</v>
      </c>
      <c r="K473">
        <v>8.9740028613818605</v>
      </c>
      <c r="L473">
        <v>8.9531809065197603</v>
      </c>
      <c r="M473" t="s">
        <v>2094</v>
      </c>
      <c r="N473">
        <v>23.41</v>
      </c>
      <c r="O473" t="str">
        <f t="shared" si="21"/>
        <v>Hazadous</v>
      </c>
    </row>
    <row r="474" spans="1:15">
      <c r="A474" t="s">
        <v>797</v>
      </c>
      <c r="B474">
        <v>27</v>
      </c>
      <c r="C474">
        <v>2417035.60919696</v>
      </c>
      <c r="D474" s="3" t="s">
        <v>2095</v>
      </c>
      <c r="E474" s="3">
        <f>DATE(LEFT(D474,4), MATCH(MID(D474,6,3), {"Jan","Feb","Mar","Apr","May","Jun","Jul","Aug","Sep","Oct","Nov","Dec"}, 0), MID(D474,10,2))</f>
        <v>2017</v>
      </c>
      <c r="F474">
        <f t="shared" si="22"/>
        <v>1905</v>
      </c>
      <c r="G474" t="str">
        <f t="shared" si="23"/>
        <v>July</v>
      </c>
      <c r="H474">
        <v>2.7578200621484601E-2</v>
      </c>
      <c r="I474">
        <v>2.75776937456291E-2</v>
      </c>
      <c r="J474">
        <v>2.7578707992193599E-2</v>
      </c>
      <c r="K474">
        <v>9.0671094613979193</v>
      </c>
      <c r="L474">
        <v>9.0564476011326907</v>
      </c>
      <c r="M474" t="s">
        <v>1477</v>
      </c>
      <c r="N474">
        <v>22.32</v>
      </c>
      <c r="O474" t="str">
        <f t="shared" si="21"/>
        <v>Hazadous</v>
      </c>
    </row>
    <row r="475" spans="1:15">
      <c r="A475" t="s">
        <v>486</v>
      </c>
      <c r="B475">
        <v>15</v>
      </c>
      <c r="C475">
        <v>2417038.2583947801</v>
      </c>
      <c r="D475" s="3" t="s">
        <v>2096</v>
      </c>
      <c r="E475" s="3">
        <f>DATE(LEFT(D475,4), MATCH(MID(D475,6,3), {"Jan","Feb","Mar","Apr","May","Jun","Jul","Aug","Sep","Oct","Nov","Dec"}, 0), MID(D475,10,2))</f>
        <v>2019</v>
      </c>
      <c r="F475">
        <f t="shared" si="22"/>
        <v>1905</v>
      </c>
      <c r="G475" t="str">
        <f t="shared" si="23"/>
        <v>July</v>
      </c>
      <c r="H475">
        <v>3.3271631167757498E-2</v>
      </c>
      <c r="I475">
        <v>3.3255944998432402E-2</v>
      </c>
      <c r="J475">
        <v>3.32873180289859E-2</v>
      </c>
      <c r="K475">
        <v>6.7757432284317103</v>
      </c>
      <c r="L475">
        <v>6.7639138862859998</v>
      </c>
      <c r="M475" s="1">
        <v>4.8611111111111112E-3</v>
      </c>
      <c r="N475">
        <v>23.83</v>
      </c>
      <c r="O475" t="str">
        <f t="shared" si="21"/>
        <v>Hazadous</v>
      </c>
    </row>
    <row r="476" spans="1:15">
      <c r="A476" t="s">
        <v>831</v>
      </c>
      <c r="B476">
        <v>14</v>
      </c>
      <c r="C476">
        <v>2417039.8308933601</v>
      </c>
      <c r="D476" s="3" t="s">
        <v>2097</v>
      </c>
      <c r="E476" s="3">
        <f>DATE(LEFT(D476,4), MATCH(MID(D476,6,3), {"Jan","Feb","Mar","Apr","May","Jun","Jul","Aug","Sep","Oct","Nov","Dec"}, 0), MID(D476,10,2))</f>
        <v>2021</v>
      </c>
      <c r="F476">
        <f t="shared" si="22"/>
        <v>1905</v>
      </c>
      <c r="G476" t="str">
        <f t="shared" si="23"/>
        <v>July</v>
      </c>
      <c r="H476">
        <v>2.9308704330550901E-2</v>
      </c>
      <c r="I476">
        <v>2.9303916492140199E-2</v>
      </c>
      <c r="J476">
        <v>2.9313492188462301E-2</v>
      </c>
      <c r="K476">
        <v>19.240258133103801</v>
      </c>
      <c r="L476">
        <v>19.2355325198087</v>
      </c>
      <c r="M476" t="s">
        <v>1477</v>
      </c>
      <c r="N476">
        <v>22.69</v>
      </c>
      <c r="O476" t="str">
        <f t="shared" si="21"/>
        <v>Hazadous</v>
      </c>
    </row>
    <row r="477" spans="1:15">
      <c r="A477" t="s">
        <v>1125</v>
      </c>
      <c r="B477">
        <v>34</v>
      </c>
      <c r="C477">
        <v>2417040.5804087198</v>
      </c>
      <c r="D477" s="3" t="s">
        <v>2098</v>
      </c>
      <c r="E477" s="3">
        <f>DATE(LEFT(D477,4), MATCH(MID(D477,6,3), {"Jan","Feb","Mar","Apr","May","Jun","Jul","Aug","Sep","Oct","Nov","Dec"}, 0), MID(D477,10,2))</f>
        <v>2022</v>
      </c>
      <c r="F477">
        <f t="shared" si="22"/>
        <v>1905</v>
      </c>
      <c r="G477" t="str">
        <f t="shared" si="23"/>
        <v>July</v>
      </c>
      <c r="H477">
        <v>4.35542423125439E-2</v>
      </c>
      <c r="I477">
        <v>3.7510831784523198E-2</v>
      </c>
      <c r="J477">
        <v>4.9616127328118501E-2</v>
      </c>
      <c r="K477">
        <v>31.786891564790199</v>
      </c>
      <c r="L477">
        <v>31.784966935984901</v>
      </c>
      <c r="M477" s="1">
        <v>0.28888888888888886</v>
      </c>
      <c r="N477">
        <v>18.82</v>
      </c>
      <c r="O477" t="str">
        <f t="shared" si="21"/>
        <v>Not Hazardous</v>
      </c>
    </row>
    <row r="478" spans="1:15">
      <c r="A478" t="s">
        <v>327</v>
      </c>
      <c r="B478">
        <v>29</v>
      </c>
      <c r="C478">
        <v>2417040.9419602701</v>
      </c>
      <c r="D478" s="3" t="s">
        <v>2099</v>
      </c>
      <c r="E478" s="3">
        <f>DATE(LEFT(D478,4), MATCH(MID(D478,6,3), {"Jan","Feb","Mar","Apr","May","Jun","Jul","Aug","Sep","Oct","Nov","Dec"}, 0), MID(D478,10,2))</f>
        <v>2022</v>
      </c>
      <c r="F478">
        <f t="shared" si="22"/>
        <v>1905</v>
      </c>
      <c r="G478" t="str">
        <f t="shared" si="23"/>
        <v>July</v>
      </c>
      <c r="H478">
        <v>1.2109898055234301E-2</v>
      </c>
      <c r="I478">
        <v>1.20986290801886E-2</v>
      </c>
      <c r="J478">
        <v>1.21214563214517E-2</v>
      </c>
      <c r="K478">
        <v>9.6673575101159805</v>
      </c>
      <c r="L478">
        <v>9.6445710838010701</v>
      </c>
      <c r="M478" s="1">
        <v>1.4583333333333334E-2</v>
      </c>
      <c r="N478">
        <v>24.12</v>
      </c>
      <c r="O478" t="str">
        <f t="shared" si="21"/>
        <v>Hazadous</v>
      </c>
    </row>
    <row r="479" spans="1:15">
      <c r="A479" t="s">
        <v>1073</v>
      </c>
      <c r="B479">
        <v>26</v>
      </c>
      <c r="C479">
        <v>2417043.5340299802</v>
      </c>
      <c r="D479" s="3" t="s">
        <v>2100</v>
      </c>
      <c r="E479" s="3">
        <f>DATE(LEFT(D479,4), MATCH(MID(D479,6,3), {"Jan","Feb","Mar","Apr","May","Jun","Jul","Aug","Sep","Oct","Nov","Dec"}, 0), MID(D479,10,2))</f>
        <v>2025</v>
      </c>
      <c r="F479">
        <f t="shared" si="22"/>
        <v>1905</v>
      </c>
      <c r="G479" t="str">
        <f t="shared" si="23"/>
        <v>July</v>
      </c>
      <c r="H479">
        <v>3.7320083932234203E-2</v>
      </c>
      <c r="I479">
        <v>3.7319675653054898E-2</v>
      </c>
      <c r="J479">
        <v>3.7320492673535197E-2</v>
      </c>
      <c r="K479">
        <v>7.1045736270722797</v>
      </c>
      <c r="L479">
        <v>7.0945173043915704</v>
      </c>
      <c r="M479" s="1">
        <v>4.8611111111111112E-3</v>
      </c>
      <c r="N479">
        <v>25.32</v>
      </c>
      <c r="O479" t="str">
        <f t="shared" si="21"/>
        <v>Hazadous</v>
      </c>
    </row>
    <row r="480" spans="1:15">
      <c r="A480" t="s">
        <v>720</v>
      </c>
      <c r="B480">
        <v>5</v>
      </c>
      <c r="C480">
        <v>2417043.6529073701</v>
      </c>
      <c r="D480" s="3" t="s">
        <v>2101</v>
      </c>
      <c r="E480" s="3">
        <f>DATE(LEFT(D480,4), MATCH(MID(D480,6,3), {"Jan","Feb","Mar","Apr","May","Jun","Jul","Aug","Sep","Oct","Nov","Dec"}, 0), MID(D480,10,2))</f>
        <v>2025</v>
      </c>
      <c r="F480">
        <f t="shared" si="22"/>
        <v>1905</v>
      </c>
      <c r="G480" t="str">
        <f t="shared" si="23"/>
        <v>July</v>
      </c>
      <c r="H480">
        <v>2.9316782492123199E-2</v>
      </c>
      <c r="I480">
        <v>2.4900763952099302E-2</v>
      </c>
      <c r="J480">
        <v>0.13910132389136801</v>
      </c>
      <c r="K480">
        <v>5.6268333058555102</v>
      </c>
      <c r="L480">
        <v>5.6106578441858304</v>
      </c>
      <c r="M480" t="s">
        <v>2102</v>
      </c>
      <c r="N480">
        <v>26.1</v>
      </c>
      <c r="O480" t="str">
        <f t="shared" si="21"/>
        <v>Hazadous</v>
      </c>
    </row>
    <row r="481" spans="1:15">
      <c r="A481" t="s">
        <v>920</v>
      </c>
      <c r="B481">
        <v>5</v>
      </c>
      <c r="C481">
        <v>2417046.7931823502</v>
      </c>
      <c r="D481" s="3" t="s">
        <v>2103</v>
      </c>
      <c r="E481" s="3">
        <f>DATE(LEFT(D481,4), MATCH(MID(D481,6,3), {"Jan","Feb","Mar","Apr","May","Jun","Jul","Aug","Sep","Oct","Nov","Dec"}, 0), MID(D481,10,2))</f>
        <v>2028</v>
      </c>
      <c r="F481">
        <f t="shared" si="22"/>
        <v>1905</v>
      </c>
      <c r="G481" t="str">
        <f t="shared" si="23"/>
        <v>July</v>
      </c>
      <c r="H481">
        <v>3.6145024120830198E-2</v>
      </c>
      <c r="I481">
        <v>3.1228613859474501E-2</v>
      </c>
      <c r="J481">
        <v>9.2492176283790001E-2</v>
      </c>
      <c r="K481">
        <v>15.6467831386369</v>
      </c>
      <c r="L481">
        <v>15.642071150669</v>
      </c>
      <c r="M481" s="1">
        <v>0.19375000000000001</v>
      </c>
      <c r="N481">
        <v>24.09</v>
      </c>
      <c r="O481" t="str">
        <f t="shared" si="21"/>
        <v>Hazadous</v>
      </c>
    </row>
    <row r="482" spans="1:15">
      <c r="A482" t="s">
        <v>1162</v>
      </c>
      <c r="B482">
        <v>7</v>
      </c>
      <c r="C482">
        <v>2417054.6825022399</v>
      </c>
      <c r="D482" s="3" t="s">
        <v>2104</v>
      </c>
      <c r="E482" s="3">
        <f>DATE(LEFT(D482,4), MATCH(MID(D482,6,3), {"Jan","Feb","Mar","Apr","May","Jun","Jul","Aug","Sep","Oct","Nov","Dec"}, 0), MID(D482,10,2))</f>
        <v>2036</v>
      </c>
      <c r="F482">
        <f t="shared" si="22"/>
        <v>1905</v>
      </c>
      <c r="G482" t="str">
        <f t="shared" si="23"/>
        <v>July</v>
      </c>
      <c r="H482">
        <v>4.4716314851300898E-2</v>
      </c>
      <c r="I482">
        <v>3.86385843345389E-2</v>
      </c>
      <c r="J482">
        <v>5.1438517864809803E-2</v>
      </c>
      <c r="K482">
        <v>3.7344972487060399</v>
      </c>
      <c r="L482">
        <v>3.71850737784498</v>
      </c>
      <c r="M482" t="s">
        <v>2105</v>
      </c>
      <c r="N482">
        <v>25.8</v>
      </c>
      <c r="O482" t="str">
        <f t="shared" si="21"/>
        <v>Hazadous</v>
      </c>
    </row>
    <row r="483" spans="1:15">
      <c r="A483" t="s">
        <v>713</v>
      </c>
      <c r="B483">
        <v>13</v>
      </c>
      <c r="C483">
        <v>2417063.2309099198</v>
      </c>
      <c r="D483" s="3" t="s">
        <v>2106</v>
      </c>
      <c r="E483" s="3">
        <f>DATE(LEFT(D483,4), MATCH(MID(D483,6,3), {"Jan","Feb","Mar","Apr","May","Jun","Jul","Aug","Sep","Oct","Nov","Dec"}, 0), MID(D483,10,2))</f>
        <v>2044</v>
      </c>
      <c r="F483">
        <f t="shared" si="22"/>
        <v>1905</v>
      </c>
      <c r="G483" t="str">
        <f t="shared" si="23"/>
        <v>August</v>
      </c>
      <c r="H483">
        <v>3.13602732092556E-2</v>
      </c>
      <c r="I483">
        <v>3.1356661983292601E-2</v>
      </c>
      <c r="J483">
        <v>3.13638851803862E-2</v>
      </c>
      <c r="K483">
        <v>5.0585953759904498</v>
      </c>
      <c r="L483">
        <v>5.0417715268727301</v>
      </c>
      <c r="M483" t="s">
        <v>1477</v>
      </c>
      <c r="N483">
        <v>25.45</v>
      </c>
      <c r="O483" t="str">
        <f t="shared" si="21"/>
        <v>Hazadous</v>
      </c>
    </row>
    <row r="484" spans="1:15">
      <c r="A484" t="s">
        <v>1413</v>
      </c>
      <c r="B484">
        <v>14</v>
      </c>
      <c r="C484">
        <v>2417065.07048382</v>
      </c>
      <c r="D484" s="3" t="s">
        <v>2107</v>
      </c>
      <c r="E484" s="3">
        <f>DATE(LEFT(D484,4), MATCH(MID(D484,6,3), {"Jan","Feb","Mar","Apr","May","Jun","Jul","Aug","Sep","Oct","Nov","Dec"}, 0), MID(D484,10,2))</f>
        <v>2046</v>
      </c>
      <c r="F484">
        <f t="shared" si="22"/>
        <v>1905</v>
      </c>
      <c r="G484" t="str">
        <f t="shared" si="23"/>
        <v>August</v>
      </c>
      <c r="H484">
        <v>4.7995229305544097E-2</v>
      </c>
      <c r="I484">
        <v>4.7993562957900401E-2</v>
      </c>
      <c r="J484">
        <v>4.7996906063513499E-2</v>
      </c>
      <c r="K484">
        <v>3.8144875739806099</v>
      </c>
      <c r="L484">
        <v>3.7999058467701499</v>
      </c>
      <c r="M484" s="1">
        <v>4.8611111111111112E-3</v>
      </c>
      <c r="N484">
        <v>25.3</v>
      </c>
      <c r="O484" t="str">
        <f t="shared" si="21"/>
        <v>Hazadous</v>
      </c>
    </row>
    <row r="485" spans="1:15">
      <c r="A485" t="s">
        <v>281</v>
      </c>
      <c r="B485">
        <v>5</v>
      </c>
      <c r="C485">
        <v>2417076.40119946</v>
      </c>
      <c r="D485" s="3" t="s">
        <v>2108</v>
      </c>
      <c r="E485" s="3">
        <f>DATE(LEFT(D485,4), MATCH(MID(D485,6,3), {"Jan","Feb","Mar","Apr","May","Jun","Jul","Aug","Sep","Oct","Nov","Dec"}, 0), MID(D485,10,2))</f>
        <v>2057</v>
      </c>
      <c r="F485">
        <f t="shared" si="22"/>
        <v>1905</v>
      </c>
      <c r="G485" t="str">
        <f t="shared" si="23"/>
        <v>August</v>
      </c>
      <c r="H485">
        <v>2.8824838601448102E-2</v>
      </c>
      <c r="I485">
        <v>1.0612627841302499E-2</v>
      </c>
      <c r="J485">
        <v>4.98633059708617E-2</v>
      </c>
      <c r="K485">
        <v>7.5498183825624103</v>
      </c>
      <c r="L485">
        <v>7.5375648433044597</v>
      </c>
      <c r="M485" s="1">
        <v>0.46250000000000002</v>
      </c>
      <c r="N485">
        <v>26.24</v>
      </c>
      <c r="O485" t="str">
        <f t="shared" si="21"/>
        <v>Hazadous</v>
      </c>
    </row>
    <row r="486" spans="1:15">
      <c r="A486" t="s">
        <v>1193</v>
      </c>
      <c r="B486">
        <v>15</v>
      </c>
      <c r="C486">
        <v>2417080.1938574598</v>
      </c>
      <c r="D486" s="3" t="s">
        <v>2109</v>
      </c>
      <c r="E486" s="3">
        <f>DATE(LEFT(D486,4), MATCH(MID(D486,6,3), {"Jan","Feb","Mar","Apr","May","Jun","Jul","Aug","Sep","Oct","Nov","Dec"}, 0), MID(D486,10,2))</f>
        <v>2061</v>
      </c>
      <c r="F486">
        <f t="shared" si="22"/>
        <v>1905</v>
      </c>
      <c r="G486" t="str">
        <f t="shared" si="23"/>
        <v>August</v>
      </c>
      <c r="H486">
        <v>4.0131168626022999E-2</v>
      </c>
      <c r="I486">
        <v>3.98249332289832E-2</v>
      </c>
      <c r="J486">
        <v>4.0437516234221697E-2</v>
      </c>
      <c r="K486">
        <v>12.449375273948</v>
      </c>
      <c r="L486">
        <v>12.4440409910484</v>
      </c>
      <c r="M486" s="1">
        <v>2.1527777777777778E-2</v>
      </c>
      <c r="N486">
        <v>23.1</v>
      </c>
      <c r="O486" t="str">
        <f t="shared" si="21"/>
        <v>Hazadous</v>
      </c>
    </row>
    <row r="487" spans="1:15">
      <c r="A487">
        <v>451370</v>
      </c>
      <c r="B487">
        <v>50</v>
      </c>
      <c r="C487">
        <v>2417080.1943206601</v>
      </c>
      <c r="D487" s="3" t="s">
        <v>2110</v>
      </c>
      <c r="E487" s="3">
        <f>DATE(LEFT(D487,4), MATCH(MID(D487,6,3), {"Jan","Feb","Mar","Apr","May","Jun","Jul","Aug","Sep","Oct","Nov","Dec"}, 0), MID(D487,10,2))</f>
        <v>2061</v>
      </c>
      <c r="F487">
        <f t="shared" si="22"/>
        <v>1905</v>
      </c>
      <c r="G487" t="str">
        <f t="shared" si="23"/>
        <v>August</v>
      </c>
      <c r="H487">
        <v>4.8846233553078301E-2</v>
      </c>
      <c r="I487">
        <v>4.88457410629645E-2</v>
      </c>
      <c r="J487">
        <v>4.8846726050977597E-2</v>
      </c>
      <c r="K487">
        <v>6.0468961405814303</v>
      </c>
      <c r="L487">
        <v>6.0378685246703503</v>
      </c>
      <c r="M487" t="s">
        <v>1477</v>
      </c>
      <c r="N487">
        <v>21.48</v>
      </c>
      <c r="O487" t="str">
        <f t="shared" si="21"/>
        <v>Hazadous</v>
      </c>
    </row>
    <row r="488" spans="1:15">
      <c r="A488" t="s">
        <v>36</v>
      </c>
      <c r="B488">
        <v>27</v>
      </c>
      <c r="C488">
        <v>2417086.2353206701</v>
      </c>
      <c r="D488" s="3" t="s">
        <v>2111</v>
      </c>
      <c r="E488" s="3">
        <f>DATE(LEFT(D488,4), MATCH(MID(D488,6,3), {"Jan","Feb","Mar","Apr","May","Jun","Jul","Aug","Sep","Oct","Nov","Dec"}, 0), MID(D488,10,2))</f>
        <v>2067</v>
      </c>
      <c r="F488">
        <f t="shared" si="22"/>
        <v>1905</v>
      </c>
      <c r="G488" t="str">
        <f t="shared" si="23"/>
        <v>August</v>
      </c>
      <c r="H488">
        <v>7.5495739023167703E-3</v>
      </c>
      <c r="I488">
        <v>1.58229895778394E-3</v>
      </c>
      <c r="J488">
        <v>1.41292004634821E-2</v>
      </c>
      <c r="K488">
        <v>9.0051715192800099</v>
      </c>
      <c r="L488">
        <v>8.9658938156683394</v>
      </c>
      <c r="M488" t="s">
        <v>2112</v>
      </c>
      <c r="N488">
        <v>25.05</v>
      </c>
      <c r="O488" t="str">
        <f t="shared" si="21"/>
        <v>Hazadous</v>
      </c>
    </row>
    <row r="489" spans="1:15">
      <c r="A489" t="s">
        <v>881</v>
      </c>
      <c r="B489">
        <v>6</v>
      </c>
      <c r="C489">
        <v>2417093.7087944401</v>
      </c>
      <c r="D489" s="3" t="s">
        <v>2113</v>
      </c>
      <c r="E489" s="3">
        <f>DATE(LEFT(D489,4), MATCH(MID(D489,6,3), {"Jan","Feb","Mar","Apr","May","Jun","Jul","Aug","Sep","Oct","Nov","Dec"}, 0), MID(D489,10,2))</f>
        <v>2075</v>
      </c>
      <c r="F489">
        <f t="shared" si="22"/>
        <v>1905</v>
      </c>
      <c r="G489" t="str">
        <f t="shared" si="23"/>
        <v>September</v>
      </c>
      <c r="H489">
        <v>3.85155290415427E-2</v>
      </c>
      <c r="I489">
        <v>3.0234801800355201E-2</v>
      </c>
      <c r="J489">
        <v>5.2911735978288597E-2</v>
      </c>
      <c r="K489">
        <v>8.8384833685020805</v>
      </c>
      <c r="L489">
        <v>8.83065283834887</v>
      </c>
      <c r="M489" s="1">
        <v>0.10625</v>
      </c>
      <c r="N489">
        <v>25.6</v>
      </c>
      <c r="O489" t="str">
        <f t="shared" si="21"/>
        <v>Hazadous</v>
      </c>
    </row>
    <row r="490" spans="1:15">
      <c r="A490" t="s">
        <v>1294</v>
      </c>
      <c r="B490">
        <v>24</v>
      </c>
      <c r="C490">
        <v>2417104.7656257902</v>
      </c>
      <c r="D490" s="3" t="s">
        <v>2114</v>
      </c>
      <c r="E490" s="3">
        <f>DATE(LEFT(D490,4), MATCH(MID(D490,6,3), {"Jan","Feb","Mar","Apr","May","Jun","Jul","Aug","Sep","Oct","Nov","Dec"}, 0), MID(D490,10,2))</f>
        <v>2086</v>
      </c>
      <c r="F490">
        <f t="shared" si="22"/>
        <v>1905</v>
      </c>
      <c r="G490" t="str">
        <f t="shared" si="23"/>
        <v>September</v>
      </c>
      <c r="H490">
        <v>4.3223278973527797E-2</v>
      </c>
      <c r="I490">
        <v>4.3207428539475401E-2</v>
      </c>
      <c r="J490">
        <v>4.3239182815661602E-2</v>
      </c>
      <c r="K490">
        <v>28.0539763293046</v>
      </c>
      <c r="L490">
        <v>28.051778888271201</v>
      </c>
      <c r="M490" s="1">
        <v>2.7777777777777779E-3</v>
      </c>
      <c r="N490">
        <v>19.38</v>
      </c>
      <c r="O490" t="str">
        <f t="shared" si="21"/>
        <v>Not Hazardous</v>
      </c>
    </row>
    <row r="491" spans="1:15">
      <c r="A491" t="s">
        <v>1266</v>
      </c>
      <c r="B491">
        <v>21</v>
      </c>
      <c r="C491">
        <v>2417105.6135987099</v>
      </c>
      <c r="D491" s="3" t="s">
        <v>2115</v>
      </c>
      <c r="E491" s="3">
        <f>DATE(LEFT(D491,4), MATCH(MID(D491,6,3), {"Jan","Feb","Mar","Apr","May","Jun","Jul","Aug","Sep","Oct","Nov","Dec"}, 0), MID(D491,10,2))</f>
        <v>2087</v>
      </c>
      <c r="F491">
        <f t="shared" si="22"/>
        <v>1905</v>
      </c>
      <c r="G491" t="str">
        <f t="shared" si="23"/>
        <v>September</v>
      </c>
      <c r="H491">
        <v>4.22843353567217E-2</v>
      </c>
      <c r="I491">
        <v>4.2260282733289502E-2</v>
      </c>
      <c r="J491">
        <v>4.2308464869388301E-2</v>
      </c>
      <c r="K491">
        <v>17.9843438526505</v>
      </c>
      <c r="L491">
        <v>17.980839719803502</v>
      </c>
      <c r="M491" s="1">
        <v>2.7777777777777779E-3</v>
      </c>
      <c r="N491">
        <v>21.16</v>
      </c>
      <c r="O491" t="str">
        <f t="shared" si="21"/>
        <v>Hazadous</v>
      </c>
    </row>
    <row r="492" spans="1:15">
      <c r="A492">
        <v>414286</v>
      </c>
      <c r="B492">
        <v>109</v>
      </c>
      <c r="C492">
        <v>2417107.5671063298</v>
      </c>
      <c r="D492" s="3" t="s">
        <v>2116</v>
      </c>
      <c r="E492" s="3">
        <f>DATE(LEFT(D492,4), MATCH(MID(D492,6,3), {"Jan","Feb","Mar","Apr","May","Jun","Jul","Aug","Sep","Oct","Nov","Dec"}, 0), MID(D492,10,2))</f>
        <v>2089</v>
      </c>
      <c r="F492">
        <f t="shared" si="22"/>
        <v>1905</v>
      </c>
      <c r="G492" t="str">
        <f t="shared" si="23"/>
        <v>September</v>
      </c>
      <c r="H492">
        <v>3.4824473812439402E-2</v>
      </c>
      <c r="I492">
        <v>3.48232101400551E-2</v>
      </c>
      <c r="J492">
        <v>3.4825737690454599E-2</v>
      </c>
      <c r="K492">
        <v>12.0238669268176</v>
      </c>
      <c r="L492">
        <v>12.0175019240355</v>
      </c>
      <c r="M492" t="s">
        <v>1477</v>
      </c>
      <c r="N492">
        <v>18.59</v>
      </c>
      <c r="O492" t="str">
        <f t="shared" si="21"/>
        <v>Hazadous</v>
      </c>
    </row>
    <row r="493" spans="1:15">
      <c r="A493" t="s">
        <v>1056</v>
      </c>
      <c r="B493">
        <v>24</v>
      </c>
      <c r="C493">
        <v>2417108.3072220399</v>
      </c>
      <c r="D493" s="3" t="s">
        <v>2117</v>
      </c>
      <c r="E493" s="3">
        <f>DATE(LEFT(D493,4), MATCH(MID(D493,6,3), {"Jan","Feb","Mar","Apr","May","Jun","Jul","Aug","Sep","Oct","Nov","Dec"}, 0), MID(D493,10,2))</f>
        <v>2089</v>
      </c>
      <c r="F493">
        <f t="shared" si="22"/>
        <v>1905</v>
      </c>
      <c r="G493" t="str">
        <f t="shared" si="23"/>
        <v>September</v>
      </c>
      <c r="H493">
        <v>3.5391414419115502E-2</v>
      </c>
      <c r="I493">
        <v>3.5228008934840502E-2</v>
      </c>
      <c r="J493">
        <v>3.5554876415349497E-2</v>
      </c>
      <c r="K493">
        <v>14.311956287682101</v>
      </c>
      <c r="L493">
        <v>14.306694960974401</v>
      </c>
      <c r="M493" s="1">
        <v>1.2500000000000001E-2</v>
      </c>
      <c r="N493">
        <v>22.93</v>
      </c>
      <c r="O493" t="str">
        <f t="shared" si="21"/>
        <v>Hazadous</v>
      </c>
    </row>
    <row r="494" spans="1:15">
      <c r="A494" t="s">
        <v>35</v>
      </c>
      <c r="B494">
        <v>3</v>
      </c>
      <c r="C494">
        <v>2417108.4110225202</v>
      </c>
      <c r="D494" s="3" t="s">
        <v>2118</v>
      </c>
      <c r="E494" s="3">
        <f>DATE(LEFT(D494,4), MATCH(MID(D494,6,3), {"Jan","Feb","Mar","Apr","May","Jun","Jul","Aug","Sep","Oct","Nov","Dec"}, 0), MID(D494,10,2))</f>
        <v>2089</v>
      </c>
      <c r="F494">
        <f t="shared" si="22"/>
        <v>1905</v>
      </c>
      <c r="G494" t="str">
        <f t="shared" si="23"/>
        <v>September</v>
      </c>
      <c r="H494">
        <v>2.98216908207356E-3</v>
      </c>
      <c r="I494">
        <v>1.53212860209815E-3</v>
      </c>
      <c r="J494">
        <v>3.3967371480864601E-2</v>
      </c>
      <c r="K494">
        <v>10.7447215592974</v>
      </c>
      <c r="L494">
        <v>10.6612429340276</v>
      </c>
      <c r="M494" t="s">
        <v>2119</v>
      </c>
      <c r="N494">
        <v>30.35</v>
      </c>
      <c r="O494" t="str">
        <f t="shared" si="21"/>
        <v>Hazadous</v>
      </c>
    </row>
    <row r="495" spans="1:15">
      <c r="A495" t="s">
        <v>887</v>
      </c>
      <c r="B495">
        <v>10</v>
      </c>
      <c r="C495">
        <v>2417119.0049358201</v>
      </c>
      <c r="D495" s="3" t="s">
        <v>2120</v>
      </c>
      <c r="E495" s="3">
        <f>DATE(LEFT(D495,4), MATCH(MID(D495,6,3), {"Jan","Feb","Mar","Apr","May","Jun","Jul","Aug","Sep","Oct","Nov","Dec"}, 0), MID(D495,10,2))</f>
        <v>2100</v>
      </c>
      <c r="F495">
        <f t="shared" si="22"/>
        <v>1905</v>
      </c>
      <c r="G495" t="str">
        <f t="shared" si="23"/>
        <v>September</v>
      </c>
      <c r="H495">
        <v>3.7462773405990003E-2</v>
      </c>
      <c r="I495">
        <v>3.0289844838838099E-2</v>
      </c>
      <c r="J495">
        <v>4.5481390994818599E-2</v>
      </c>
      <c r="K495">
        <v>7.0539713090409499</v>
      </c>
      <c r="L495">
        <v>7.0438813486880401</v>
      </c>
      <c r="M495" s="1">
        <v>0.90486111111111112</v>
      </c>
      <c r="N495">
        <v>24.77</v>
      </c>
      <c r="O495" t="str">
        <f t="shared" si="21"/>
        <v>Hazadous</v>
      </c>
    </row>
    <row r="496" spans="1:15">
      <c r="A496">
        <v>679786</v>
      </c>
      <c r="B496">
        <v>52</v>
      </c>
      <c r="C496">
        <v>2417127.39113265</v>
      </c>
      <c r="D496" s="3" t="s">
        <v>2121</v>
      </c>
      <c r="E496" s="3">
        <f>DATE(LEFT(D496,4), MATCH(MID(D496,6,3), {"Jan","Feb","Mar","Apr","May","Jun","Jul","Aug","Sep","Oct","Nov","Dec"}, 0), MID(D496,10,2))</f>
        <v>2108</v>
      </c>
      <c r="F496">
        <f t="shared" si="22"/>
        <v>1905</v>
      </c>
      <c r="G496" t="str">
        <f t="shared" si="23"/>
        <v>October</v>
      </c>
      <c r="H496">
        <v>2.09656768566376E-2</v>
      </c>
      <c r="I496">
        <v>2.0960699453853801E-2</v>
      </c>
      <c r="J496">
        <v>2.09706548147915E-2</v>
      </c>
      <c r="K496">
        <v>10.8651681830782</v>
      </c>
      <c r="L496">
        <v>10.8534650815484</v>
      </c>
      <c r="M496" s="1">
        <v>1.3888888888888889E-3</v>
      </c>
      <c r="N496">
        <v>21.21</v>
      </c>
      <c r="O496" t="str">
        <f t="shared" si="21"/>
        <v>Hazadous</v>
      </c>
    </row>
    <row r="497" spans="1:15">
      <c r="A497" t="s">
        <v>59</v>
      </c>
      <c r="B497">
        <v>2</v>
      </c>
      <c r="C497">
        <v>2417127.8045703098</v>
      </c>
      <c r="D497" s="3" t="s">
        <v>2122</v>
      </c>
      <c r="E497" s="3">
        <f>DATE(LEFT(D497,4), MATCH(MID(D497,6,3), {"Jan","Feb","Mar","Apr","May","Jun","Jul","Aug","Sep","Oct","Nov","Dec"}, 0), MID(D497,10,2))</f>
        <v>2109</v>
      </c>
      <c r="F497">
        <f t="shared" si="22"/>
        <v>1905</v>
      </c>
      <c r="G497" t="str">
        <f t="shared" si="23"/>
        <v>October</v>
      </c>
      <c r="H497">
        <v>7.3616213601633796E-3</v>
      </c>
      <c r="I497">
        <v>2.4808657507863E-3</v>
      </c>
      <c r="J497">
        <v>0.19033429062676299</v>
      </c>
      <c r="K497">
        <v>8.6407206259258196</v>
      </c>
      <c r="L497">
        <v>8.5987306681742695</v>
      </c>
      <c r="M497" t="s">
        <v>2123</v>
      </c>
      <c r="N497">
        <v>29.16</v>
      </c>
      <c r="O497" t="str">
        <f t="shared" si="21"/>
        <v>Hazadous</v>
      </c>
    </row>
    <row r="498" spans="1:15">
      <c r="A498">
        <v>516454</v>
      </c>
      <c r="B498">
        <v>45</v>
      </c>
      <c r="C498">
        <v>2417127.9693587101</v>
      </c>
      <c r="D498" s="3" t="s">
        <v>2124</v>
      </c>
      <c r="E498" s="3">
        <f>DATE(LEFT(D498,4), MATCH(MID(D498,6,3), {"Jan","Feb","Mar","Apr","May","Jun","Jul","Aug","Sep","Oct","Nov","Dec"}, 0), MID(D498,10,2))</f>
        <v>2109</v>
      </c>
      <c r="F498">
        <f t="shared" si="22"/>
        <v>1905</v>
      </c>
      <c r="G498" t="str">
        <f t="shared" si="23"/>
        <v>October</v>
      </c>
      <c r="H498">
        <v>4.5895688530491897E-2</v>
      </c>
      <c r="I498">
        <v>4.5879413073139301E-2</v>
      </c>
      <c r="J498">
        <v>4.5911969216245303E-2</v>
      </c>
      <c r="K498">
        <v>26.207986383219499</v>
      </c>
      <c r="L498">
        <v>26.205771120862099</v>
      </c>
      <c r="M498" s="1">
        <v>1.3888888888888889E-3</v>
      </c>
      <c r="N498">
        <v>18.649999999999999</v>
      </c>
      <c r="O498" t="str">
        <f t="shared" si="21"/>
        <v>Not Hazardous</v>
      </c>
    </row>
    <row r="499" spans="1:15">
      <c r="A499" t="s">
        <v>989</v>
      </c>
      <c r="B499">
        <v>3</v>
      </c>
      <c r="C499">
        <v>2417128.22445849</v>
      </c>
      <c r="D499" s="3" t="s">
        <v>2125</v>
      </c>
      <c r="E499" s="3">
        <f>DATE(LEFT(D499,4), MATCH(MID(D499,6,3), {"Jan","Feb","Mar","Apr","May","Jun","Jul","Aug","Sep","Oct","Nov","Dec"}, 0), MID(D499,10,2))</f>
        <v>2109</v>
      </c>
      <c r="F499">
        <f t="shared" si="22"/>
        <v>1905</v>
      </c>
      <c r="G499" t="str">
        <f t="shared" si="23"/>
        <v>October</v>
      </c>
      <c r="H499">
        <v>3.3493991589714903E-2</v>
      </c>
      <c r="I499">
        <v>3.34831659651166E-2</v>
      </c>
      <c r="J499">
        <v>9.3949521708588002E-2</v>
      </c>
      <c r="K499">
        <v>14.721734567489801</v>
      </c>
      <c r="L499">
        <v>14.7163299346846</v>
      </c>
      <c r="M499" t="s">
        <v>2126</v>
      </c>
      <c r="N499">
        <v>25.46</v>
      </c>
      <c r="O499" t="str">
        <f t="shared" si="21"/>
        <v>Hazadous</v>
      </c>
    </row>
    <row r="500" spans="1:15">
      <c r="A500" t="s">
        <v>872</v>
      </c>
      <c r="B500">
        <v>6</v>
      </c>
      <c r="C500">
        <v>2417131.33731768</v>
      </c>
      <c r="D500" s="3" t="s">
        <v>2127</v>
      </c>
      <c r="E500" s="3">
        <f>DATE(LEFT(D500,4), MATCH(MID(D500,6,3), {"Jan","Feb","Mar","Apr","May","Jun","Jul","Aug","Sep","Oct","Nov","Dec"}, 0), MID(D500,10,2))</f>
        <v>2112</v>
      </c>
      <c r="F500">
        <f t="shared" si="22"/>
        <v>1905</v>
      </c>
      <c r="G500" t="str">
        <f t="shared" si="23"/>
        <v>October</v>
      </c>
      <c r="H500">
        <v>3.3149069636443797E-2</v>
      </c>
      <c r="I500">
        <v>2.9878741897724999E-2</v>
      </c>
      <c r="J500">
        <v>0.12833556000493099</v>
      </c>
      <c r="K500">
        <v>6.5659655285002403</v>
      </c>
      <c r="L500">
        <v>6.5537123760895897</v>
      </c>
      <c r="M500" t="s">
        <v>2128</v>
      </c>
      <c r="N500">
        <v>26.4</v>
      </c>
      <c r="O500" t="str">
        <f t="shared" si="21"/>
        <v>Hazadous</v>
      </c>
    </row>
    <row r="501" spans="1:15">
      <c r="A501" t="s">
        <v>1085</v>
      </c>
      <c r="B501">
        <v>5</v>
      </c>
      <c r="C501">
        <v>2417140.6901587499</v>
      </c>
      <c r="D501" s="3" t="s">
        <v>2129</v>
      </c>
      <c r="E501" s="3">
        <f>DATE(LEFT(D501,4), MATCH(MID(D501,6,3), {"Jan","Feb","Mar","Apr","May","Jun","Jul","Aug","Sep","Oct","Nov","Dec"}, 0), MID(D501,10,2))</f>
        <v>2122</v>
      </c>
      <c r="F501">
        <f t="shared" si="22"/>
        <v>1905</v>
      </c>
      <c r="G501" t="str">
        <f t="shared" si="23"/>
        <v>October</v>
      </c>
      <c r="H501">
        <v>3.6955555473921702E-2</v>
      </c>
      <c r="I501">
        <v>3.5823515516676202E-2</v>
      </c>
      <c r="J501">
        <v>6.8683753752332793E-2</v>
      </c>
      <c r="K501">
        <v>11.926136316075</v>
      </c>
      <c r="L501">
        <v>11.920089274286299</v>
      </c>
      <c r="M501" t="s">
        <v>2130</v>
      </c>
      <c r="N501">
        <v>25.6</v>
      </c>
      <c r="O501" t="str">
        <f t="shared" si="21"/>
        <v>Hazadous</v>
      </c>
    </row>
    <row r="502" spans="1:15">
      <c r="A502" t="s">
        <v>220</v>
      </c>
      <c r="B502">
        <v>11</v>
      </c>
      <c r="C502">
        <v>2417140.8464266402</v>
      </c>
      <c r="D502" s="3" t="s">
        <v>2131</v>
      </c>
      <c r="E502" s="3">
        <f>DATE(LEFT(D502,4), MATCH(MID(D502,6,3), {"Jan","Feb","Mar","Apr","May","Jun","Jul","Aug","Sep","Oct","Nov","Dec"}, 0), MID(D502,10,2))</f>
        <v>2122</v>
      </c>
      <c r="F502">
        <f t="shared" si="22"/>
        <v>1905</v>
      </c>
      <c r="G502" t="str">
        <f t="shared" si="23"/>
        <v>October</v>
      </c>
      <c r="H502">
        <v>1.55521602724369E-2</v>
      </c>
      <c r="I502">
        <v>8.5734211765341305E-3</v>
      </c>
      <c r="J502">
        <v>2.3555983751845901E-2</v>
      </c>
      <c r="K502">
        <v>2.9533425326802099</v>
      </c>
      <c r="L502">
        <v>2.8947506646832299</v>
      </c>
      <c r="M502" t="s">
        <v>2132</v>
      </c>
      <c r="N502">
        <v>24.87</v>
      </c>
      <c r="O502" t="str">
        <f t="shared" si="21"/>
        <v>Hazadous</v>
      </c>
    </row>
    <row r="503" spans="1:15">
      <c r="A503" t="s">
        <v>391</v>
      </c>
      <c r="B503">
        <v>13</v>
      </c>
      <c r="C503">
        <v>2417141.5933248</v>
      </c>
      <c r="D503" s="3" t="s">
        <v>2133</v>
      </c>
      <c r="E503" s="3">
        <f>DATE(LEFT(D503,4), MATCH(MID(D503,6,3), {"Jan","Feb","Mar","Apr","May","Jun","Jul","Aug","Sep","Oct","Nov","Dec"}, 0), MID(D503,10,2))</f>
        <v>2123</v>
      </c>
      <c r="F503">
        <f t="shared" si="22"/>
        <v>1905</v>
      </c>
      <c r="G503" t="str">
        <f t="shared" si="23"/>
        <v>October</v>
      </c>
      <c r="H503">
        <v>1.7740975026404201E-2</v>
      </c>
      <c r="I503">
        <v>1.4608628801175199E-2</v>
      </c>
      <c r="J503">
        <v>2.0874175724668698E-2</v>
      </c>
      <c r="K503">
        <v>10.2683828790239</v>
      </c>
      <c r="L503">
        <v>10.253746203237201</v>
      </c>
      <c r="M503" s="1">
        <v>4.6527777777777779E-2</v>
      </c>
      <c r="N503">
        <v>24.67</v>
      </c>
      <c r="O503" t="str">
        <f t="shared" si="21"/>
        <v>Hazadous</v>
      </c>
    </row>
    <row r="504" spans="1:15">
      <c r="A504" t="s">
        <v>852</v>
      </c>
      <c r="B504">
        <v>7</v>
      </c>
      <c r="C504">
        <v>2417158.3960882402</v>
      </c>
      <c r="D504" s="3" t="s">
        <v>2134</v>
      </c>
      <c r="E504" s="3">
        <f>DATE(LEFT(D504,4), MATCH(MID(D504,6,3), {"Jan","Feb","Mar","Apr","May","Jun","Jul","Aug","Sep","Oct","Nov","Dec"}, 0), MID(D504,10,2))</f>
        <v>2139</v>
      </c>
      <c r="F504">
        <f t="shared" si="22"/>
        <v>1905</v>
      </c>
      <c r="G504" t="str">
        <f t="shared" si="23"/>
        <v>November</v>
      </c>
      <c r="H504">
        <v>3.4821777532380402E-2</v>
      </c>
      <c r="I504">
        <v>2.92468262577401E-2</v>
      </c>
      <c r="J504">
        <v>4.1380674592089502E-2</v>
      </c>
      <c r="K504">
        <v>7.8495630909476599</v>
      </c>
      <c r="L504">
        <v>7.8398090212974703</v>
      </c>
      <c r="M504" s="1">
        <v>0.61875000000000002</v>
      </c>
      <c r="N504">
        <v>27.7</v>
      </c>
      <c r="O504" t="str">
        <f t="shared" si="21"/>
        <v>Hazadous</v>
      </c>
    </row>
    <row r="505" spans="1:15">
      <c r="A505" t="s">
        <v>981</v>
      </c>
      <c r="B505">
        <v>12</v>
      </c>
      <c r="C505">
        <v>2417168.8588691801</v>
      </c>
      <c r="D505" s="3" t="s">
        <v>2135</v>
      </c>
      <c r="E505" s="3">
        <f>DATE(LEFT(D505,4), MATCH(MID(D505,6,3), {"Jan","Feb","Mar","Apr","May","Jun","Jul","Aug","Sep","Oct","Nov","Dec"}, 0), MID(D505,10,2))</f>
        <v>2150</v>
      </c>
      <c r="F505">
        <f t="shared" si="22"/>
        <v>1905</v>
      </c>
      <c r="G505" t="str">
        <f t="shared" si="23"/>
        <v>November</v>
      </c>
      <c r="H505">
        <v>3.3465096557190398E-2</v>
      </c>
      <c r="I505">
        <v>3.3239265678810401E-2</v>
      </c>
      <c r="J505">
        <v>3.4102877713593001E-2</v>
      </c>
      <c r="K505">
        <v>12.9917856621508</v>
      </c>
      <c r="L505">
        <v>12.985655755005199</v>
      </c>
      <c r="M505" s="1">
        <v>0.17569444444444443</v>
      </c>
      <c r="N505">
        <v>22.39</v>
      </c>
      <c r="O505" t="str">
        <f t="shared" si="21"/>
        <v>Hazadous</v>
      </c>
    </row>
    <row r="506" spans="1:15">
      <c r="A506" t="s">
        <v>1202</v>
      </c>
      <c r="B506">
        <v>24</v>
      </c>
      <c r="C506">
        <v>2417169.0802107798</v>
      </c>
      <c r="D506" s="3" t="s">
        <v>2136</v>
      </c>
      <c r="E506" s="3">
        <f>DATE(LEFT(D506,4), MATCH(MID(D506,6,3), {"Jan","Feb","Mar","Apr","May","Jun","Jul","Aug","Sep","Oct","Nov","Dec"}, 0), MID(D506,10,2))</f>
        <v>2150</v>
      </c>
      <c r="F506">
        <f t="shared" si="22"/>
        <v>1905</v>
      </c>
      <c r="G506" t="str">
        <f t="shared" si="23"/>
        <v>November</v>
      </c>
      <c r="H506">
        <v>4.2932698286573402E-2</v>
      </c>
      <c r="I506">
        <v>4.04681026353561E-2</v>
      </c>
      <c r="J506">
        <v>4.5398649884995902E-2</v>
      </c>
      <c r="K506">
        <v>11.1175112666186</v>
      </c>
      <c r="L506">
        <v>11.111927520422601</v>
      </c>
      <c r="M506" s="1">
        <v>0.2076388888888889</v>
      </c>
      <c r="N506">
        <v>23.94</v>
      </c>
      <c r="O506" t="str">
        <f t="shared" si="21"/>
        <v>Hazadous</v>
      </c>
    </row>
    <row r="507" spans="1:15">
      <c r="A507" t="s">
        <v>1340</v>
      </c>
      <c r="B507">
        <v>23</v>
      </c>
      <c r="C507">
        <v>2417174.9553316198</v>
      </c>
      <c r="D507" s="3" t="s">
        <v>2137</v>
      </c>
      <c r="E507" s="3">
        <f>DATE(LEFT(D507,4), MATCH(MID(D507,6,3), {"Jan","Feb","Mar","Apr","May","Jun","Jul","Aug","Sep","Oct","Nov","Dec"}, 0), MID(D507,10,2))</f>
        <v>2156</v>
      </c>
      <c r="F507">
        <f t="shared" si="22"/>
        <v>1905</v>
      </c>
      <c r="G507" t="str">
        <f t="shared" si="23"/>
        <v>November</v>
      </c>
      <c r="H507">
        <v>4.4785833139831303E-2</v>
      </c>
      <c r="I507">
        <v>4.4766335496874497E-2</v>
      </c>
      <c r="J507">
        <v>4.48053397944033E-2</v>
      </c>
      <c r="K507">
        <v>14.3793959429377</v>
      </c>
      <c r="L507">
        <v>14.375257913739199</v>
      </c>
      <c r="M507" t="s">
        <v>1477</v>
      </c>
      <c r="N507">
        <v>21.08</v>
      </c>
      <c r="O507" t="str">
        <f t="shared" si="21"/>
        <v>Hazadous</v>
      </c>
    </row>
    <row r="508" spans="1:15">
      <c r="A508">
        <v>54509</v>
      </c>
      <c r="B508">
        <v>88</v>
      </c>
      <c r="C508">
        <v>2417204.5688719698</v>
      </c>
      <c r="D508" s="3" t="s">
        <v>2138</v>
      </c>
      <c r="E508" s="3">
        <f>DATE(LEFT(D508,4), MATCH(MID(D508,6,3), {"Jan","Feb","Mar","Apr","May","Jun","Jul","Aug","Sep","Oct","Nov","Dec"}, 0), MID(D508,10,2))</f>
        <v>2186</v>
      </c>
      <c r="F508">
        <f t="shared" si="22"/>
        <v>1905</v>
      </c>
      <c r="G508" t="str">
        <f t="shared" si="23"/>
        <v>December</v>
      </c>
      <c r="H508">
        <v>1.32841149777858E-2</v>
      </c>
      <c r="I508">
        <v>1.3282545309009901E-2</v>
      </c>
      <c r="J508">
        <v>1.32856847371535E-2</v>
      </c>
      <c r="K508">
        <v>7.3653560136492198</v>
      </c>
      <c r="L508">
        <v>7.3380730782229504</v>
      </c>
      <c r="M508" t="s">
        <v>1477</v>
      </c>
      <c r="N508">
        <v>22.66</v>
      </c>
      <c r="O508" t="str">
        <f t="shared" si="21"/>
        <v>Hazadous</v>
      </c>
    </row>
    <row r="509" spans="1:15">
      <c r="A509" t="s">
        <v>78</v>
      </c>
      <c r="B509">
        <v>6</v>
      </c>
      <c r="C509">
        <v>2417212.7757524801</v>
      </c>
      <c r="D509" s="3" t="s">
        <v>2139</v>
      </c>
      <c r="E509" s="3">
        <f>DATE(LEFT(D509,4), MATCH(MID(D509,6,3), {"Jan","Feb","Mar","Apr","May","Jun","Jul","Aug","Sep","Oct","Nov","Dec"}, 0), MID(D509,10,2))</f>
        <v>2194</v>
      </c>
      <c r="F509">
        <f t="shared" si="22"/>
        <v>1906</v>
      </c>
      <c r="G509" t="str">
        <f t="shared" si="23"/>
        <v>January</v>
      </c>
      <c r="H509">
        <v>2.19258269442636E-2</v>
      </c>
      <c r="I509">
        <v>3.1426166660098601E-3</v>
      </c>
      <c r="J509">
        <v>4.0731749264745702E-2</v>
      </c>
      <c r="K509">
        <v>4.4748959047513504</v>
      </c>
      <c r="L509">
        <v>4.4476565220076703</v>
      </c>
      <c r="M509" t="s">
        <v>2140</v>
      </c>
      <c r="N509">
        <v>29.8</v>
      </c>
      <c r="O509" t="str">
        <f t="shared" si="21"/>
        <v>Hazadous</v>
      </c>
    </row>
    <row r="510" spans="1:15">
      <c r="A510" t="s">
        <v>1444</v>
      </c>
      <c r="B510">
        <v>6</v>
      </c>
      <c r="C510">
        <v>2417214.24699147</v>
      </c>
      <c r="D510" s="3" t="s">
        <v>2141</v>
      </c>
      <c r="E510" s="3">
        <f>DATE(LEFT(D510,4), MATCH(MID(D510,6,3), {"Jan","Feb","Mar","Apr","May","Jun","Jul","Aug","Sep","Oct","Nov","Dec"}, 0), MID(D510,10,2))</f>
        <v>2195</v>
      </c>
      <c r="F510">
        <f t="shared" si="22"/>
        <v>1906</v>
      </c>
      <c r="G510" t="str">
        <f t="shared" si="23"/>
        <v>January</v>
      </c>
      <c r="H510">
        <v>4.99575809869236E-2</v>
      </c>
      <c r="I510">
        <v>4.9912664563456798E-2</v>
      </c>
      <c r="J510">
        <v>5.0002604959013597E-2</v>
      </c>
      <c r="K510">
        <v>7.2444292423656602</v>
      </c>
      <c r="L510">
        <v>7.2370633117083703</v>
      </c>
      <c r="M510" s="1">
        <v>2.0833333333333333E-3</v>
      </c>
      <c r="N510">
        <v>24.76</v>
      </c>
      <c r="O510" t="str">
        <f t="shared" si="21"/>
        <v>Hazadous</v>
      </c>
    </row>
    <row r="511" spans="1:15">
      <c r="A511" t="s">
        <v>813</v>
      </c>
      <c r="B511">
        <v>17</v>
      </c>
      <c r="C511">
        <v>2417216.1219354202</v>
      </c>
      <c r="D511" s="3" t="s">
        <v>2142</v>
      </c>
      <c r="E511" s="3">
        <f>DATE(LEFT(D511,4), MATCH(MID(D511,6,3), {"Jan","Feb","Mar","Apr","May","Jun","Jul","Aug","Sep","Oct","Nov","Dec"}, 0), MID(D511,10,2))</f>
        <v>2197</v>
      </c>
      <c r="F511">
        <f t="shared" si="22"/>
        <v>1906</v>
      </c>
      <c r="G511" t="str">
        <f t="shared" si="23"/>
        <v>January</v>
      </c>
      <c r="H511">
        <v>2.86805386460681E-2</v>
      </c>
      <c r="I511">
        <v>2.7987822168014601E-2</v>
      </c>
      <c r="J511">
        <v>2.9422892589271499E-2</v>
      </c>
      <c r="K511">
        <v>14.133287503040201</v>
      </c>
      <c r="L511">
        <v>14.1267126978642</v>
      </c>
      <c r="M511" s="1">
        <v>2.8472222222222222E-2</v>
      </c>
      <c r="N511">
        <v>23.68</v>
      </c>
      <c r="O511" t="str">
        <f t="shared" si="21"/>
        <v>Hazadous</v>
      </c>
    </row>
    <row r="512" spans="1:15">
      <c r="A512" t="s">
        <v>1124</v>
      </c>
      <c r="B512">
        <v>28</v>
      </c>
      <c r="C512">
        <v>2417217.94240826</v>
      </c>
      <c r="D512" s="3" t="s">
        <v>2143</v>
      </c>
      <c r="E512" s="3">
        <f>DATE(LEFT(D512,4), MATCH(MID(D512,6,3), {"Jan","Feb","Mar","Apr","May","Jun","Jul","Aug","Sep","Oct","Nov","Dec"}, 0), MID(D512,10,2))</f>
        <v>2199</v>
      </c>
      <c r="F512">
        <f t="shared" si="22"/>
        <v>1906</v>
      </c>
      <c r="G512" t="str">
        <f t="shared" si="23"/>
        <v>January</v>
      </c>
      <c r="H512">
        <v>3.7491521003283401E-2</v>
      </c>
      <c r="I512">
        <v>3.7474262428844302E-2</v>
      </c>
      <c r="J512">
        <v>3.7508782780374901E-2</v>
      </c>
      <c r="K512">
        <v>25.923899323130399</v>
      </c>
      <c r="L512">
        <v>25.921157736737602</v>
      </c>
      <c r="M512" t="s">
        <v>1477</v>
      </c>
      <c r="N512">
        <v>21.48</v>
      </c>
      <c r="O512" t="str">
        <f t="shared" si="21"/>
        <v>Not Hazardous</v>
      </c>
    </row>
    <row r="513" spans="1:15">
      <c r="A513" t="s">
        <v>1023</v>
      </c>
      <c r="B513">
        <v>24</v>
      </c>
      <c r="C513">
        <v>2417219.22759789</v>
      </c>
      <c r="D513" s="3" t="s">
        <v>2144</v>
      </c>
      <c r="E513" s="3">
        <f>DATE(LEFT(D513,4), MATCH(MID(D513,6,3), {"Jan","Feb","Mar","Apr","May","Jun","Jul","Aug","Sep","Oct","Nov","Dec"}, 0), MID(D513,10,2))</f>
        <v>2200</v>
      </c>
      <c r="F513">
        <f t="shared" si="22"/>
        <v>1906</v>
      </c>
      <c r="G513" t="str">
        <f t="shared" si="23"/>
        <v>January</v>
      </c>
      <c r="H513">
        <v>3.47270116433777E-2</v>
      </c>
      <c r="I513">
        <v>3.43432317370529E-2</v>
      </c>
      <c r="J513">
        <v>3.5110990040764498E-2</v>
      </c>
      <c r="K513">
        <v>7.0690671490297801</v>
      </c>
      <c r="L513">
        <v>7.0582049781927401</v>
      </c>
      <c r="M513" s="1">
        <v>0.35</v>
      </c>
      <c r="N513">
        <v>20.2</v>
      </c>
      <c r="O513" t="str">
        <f t="shared" si="21"/>
        <v>Hazadous</v>
      </c>
    </row>
    <row r="514" spans="1:15">
      <c r="A514" t="s">
        <v>1317</v>
      </c>
      <c r="B514">
        <v>16</v>
      </c>
      <c r="C514">
        <v>2417222.6403576201</v>
      </c>
      <c r="D514" s="3" t="s">
        <v>2145</v>
      </c>
      <c r="E514" s="3">
        <f>DATE(LEFT(D514,4), MATCH(MID(D514,6,3), {"Jan","Feb","Mar","Apr","May","Jun","Jul","Aug","Sep","Oct","Nov","Dec"}, 0), MID(D514,10,2))</f>
        <v>2204</v>
      </c>
      <c r="F514">
        <f t="shared" si="22"/>
        <v>1906</v>
      </c>
      <c r="G514" t="str">
        <f t="shared" si="23"/>
        <v>January</v>
      </c>
      <c r="H514">
        <v>4.4937079180309099E-2</v>
      </c>
      <c r="I514">
        <v>4.4161582253124901E-2</v>
      </c>
      <c r="J514">
        <v>4.5829242114532799E-2</v>
      </c>
      <c r="K514">
        <v>6.6891959279819</v>
      </c>
      <c r="L514">
        <v>6.6803259685220899</v>
      </c>
      <c r="M514" s="1">
        <v>3.4027777777777775E-2</v>
      </c>
      <c r="N514">
        <v>24.7</v>
      </c>
      <c r="O514" t="str">
        <f t="shared" ref="O514:O577" si="24">IF(AND(I514&lt;0.05,L514&lt;22),"Hazadous","Not Hazardous")</f>
        <v>Hazadous</v>
      </c>
    </row>
    <row r="515" spans="1:15">
      <c r="A515" t="s">
        <v>756</v>
      </c>
      <c r="B515">
        <v>35</v>
      </c>
      <c r="C515">
        <v>2417224.0970665598</v>
      </c>
      <c r="D515" s="3" t="s">
        <v>2146</v>
      </c>
      <c r="E515" s="3">
        <f>DATE(LEFT(D515,4), MATCH(MID(D515,6,3), {"Jan","Feb","Mar","Apr","May","Jun","Jul","Aug","Sep","Oct","Nov","Dec"}, 0), MID(D515,10,2))</f>
        <v>2205</v>
      </c>
      <c r="F515">
        <f t="shared" ref="F515:F578" si="25">YEAR(E515)</f>
        <v>1906</v>
      </c>
      <c r="G515" t="str">
        <f t="shared" ref="G515:G578" si="26">TEXT(E515,"mmmm")</f>
        <v>January</v>
      </c>
      <c r="H515">
        <v>3.0635460024828001E-2</v>
      </c>
      <c r="I515">
        <v>2.6202653069261901E-2</v>
      </c>
      <c r="J515">
        <v>3.5107935121076801E-2</v>
      </c>
      <c r="K515">
        <v>9.59664915526605</v>
      </c>
      <c r="L515">
        <v>9.5875819478846793</v>
      </c>
      <c r="M515" s="1">
        <v>0.45624999999999999</v>
      </c>
      <c r="N515">
        <v>22.9</v>
      </c>
      <c r="O515" t="str">
        <f t="shared" si="24"/>
        <v>Hazadous</v>
      </c>
    </row>
    <row r="516" spans="1:15">
      <c r="A516" t="s">
        <v>847</v>
      </c>
      <c r="B516">
        <v>24</v>
      </c>
      <c r="C516">
        <v>2417228.6156579498</v>
      </c>
      <c r="D516" s="3" t="s">
        <v>2147</v>
      </c>
      <c r="E516" s="3">
        <f>DATE(LEFT(D516,4), MATCH(MID(D516,6,3), {"Jan","Feb","Mar","Apr","May","Jun","Jul","Aug","Sep","Oct","Nov","Dec"}, 0), MID(D516,10,2))</f>
        <v>2210</v>
      </c>
      <c r="F516">
        <f t="shared" si="25"/>
        <v>1906</v>
      </c>
      <c r="G516" t="str">
        <f t="shared" si="26"/>
        <v>January</v>
      </c>
      <c r="H516">
        <v>4.9878621302064802E-2</v>
      </c>
      <c r="I516">
        <v>3.6874793419914703E-2</v>
      </c>
      <c r="J516">
        <v>6.2882768621087895E-2</v>
      </c>
      <c r="K516">
        <v>15.882097343129001</v>
      </c>
      <c r="L516">
        <v>15.8787334975011</v>
      </c>
      <c r="M516" s="1">
        <v>0.58819444444444446</v>
      </c>
      <c r="N516">
        <v>25</v>
      </c>
      <c r="O516" t="str">
        <f t="shared" si="24"/>
        <v>Hazadous</v>
      </c>
    </row>
    <row r="517" spans="1:15">
      <c r="A517" t="s">
        <v>576</v>
      </c>
      <c r="B517">
        <v>9</v>
      </c>
      <c r="C517">
        <v>2417237.0890585599</v>
      </c>
      <c r="D517" s="3" t="s">
        <v>2148</v>
      </c>
      <c r="E517" s="3">
        <f>DATE(LEFT(D517,4), MATCH(MID(D517,6,3), {"Jan","Feb","Mar","Apr","May","Jun","Jul","Aug","Sep","Oct","Nov","Dec"}, 0), MID(D517,10,2))</f>
        <v>2218</v>
      </c>
      <c r="F517">
        <f t="shared" si="25"/>
        <v>1906</v>
      </c>
      <c r="G517" t="str">
        <f t="shared" si="26"/>
        <v>January</v>
      </c>
      <c r="H517">
        <v>2.0570092969015099E-2</v>
      </c>
      <c r="I517">
        <v>2.03993477762607E-2</v>
      </c>
      <c r="J517">
        <v>3.3649119139098203E-2</v>
      </c>
      <c r="K517">
        <v>6.6480372026112402</v>
      </c>
      <c r="L517">
        <v>6.6285243625759396</v>
      </c>
      <c r="M517" t="s">
        <v>2149</v>
      </c>
      <c r="N517">
        <v>24.12</v>
      </c>
      <c r="O517" t="str">
        <f t="shared" si="24"/>
        <v>Hazadous</v>
      </c>
    </row>
    <row r="518" spans="1:15">
      <c r="A518" t="s">
        <v>419</v>
      </c>
      <c r="B518">
        <v>5</v>
      </c>
      <c r="C518">
        <v>2417244.7184359599</v>
      </c>
      <c r="D518" s="3" t="s">
        <v>2150</v>
      </c>
      <c r="E518" s="3">
        <f>DATE(LEFT(D518,4), MATCH(MID(D518,6,3), {"Jan","Feb","Mar","Apr","May","Jun","Jul","Aug","Sep","Oct","Nov","Dec"}, 0), MID(D518,10,2))</f>
        <v>2226</v>
      </c>
      <c r="F518">
        <f t="shared" si="25"/>
        <v>1906</v>
      </c>
      <c r="G518" t="str">
        <f t="shared" si="26"/>
        <v>February</v>
      </c>
      <c r="H518">
        <v>1.55894125403105E-2</v>
      </c>
      <c r="I518">
        <v>1.541587583698E-2</v>
      </c>
      <c r="J518">
        <v>2.41613766463676E-2</v>
      </c>
      <c r="K518">
        <v>3.1857253442993398</v>
      </c>
      <c r="L518">
        <v>3.1316152475285999</v>
      </c>
      <c r="M518" t="s">
        <v>2151</v>
      </c>
      <c r="N518">
        <v>27.8</v>
      </c>
      <c r="O518" t="str">
        <f t="shared" si="24"/>
        <v>Hazadous</v>
      </c>
    </row>
    <row r="519" spans="1:15">
      <c r="A519" t="s">
        <v>801</v>
      </c>
      <c r="B519">
        <v>20</v>
      </c>
      <c r="C519">
        <v>2417248.5895386902</v>
      </c>
      <c r="D519" s="3" t="s">
        <v>2152</v>
      </c>
      <c r="E519" s="3">
        <f>DATE(LEFT(D519,4), MATCH(MID(D519,6,3), {"Jan","Feb","Mar","Apr","May","Jun","Jul","Aug","Sep","Oct","Nov","Dec"}, 0), MID(D519,10,2))</f>
        <v>2230</v>
      </c>
      <c r="F519">
        <f t="shared" si="25"/>
        <v>1906</v>
      </c>
      <c r="G519" t="str">
        <f t="shared" si="26"/>
        <v>February</v>
      </c>
      <c r="H519">
        <v>2.77415418350964E-2</v>
      </c>
      <c r="I519">
        <v>2.7740335036156801E-2</v>
      </c>
      <c r="J519">
        <v>5.6932781052569499E-2</v>
      </c>
      <c r="K519">
        <v>5.0324064269088398</v>
      </c>
      <c r="L519">
        <v>5.0132844871370397</v>
      </c>
      <c r="M519" s="1">
        <v>0.5083333333333333</v>
      </c>
      <c r="N519">
        <v>25.66</v>
      </c>
      <c r="O519" t="str">
        <f t="shared" si="24"/>
        <v>Hazadous</v>
      </c>
    </row>
    <row r="520" spans="1:15">
      <c r="A520" t="s">
        <v>1229</v>
      </c>
      <c r="B520">
        <v>10</v>
      </c>
      <c r="C520">
        <v>2417253.6128070201</v>
      </c>
      <c r="D520" s="3" t="s">
        <v>2153</v>
      </c>
      <c r="E520" s="3">
        <f>DATE(LEFT(D520,4), MATCH(MID(D520,6,3), {"Jan","Feb","Mar","Apr","May","Jun","Jul","Aug","Sep","Oct","Nov","Dec"}, 0), MID(D520,10,2))</f>
        <v>2235</v>
      </c>
      <c r="F520">
        <f t="shared" si="25"/>
        <v>1906</v>
      </c>
      <c r="G520" t="str">
        <f t="shared" si="26"/>
        <v>February</v>
      </c>
      <c r="H520">
        <v>4.1326498733663002E-2</v>
      </c>
      <c r="I520">
        <v>4.1225360361455403E-2</v>
      </c>
      <c r="J520">
        <v>4.1427990552150698E-2</v>
      </c>
      <c r="K520">
        <v>12.906293196884301</v>
      </c>
      <c r="L520">
        <v>12.9012966922876</v>
      </c>
      <c r="M520" s="1">
        <v>9.0277777777777769E-3</v>
      </c>
      <c r="N520">
        <v>21.4</v>
      </c>
      <c r="O520" t="str">
        <f t="shared" si="24"/>
        <v>Hazadous</v>
      </c>
    </row>
    <row r="521" spans="1:15">
      <c r="A521" t="s">
        <v>45</v>
      </c>
      <c r="B521">
        <v>9</v>
      </c>
      <c r="C521">
        <v>2417254.5292446199</v>
      </c>
      <c r="D521" s="3" t="s">
        <v>2154</v>
      </c>
      <c r="E521" s="3">
        <f>DATE(LEFT(D521,4), MATCH(MID(D521,6,3), {"Jan","Feb","Mar","Apr","May","Jun","Jul","Aug","Sep","Oct","Nov","Dec"}, 0), MID(D521,10,2))</f>
        <v>2236</v>
      </c>
      <c r="F521">
        <f t="shared" si="25"/>
        <v>1906</v>
      </c>
      <c r="G521" t="str">
        <f t="shared" si="26"/>
        <v>February</v>
      </c>
      <c r="H521">
        <v>3.1793923243734097E-2</v>
      </c>
      <c r="I521">
        <v>1.9648015143296999E-3</v>
      </c>
      <c r="J521">
        <v>8.5924567173418107E-2</v>
      </c>
      <c r="K521">
        <v>17.622805334212501</v>
      </c>
      <c r="L521">
        <v>17.618049225204199</v>
      </c>
      <c r="M521" t="s">
        <v>2155</v>
      </c>
      <c r="N521">
        <v>23.82</v>
      </c>
      <c r="O521" t="str">
        <f t="shared" si="24"/>
        <v>Hazadous</v>
      </c>
    </row>
    <row r="522" spans="1:15">
      <c r="A522" t="s">
        <v>736</v>
      </c>
      <c r="B522">
        <v>3</v>
      </c>
      <c r="C522">
        <v>2417266.71803506</v>
      </c>
      <c r="D522" s="3" t="s">
        <v>2156</v>
      </c>
      <c r="E522" s="3">
        <f>DATE(LEFT(D522,4), MATCH(MID(D522,6,3), {"Jan","Feb","Mar","Apr","May","Jun","Jul","Aug","Sep","Oct","Nov","Dec"}, 0), MID(D522,10,2))</f>
        <v>2248</v>
      </c>
      <c r="F522">
        <f t="shared" si="25"/>
        <v>1906</v>
      </c>
      <c r="G522" t="str">
        <f t="shared" si="26"/>
        <v>February</v>
      </c>
      <c r="H522">
        <v>2.80501545312394E-2</v>
      </c>
      <c r="I522">
        <v>2.5334369524030401E-2</v>
      </c>
      <c r="J522">
        <v>0.252790587365257</v>
      </c>
      <c r="K522">
        <v>22.9792101465538</v>
      </c>
      <c r="L522">
        <v>22.9750760456769</v>
      </c>
      <c r="M522" t="s">
        <v>2157</v>
      </c>
      <c r="N522">
        <v>24.9</v>
      </c>
      <c r="O522" t="str">
        <f t="shared" si="24"/>
        <v>Not Hazardous</v>
      </c>
    </row>
    <row r="523" spans="1:15">
      <c r="A523" t="s">
        <v>241</v>
      </c>
      <c r="B523">
        <v>15</v>
      </c>
      <c r="C523">
        <v>2417267.9921491998</v>
      </c>
      <c r="D523" s="3" t="s">
        <v>2158</v>
      </c>
      <c r="E523" s="3">
        <f>DATE(LEFT(D523,4), MATCH(MID(D523,6,3), {"Jan","Feb","Mar","Apr","May","Jun","Jul","Aug","Sep","Oct","Nov","Dec"}, 0), MID(D523,10,2))</f>
        <v>2249</v>
      </c>
      <c r="F523">
        <f t="shared" si="25"/>
        <v>1906</v>
      </c>
      <c r="G523" t="str">
        <f t="shared" si="26"/>
        <v>February</v>
      </c>
      <c r="H523">
        <v>1.0207331312338599E-2</v>
      </c>
      <c r="I523">
        <v>9.3974530527752703E-3</v>
      </c>
      <c r="J523">
        <v>1.1062378614108401E-2</v>
      </c>
      <c r="K523">
        <v>18.501354919105601</v>
      </c>
      <c r="L523">
        <v>18.4872405230171</v>
      </c>
      <c r="M523" s="1">
        <v>8.5416666666666669E-2</v>
      </c>
      <c r="N523">
        <v>20.9</v>
      </c>
      <c r="O523" t="str">
        <f t="shared" si="24"/>
        <v>Hazadous</v>
      </c>
    </row>
    <row r="524" spans="1:15">
      <c r="A524" t="s">
        <v>1360</v>
      </c>
      <c r="B524">
        <v>28</v>
      </c>
      <c r="C524">
        <v>2417268.3380686799</v>
      </c>
      <c r="D524" s="3" t="s">
        <v>2159</v>
      </c>
      <c r="E524" s="3">
        <f>DATE(LEFT(D524,4), MATCH(MID(D524,6,3), {"Jan","Feb","Mar","Apr","May","Jun","Jul","Aug","Sep","Oct","Nov","Dec"}, 0), MID(D524,10,2))</f>
        <v>2249</v>
      </c>
      <c r="F524">
        <f t="shared" si="25"/>
        <v>1906</v>
      </c>
      <c r="G524" t="str">
        <f t="shared" si="26"/>
        <v>February</v>
      </c>
      <c r="H524">
        <v>4.5983665178520601E-2</v>
      </c>
      <c r="I524">
        <v>4.5944026804166198E-2</v>
      </c>
      <c r="J524">
        <v>4.60233296650134E-2</v>
      </c>
      <c r="K524">
        <v>6.0174959219626798</v>
      </c>
      <c r="L524">
        <v>6.0078589439731296</v>
      </c>
      <c r="M524" s="1">
        <v>6.6666666666666666E-2</v>
      </c>
      <c r="N524">
        <v>26.41</v>
      </c>
      <c r="O524" t="str">
        <f t="shared" si="24"/>
        <v>Hazadous</v>
      </c>
    </row>
    <row r="525" spans="1:15">
      <c r="A525" t="s">
        <v>1426</v>
      </c>
      <c r="B525">
        <v>4</v>
      </c>
      <c r="C525">
        <v>2417269.0246402998</v>
      </c>
      <c r="D525" s="3" t="s">
        <v>2160</v>
      </c>
      <c r="E525" s="3">
        <f>DATE(LEFT(D525,4), MATCH(MID(D525,6,3), {"Jan","Feb","Mar","Apr","May","Jun","Jul","Aug","Sep","Oct","Nov","Dec"}, 0), MID(D525,10,2))</f>
        <v>2250</v>
      </c>
      <c r="F525">
        <f t="shared" si="25"/>
        <v>1906</v>
      </c>
      <c r="G525" t="str">
        <f t="shared" si="26"/>
        <v>February</v>
      </c>
      <c r="H525">
        <v>4.8719944628701203E-2</v>
      </c>
      <c r="I525">
        <v>4.8618402824841402E-2</v>
      </c>
      <c r="J525">
        <v>4.8833802518892001E-2</v>
      </c>
      <c r="K525">
        <v>15.2103983899793</v>
      </c>
      <c r="L525">
        <v>15.206802417812799</v>
      </c>
      <c r="M525" s="1">
        <v>1.0416666666666666E-2</v>
      </c>
      <c r="N525">
        <v>21.25</v>
      </c>
      <c r="O525" t="str">
        <f t="shared" si="24"/>
        <v>Hazadous</v>
      </c>
    </row>
    <row r="526" spans="1:15">
      <c r="A526">
        <v>613726</v>
      </c>
      <c r="B526">
        <v>32</v>
      </c>
      <c r="C526">
        <v>2417270.7309324602</v>
      </c>
      <c r="D526" s="3" t="s">
        <v>2161</v>
      </c>
      <c r="E526" s="3">
        <f>DATE(LEFT(D526,4), MATCH(MID(D526,6,3), {"Jan","Feb","Mar","Apr","May","Jun","Jul","Aug","Sep","Oct","Nov","Dec"}, 0), MID(D526,10,2))</f>
        <v>2252</v>
      </c>
      <c r="F526">
        <f t="shared" si="25"/>
        <v>1906</v>
      </c>
      <c r="G526" t="str">
        <f t="shared" si="26"/>
        <v>March</v>
      </c>
      <c r="H526">
        <v>3.8773626947946803E-2</v>
      </c>
      <c r="I526">
        <v>3.8768276876224798E-2</v>
      </c>
      <c r="J526">
        <v>3.8778977339521403E-2</v>
      </c>
      <c r="K526">
        <v>14.3389018937873</v>
      </c>
      <c r="L526">
        <v>14.3341086156416</v>
      </c>
      <c r="M526" t="s">
        <v>1477</v>
      </c>
      <c r="N526">
        <v>21.34</v>
      </c>
      <c r="O526" t="str">
        <f t="shared" si="24"/>
        <v>Hazadous</v>
      </c>
    </row>
    <row r="527" spans="1:15">
      <c r="A527" t="s">
        <v>72</v>
      </c>
      <c r="B527">
        <v>3</v>
      </c>
      <c r="C527">
        <v>2417271.4931668802</v>
      </c>
      <c r="D527" s="3" t="s">
        <v>2162</v>
      </c>
      <c r="E527" s="3">
        <f>DATE(LEFT(D527,4), MATCH(MID(D527,6,3), {"Jan","Feb","Mar","Apr","May","Jun","Jul","Aug","Sep","Oct","Nov","Dec"}, 0), MID(D527,10,2))</f>
        <v>2252</v>
      </c>
      <c r="F527">
        <f t="shared" si="25"/>
        <v>1906</v>
      </c>
      <c r="G527" t="str">
        <f t="shared" si="26"/>
        <v>March</v>
      </c>
      <c r="H527">
        <v>7.0721085212665296E-3</v>
      </c>
      <c r="I527">
        <v>2.9449022874035E-3</v>
      </c>
      <c r="J527">
        <v>2.5345295330179402E-2</v>
      </c>
      <c r="K527">
        <v>5.9307254236489699</v>
      </c>
      <c r="L527">
        <v>5.8668548975592598</v>
      </c>
      <c r="M527" s="1">
        <v>0.69305555555555554</v>
      </c>
      <c r="N527">
        <v>28.4</v>
      </c>
      <c r="O527" t="str">
        <f t="shared" si="24"/>
        <v>Hazadous</v>
      </c>
    </row>
    <row r="528" spans="1:15">
      <c r="A528" t="s">
        <v>957</v>
      </c>
      <c r="B528">
        <v>19</v>
      </c>
      <c r="C528">
        <v>2417272.3649992798</v>
      </c>
      <c r="D528" s="3" t="s">
        <v>2163</v>
      </c>
      <c r="E528" s="3">
        <f>DATE(LEFT(D528,4), MATCH(MID(D528,6,3), {"Jan","Feb","Mar","Apr","May","Jun","Jul","Aug","Sep","Oct","Nov","Dec"}, 0), MID(D528,10,2))</f>
        <v>2253</v>
      </c>
      <c r="F528">
        <f t="shared" si="25"/>
        <v>1906</v>
      </c>
      <c r="G528" t="str">
        <f t="shared" si="26"/>
        <v>March</v>
      </c>
      <c r="H528">
        <v>4.3117212477676303E-2</v>
      </c>
      <c r="I528">
        <v>3.2335323652584499E-2</v>
      </c>
      <c r="J528">
        <v>5.3901202512673399E-2</v>
      </c>
      <c r="K528">
        <v>7.2223721452777898</v>
      </c>
      <c r="L528">
        <v>7.2138108535145697</v>
      </c>
      <c r="M528" t="s">
        <v>2164</v>
      </c>
      <c r="N528">
        <v>25.25</v>
      </c>
      <c r="O528" t="str">
        <f t="shared" si="24"/>
        <v>Hazadous</v>
      </c>
    </row>
    <row r="529" spans="1:15">
      <c r="A529">
        <v>1915</v>
      </c>
      <c r="B529">
        <v>13</v>
      </c>
      <c r="C529">
        <v>2417275.5248711202</v>
      </c>
      <c r="D529" s="3" t="s">
        <v>2165</v>
      </c>
      <c r="E529" s="3">
        <f>DATE(LEFT(D529,4), MATCH(MID(D529,6,3), {"Jan","Feb","Mar","Apr","May","Jun","Jul","Aug","Sep","Oct","Nov","Dec"}, 0), MID(D529,10,2))</f>
        <v>2257</v>
      </c>
      <c r="F529">
        <f t="shared" si="25"/>
        <v>1906</v>
      </c>
      <c r="G529" t="str">
        <f t="shared" si="26"/>
        <v>March</v>
      </c>
      <c r="H529">
        <v>2.5332301120825199E-2</v>
      </c>
      <c r="I529">
        <v>2.5319578042780701E-2</v>
      </c>
      <c r="J529">
        <v>2.53450916374105E-2</v>
      </c>
      <c r="K529">
        <v>15.1209861410463</v>
      </c>
      <c r="L529">
        <v>15.114028571975799</v>
      </c>
      <c r="M529" s="1">
        <v>4.8611111111111112E-3</v>
      </c>
      <c r="N529">
        <v>18.38</v>
      </c>
      <c r="O529" t="str">
        <f t="shared" si="24"/>
        <v>Hazadous</v>
      </c>
    </row>
    <row r="530" spans="1:15">
      <c r="A530" t="s">
        <v>1296</v>
      </c>
      <c r="B530">
        <v>12</v>
      </c>
      <c r="C530">
        <v>2417276.05801616</v>
      </c>
      <c r="D530" s="3" t="s">
        <v>2166</v>
      </c>
      <c r="E530" s="3">
        <f>DATE(LEFT(D530,4), MATCH(MID(D530,6,3), {"Jan","Feb","Mar","Apr","May","Jun","Jul","Aug","Sep","Oct","Nov","Dec"}, 0), MID(D530,10,2))</f>
        <v>2257</v>
      </c>
      <c r="F530">
        <f t="shared" si="25"/>
        <v>1906</v>
      </c>
      <c r="G530" t="str">
        <f t="shared" si="26"/>
        <v>March</v>
      </c>
      <c r="H530">
        <v>4.3401800214012597E-2</v>
      </c>
      <c r="I530">
        <v>4.32414878635645E-2</v>
      </c>
      <c r="J530">
        <v>4.3562374334383001E-2</v>
      </c>
      <c r="K530">
        <v>15.4637206665383</v>
      </c>
      <c r="L530">
        <v>15.459750155788299</v>
      </c>
      <c r="M530" s="1">
        <v>1.1111111111111112E-2</v>
      </c>
      <c r="N530">
        <v>22.39</v>
      </c>
      <c r="O530" t="str">
        <f t="shared" si="24"/>
        <v>Hazadous</v>
      </c>
    </row>
    <row r="531" spans="1:15">
      <c r="A531" t="s">
        <v>982</v>
      </c>
      <c r="B531">
        <v>5</v>
      </c>
      <c r="C531">
        <v>2417279.2018809002</v>
      </c>
      <c r="D531" s="3" t="s">
        <v>2167</v>
      </c>
      <c r="E531" s="3">
        <f>DATE(LEFT(D531,4), MATCH(MID(D531,6,3), {"Jan","Feb","Mar","Apr","May","Jun","Jul","Aug","Sep","Oct","Nov","Dec"}, 0), MID(D531,10,2))</f>
        <v>2260</v>
      </c>
      <c r="F531">
        <f t="shared" si="25"/>
        <v>1906</v>
      </c>
      <c r="G531" t="str">
        <f t="shared" si="26"/>
        <v>March</v>
      </c>
      <c r="H531">
        <v>4.7536817293322903E-2</v>
      </c>
      <c r="I531">
        <v>3.3340191222638503E-2</v>
      </c>
      <c r="J531">
        <v>0.32271507418774698</v>
      </c>
      <c r="K531">
        <v>18.392988746830898</v>
      </c>
      <c r="L531">
        <v>18.389941090919201</v>
      </c>
      <c r="M531" t="s">
        <v>2168</v>
      </c>
      <c r="N531">
        <v>24.54</v>
      </c>
      <c r="O531" t="str">
        <f t="shared" si="24"/>
        <v>Hazadous</v>
      </c>
    </row>
    <row r="532" spans="1:15">
      <c r="A532" t="s">
        <v>910</v>
      </c>
      <c r="B532">
        <v>9</v>
      </c>
      <c r="C532">
        <v>2417287.9028968401</v>
      </c>
      <c r="D532" s="3" t="s">
        <v>2169</v>
      </c>
      <c r="E532" s="3">
        <f>DATE(LEFT(D532,4), MATCH(MID(D532,6,3), {"Jan","Feb","Mar","Apr","May","Jun","Jul","Aug","Sep","Oct","Nov","Dec"}, 0), MID(D532,10,2))</f>
        <v>2269</v>
      </c>
      <c r="F532">
        <f t="shared" si="25"/>
        <v>1906</v>
      </c>
      <c r="G532" t="str">
        <f t="shared" si="26"/>
        <v>March</v>
      </c>
      <c r="H532">
        <v>3.3517767213335201E-2</v>
      </c>
      <c r="I532">
        <v>3.0985015373464701E-2</v>
      </c>
      <c r="J532">
        <v>0.242839137121621</v>
      </c>
      <c r="K532">
        <v>8.5171769252069804</v>
      </c>
      <c r="L532">
        <v>8.5078383684769907</v>
      </c>
      <c r="M532" t="s">
        <v>2170</v>
      </c>
      <c r="N532">
        <v>26.2</v>
      </c>
      <c r="O532" t="str">
        <f t="shared" si="24"/>
        <v>Hazadous</v>
      </c>
    </row>
    <row r="533" spans="1:15">
      <c r="A533" t="s">
        <v>809</v>
      </c>
      <c r="B533">
        <v>44</v>
      </c>
      <c r="C533">
        <v>2417288.7634039898</v>
      </c>
      <c r="D533" s="3" t="s">
        <v>2171</v>
      </c>
      <c r="E533" s="3">
        <f>DATE(LEFT(D533,4), MATCH(MID(D533,6,3), {"Jan","Feb","Mar","Apr","May","Jun","Jul","Aug","Sep","Oct","Nov","Dec"}, 0), MID(D533,10,2))</f>
        <v>2270</v>
      </c>
      <c r="F533">
        <f t="shared" si="25"/>
        <v>1906</v>
      </c>
      <c r="G533" t="str">
        <f t="shared" si="26"/>
        <v>March</v>
      </c>
      <c r="H533">
        <v>2.7874430748398502E-2</v>
      </c>
      <c r="I533">
        <v>2.78739884400158E-2</v>
      </c>
      <c r="J533">
        <v>2.7874873101217799E-2</v>
      </c>
      <c r="K533">
        <v>8.4680522894474102</v>
      </c>
      <c r="L533">
        <v>8.4567566044699802</v>
      </c>
      <c r="M533" t="s">
        <v>1477</v>
      </c>
      <c r="N533">
        <v>21.05</v>
      </c>
      <c r="O533" t="str">
        <f t="shared" si="24"/>
        <v>Hazadous</v>
      </c>
    </row>
    <row r="534" spans="1:15">
      <c r="A534" t="s">
        <v>1165</v>
      </c>
      <c r="B534">
        <v>6</v>
      </c>
      <c r="C534">
        <v>2417289.3027071301</v>
      </c>
      <c r="D534" s="3" t="s">
        <v>2172</v>
      </c>
      <c r="E534" s="3">
        <f>DATE(LEFT(D534,4), MATCH(MID(D534,6,3), {"Jan","Feb","Mar","Apr","May","Jun","Jul","Aug","Sep","Oct","Nov","Dec"}, 0), MID(D534,10,2))</f>
        <v>2270</v>
      </c>
      <c r="F534">
        <f t="shared" si="25"/>
        <v>1906</v>
      </c>
      <c r="G534" t="str">
        <f t="shared" si="26"/>
        <v>March</v>
      </c>
      <c r="H534">
        <v>4.92903908958073E-2</v>
      </c>
      <c r="I534">
        <v>3.86580267960841E-2</v>
      </c>
      <c r="J534">
        <v>6.0976759993409797E-2</v>
      </c>
      <c r="K534">
        <v>8.1888996693100609</v>
      </c>
      <c r="L534">
        <v>8.1822957813469408</v>
      </c>
      <c r="M534" s="1">
        <v>0.66111111111111109</v>
      </c>
      <c r="N534">
        <v>26.2</v>
      </c>
      <c r="O534" t="str">
        <f t="shared" si="24"/>
        <v>Hazadous</v>
      </c>
    </row>
    <row r="535" spans="1:15">
      <c r="A535" t="s">
        <v>62</v>
      </c>
      <c r="B535">
        <v>6</v>
      </c>
      <c r="C535">
        <v>2417291.1948448601</v>
      </c>
      <c r="D535" s="3" t="s">
        <v>2173</v>
      </c>
      <c r="E535" s="3">
        <f>DATE(LEFT(D535,4), MATCH(MID(D535,6,3), {"Jan","Feb","Mar","Apr","May","Jun","Jul","Aug","Sep","Oct","Nov","Dec"}, 0), MID(D535,10,2))</f>
        <v>2272</v>
      </c>
      <c r="F535">
        <f t="shared" si="25"/>
        <v>1906</v>
      </c>
      <c r="G535" t="str">
        <f t="shared" si="26"/>
        <v>March</v>
      </c>
      <c r="H535">
        <v>1.76309218858435E-2</v>
      </c>
      <c r="I535">
        <v>2.69397048972332E-3</v>
      </c>
      <c r="J535">
        <v>6.63492213446185E-2</v>
      </c>
      <c r="K535">
        <v>9.30650138720444</v>
      </c>
      <c r="L535">
        <v>9.2902485090012892</v>
      </c>
      <c r="M535" t="s">
        <v>2174</v>
      </c>
      <c r="N535">
        <v>27.41</v>
      </c>
      <c r="O535" t="str">
        <f t="shared" si="24"/>
        <v>Hazadous</v>
      </c>
    </row>
    <row r="536" spans="1:15">
      <c r="A536" t="s">
        <v>1253</v>
      </c>
      <c r="B536">
        <v>27</v>
      </c>
      <c r="C536">
        <v>2417291.1999108298</v>
      </c>
      <c r="D536" s="3" t="s">
        <v>2175</v>
      </c>
      <c r="E536" s="3">
        <f>DATE(LEFT(D536,4), MATCH(MID(D536,6,3), {"Jan","Feb","Mar","Apr","May","Jun","Jul","Aug","Sep","Oct","Nov","Dec"}, 0), MID(D536,10,2))</f>
        <v>2272</v>
      </c>
      <c r="F536">
        <f t="shared" si="25"/>
        <v>1906</v>
      </c>
      <c r="G536" t="str">
        <f t="shared" si="26"/>
        <v>March</v>
      </c>
      <c r="H536">
        <v>4.5384068841882598E-2</v>
      </c>
      <c r="I536">
        <v>4.53689392586301E-2</v>
      </c>
      <c r="J536">
        <v>4.5399198893786602E-2</v>
      </c>
      <c r="K536">
        <v>19.245709102477701</v>
      </c>
      <c r="L536">
        <v>19.2426583327156</v>
      </c>
      <c r="M536" s="1">
        <v>6.9444444444444447E-4</v>
      </c>
      <c r="N536">
        <v>21.55</v>
      </c>
      <c r="O536" t="str">
        <f t="shared" si="24"/>
        <v>Hazadous</v>
      </c>
    </row>
    <row r="537" spans="1:15">
      <c r="A537" t="s">
        <v>367</v>
      </c>
      <c r="B537">
        <v>16</v>
      </c>
      <c r="C537">
        <v>2417295.4217003002</v>
      </c>
      <c r="D537" s="3" t="s">
        <v>2176</v>
      </c>
      <c r="E537" s="3">
        <f>DATE(LEFT(D537,4), MATCH(MID(D537,6,3), {"Jan","Feb","Mar","Apr","May","Jun","Jul","Aug","Sep","Oct","Nov","Dec"}, 0), MID(D537,10,2))</f>
        <v>2276</v>
      </c>
      <c r="F537">
        <f t="shared" si="25"/>
        <v>1906</v>
      </c>
      <c r="G537" t="str">
        <f t="shared" si="26"/>
        <v>March</v>
      </c>
      <c r="H537">
        <v>2.5309016485590599E-2</v>
      </c>
      <c r="I537">
        <v>2.5307749182663802E-2</v>
      </c>
      <c r="J537">
        <v>2.5310283817588101E-2</v>
      </c>
      <c r="K537">
        <v>9.3924931846702204</v>
      </c>
      <c r="L537">
        <v>9.3812777639727596</v>
      </c>
      <c r="M537" t="s">
        <v>1477</v>
      </c>
      <c r="N537">
        <v>26.35</v>
      </c>
      <c r="O537" t="str">
        <f t="shared" si="24"/>
        <v>Hazadous</v>
      </c>
    </row>
    <row r="538" spans="1:15">
      <c r="A538" t="s">
        <v>853</v>
      </c>
      <c r="B538">
        <v>2</v>
      </c>
      <c r="C538">
        <v>2417307.28905075</v>
      </c>
      <c r="D538" s="3" t="s">
        <v>2177</v>
      </c>
      <c r="E538" s="3">
        <f>DATE(LEFT(D538,4), MATCH(MID(D538,6,3), {"Jan","Feb","Mar","Apr","May","Jun","Jul","Aug","Sep","Oct","Nov","Dec"}, 0), MID(D538,10,2))</f>
        <v>2288</v>
      </c>
      <c r="F538">
        <f t="shared" si="25"/>
        <v>1906</v>
      </c>
      <c r="G538" t="str">
        <f t="shared" si="26"/>
        <v>April</v>
      </c>
      <c r="H538">
        <v>3.5086353811291701E-2</v>
      </c>
      <c r="I538">
        <v>3.4772064379836098E-2</v>
      </c>
      <c r="J538">
        <v>3.5401127431569E-2</v>
      </c>
      <c r="K538">
        <v>4.5967539583390398</v>
      </c>
      <c r="L538">
        <v>4.5802036767555698</v>
      </c>
      <c r="M538" s="1">
        <v>1.8055555555555554E-2</v>
      </c>
      <c r="N538">
        <v>27.29</v>
      </c>
      <c r="O538" t="str">
        <f t="shared" si="24"/>
        <v>Hazadous</v>
      </c>
    </row>
    <row r="539" spans="1:15">
      <c r="A539" t="s">
        <v>1055</v>
      </c>
      <c r="B539">
        <v>6</v>
      </c>
      <c r="C539">
        <v>2417307.9053928</v>
      </c>
      <c r="D539" s="3" t="s">
        <v>2178</v>
      </c>
      <c r="E539" s="3">
        <f>DATE(LEFT(D539,4), MATCH(MID(D539,6,3), {"Jan","Feb","Mar","Apr","May","Jun","Jul","Aug","Sep","Oct","Nov","Dec"}, 0), MID(D539,10,2))</f>
        <v>2289</v>
      </c>
      <c r="F539">
        <f t="shared" si="25"/>
        <v>1906</v>
      </c>
      <c r="G539" t="str">
        <f t="shared" si="26"/>
        <v>April</v>
      </c>
      <c r="H539">
        <v>3.8556865122176501E-2</v>
      </c>
      <c r="I539">
        <v>3.5195308822422798E-2</v>
      </c>
      <c r="J539">
        <v>0.17661915322344099</v>
      </c>
      <c r="K539">
        <v>5.06066829207378</v>
      </c>
      <c r="L539">
        <v>5.0469944709978503</v>
      </c>
      <c r="M539" t="s">
        <v>2179</v>
      </c>
      <c r="N539">
        <v>25.67</v>
      </c>
      <c r="O539" t="str">
        <f t="shared" si="24"/>
        <v>Hazadous</v>
      </c>
    </row>
    <row r="540" spans="1:15">
      <c r="A540" t="s">
        <v>154</v>
      </c>
      <c r="B540">
        <v>1</v>
      </c>
      <c r="C540">
        <v>2417308.3909193501</v>
      </c>
      <c r="D540" s="3" t="s">
        <v>2180</v>
      </c>
      <c r="E540" s="3">
        <f>DATE(LEFT(D540,4), MATCH(MID(D540,6,3), {"Jan","Feb","Mar","Apr","May","Jun","Jul","Aug","Sep","Oct","Nov","Dec"}, 0), MID(D540,10,2))</f>
        <v>2289</v>
      </c>
      <c r="F540">
        <f t="shared" si="25"/>
        <v>1906</v>
      </c>
      <c r="G540" t="str">
        <f t="shared" si="26"/>
        <v>April</v>
      </c>
      <c r="H540">
        <v>4.0353562713425099E-2</v>
      </c>
      <c r="I540">
        <v>5.9680761370898101E-3</v>
      </c>
      <c r="J540">
        <v>0.208969886414792</v>
      </c>
      <c r="K540">
        <v>5.7977092087235702</v>
      </c>
      <c r="L540">
        <v>5.7863093038843303</v>
      </c>
      <c r="M540" t="s">
        <v>2181</v>
      </c>
      <c r="N540">
        <v>27.53</v>
      </c>
      <c r="O540" t="str">
        <f t="shared" si="24"/>
        <v>Hazadous</v>
      </c>
    </row>
    <row r="541" spans="1:15">
      <c r="A541" t="s">
        <v>323</v>
      </c>
      <c r="B541">
        <v>24</v>
      </c>
      <c r="C541">
        <v>2417312.37554025</v>
      </c>
      <c r="D541" s="3" t="s">
        <v>2182</v>
      </c>
      <c r="E541" s="3">
        <f>DATE(LEFT(D541,4), MATCH(MID(D541,6,3), {"Jan","Feb","Mar","Apr","May","Jun","Jul","Aug","Sep","Oct","Nov","Dec"}, 0), MID(D541,10,2))</f>
        <v>2293</v>
      </c>
      <c r="F541">
        <f t="shared" si="25"/>
        <v>1906</v>
      </c>
      <c r="G541" t="str">
        <f t="shared" si="26"/>
        <v>April</v>
      </c>
      <c r="H541">
        <v>1.20684015882232E-2</v>
      </c>
      <c r="I541">
        <v>1.2012878280175899E-2</v>
      </c>
      <c r="J541">
        <v>1.2125822980945699E-2</v>
      </c>
      <c r="K541">
        <v>21.089096171835301</v>
      </c>
      <c r="L541">
        <v>21.078624585639702</v>
      </c>
      <c r="M541" s="1">
        <v>6.2500000000000003E-3</v>
      </c>
      <c r="N541">
        <v>21.1</v>
      </c>
      <c r="O541" t="str">
        <f t="shared" si="24"/>
        <v>Hazadous</v>
      </c>
    </row>
    <row r="542" spans="1:15">
      <c r="A542" t="s">
        <v>184</v>
      </c>
      <c r="B542">
        <v>2</v>
      </c>
      <c r="C542">
        <v>2417320.7477451698</v>
      </c>
      <c r="D542" s="3" t="s">
        <v>2183</v>
      </c>
      <c r="E542" s="3">
        <f>DATE(LEFT(D542,4), MATCH(MID(D542,6,3), {"Jan","Feb","Mar","Apr","May","Jun","Jul","Aug","Sep","Oct","Nov","Dec"}, 0), MID(D542,10,2))</f>
        <v>2302</v>
      </c>
      <c r="F542">
        <f t="shared" si="25"/>
        <v>1906</v>
      </c>
      <c r="G542" t="str">
        <f t="shared" si="26"/>
        <v>April</v>
      </c>
      <c r="H542">
        <v>8.5692636758528899E-3</v>
      </c>
      <c r="I542">
        <v>7.1470583010531004E-3</v>
      </c>
      <c r="J542">
        <v>1.8110331022873499E-2</v>
      </c>
      <c r="K542">
        <v>11.8199318761302</v>
      </c>
      <c r="L542">
        <v>11.793596594959901</v>
      </c>
      <c r="M542" s="1">
        <v>0.11666666666666667</v>
      </c>
      <c r="N542">
        <v>26.27</v>
      </c>
      <c r="O542" t="str">
        <f t="shared" si="24"/>
        <v>Hazadous</v>
      </c>
    </row>
    <row r="543" spans="1:15">
      <c r="A543" t="s">
        <v>1175</v>
      </c>
      <c r="B543">
        <v>17</v>
      </c>
      <c r="C543">
        <v>2417321.1573000401</v>
      </c>
      <c r="D543" s="3" t="s">
        <v>2184</v>
      </c>
      <c r="E543" s="3">
        <f>DATE(LEFT(D543,4), MATCH(MID(D543,6,3), {"Jan","Feb","Mar","Apr","May","Jun","Jul","Aug","Sep","Oct","Nov","Dec"}, 0), MID(D543,10,2))</f>
        <v>2302</v>
      </c>
      <c r="F543">
        <f t="shared" si="25"/>
        <v>1906</v>
      </c>
      <c r="G543" t="str">
        <f t="shared" si="26"/>
        <v>April</v>
      </c>
      <c r="H543">
        <v>3.9233995531838699E-2</v>
      </c>
      <c r="I543">
        <v>3.9226728250099201E-2</v>
      </c>
      <c r="J543">
        <v>3.9241263454605199E-2</v>
      </c>
      <c r="K543">
        <v>13.657672318358699</v>
      </c>
      <c r="L543">
        <v>13.6526989318681</v>
      </c>
      <c r="M543" t="s">
        <v>1477</v>
      </c>
      <c r="N543">
        <v>22.8</v>
      </c>
      <c r="O543" t="str">
        <f t="shared" si="24"/>
        <v>Hazadous</v>
      </c>
    </row>
    <row r="544" spans="1:15">
      <c r="A544">
        <v>363116</v>
      </c>
      <c r="B544">
        <v>93</v>
      </c>
      <c r="C544">
        <v>2417325.8142147199</v>
      </c>
      <c r="D544" s="3" t="s">
        <v>2185</v>
      </c>
      <c r="E544" s="3">
        <f>DATE(LEFT(D544,4), MATCH(MID(D544,6,3), {"Jan","Feb","Mar","Apr","May","Jun","Jul","Aug","Sep","Oct","Nov","Dec"}, 0), MID(D544,10,2))</f>
        <v>2307</v>
      </c>
      <c r="F544">
        <f t="shared" si="25"/>
        <v>1906</v>
      </c>
      <c r="G544" t="str">
        <f t="shared" si="26"/>
        <v>April</v>
      </c>
      <c r="H544">
        <v>3.1977600393851599E-2</v>
      </c>
      <c r="I544">
        <v>3.1974195243082197E-2</v>
      </c>
      <c r="J544">
        <v>3.1981005587757301E-2</v>
      </c>
      <c r="K544">
        <v>20.122711113162399</v>
      </c>
      <c r="L544">
        <v>20.118569927670901</v>
      </c>
      <c r="M544" t="s">
        <v>1477</v>
      </c>
      <c r="N544">
        <v>20.32</v>
      </c>
      <c r="O544" t="str">
        <f t="shared" si="24"/>
        <v>Hazadous</v>
      </c>
    </row>
    <row r="545" spans="1:15">
      <c r="A545" t="s">
        <v>385</v>
      </c>
      <c r="B545">
        <v>18</v>
      </c>
      <c r="C545">
        <v>2417327.2329696701</v>
      </c>
      <c r="D545" s="3" t="s">
        <v>2186</v>
      </c>
      <c r="E545" s="3">
        <f>DATE(LEFT(D545,4), MATCH(MID(D545,6,3), {"Jan","Feb","Mar","Apr","May","Jun","Jul","Aug","Sep","Oct","Nov","Dec"}, 0), MID(D545,10,2))</f>
        <v>2308</v>
      </c>
      <c r="F545">
        <f t="shared" si="25"/>
        <v>1906</v>
      </c>
      <c r="G545" t="str">
        <f t="shared" si="26"/>
        <v>April</v>
      </c>
      <c r="H545">
        <v>1.4405873792139401E-2</v>
      </c>
      <c r="I545">
        <v>1.43764191762633E-2</v>
      </c>
      <c r="J545">
        <v>1.44353413792884E-2</v>
      </c>
      <c r="K545">
        <v>8.0052670390408593</v>
      </c>
      <c r="L545">
        <v>7.9821290819585604</v>
      </c>
      <c r="M545" s="1">
        <v>4.8611111111111112E-3</v>
      </c>
      <c r="N545">
        <v>22.9</v>
      </c>
      <c r="O545" t="str">
        <f t="shared" si="24"/>
        <v>Hazadous</v>
      </c>
    </row>
    <row r="546" spans="1:15">
      <c r="A546" t="s">
        <v>188</v>
      </c>
      <c r="B546">
        <v>3</v>
      </c>
      <c r="C546">
        <v>2417328.1326593398</v>
      </c>
      <c r="D546" s="3" t="s">
        <v>2187</v>
      </c>
      <c r="E546" s="3">
        <f>DATE(LEFT(D546,4), MATCH(MID(D546,6,3), {"Jan","Feb","Mar","Apr","May","Jun","Jul","Aug","Sep","Oct","Nov","Dec"}, 0), MID(D546,10,2))</f>
        <v>2309</v>
      </c>
      <c r="F546">
        <f t="shared" si="25"/>
        <v>1906</v>
      </c>
      <c r="G546" t="str">
        <f t="shared" si="26"/>
        <v>April</v>
      </c>
      <c r="H546">
        <v>1.8895291916972898E-2</v>
      </c>
      <c r="I546">
        <v>7.2627096535717896E-3</v>
      </c>
      <c r="J546">
        <v>6.6437069169319601E-2</v>
      </c>
      <c r="K546">
        <v>6.0132071939735203</v>
      </c>
      <c r="L546">
        <v>5.9897107624775696</v>
      </c>
      <c r="M546" t="s">
        <v>2188</v>
      </c>
      <c r="N546">
        <v>26.93</v>
      </c>
      <c r="O546" t="str">
        <f t="shared" si="24"/>
        <v>Hazadous</v>
      </c>
    </row>
    <row r="547" spans="1:15">
      <c r="A547" t="s">
        <v>830</v>
      </c>
      <c r="B547">
        <v>45</v>
      </c>
      <c r="C547">
        <v>2417340.7324462999</v>
      </c>
      <c r="D547" s="3" t="s">
        <v>2189</v>
      </c>
      <c r="E547" s="3">
        <f>DATE(LEFT(D547,4), MATCH(MID(D547,6,3), {"Jan","Feb","Mar","Apr","May","Jun","Jul","Aug","Sep","Oct","Nov","Dec"}, 0), MID(D547,10,2))</f>
        <v>2322</v>
      </c>
      <c r="F547">
        <f t="shared" si="25"/>
        <v>1906</v>
      </c>
      <c r="G547" t="str">
        <f t="shared" si="26"/>
        <v>May</v>
      </c>
      <c r="H547">
        <v>3.90120189802265E-2</v>
      </c>
      <c r="I547">
        <v>3.8205727511664997E-2</v>
      </c>
      <c r="J547">
        <v>3.9871920283483797E-2</v>
      </c>
      <c r="K547">
        <v>5.0355297500090197</v>
      </c>
      <c r="L547">
        <v>5.0219480277836999</v>
      </c>
      <c r="M547" t="s">
        <v>2190</v>
      </c>
      <c r="N547">
        <v>24.76</v>
      </c>
      <c r="O547" t="str">
        <f t="shared" si="24"/>
        <v>Hazadous</v>
      </c>
    </row>
    <row r="548" spans="1:15">
      <c r="A548" t="s">
        <v>1404</v>
      </c>
      <c r="B548">
        <v>33</v>
      </c>
      <c r="C548">
        <v>2417341.5307613998</v>
      </c>
      <c r="D548" s="3" t="s">
        <v>2191</v>
      </c>
      <c r="E548" s="3">
        <f>DATE(LEFT(D548,4), MATCH(MID(D548,6,3), {"Jan","Feb","Mar","Apr","May","Jun","Jul","Aug","Sep","Oct","Nov","Dec"}, 0), MID(D548,10,2))</f>
        <v>2323</v>
      </c>
      <c r="F548">
        <f t="shared" si="25"/>
        <v>1906</v>
      </c>
      <c r="G548" t="str">
        <f t="shared" si="26"/>
        <v>May</v>
      </c>
      <c r="H548">
        <v>4.77844962320782E-2</v>
      </c>
      <c r="I548">
        <v>4.76400574737414E-2</v>
      </c>
      <c r="J548">
        <v>4.79301665487031E-2</v>
      </c>
      <c r="K548">
        <v>9.8128907158755805</v>
      </c>
      <c r="L548">
        <v>9.8072067144133204</v>
      </c>
      <c r="M548" s="1">
        <v>0.15763888888888888</v>
      </c>
      <c r="N548">
        <v>20.9</v>
      </c>
      <c r="O548" t="str">
        <f t="shared" si="24"/>
        <v>Hazadous</v>
      </c>
    </row>
    <row r="549" spans="1:15">
      <c r="A549" t="s">
        <v>193</v>
      </c>
      <c r="B549">
        <v>22</v>
      </c>
      <c r="C549">
        <v>2417342.35420478</v>
      </c>
      <c r="D549" s="3" t="s">
        <v>2192</v>
      </c>
      <c r="E549" s="3">
        <f>DATE(LEFT(D549,4), MATCH(MID(D549,6,3), {"Jan","Feb","Mar","Apr","May","Jun","Jul","Aug","Sep","Oct","Nov","Dec"}, 0), MID(D549,10,2))</f>
        <v>2323</v>
      </c>
      <c r="F549">
        <f t="shared" si="25"/>
        <v>1906</v>
      </c>
      <c r="G549" t="str">
        <f t="shared" si="26"/>
        <v>May</v>
      </c>
      <c r="H549">
        <v>2.0801387998333299E-2</v>
      </c>
      <c r="I549">
        <v>7.3929324455127704E-3</v>
      </c>
      <c r="J549">
        <v>9.9621747065013894E-2</v>
      </c>
      <c r="K549">
        <v>1.43147110388488</v>
      </c>
      <c r="L549">
        <v>1.33900212104281</v>
      </c>
      <c r="M549" s="1">
        <v>0.68194444444444446</v>
      </c>
      <c r="N549">
        <v>28.7</v>
      </c>
      <c r="O549" t="str">
        <f t="shared" si="24"/>
        <v>Hazadous</v>
      </c>
    </row>
    <row r="550" spans="1:15">
      <c r="A550" t="s">
        <v>955</v>
      </c>
      <c r="B550">
        <v>27</v>
      </c>
      <c r="C550">
        <v>2417343.0341330399</v>
      </c>
      <c r="D550" s="3" t="s">
        <v>2193</v>
      </c>
      <c r="E550" s="3">
        <f>DATE(LEFT(D550,4), MATCH(MID(D550,6,3), {"Jan","Feb","Mar","Apr","May","Jun","Jul","Aug","Sep","Oct","Nov","Dec"}, 0), MID(D550,10,2))</f>
        <v>2324</v>
      </c>
      <c r="F550">
        <f t="shared" si="25"/>
        <v>1906</v>
      </c>
      <c r="G550" t="str">
        <f t="shared" si="26"/>
        <v>May</v>
      </c>
      <c r="H550">
        <v>3.24175327717941E-2</v>
      </c>
      <c r="I550">
        <v>3.2279531084186297E-2</v>
      </c>
      <c r="J550">
        <v>3.2557911116513197E-2</v>
      </c>
      <c r="K550">
        <v>13.7923228341637</v>
      </c>
      <c r="L550">
        <v>13.7863622498135</v>
      </c>
      <c r="M550" s="1">
        <v>2.4305555555555556E-2</v>
      </c>
      <c r="N550">
        <v>21.3</v>
      </c>
      <c r="O550" t="str">
        <f t="shared" si="24"/>
        <v>Hazadous</v>
      </c>
    </row>
    <row r="551" spans="1:15">
      <c r="A551" t="s">
        <v>927</v>
      </c>
      <c r="B551">
        <v>23</v>
      </c>
      <c r="C551">
        <v>2417343.4546852298</v>
      </c>
      <c r="D551" s="3" t="s">
        <v>2194</v>
      </c>
      <c r="E551" s="3">
        <f>DATE(LEFT(D551,4), MATCH(MID(D551,6,3), {"Jan","Feb","Mar","Apr","May","Jun","Jul","Aug","Sep","Oct","Nov","Dec"}, 0), MID(D551,10,2))</f>
        <v>2324</v>
      </c>
      <c r="F551">
        <f t="shared" si="25"/>
        <v>1906</v>
      </c>
      <c r="G551" t="str">
        <f t="shared" si="26"/>
        <v>May</v>
      </c>
      <c r="H551">
        <v>3.1528719449277702E-2</v>
      </c>
      <c r="I551">
        <v>3.1521645638340701E-2</v>
      </c>
      <c r="J551">
        <v>3.1535825046084397E-2</v>
      </c>
      <c r="K551">
        <v>1.6054374944847001</v>
      </c>
      <c r="L551">
        <v>1.55190539563801</v>
      </c>
      <c r="M551" s="1">
        <v>1.8749999999999999E-2</v>
      </c>
      <c r="N551">
        <v>27.5</v>
      </c>
      <c r="O551" t="str">
        <f t="shared" si="24"/>
        <v>Hazadous</v>
      </c>
    </row>
    <row r="552" spans="1:15">
      <c r="A552" t="s">
        <v>150</v>
      </c>
      <c r="B552">
        <v>9</v>
      </c>
      <c r="C552">
        <v>2417351.6322052302</v>
      </c>
      <c r="D552" s="3" t="s">
        <v>2195</v>
      </c>
      <c r="E552" s="3">
        <f>DATE(LEFT(D552,4), MATCH(MID(D552,6,3), {"Jan","Feb","Mar","Apr","May","Jun","Jul","Aug","Sep","Oct","Nov","Dec"}, 0), MID(D552,10,2))</f>
        <v>2333</v>
      </c>
      <c r="F552">
        <f t="shared" si="25"/>
        <v>1906</v>
      </c>
      <c r="G552" t="str">
        <f t="shared" si="26"/>
        <v>May</v>
      </c>
      <c r="H552">
        <v>1.2365445819177E-2</v>
      </c>
      <c r="I552">
        <v>5.8684294437491196E-3</v>
      </c>
      <c r="J552">
        <v>2.31108554677401E-2</v>
      </c>
      <c r="K552">
        <v>14.369640686177201</v>
      </c>
      <c r="L552">
        <v>14.354637501694</v>
      </c>
      <c r="M552" s="1">
        <v>0.40138888888888891</v>
      </c>
      <c r="N552">
        <v>25.18</v>
      </c>
      <c r="O552" t="str">
        <f t="shared" si="24"/>
        <v>Hazadous</v>
      </c>
    </row>
    <row r="553" spans="1:15">
      <c r="A553" t="s">
        <v>710</v>
      </c>
      <c r="B553">
        <v>6</v>
      </c>
      <c r="C553">
        <v>2417353.2550701601</v>
      </c>
      <c r="D553" s="3" t="s">
        <v>2196</v>
      </c>
      <c r="E553" s="3">
        <f>DATE(LEFT(D553,4), MATCH(MID(D553,6,3), {"Jan","Feb","Mar","Apr","May","Jun","Jul","Aug","Sep","Oct","Nov","Dec"}, 0), MID(D553,10,2))</f>
        <v>2334</v>
      </c>
      <c r="F553">
        <f t="shared" si="25"/>
        <v>1906</v>
      </c>
      <c r="G553" t="str">
        <f t="shared" si="26"/>
        <v>May</v>
      </c>
      <c r="H553">
        <v>3.2697478142807997E-2</v>
      </c>
      <c r="I553">
        <v>2.4611797107065299E-2</v>
      </c>
      <c r="J553">
        <v>4.0782597651968198E-2</v>
      </c>
      <c r="K553">
        <v>9.8796988847709493</v>
      </c>
      <c r="L553">
        <v>9.8714473299313408</v>
      </c>
      <c r="M553" t="s">
        <v>2197</v>
      </c>
      <c r="N553">
        <v>29.3</v>
      </c>
      <c r="O553" t="str">
        <f t="shared" si="24"/>
        <v>Hazadous</v>
      </c>
    </row>
    <row r="554" spans="1:15">
      <c r="A554" t="s">
        <v>1121</v>
      </c>
      <c r="B554">
        <v>21</v>
      </c>
      <c r="C554">
        <v>2417360.5744396201</v>
      </c>
      <c r="D554" s="3" t="s">
        <v>2198</v>
      </c>
      <c r="E554" s="3">
        <f>DATE(LEFT(D554,4), MATCH(MID(D554,6,3), {"Jan","Feb","Mar","Apr","May","Jun","Jul","Aug","Sep","Oct","Nov","Dec"}, 0), MID(D554,10,2))</f>
        <v>2342</v>
      </c>
      <c r="F554">
        <f t="shared" si="25"/>
        <v>1906</v>
      </c>
      <c r="G554" t="str">
        <f t="shared" si="26"/>
        <v>May</v>
      </c>
      <c r="H554">
        <v>3.8155663315748697E-2</v>
      </c>
      <c r="I554">
        <v>3.7396294083565998E-2</v>
      </c>
      <c r="J554">
        <v>3.89231523624676E-2</v>
      </c>
      <c r="K554">
        <v>7.1404274768224401</v>
      </c>
      <c r="L554">
        <v>7.1306409891164302</v>
      </c>
      <c r="M554" s="1">
        <v>1.5972222222222221E-2</v>
      </c>
      <c r="N554">
        <v>23.68</v>
      </c>
      <c r="O554" t="str">
        <f t="shared" si="24"/>
        <v>Hazadous</v>
      </c>
    </row>
    <row r="555" spans="1:15">
      <c r="A555" t="s">
        <v>121</v>
      </c>
      <c r="B555">
        <v>3</v>
      </c>
      <c r="C555">
        <v>2417360.9521232699</v>
      </c>
      <c r="D555" s="3" t="s">
        <v>2199</v>
      </c>
      <c r="E555" s="3">
        <f>DATE(LEFT(D555,4), MATCH(MID(D555,6,3), {"Jan","Feb","Mar","Apr","May","Jun","Jul","Aug","Sep","Oct","Nov","Dec"}, 0), MID(D555,10,2))</f>
        <v>2342</v>
      </c>
      <c r="F555">
        <f t="shared" si="25"/>
        <v>1906</v>
      </c>
      <c r="G555" t="str">
        <f t="shared" si="26"/>
        <v>May</v>
      </c>
      <c r="H555">
        <v>1.1377143267174299E-2</v>
      </c>
      <c r="I555">
        <v>4.6313723768817896E-3</v>
      </c>
      <c r="J555">
        <v>0.14632906545783</v>
      </c>
      <c r="K555">
        <v>15.189215697159799</v>
      </c>
      <c r="L555">
        <v>15.1737893047566</v>
      </c>
      <c r="M555" t="s">
        <v>2200</v>
      </c>
      <c r="N555">
        <v>28.02</v>
      </c>
      <c r="O555" t="str">
        <f t="shared" si="24"/>
        <v>Hazadous</v>
      </c>
    </row>
    <row r="556" spans="1:15">
      <c r="A556" t="s">
        <v>379</v>
      </c>
      <c r="B556">
        <v>20</v>
      </c>
      <c r="C556">
        <v>2417368.1544832899</v>
      </c>
      <c r="D556" s="3" t="s">
        <v>2201</v>
      </c>
      <c r="E556" s="3">
        <f>DATE(LEFT(D556,4), MATCH(MID(D556,6,3), {"Jan","Feb","Mar","Apr","May","Jun","Jul","Aug","Sep","Oct","Nov","Dec"}, 0), MID(D556,10,2))</f>
        <v>2349</v>
      </c>
      <c r="F556">
        <f t="shared" si="25"/>
        <v>1906</v>
      </c>
      <c r="G556" t="str">
        <f t="shared" si="26"/>
        <v>June</v>
      </c>
      <c r="H556">
        <v>1.40806301456261E-2</v>
      </c>
      <c r="I556">
        <v>1.4066670402498E-2</v>
      </c>
      <c r="J556">
        <v>1.40946079178051E-2</v>
      </c>
      <c r="K556">
        <v>10.3491303613364</v>
      </c>
      <c r="L556">
        <v>10.3308295405105</v>
      </c>
      <c r="M556" t="s">
        <v>1477</v>
      </c>
      <c r="N556">
        <v>23.07</v>
      </c>
      <c r="O556" t="str">
        <f t="shared" si="24"/>
        <v>Hazadous</v>
      </c>
    </row>
    <row r="557" spans="1:15">
      <c r="A557" t="s">
        <v>627</v>
      </c>
      <c r="B557">
        <v>8</v>
      </c>
      <c r="C557">
        <v>2417381.30187133</v>
      </c>
      <c r="D557" s="3" t="s">
        <v>2202</v>
      </c>
      <c r="E557" s="3">
        <f>DATE(LEFT(D557,4), MATCH(MID(D557,6,3), {"Jan","Feb","Mar","Apr","May","Jun","Jul","Aug","Sep","Oct","Nov","Dec"}, 0), MID(D557,10,2))</f>
        <v>2362</v>
      </c>
      <c r="F557">
        <f t="shared" si="25"/>
        <v>1906</v>
      </c>
      <c r="G557" t="str">
        <f t="shared" si="26"/>
        <v>June</v>
      </c>
      <c r="H557">
        <v>2.7476674884921899E-2</v>
      </c>
      <c r="I557">
        <v>2.1829896193784702E-2</v>
      </c>
      <c r="J557">
        <v>4.3637534444015101E-2</v>
      </c>
      <c r="K557">
        <v>10.5373409437926</v>
      </c>
      <c r="L557">
        <v>10.528134181750801</v>
      </c>
      <c r="M557" t="s">
        <v>2203</v>
      </c>
      <c r="N557">
        <v>24.5</v>
      </c>
      <c r="O557" t="str">
        <f t="shared" si="24"/>
        <v>Hazadous</v>
      </c>
    </row>
    <row r="558" spans="1:15">
      <c r="A558" t="s">
        <v>134</v>
      </c>
      <c r="B558">
        <v>21</v>
      </c>
      <c r="C558">
        <v>2417384.0859534401</v>
      </c>
      <c r="D558" s="3" t="s">
        <v>2204</v>
      </c>
      <c r="E558" s="3">
        <f>DATE(LEFT(D558,4), MATCH(MID(D558,6,3), {"Jan","Feb","Mar","Apr","May","Jun","Jul","Aug","Sep","Oct","Nov","Dec"}, 0), MID(D558,10,2))</f>
        <v>2365</v>
      </c>
      <c r="F558">
        <f t="shared" si="25"/>
        <v>1906</v>
      </c>
      <c r="G558" t="str">
        <f t="shared" si="26"/>
        <v>June</v>
      </c>
      <c r="H558">
        <v>5.8998966044563703E-3</v>
      </c>
      <c r="I558">
        <v>5.2818777112390502E-3</v>
      </c>
      <c r="J558">
        <v>6.5190133232730998E-2</v>
      </c>
      <c r="K558">
        <v>7.2950544705322597</v>
      </c>
      <c r="L558">
        <v>7.2328825902460796</v>
      </c>
      <c r="M558" t="s">
        <v>2205</v>
      </c>
      <c r="N558">
        <v>24</v>
      </c>
      <c r="O558" t="str">
        <f t="shared" si="24"/>
        <v>Hazadous</v>
      </c>
    </row>
    <row r="559" spans="1:15">
      <c r="A559" t="s">
        <v>1388</v>
      </c>
      <c r="B559">
        <v>28</v>
      </c>
      <c r="C559">
        <v>2417385.04981816</v>
      </c>
      <c r="D559" s="3" t="s">
        <v>2206</v>
      </c>
      <c r="E559" s="3">
        <f>DATE(LEFT(D559,4), MATCH(MID(D559,6,3), {"Jan","Feb","Mar","Apr","May","Jun","Jul","Aug","Sep","Oct","Nov","Dec"}, 0), MID(D559,10,2))</f>
        <v>2366</v>
      </c>
      <c r="F559">
        <f t="shared" si="25"/>
        <v>1906</v>
      </c>
      <c r="G559" t="str">
        <f t="shared" si="26"/>
        <v>June</v>
      </c>
      <c r="H559">
        <v>4.7097480263457898E-2</v>
      </c>
      <c r="I559">
        <v>4.7097182230789597E-2</v>
      </c>
      <c r="J559">
        <v>4.7097778331339102E-2</v>
      </c>
      <c r="K559">
        <v>5.2359823833008203</v>
      </c>
      <c r="L559">
        <v>5.22516641763238</v>
      </c>
      <c r="M559" s="1">
        <v>6.9444444444444447E-4</v>
      </c>
      <c r="N559">
        <v>23.95</v>
      </c>
      <c r="O559" t="str">
        <f t="shared" si="24"/>
        <v>Hazadous</v>
      </c>
    </row>
    <row r="560" spans="1:15">
      <c r="A560" t="s">
        <v>753</v>
      </c>
      <c r="B560">
        <v>6</v>
      </c>
      <c r="C560">
        <v>2417394.8960939702</v>
      </c>
      <c r="D560" s="3" t="s">
        <v>2207</v>
      </c>
      <c r="E560" s="3">
        <f>DATE(LEFT(D560,4), MATCH(MID(D560,6,3), {"Jan","Feb","Mar","Apr","May","Jun","Jul","Aug","Sep","Oct","Nov","Dec"}, 0), MID(D560,10,2))</f>
        <v>2376</v>
      </c>
      <c r="F560">
        <f t="shared" si="25"/>
        <v>1906</v>
      </c>
      <c r="G560" t="str">
        <f t="shared" si="26"/>
        <v>July</v>
      </c>
      <c r="H560">
        <v>2.6161488516008601E-2</v>
      </c>
      <c r="I560">
        <v>2.6022433642038399E-2</v>
      </c>
      <c r="J560">
        <v>2.76588976137392E-2</v>
      </c>
      <c r="K560">
        <v>7.2239871914530802</v>
      </c>
      <c r="L560">
        <v>7.2098749060707599</v>
      </c>
      <c r="M560" s="1">
        <v>5.347222222222222E-2</v>
      </c>
      <c r="N560">
        <v>26</v>
      </c>
      <c r="O560" t="str">
        <f t="shared" si="24"/>
        <v>Hazadous</v>
      </c>
    </row>
    <row r="561" spans="1:15">
      <c r="A561" t="s">
        <v>318</v>
      </c>
      <c r="B561">
        <v>21</v>
      </c>
      <c r="C561">
        <v>2417396.16147719</v>
      </c>
      <c r="D561" s="3" t="s">
        <v>2208</v>
      </c>
      <c r="E561" s="3">
        <f>DATE(LEFT(D561,4), MATCH(MID(D561,6,3), {"Jan","Feb","Mar","Apr","May","Jun","Jul","Aug","Sep","Oct","Nov","Dec"}, 0), MID(D561,10,2))</f>
        <v>2377</v>
      </c>
      <c r="F561">
        <f t="shared" si="25"/>
        <v>1906</v>
      </c>
      <c r="G561" t="str">
        <f t="shared" si="26"/>
        <v>July</v>
      </c>
      <c r="H561">
        <v>4.2639849915744502E-2</v>
      </c>
      <c r="I561">
        <v>2.6193712087605799E-2</v>
      </c>
      <c r="J561">
        <v>5.9110966825494902E-2</v>
      </c>
      <c r="K561">
        <v>9.8393185403630294</v>
      </c>
      <c r="L561">
        <v>9.8329656421717395</v>
      </c>
      <c r="M561" t="s">
        <v>2209</v>
      </c>
      <c r="N561">
        <v>25.04</v>
      </c>
      <c r="O561" t="str">
        <f t="shared" si="24"/>
        <v>Hazadous</v>
      </c>
    </row>
    <row r="562" spans="1:15">
      <c r="A562" t="s">
        <v>269</v>
      </c>
      <c r="B562">
        <v>5</v>
      </c>
      <c r="C562">
        <v>2417400.7727763001</v>
      </c>
      <c r="D562" s="3" t="s">
        <v>2210</v>
      </c>
      <c r="E562" s="3">
        <f>DATE(LEFT(D562,4), MATCH(MID(D562,6,3), {"Jan","Feb","Mar","Apr","May","Jun","Jul","Aug","Sep","Oct","Nov","Dec"}, 0), MID(D562,10,2))</f>
        <v>2382</v>
      </c>
      <c r="F562">
        <f t="shared" si="25"/>
        <v>1906</v>
      </c>
      <c r="G562" t="str">
        <f t="shared" si="26"/>
        <v>July</v>
      </c>
      <c r="H562">
        <v>1.6015258995999801E-2</v>
      </c>
      <c r="I562">
        <v>1.0205279075882499E-2</v>
      </c>
      <c r="J562">
        <v>0.179975739391393</v>
      </c>
      <c r="K562">
        <v>9.7053098952277104</v>
      </c>
      <c r="L562">
        <v>9.6881524336428892</v>
      </c>
      <c r="M562" t="s">
        <v>2211</v>
      </c>
      <c r="N562">
        <v>23.79</v>
      </c>
      <c r="O562" t="str">
        <f t="shared" si="24"/>
        <v>Hazadous</v>
      </c>
    </row>
    <row r="563" spans="1:15">
      <c r="A563" t="s">
        <v>1160</v>
      </c>
      <c r="B563">
        <v>13</v>
      </c>
      <c r="C563">
        <v>2417404.2885250198</v>
      </c>
      <c r="D563" s="3" t="s">
        <v>2212</v>
      </c>
      <c r="E563" s="3">
        <f>DATE(LEFT(D563,4), MATCH(MID(D563,6,3), {"Jan","Feb","Mar","Apr","May","Jun","Jul","Aug","Sep","Oct","Nov","Dec"}, 0), MID(D563,10,2))</f>
        <v>2385</v>
      </c>
      <c r="F563">
        <f t="shared" si="25"/>
        <v>1906</v>
      </c>
      <c r="G563" t="str">
        <f t="shared" si="26"/>
        <v>July</v>
      </c>
      <c r="H563">
        <v>3.9645040324547097E-2</v>
      </c>
      <c r="I563">
        <v>3.8590084829689099E-2</v>
      </c>
      <c r="J563">
        <v>4.0716697983681001E-2</v>
      </c>
      <c r="K563">
        <v>2.28075903421573</v>
      </c>
      <c r="L563">
        <v>2.2510986188598299</v>
      </c>
      <c r="M563" s="1">
        <v>0.37152777777777779</v>
      </c>
      <c r="N563">
        <v>24.99</v>
      </c>
      <c r="O563" t="str">
        <f t="shared" si="24"/>
        <v>Hazadous</v>
      </c>
    </row>
    <row r="564" spans="1:15">
      <c r="A564" t="s">
        <v>1173</v>
      </c>
      <c r="B564">
        <v>23</v>
      </c>
      <c r="C564">
        <v>2417405.0564074102</v>
      </c>
      <c r="D564" s="3" t="s">
        <v>2213</v>
      </c>
      <c r="E564" s="3">
        <f>DATE(LEFT(D564,4), MATCH(MID(D564,6,3), {"Jan","Feb","Mar","Apr","May","Jun","Jul","Aug","Sep","Oct","Nov","Dec"}, 0), MID(D564,10,2))</f>
        <v>2386</v>
      </c>
      <c r="F564">
        <f t="shared" si="25"/>
        <v>1906</v>
      </c>
      <c r="G564" t="str">
        <f t="shared" si="26"/>
        <v>July</v>
      </c>
      <c r="H564">
        <v>4.3832102587989502E-2</v>
      </c>
      <c r="I564">
        <v>4.3817989918263599E-2</v>
      </c>
      <c r="J564">
        <v>4.3846224313540801E-2</v>
      </c>
      <c r="K564">
        <v>5.7766010638541996</v>
      </c>
      <c r="L564">
        <v>5.7660682649075001</v>
      </c>
      <c r="M564" s="1">
        <v>1.3888888888888889E-3</v>
      </c>
      <c r="N564">
        <v>24.1</v>
      </c>
      <c r="O564" t="str">
        <f t="shared" si="24"/>
        <v>Hazadous</v>
      </c>
    </row>
    <row r="565" spans="1:15">
      <c r="A565" t="s">
        <v>473</v>
      </c>
      <c r="B565">
        <v>11</v>
      </c>
      <c r="C565">
        <v>2417405.7738152998</v>
      </c>
      <c r="D565" s="3" t="s">
        <v>2214</v>
      </c>
      <c r="E565" s="3">
        <f>DATE(LEFT(D565,4), MATCH(MID(D565,6,3), {"Jan","Feb","Mar","Apr","May","Jun","Jul","Aug","Sep","Oct","Nov","Dec"}, 0), MID(D565,10,2))</f>
        <v>2387</v>
      </c>
      <c r="F565">
        <f t="shared" si="25"/>
        <v>1906</v>
      </c>
      <c r="G565" t="str">
        <f t="shared" si="26"/>
        <v>July</v>
      </c>
      <c r="H565">
        <v>1.80911863101373E-2</v>
      </c>
      <c r="I565">
        <v>1.6928450742019301E-2</v>
      </c>
      <c r="J565">
        <v>5.8222348064758199E-2</v>
      </c>
      <c r="K565">
        <v>8.0583385282527704</v>
      </c>
      <c r="L565">
        <v>8.0400409697160704</v>
      </c>
      <c r="M565" t="s">
        <v>2215</v>
      </c>
      <c r="N565">
        <v>23.6</v>
      </c>
      <c r="O565" t="str">
        <f t="shared" si="24"/>
        <v>Hazadous</v>
      </c>
    </row>
    <row r="566" spans="1:15">
      <c r="A566" t="s">
        <v>829</v>
      </c>
      <c r="B566">
        <v>6</v>
      </c>
      <c r="C566">
        <v>2417421.9196949499</v>
      </c>
      <c r="D566" s="3" t="s">
        <v>2216</v>
      </c>
      <c r="E566" s="3">
        <f>DATE(LEFT(D566,4), MATCH(MID(D566,6,3), {"Jan","Feb","Mar","Apr","May","Jun","Jul","Aug","Sep","Oct","Nov","Dec"}, 0), MID(D566,10,2))</f>
        <v>2403</v>
      </c>
      <c r="F566">
        <f t="shared" si="25"/>
        <v>1906</v>
      </c>
      <c r="G566" t="str">
        <f t="shared" si="26"/>
        <v>July</v>
      </c>
      <c r="H566">
        <v>3.7200942536217002E-2</v>
      </c>
      <c r="I566">
        <v>2.8474260895437201E-2</v>
      </c>
      <c r="J566">
        <v>5.135583001249E-2</v>
      </c>
      <c r="K566">
        <v>8.7005947915797908</v>
      </c>
      <c r="L566">
        <v>8.6923588156161298</v>
      </c>
      <c r="M566" t="s">
        <v>2217</v>
      </c>
      <c r="N566">
        <v>24.44</v>
      </c>
      <c r="O566" t="str">
        <f t="shared" si="24"/>
        <v>Hazadous</v>
      </c>
    </row>
    <row r="567" spans="1:15">
      <c r="A567" t="s">
        <v>489</v>
      </c>
      <c r="B567">
        <v>25</v>
      </c>
      <c r="C567">
        <v>2417422.9710449702</v>
      </c>
      <c r="D567" s="3" t="s">
        <v>2218</v>
      </c>
      <c r="E567" s="3">
        <f>DATE(LEFT(D567,4), MATCH(MID(D567,6,3), {"Jan","Feb","Mar","Apr","May","Jun","Jul","Aug","Sep","Oct","Nov","Dec"}, 0), MID(D567,10,2))</f>
        <v>2404</v>
      </c>
      <c r="F567">
        <f t="shared" si="25"/>
        <v>1906</v>
      </c>
      <c r="G567" t="str">
        <f t="shared" si="26"/>
        <v>July</v>
      </c>
      <c r="H567">
        <v>2.05262491663478E-2</v>
      </c>
      <c r="I567">
        <v>1.7433251276565299E-2</v>
      </c>
      <c r="J567">
        <v>3.1031540164136999E-2</v>
      </c>
      <c r="K567">
        <v>7.9203767781591399</v>
      </c>
      <c r="L567">
        <v>7.9039706179770297</v>
      </c>
      <c r="M567" t="s">
        <v>2026</v>
      </c>
      <c r="N567">
        <v>23.69</v>
      </c>
      <c r="O567" t="str">
        <f t="shared" si="24"/>
        <v>Hazadous</v>
      </c>
    </row>
    <row r="568" spans="1:15">
      <c r="A568" t="s">
        <v>713</v>
      </c>
      <c r="B568">
        <v>13</v>
      </c>
      <c r="C568">
        <v>2417428.6328103798</v>
      </c>
      <c r="D568" s="3" t="s">
        <v>2219</v>
      </c>
      <c r="E568" s="3">
        <f>DATE(LEFT(D568,4), MATCH(MID(D568,6,3), {"Jan","Feb","Mar","Apr","May","Jun","Jul","Aug","Sep","Oct","Nov","Dec"}, 0), MID(D568,10,2))</f>
        <v>2410</v>
      </c>
      <c r="F568">
        <f t="shared" si="25"/>
        <v>1906</v>
      </c>
      <c r="G568" t="str">
        <f t="shared" si="26"/>
        <v>August</v>
      </c>
      <c r="H568">
        <v>2.47691931151999E-2</v>
      </c>
      <c r="I568">
        <v>2.47691082569804E-2</v>
      </c>
      <c r="J568">
        <v>2.4769278193057801E-2</v>
      </c>
      <c r="K568">
        <v>4.6061681812534596</v>
      </c>
      <c r="L568">
        <v>4.5827547056926203</v>
      </c>
      <c r="M568" t="s">
        <v>1477</v>
      </c>
      <c r="N568">
        <v>25.45</v>
      </c>
      <c r="O568" t="str">
        <f t="shared" si="24"/>
        <v>Hazadous</v>
      </c>
    </row>
    <row r="569" spans="1:15">
      <c r="A569" t="s">
        <v>480</v>
      </c>
      <c r="B569">
        <v>9</v>
      </c>
      <c r="C569">
        <v>2417429.7150766202</v>
      </c>
      <c r="D569" s="3" t="s">
        <v>2220</v>
      </c>
      <c r="E569" s="3">
        <f>DATE(LEFT(D569,4), MATCH(MID(D569,6,3), {"Jan","Feb","Mar","Apr","May","Jun","Jul","Aug","Sep","Oct","Nov","Dec"}, 0), MID(D569,10,2))</f>
        <v>2411</v>
      </c>
      <c r="F569">
        <f t="shared" si="25"/>
        <v>1906</v>
      </c>
      <c r="G569" t="str">
        <f t="shared" si="26"/>
        <v>August</v>
      </c>
      <c r="H569">
        <v>1.7416667233289999E-2</v>
      </c>
      <c r="I569">
        <v>1.71497954555376E-2</v>
      </c>
      <c r="J569">
        <v>1.7683737052469201E-2</v>
      </c>
      <c r="K569">
        <v>17.226660496371998</v>
      </c>
      <c r="L569">
        <v>17.217777526382701</v>
      </c>
      <c r="M569" s="1">
        <v>2.013888888888889E-2</v>
      </c>
      <c r="N569">
        <v>22.44</v>
      </c>
      <c r="O569" t="str">
        <f t="shared" si="24"/>
        <v>Hazadous</v>
      </c>
    </row>
    <row r="570" spans="1:15">
      <c r="A570" t="s">
        <v>195</v>
      </c>
      <c r="B570">
        <v>3</v>
      </c>
      <c r="C570">
        <v>2417439.7951514302</v>
      </c>
      <c r="D570" s="3" t="s">
        <v>2221</v>
      </c>
      <c r="E570" s="3">
        <f>DATE(LEFT(D570,4), MATCH(MID(D570,6,3), {"Jan","Feb","Mar","Apr","May","Jun","Jul","Aug","Sep","Oct","Nov","Dec"}, 0), MID(D570,10,2))</f>
        <v>2421</v>
      </c>
      <c r="F570">
        <f t="shared" si="25"/>
        <v>1906</v>
      </c>
      <c r="G570" t="str">
        <f t="shared" si="26"/>
        <v>August</v>
      </c>
      <c r="H570">
        <v>7.7890330862677801E-3</v>
      </c>
      <c r="I570">
        <v>7.5104507157718802E-3</v>
      </c>
      <c r="J570">
        <v>7.4613262058302404E-2</v>
      </c>
      <c r="K570">
        <v>11.979082292432199</v>
      </c>
      <c r="L570">
        <v>11.950491655038601</v>
      </c>
      <c r="M570" t="s">
        <v>2222</v>
      </c>
      <c r="N570">
        <v>28.95</v>
      </c>
      <c r="O570" t="str">
        <f t="shared" si="24"/>
        <v>Hazadous</v>
      </c>
    </row>
    <row r="571" spans="1:15">
      <c r="A571" t="s">
        <v>247</v>
      </c>
      <c r="B571">
        <v>13</v>
      </c>
      <c r="C571">
        <v>2417445.7081357902</v>
      </c>
      <c r="D571" s="3" t="s">
        <v>2223</v>
      </c>
      <c r="E571" s="3">
        <f>DATE(LEFT(D571,4), MATCH(MID(D571,6,3), {"Jan","Feb","Mar","Apr","May","Jun","Jul","Aug","Sep","Oct","Nov","Dec"}, 0), MID(D571,10,2))</f>
        <v>2427</v>
      </c>
      <c r="F571">
        <f t="shared" si="25"/>
        <v>1906</v>
      </c>
      <c r="G571" t="str">
        <f t="shared" si="26"/>
        <v>August</v>
      </c>
      <c r="H571">
        <v>3.2632711351565799E-2</v>
      </c>
      <c r="I571">
        <v>1.34426015472296E-2</v>
      </c>
      <c r="J571">
        <v>0.135252887919286</v>
      </c>
      <c r="K571">
        <v>5.6310475842035599</v>
      </c>
      <c r="L571">
        <v>5.6165288002834597</v>
      </c>
      <c r="M571" t="s">
        <v>2224</v>
      </c>
      <c r="N571">
        <v>24.7</v>
      </c>
      <c r="O571" t="str">
        <f t="shared" si="24"/>
        <v>Hazadous</v>
      </c>
    </row>
    <row r="572" spans="1:15">
      <c r="A572" t="s">
        <v>928</v>
      </c>
      <c r="B572">
        <v>2</v>
      </c>
      <c r="C572">
        <v>2417453.6500249701</v>
      </c>
      <c r="D572" s="3" t="s">
        <v>2225</v>
      </c>
      <c r="E572" s="3">
        <f>DATE(LEFT(D572,4), MATCH(MID(D572,6,3), {"Jan","Feb","Mar","Apr","May","Jun","Jul","Aug","Sep","Oct","Nov","Dec"}, 0), MID(D572,10,2))</f>
        <v>2435</v>
      </c>
      <c r="F572">
        <f t="shared" si="25"/>
        <v>1906</v>
      </c>
      <c r="G572" t="str">
        <f t="shared" si="26"/>
        <v>August</v>
      </c>
      <c r="H572">
        <v>3.2708114310948097E-2</v>
      </c>
      <c r="I572">
        <v>3.2707597486821498E-2</v>
      </c>
      <c r="J572">
        <v>3.2708631136766697E-2</v>
      </c>
      <c r="K572">
        <v>7.8801741876276497</v>
      </c>
      <c r="L572">
        <v>7.8698297668380297</v>
      </c>
      <c r="M572" t="s">
        <v>1477</v>
      </c>
      <c r="N572">
        <v>26.84</v>
      </c>
      <c r="O572" t="str">
        <f t="shared" si="24"/>
        <v>Hazadous</v>
      </c>
    </row>
    <row r="573" spans="1:15">
      <c r="A573" t="s">
        <v>944</v>
      </c>
      <c r="B573">
        <v>29</v>
      </c>
      <c r="C573">
        <v>2417456.7987899501</v>
      </c>
      <c r="D573" s="3" t="s">
        <v>2226</v>
      </c>
      <c r="E573" s="3">
        <f>DATE(LEFT(D573,4), MATCH(MID(D573,6,3), {"Jan","Feb","Mar","Apr","May","Jun","Jul","Aug","Sep","Oct","Nov","Dec"}, 0), MID(D573,10,2))</f>
        <v>2438</v>
      </c>
      <c r="F573">
        <f t="shared" si="25"/>
        <v>1906</v>
      </c>
      <c r="G573" t="str">
        <f t="shared" si="26"/>
        <v>September</v>
      </c>
      <c r="H573">
        <v>3.1890793573523403E-2</v>
      </c>
      <c r="I573">
        <v>3.1883460151446899E-2</v>
      </c>
      <c r="J573">
        <v>3.1898127672490902E-2</v>
      </c>
      <c r="K573">
        <v>9.7511573552783197</v>
      </c>
      <c r="L573">
        <v>9.7425853625052294</v>
      </c>
      <c r="M573" s="1">
        <v>2.0833333333333333E-3</v>
      </c>
      <c r="N573">
        <v>24.09</v>
      </c>
      <c r="O573" t="str">
        <f t="shared" si="24"/>
        <v>Hazadous</v>
      </c>
    </row>
    <row r="574" spans="1:15">
      <c r="A574">
        <v>518810</v>
      </c>
      <c r="B574">
        <v>46</v>
      </c>
      <c r="C574">
        <v>2417465.6637088698</v>
      </c>
      <c r="D574" s="3" t="s">
        <v>2227</v>
      </c>
      <c r="E574" s="3">
        <f>DATE(LEFT(D574,4), MATCH(MID(D574,6,3), {"Jan","Feb","Mar","Apr","May","Jun","Jul","Aug","Sep","Oct","Nov","Dec"}, 0), MID(D574,10,2))</f>
        <v>2447</v>
      </c>
      <c r="F574">
        <f t="shared" si="25"/>
        <v>1906</v>
      </c>
      <c r="G574" t="str">
        <f t="shared" si="26"/>
        <v>September</v>
      </c>
      <c r="H574">
        <v>3.9703482603781599E-2</v>
      </c>
      <c r="I574">
        <v>3.96971134343891E-2</v>
      </c>
      <c r="J574">
        <v>3.9709852937456297E-2</v>
      </c>
      <c r="K574">
        <v>7.1721929991994298</v>
      </c>
      <c r="L574">
        <v>7.1628299920296596</v>
      </c>
      <c r="M574" s="1">
        <v>6.9444444444444447E-4</v>
      </c>
      <c r="N574">
        <v>21.85</v>
      </c>
      <c r="O574" t="str">
        <f t="shared" si="24"/>
        <v>Hazadous</v>
      </c>
    </row>
    <row r="575" spans="1:15">
      <c r="A575">
        <v>678927</v>
      </c>
      <c r="B575">
        <v>70</v>
      </c>
      <c r="C575">
        <v>2417467.9071259801</v>
      </c>
      <c r="D575" s="3" t="s">
        <v>2228</v>
      </c>
      <c r="E575" s="3">
        <f>DATE(LEFT(D575,4), MATCH(MID(D575,6,3), {"Jan","Feb","Mar","Apr","May","Jun","Jul","Aug","Sep","Oct","Nov","Dec"}, 0), MID(D575,10,2))</f>
        <v>2449</v>
      </c>
      <c r="F575">
        <f t="shared" si="25"/>
        <v>1906</v>
      </c>
      <c r="G575" t="str">
        <f t="shared" si="26"/>
        <v>September</v>
      </c>
      <c r="H575">
        <v>4.9477085079194301E-2</v>
      </c>
      <c r="I575">
        <v>4.9323986564629899E-2</v>
      </c>
      <c r="J575">
        <v>4.9630190859247698E-2</v>
      </c>
      <c r="K575">
        <v>9.1734560271306709</v>
      </c>
      <c r="L575">
        <v>9.1675836451578707</v>
      </c>
      <c r="M575" s="1">
        <v>2.013888888888889E-2</v>
      </c>
      <c r="N575">
        <v>20.56</v>
      </c>
      <c r="O575" t="str">
        <f t="shared" si="24"/>
        <v>Hazadous</v>
      </c>
    </row>
    <row r="576" spans="1:15">
      <c r="A576" t="s">
        <v>793</v>
      </c>
      <c r="B576">
        <v>6</v>
      </c>
      <c r="C576">
        <v>2417468.2673116298</v>
      </c>
      <c r="D576" s="3" t="s">
        <v>2229</v>
      </c>
      <c r="E576" s="3">
        <f>DATE(LEFT(D576,4), MATCH(MID(D576,6,3), {"Jan","Feb","Mar","Apr","May","Jun","Jul","Aug","Sep","Oct","Nov","Dec"}, 0), MID(D576,10,2))</f>
        <v>2449</v>
      </c>
      <c r="F576">
        <f t="shared" si="25"/>
        <v>1906</v>
      </c>
      <c r="G576" t="str">
        <f t="shared" si="26"/>
        <v>September</v>
      </c>
      <c r="H576">
        <v>4.0390248888978797E-2</v>
      </c>
      <c r="I576">
        <v>2.7414650815263598E-2</v>
      </c>
      <c r="J576">
        <v>5.3370744695301099E-2</v>
      </c>
      <c r="K576">
        <v>16.2722136166803</v>
      </c>
      <c r="L576">
        <v>16.268159060703301</v>
      </c>
      <c r="M576" s="1">
        <v>0.2951388888888889</v>
      </c>
      <c r="N576">
        <v>25.14</v>
      </c>
      <c r="O576" t="str">
        <f t="shared" si="24"/>
        <v>Hazadous</v>
      </c>
    </row>
    <row r="577" spans="1:15">
      <c r="A577" t="s">
        <v>452</v>
      </c>
      <c r="B577">
        <v>18</v>
      </c>
      <c r="C577">
        <v>2417475.5363021502</v>
      </c>
      <c r="D577" s="3" t="s">
        <v>2230</v>
      </c>
      <c r="E577" s="3">
        <f>DATE(LEFT(D577,4), MATCH(MID(D577,6,3), {"Jan","Feb","Mar","Apr","May","Jun","Jul","Aug","Sep","Oct","Nov","Dec"}, 0), MID(D577,10,2))</f>
        <v>2457</v>
      </c>
      <c r="F577">
        <f t="shared" si="25"/>
        <v>1906</v>
      </c>
      <c r="G577" t="str">
        <f t="shared" si="26"/>
        <v>September</v>
      </c>
      <c r="H577">
        <v>1.64195612815866E-2</v>
      </c>
      <c r="I577">
        <v>1.6418922805633701E-2</v>
      </c>
      <c r="J577">
        <v>1.64202034289666E-2</v>
      </c>
      <c r="K577">
        <v>13.4384812157124</v>
      </c>
      <c r="L577">
        <v>13.4264004107687</v>
      </c>
      <c r="M577" t="s">
        <v>1477</v>
      </c>
      <c r="N577">
        <v>22.65</v>
      </c>
      <c r="O577" t="str">
        <f t="shared" si="24"/>
        <v>Hazadous</v>
      </c>
    </row>
    <row r="578" spans="1:15">
      <c r="A578" t="s">
        <v>1143</v>
      </c>
      <c r="B578">
        <v>8</v>
      </c>
      <c r="C578">
        <v>2417485.6009577899</v>
      </c>
      <c r="D578" s="3" t="s">
        <v>2231</v>
      </c>
      <c r="E578" s="3">
        <f>DATE(LEFT(D578,4), MATCH(MID(D578,6,3), {"Jan","Feb","Mar","Apr","May","Jun","Jul","Aug","Sep","Oct","Nov","Dec"}, 0), MID(D578,10,2))</f>
        <v>2467</v>
      </c>
      <c r="F578">
        <f t="shared" si="25"/>
        <v>1906</v>
      </c>
      <c r="G578" t="str">
        <f t="shared" si="26"/>
        <v>October</v>
      </c>
      <c r="H578">
        <v>3.79381004007317E-2</v>
      </c>
      <c r="I578">
        <v>3.7936244743573697E-2</v>
      </c>
      <c r="J578">
        <v>3.7939956066709898E-2</v>
      </c>
      <c r="K578">
        <v>15.200509136619001</v>
      </c>
      <c r="L578">
        <v>15.195888044135501</v>
      </c>
      <c r="M578" t="s">
        <v>1477</v>
      </c>
      <c r="N578">
        <v>24.79</v>
      </c>
      <c r="O578" t="str">
        <f t="shared" ref="O578:O641" si="27">IF(AND(I578&lt;0.05,L578&lt;22),"Hazadous","Not Hazardous")</f>
        <v>Hazadous</v>
      </c>
    </row>
    <row r="579" spans="1:15">
      <c r="A579" t="s">
        <v>212</v>
      </c>
      <c r="B579">
        <v>18</v>
      </c>
      <c r="C579">
        <v>2417489.35083046</v>
      </c>
      <c r="D579" s="3" t="s">
        <v>2232</v>
      </c>
      <c r="E579" s="3">
        <f>DATE(LEFT(D579,4), MATCH(MID(D579,6,3), {"Jan","Feb","Mar","Apr","May","Jun","Jul","Aug","Sep","Oct","Nov","Dec"}, 0), MID(D579,10,2))</f>
        <v>2470</v>
      </c>
      <c r="F579">
        <f t="shared" ref="F579:F642" si="28">YEAR(E579)</f>
        <v>1906</v>
      </c>
      <c r="G579" t="str">
        <f t="shared" ref="G579:G642" si="29">TEXT(E579,"mmmm")</f>
        <v>October</v>
      </c>
      <c r="H579">
        <v>9.1103664296675393E-3</v>
      </c>
      <c r="I579">
        <v>8.1386362923183495E-3</v>
      </c>
      <c r="J579">
        <v>1.01548231087104E-2</v>
      </c>
      <c r="K579">
        <v>5.6520660517268499</v>
      </c>
      <c r="L579">
        <v>5.6000818865576898</v>
      </c>
      <c r="M579" s="1">
        <v>6.805555555555555E-2</v>
      </c>
      <c r="N579">
        <v>25.9</v>
      </c>
      <c r="O579" t="str">
        <f t="shared" si="27"/>
        <v>Hazadous</v>
      </c>
    </row>
    <row r="580" spans="1:15">
      <c r="A580" t="s">
        <v>1307</v>
      </c>
      <c r="B580">
        <v>18</v>
      </c>
      <c r="C580">
        <v>2417494.3791420199</v>
      </c>
      <c r="D580" s="3" t="s">
        <v>2233</v>
      </c>
      <c r="E580" s="3">
        <f>DATE(LEFT(D580,4), MATCH(MID(D580,6,3), {"Jan","Feb","Mar","Apr","May","Jun","Jul","Aug","Sep","Oct","Nov","Dec"}, 0), MID(D580,10,2))</f>
        <v>2475</v>
      </c>
      <c r="F580">
        <f t="shared" si="28"/>
        <v>1906</v>
      </c>
      <c r="G580" t="str">
        <f t="shared" si="29"/>
        <v>October</v>
      </c>
      <c r="H580">
        <v>4.4230065268714799E-2</v>
      </c>
      <c r="I580">
        <v>4.3923834071221898E-2</v>
      </c>
      <c r="J580">
        <v>4.4537380391455501E-2</v>
      </c>
      <c r="K580">
        <v>12.457772733208699</v>
      </c>
      <c r="L580">
        <v>12.4529361497545</v>
      </c>
      <c r="M580" s="1">
        <v>7.6388888888888886E-3</v>
      </c>
      <c r="N580">
        <v>23.14</v>
      </c>
      <c r="O580" t="str">
        <f t="shared" si="27"/>
        <v>Hazadous</v>
      </c>
    </row>
    <row r="581" spans="1:15">
      <c r="A581" t="s">
        <v>1440</v>
      </c>
      <c r="B581">
        <v>7</v>
      </c>
      <c r="C581">
        <v>2417496.9354845802</v>
      </c>
      <c r="D581" s="3" t="s">
        <v>2234</v>
      </c>
      <c r="E581" s="3">
        <f>DATE(LEFT(D581,4), MATCH(MID(D581,6,3), {"Jan","Feb","Mar","Apr","May","Jun","Jul","Aug","Sep","Oct","Nov","Dec"}, 0), MID(D581,10,2))</f>
        <v>2478</v>
      </c>
      <c r="F581">
        <f t="shared" si="28"/>
        <v>1906</v>
      </c>
      <c r="G581" t="str">
        <f t="shared" si="29"/>
        <v>October</v>
      </c>
      <c r="H581">
        <v>4.9540868074592799E-2</v>
      </c>
      <c r="I581">
        <v>4.9514032413917899E-2</v>
      </c>
      <c r="J581">
        <v>4.95687339057167E-2</v>
      </c>
      <c r="K581">
        <v>13.8683787758362</v>
      </c>
      <c r="L581">
        <v>13.8645000973126</v>
      </c>
      <c r="M581" s="1">
        <v>5.5555555555555558E-3</v>
      </c>
      <c r="N581">
        <v>24.4</v>
      </c>
      <c r="O581" t="str">
        <f t="shared" si="27"/>
        <v>Hazadous</v>
      </c>
    </row>
    <row r="582" spans="1:15">
      <c r="A582" t="s">
        <v>636</v>
      </c>
      <c r="B582">
        <v>10</v>
      </c>
      <c r="C582">
        <v>2417504.5002100002</v>
      </c>
      <c r="D582" s="3" t="s">
        <v>2235</v>
      </c>
      <c r="E582" s="3">
        <f>DATE(LEFT(D582,4), MATCH(MID(D582,6,3), {"Jan","Feb","Mar","Apr","May","Jun","Jul","Aug","Sep","Oct","Nov","Dec"}, 0), MID(D582,10,2))</f>
        <v>2486</v>
      </c>
      <c r="F582">
        <f t="shared" si="28"/>
        <v>1906</v>
      </c>
      <c r="G582" t="str">
        <f t="shared" si="29"/>
        <v>October</v>
      </c>
      <c r="H582">
        <v>2.51866371469383E-2</v>
      </c>
      <c r="I582">
        <v>2.2125303079125799E-2</v>
      </c>
      <c r="J582">
        <v>0.107289699827222</v>
      </c>
      <c r="K582">
        <v>8.7331665098241906</v>
      </c>
      <c r="L582">
        <v>8.7210445750421197</v>
      </c>
      <c r="M582" t="s">
        <v>2236</v>
      </c>
      <c r="N582">
        <v>26.1</v>
      </c>
      <c r="O582" t="str">
        <f t="shared" si="27"/>
        <v>Hazadous</v>
      </c>
    </row>
    <row r="583" spans="1:15">
      <c r="A583" t="s">
        <v>1115</v>
      </c>
      <c r="B583">
        <v>11</v>
      </c>
      <c r="C583">
        <v>2417508.1207448901</v>
      </c>
      <c r="D583" s="3" t="s">
        <v>2237</v>
      </c>
      <c r="E583" s="3">
        <f>DATE(LEFT(D583,4), MATCH(MID(D583,6,3), {"Jan","Feb","Mar","Apr","May","Jun","Jul","Aug","Sep","Oct","Nov","Dec"}, 0), MID(D583,10,2))</f>
        <v>2489</v>
      </c>
      <c r="F583">
        <f t="shared" si="28"/>
        <v>1906</v>
      </c>
      <c r="G583" t="str">
        <f t="shared" si="29"/>
        <v>October</v>
      </c>
      <c r="H583">
        <v>3.7160858121222502E-2</v>
      </c>
      <c r="I583">
        <v>3.7156955419658702E-2</v>
      </c>
      <c r="J583">
        <v>3.7164760953671799E-2</v>
      </c>
      <c r="K583">
        <v>21.959375659889599</v>
      </c>
      <c r="L583">
        <v>21.956110240810101</v>
      </c>
      <c r="M583" t="s">
        <v>1477</v>
      </c>
      <c r="N583">
        <v>20.79</v>
      </c>
      <c r="O583" t="str">
        <f t="shared" si="27"/>
        <v>Hazadous</v>
      </c>
    </row>
    <row r="584" spans="1:15">
      <c r="A584" t="s">
        <v>660</v>
      </c>
      <c r="B584">
        <v>9</v>
      </c>
      <c r="C584">
        <v>2417509.6551586702</v>
      </c>
      <c r="D584" s="3" t="s">
        <v>2238</v>
      </c>
      <c r="E584" s="3">
        <f>DATE(LEFT(D584,4), MATCH(MID(D584,6,3), {"Jan","Feb","Mar","Apr","May","Jun","Jul","Aug","Sep","Oct","Nov","Dec"}, 0), MID(D584,10,2))</f>
        <v>2491</v>
      </c>
      <c r="F584">
        <f t="shared" si="28"/>
        <v>1906</v>
      </c>
      <c r="G584" t="str">
        <f t="shared" si="29"/>
        <v>October</v>
      </c>
      <c r="H584">
        <v>2.3098174246557399E-2</v>
      </c>
      <c r="I584">
        <v>2.29099398788534E-2</v>
      </c>
      <c r="J584">
        <v>2.3295153508521599E-2</v>
      </c>
      <c r="K584">
        <v>15.533255774429501</v>
      </c>
      <c r="L584">
        <v>15.5258277031378</v>
      </c>
      <c r="M584" s="1">
        <v>9.0277777777777769E-3</v>
      </c>
      <c r="N584">
        <v>21.45</v>
      </c>
      <c r="O584" t="str">
        <f t="shared" si="27"/>
        <v>Hazadous</v>
      </c>
    </row>
    <row r="585" spans="1:15">
      <c r="A585" t="s">
        <v>664</v>
      </c>
      <c r="B585">
        <v>19</v>
      </c>
      <c r="C585">
        <v>2417514.6767661702</v>
      </c>
      <c r="D585" s="3" t="s">
        <v>2239</v>
      </c>
      <c r="E585" s="3">
        <f>DATE(LEFT(D585,4), MATCH(MID(D585,6,3), {"Jan","Feb","Mar","Apr","May","Jun","Jul","Aug","Sep","Oct","Nov","Dec"}, 0), MID(D585,10,2))</f>
        <v>2496</v>
      </c>
      <c r="F585">
        <f t="shared" si="28"/>
        <v>1906</v>
      </c>
      <c r="G585" t="str">
        <f t="shared" si="29"/>
        <v>October</v>
      </c>
      <c r="H585">
        <v>2.3220363803749099E-2</v>
      </c>
      <c r="I585">
        <v>2.3077510916846199E-2</v>
      </c>
      <c r="J585">
        <v>2.3363237129590899E-2</v>
      </c>
      <c r="K585">
        <v>4.1497745973311497</v>
      </c>
      <c r="L585">
        <v>4.1220303435699304</v>
      </c>
      <c r="M585" s="1">
        <v>6.9444444444444448E-2</v>
      </c>
      <c r="N585">
        <v>27.72</v>
      </c>
      <c r="O585" t="str">
        <f t="shared" si="27"/>
        <v>Hazadous</v>
      </c>
    </row>
    <row r="586" spans="1:15">
      <c r="A586" t="s">
        <v>1070</v>
      </c>
      <c r="B586">
        <v>5</v>
      </c>
      <c r="C586">
        <v>2417516.3490562099</v>
      </c>
      <c r="D586" s="3" t="s">
        <v>2240</v>
      </c>
      <c r="E586" s="3">
        <f>DATE(LEFT(D586,4), MATCH(MID(D586,6,3), {"Jan","Feb","Mar","Apr","May","Jun","Jul","Aug","Sep","Oct","Nov","Dec"}, 0), MID(D586,10,2))</f>
        <v>2497</v>
      </c>
      <c r="F586">
        <f t="shared" si="28"/>
        <v>1906</v>
      </c>
      <c r="G586" t="str">
        <f t="shared" si="29"/>
        <v>November</v>
      </c>
      <c r="H586">
        <v>3.5560109346534897E-2</v>
      </c>
      <c r="I586">
        <v>3.5504802200493603E-2</v>
      </c>
      <c r="J586">
        <v>3.5695186916174501E-2</v>
      </c>
      <c r="K586">
        <v>5.2613104058455402</v>
      </c>
      <c r="L586">
        <v>5.2470495916256299</v>
      </c>
      <c r="M586" s="1">
        <v>0.13750000000000001</v>
      </c>
      <c r="N586">
        <v>26.03</v>
      </c>
      <c r="O586" t="str">
        <f t="shared" si="27"/>
        <v>Hazadous</v>
      </c>
    </row>
    <row r="587" spans="1:15">
      <c r="A587" t="s">
        <v>166</v>
      </c>
      <c r="B587">
        <v>1</v>
      </c>
      <c r="C587">
        <v>2417520.9616330299</v>
      </c>
      <c r="D587" s="3" t="s">
        <v>2241</v>
      </c>
      <c r="E587" s="3">
        <f>DATE(LEFT(D587,4), MATCH(MID(D587,6,3), {"Jan","Feb","Mar","Apr","May","Jun","Jul","Aug","Sep","Oct","Nov","Dec"}, 0), MID(D587,10,2))</f>
        <v>2502</v>
      </c>
      <c r="F587">
        <f t="shared" si="28"/>
        <v>1906</v>
      </c>
      <c r="G587" t="str">
        <f t="shared" si="29"/>
        <v>November</v>
      </c>
      <c r="H587">
        <v>3.7958294261145102E-2</v>
      </c>
      <c r="I587">
        <v>6.3426737058962504E-3</v>
      </c>
      <c r="J587">
        <v>0.12615213351839399</v>
      </c>
      <c r="K587">
        <v>11.826017253045</v>
      </c>
      <c r="L587">
        <v>11.8200801280747</v>
      </c>
      <c r="M587" t="s">
        <v>2242</v>
      </c>
      <c r="N587">
        <v>28.58</v>
      </c>
      <c r="O587" t="str">
        <f t="shared" si="27"/>
        <v>Hazadous</v>
      </c>
    </row>
    <row r="588" spans="1:15">
      <c r="A588" t="s">
        <v>893</v>
      </c>
      <c r="B588">
        <v>41</v>
      </c>
      <c r="C588">
        <v>2417521.4575343598</v>
      </c>
      <c r="D588" s="3" t="s">
        <v>2243</v>
      </c>
      <c r="E588" s="3">
        <f>DATE(LEFT(D588,4), MATCH(MID(D588,6,3), {"Jan","Feb","Mar","Apr","May","Jun","Jul","Aug","Sep","Oct","Nov","Dec"}, 0), MID(D588,10,2))</f>
        <v>2502</v>
      </c>
      <c r="F588">
        <f t="shared" si="28"/>
        <v>1906</v>
      </c>
      <c r="G588" t="str">
        <f t="shared" si="29"/>
        <v>November</v>
      </c>
      <c r="H588">
        <v>3.04892758747006E-2</v>
      </c>
      <c r="I588">
        <v>3.0478949716674301E-2</v>
      </c>
      <c r="J588">
        <v>3.0499602835675599E-2</v>
      </c>
      <c r="K588">
        <v>10.410122485897601</v>
      </c>
      <c r="L588">
        <v>10.401724316659401</v>
      </c>
      <c r="M588" t="s">
        <v>1477</v>
      </c>
      <c r="N588">
        <v>22.1</v>
      </c>
      <c r="O588" t="str">
        <f t="shared" si="27"/>
        <v>Hazadous</v>
      </c>
    </row>
    <row r="589" spans="1:15">
      <c r="A589" t="s">
        <v>606</v>
      </c>
      <c r="B589">
        <v>7</v>
      </c>
      <c r="C589">
        <v>2417522.5393603998</v>
      </c>
      <c r="D589" s="3" t="s">
        <v>2244</v>
      </c>
      <c r="E589" s="3">
        <f>DATE(LEFT(D589,4), MATCH(MID(D589,6,3), {"Jan","Feb","Mar","Apr","May","Jun","Jul","Aug","Sep","Oct","Nov","Dec"}, 0), MID(D589,10,2))</f>
        <v>2504</v>
      </c>
      <c r="F589">
        <f t="shared" si="28"/>
        <v>1906</v>
      </c>
      <c r="G589" t="str">
        <f t="shared" si="29"/>
        <v>November</v>
      </c>
      <c r="H589">
        <v>4.2041449430295398E-2</v>
      </c>
      <c r="I589">
        <v>4.1670049947651999E-2</v>
      </c>
      <c r="J589">
        <v>4.2416608257685798E-2</v>
      </c>
      <c r="K589">
        <v>5.8115642214750398</v>
      </c>
      <c r="L589">
        <v>5.8006485693513197</v>
      </c>
      <c r="M589" s="1">
        <v>0.28680555555555554</v>
      </c>
      <c r="N589">
        <v>24.75</v>
      </c>
      <c r="O589" t="str">
        <f t="shared" si="27"/>
        <v>Hazadous</v>
      </c>
    </row>
    <row r="590" spans="1:15">
      <c r="A590" t="s">
        <v>232</v>
      </c>
      <c r="B590">
        <v>11</v>
      </c>
      <c r="C590">
        <v>2417527.41628055</v>
      </c>
      <c r="D590" s="3" t="s">
        <v>2245</v>
      </c>
      <c r="E590" s="3">
        <f>DATE(LEFT(D590,4), MATCH(MID(D590,6,3), {"Jan","Feb","Mar","Apr","May","Jun","Jul","Aug","Sep","Oct","Nov","Dec"}, 0), MID(D590,10,2))</f>
        <v>2508</v>
      </c>
      <c r="F590">
        <f t="shared" si="28"/>
        <v>1906</v>
      </c>
      <c r="G590" t="str">
        <f t="shared" si="29"/>
        <v>November</v>
      </c>
      <c r="H590">
        <v>4.2902563984510297E-2</v>
      </c>
      <c r="I590">
        <v>8.9199018192126396E-3</v>
      </c>
      <c r="J590">
        <v>7.6931916952034704E-2</v>
      </c>
      <c r="K590">
        <v>10.388117520476399</v>
      </c>
      <c r="L590">
        <v>10.382137298837501</v>
      </c>
      <c r="M590" t="s">
        <v>2246</v>
      </c>
      <c r="N590">
        <v>27.9</v>
      </c>
      <c r="O590" t="str">
        <f t="shared" si="27"/>
        <v>Hazadous</v>
      </c>
    </row>
    <row r="591" spans="1:15">
      <c r="A591">
        <v>381906</v>
      </c>
      <c r="B591">
        <v>161</v>
      </c>
      <c r="C591">
        <v>2417533.0120628802</v>
      </c>
      <c r="D591" s="3" t="s">
        <v>2247</v>
      </c>
      <c r="E591" s="3">
        <f>DATE(LEFT(D591,4), MATCH(MID(D591,6,3), {"Jan","Feb","Mar","Apr","May","Jun","Jul","Aug","Sep","Oct","Nov","Dec"}, 0), MID(D591,10,2))</f>
        <v>2514</v>
      </c>
      <c r="F591">
        <f t="shared" si="28"/>
        <v>1906</v>
      </c>
      <c r="G591" t="str">
        <f t="shared" si="29"/>
        <v>November</v>
      </c>
      <c r="H591">
        <v>4.6845885909243802E-2</v>
      </c>
      <c r="I591">
        <v>4.6692541568337E-2</v>
      </c>
      <c r="J591">
        <v>4.6999305754449799E-2</v>
      </c>
      <c r="K591">
        <v>19.489173765843201</v>
      </c>
      <c r="L591">
        <v>19.486255129452299</v>
      </c>
      <c r="M591" s="1">
        <v>8.3333333333333332E-3</v>
      </c>
      <c r="N591">
        <v>17.809999999999999</v>
      </c>
      <c r="O591" t="str">
        <f t="shared" si="27"/>
        <v>Hazadous</v>
      </c>
    </row>
    <row r="592" spans="1:15">
      <c r="A592" t="s">
        <v>431</v>
      </c>
      <c r="B592">
        <v>2</v>
      </c>
      <c r="C592">
        <v>2417533.3808844402</v>
      </c>
      <c r="D592" s="3" t="s">
        <v>2248</v>
      </c>
      <c r="E592" s="3">
        <f>DATE(LEFT(D592,4), MATCH(MID(D592,6,3), {"Jan","Feb","Mar","Apr","May","Jun","Jul","Aug","Sep","Oct","Nov","Dec"}, 0), MID(D592,10,2))</f>
        <v>2514</v>
      </c>
      <c r="F592">
        <f t="shared" si="28"/>
        <v>1906</v>
      </c>
      <c r="G592" t="str">
        <f t="shared" si="29"/>
        <v>November</v>
      </c>
      <c r="H592">
        <v>3.5134847906163003E-2</v>
      </c>
      <c r="I592">
        <v>1.59462089286336E-2</v>
      </c>
      <c r="J592">
        <v>0.108361341124213</v>
      </c>
      <c r="K592">
        <v>13.986651731657201</v>
      </c>
      <c r="L592">
        <v>13.981228667768599</v>
      </c>
      <c r="M592" t="s">
        <v>2249</v>
      </c>
      <c r="N592">
        <v>26.18</v>
      </c>
      <c r="O592" t="str">
        <f t="shared" si="27"/>
        <v>Hazadous</v>
      </c>
    </row>
    <row r="593" spans="1:15">
      <c r="A593" t="s">
        <v>570</v>
      </c>
      <c r="B593">
        <v>5</v>
      </c>
      <c r="C593">
        <v>2417534.6456472599</v>
      </c>
      <c r="D593" s="3" t="s">
        <v>2250</v>
      </c>
      <c r="E593" s="3">
        <f>DATE(LEFT(D593,4), MATCH(MID(D593,6,3), {"Jan","Feb","Mar","Apr","May","Jun","Jul","Aug","Sep","Oct","Nov","Dec"}, 0), MID(D593,10,2))</f>
        <v>2516</v>
      </c>
      <c r="F593">
        <f t="shared" si="28"/>
        <v>1906</v>
      </c>
      <c r="G593" t="str">
        <f t="shared" si="29"/>
        <v>November</v>
      </c>
      <c r="H593">
        <v>2.0316230625004601E-2</v>
      </c>
      <c r="I593">
        <v>2.02853233756481E-2</v>
      </c>
      <c r="J593">
        <v>4.1809261205205901E-2</v>
      </c>
      <c r="K593">
        <v>10.655018887818001</v>
      </c>
      <c r="L593">
        <v>10.6427029902865</v>
      </c>
      <c r="M593" t="s">
        <v>2251</v>
      </c>
      <c r="N593">
        <v>24.7</v>
      </c>
      <c r="O593" t="str">
        <f t="shared" si="27"/>
        <v>Hazadous</v>
      </c>
    </row>
    <row r="594" spans="1:15">
      <c r="A594" t="s">
        <v>395</v>
      </c>
      <c r="B594">
        <v>1</v>
      </c>
      <c r="C594">
        <v>2417541.0082637798</v>
      </c>
      <c r="D594" s="3" t="s">
        <v>2252</v>
      </c>
      <c r="E594" s="3">
        <f>DATE(LEFT(D594,4), MATCH(MID(D594,6,3), {"Jan","Feb","Mar","Apr","May","Jun","Jul","Aug","Sep","Oct","Nov","Dec"}, 0), MID(D594,10,2))</f>
        <v>2522</v>
      </c>
      <c r="F594">
        <f t="shared" si="28"/>
        <v>1906</v>
      </c>
      <c r="G594" t="str">
        <f t="shared" si="29"/>
        <v>November</v>
      </c>
      <c r="H594">
        <v>1.56052373109891E-2</v>
      </c>
      <c r="I594">
        <v>1.4707760116901201E-2</v>
      </c>
      <c r="J594">
        <v>1.6744882401288699E-2</v>
      </c>
      <c r="K594">
        <v>10.1727816113756</v>
      </c>
      <c r="L594">
        <v>10.155983479839</v>
      </c>
      <c r="M594" s="1">
        <v>0.11736111111111111</v>
      </c>
      <c r="N594">
        <v>25.51</v>
      </c>
      <c r="O594" t="str">
        <f t="shared" si="27"/>
        <v>Hazadous</v>
      </c>
    </row>
    <row r="595" spans="1:15">
      <c r="A595" t="s">
        <v>586</v>
      </c>
      <c r="B595">
        <v>41</v>
      </c>
      <c r="C595">
        <v>2417547.06306352</v>
      </c>
      <c r="D595" s="3" t="s">
        <v>2253</v>
      </c>
      <c r="E595" s="3">
        <f>DATE(LEFT(D595,4), MATCH(MID(D595,6,3), {"Jan","Feb","Mar","Apr","May","Jun","Jul","Aug","Sep","Oct","Nov","Dec"}, 0), MID(D595,10,2))</f>
        <v>2528</v>
      </c>
      <c r="F595">
        <f t="shared" si="28"/>
        <v>1906</v>
      </c>
      <c r="G595" t="str">
        <f t="shared" si="29"/>
        <v>December</v>
      </c>
      <c r="H595">
        <v>4.0936476746545797E-2</v>
      </c>
      <c r="I595">
        <v>4.0923623299880203E-2</v>
      </c>
      <c r="J595">
        <v>4.0949330197765199E-2</v>
      </c>
      <c r="K595">
        <v>10.1294752284448</v>
      </c>
      <c r="L595">
        <v>10.1230475704449</v>
      </c>
      <c r="M595" s="1">
        <v>2.7777777777777779E-3</v>
      </c>
      <c r="N595">
        <v>25</v>
      </c>
      <c r="O595" t="str">
        <f t="shared" si="27"/>
        <v>Hazadous</v>
      </c>
    </row>
    <row r="596" spans="1:15">
      <c r="A596" t="s">
        <v>815</v>
      </c>
      <c r="B596">
        <v>6</v>
      </c>
      <c r="C596">
        <v>2417552.8584171799</v>
      </c>
      <c r="D596" s="3" t="s">
        <v>2254</v>
      </c>
      <c r="E596" s="3">
        <f>DATE(LEFT(D596,4), MATCH(MID(D596,6,3), {"Jan","Feb","Mar","Apr","May","Jun","Jul","Aug","Sep","Oct","Nov","Dec"}, 0), MID(D596,10,2))</f>
        <v>2534</v>
      </c>
      <c r="F596">
        <f t="shared" si="28"/>
        <v>1906</v>
      </c>
      <c r="G596" t="str">
        <f t="shared" si="29"/>
        <v>December</v>
      </c>
      <c r="H596">
        <v>3.7517651053649403E-2</v>
      </c>
      <c r="I596">
        <v>2.8020354846126101E-2</v>
      </c>
      <c r="J596">
        <v>4.7689993022204898E-2</v>
      </c>
      <c r="K596">
        <v>8.9359561225760693</v>
      </c>
      <c r="L596">
        <v>8.9280049908577599</v>
      </c>
      <c r="M596" s="1">
        <v>0.11319444444444444</v>
      </c>
      <c r="N596">
        <v>23.36</v>
      </c>
      <c r="O596" t="str">
        <f t="shared" si="27"/>
        <v>Hazadous</v>
      </c>
    </row>
    <row r="597" spans="1:15">
      <c r="A597" t="s">
        <v>572</v>
      </c>
      <c r="B597">
        <v>14</v>
      </c>
      <c r="C597">
        <v>2417557.7863819902</v>
      </c>
      <c r="D597" s="3" t="s">
        <v>2255</v>
      </c>
      <c r="E597" s="3">
        <f>DATE(LEFT(D597,4), MATCH(MID(D597,6,3), {"Jan","Feb","Mar","Apr","May","Jun","Jul","Aug","Sep","Oct","Nov","Dec"}, 0), MID(D597,10,2))</f>
        <v>2539</v>
      </c>
      <c r="F597">
        <f t="shared" si="28"/>
        <v>1906</v>
      </c>
      <c r="G597" t="str">
        <f t="shared" si="29"/>
        <v>December</v>
      </c>
      <c r="H597">
        <v>2.1164569990868298E-2</v>
      </c>
      <c r="I597">
        <v>2.0295188808227602E-2</v>
      </c>
      <c r="J597">
        <v>2.22065466085999E-2</v>
      </c>
      <c r="K597">
        <v>17.300856261266102</v>
      </c>
      <c r="L597">
        <v>17.2935780162721</v>
      </c>
      <c r="M597" s="1">
        <v>8.3333333333333329E-2</v>
      </c>
      <c r="N597">
        <v>26.9</v>
      </c>
      <c r="O597" t="str">
        <f t="shared" si="27"/>
        <v>Hazadous</v>
      </c>
    </row>
    <row r="598" spans="1:15">
      <c r="A598">
        <v>54509</v>
      </c>
      <c r="B598">
        <v>88</v>
      </c>
      <c r="C598">
        <v>2417569.8821704499</v>
      </c>
      <c r="D598" s="3" t="s">
        <v>2256</v>
      </c>
      <c r="E598" s="3">
        <f>DATE(LEFT(D598,4), MATCH(MID(D598,6,3), {"Jan","Feb","Mar","Apr","May","Jun","Jul","Aug","Sep","Oct","Nov","Dec"}, 0), MID(D598,10,2))</f>
        <v>2551</v>
      </c>
      <c r="F598">
        <f t="shared" si="28"/>
        <v>1906</v>
      </c>
      <c r="G598" t="str">
        <f t="shared" si="29"/>
        <v>December</v>
      </c>
      <c r="H598">
        <v>1.0664638782655399E-2</v>
      </c>
      <c r="I598">
        <v>1.0658275664170601E-2</v>
      </c>
      <c r="J598">
        <v>1.0671005373736501E-2</v>
      </c>
      <c r="K598">
        <v>7.25536819242076</v>
      </c>
      <c r="L598">
        <v>7.2208505547851001</v>
      </c>
      <c r="M598" t="s">
        <v>1477</v>
      </c>
      <c r="N598">
        <v>22.66</v>
      </c>
      <c r="O598" t="str">
        <f t="shared" si="27"/>
        <v>Hazadous</v>
      </c>
    </row>
    <row r="599" spans="1:15">
      <c r="A599" t="s">
        <v>611</v>
      </c>
      <c r="B599">
        <v>9</v>
      </c>
      <c r="C599">
        <v>2417572.7547167898</v>
      </c>
      <c r="D599" s="3" t="s">
        <v>2257</v>
      </c>
      <c r="E599" s="3">
        <f>DATE(LEFT(D599,4), MATCH(MID(D599,6,3), {"Jan","Feb","Mar","Apr","May","Jun","Jul","Aug","Sep","Oct","Nov","Dec"}, 0), MID(D599,10,2))</f>
        <v>2554</v>
      </c>
      <c r="F599">
        <f t="shared" si="28"/>
        <v>1906</v>
      </c>
      <c r="G599" t="str">
        <f t="shared" si="29"/>
        <v>December</v>
      </c>
      <c r="H599">
        <v>4.3084706612485098E-2</v>
      </c>
      <c r="I599">
        <v>4.3079850976609602E-2</v>
      </c>
      <c r="J599">
        <v>4.30895622890742E-2</v>
      </c>
      <c r="K599">
        <v>8.5009263449272296</v>
      </c>
      <c r="L599">
        <v>8.4936483975536703</v>
      </c>
      <c r="M599" t="s">
        <v>1477</v>
      </c>
      <c r="N599">
        <v>24.44</v>
      </c>
      <c r="O599" t="str">
        <f t="shared" si="27"/>
        <v>Hazadous</v>
      </c>
    </row>
    <row r="600" spans="1:15">
      <c r="A600" t="s">
        <v>632</v>
      </c>
      <c r="B600">
        <v>6</v>
      </c>
      <c r="C600">
        <v>2417573.3920585299</v>
      </c>
      <c r="D600" s="3" t="s">
        <v>2258</v>
      </c>
      <c r="E600" s="3">
        <f>DATE(LEFT(D600,4), MATCH(MID(D600,6,3), {"Jan","Feb","Mar","Apr","May","Jun","Jul","Aug","Sep","Oct","Nov","Dec"}, 0), MID(D600,10,2))</f>
        <v>2554</v>
      </c>
      <c r="F600">
        <f t="shared" si="28"/>
        <v>1906</v>
      </c>
      <c r="G600" t="str">
        <f t="shared" si="29"/>
        <v>December</v>
      </c>
      <c r="H600">
        <v>2.6691134696032699E-2</v>
      </c>
      <c r="I600">
        <v>2.2222268765053201E-2</v>
      </c>
      <c r="J600">
        <v>9.6893116335318094E-2</v>
      </c>
      <c r="K600">
        <v>12.710499453135601</v>
      </c>
      <c r="L600">
        <v>12.7026431733482</v>
      </c>
      <c r="M600" t="s">
        <v>2259</v>
      </c>
      <c r="N600">
        <v>25.2</v>
      </c>
      <c r="O600" t="str">
        <f t="shared" si="27"/>
        <v>Hazadous</v>
      </c>
    </row>
    <row r="601" spans="1:15">
      <c r="A601" t="s">
        <v>286</v>
      </c>
      <c r="B601">
        <v>13</v>
      </c>
      <c r="C601">
        <v>2417584.1982827401</v>
      </c>
      <c r="D601" s="3" t="s">
        <v>2260</v>
      </c>
      <c r="E601" s="3">
        <f>DATE(LEFT(D601,4), MATCH(MID(D601,6,3), {"Jan","Feb","Mar","Apr","May","Jun","Jul","Aug","Sep","Oct","Nov","Dec"}, 0), MID(D601,10,2))</f>
        <v>2565</v>
      </c>
      <c r="F601">
        <f t="shared" si="28"/>
        <v>1907</v>
      </c>
      <c r="G601" t="str">
        <f t="shared" si="29"/>
        <v>January</v>
      </c>
      <c r="H601">
        <v>1.10160938543772E-2</v>
      </c>
      <c r="I601">
        <v>1.08888139919548E-2</v>
      </c>
      <c r="J601">
        <v>1.13619745028156E-2</v>
      </c>
      <c r="K601">
        <v>10.6042445322462</v>
      </c>
      <c r="L601">
        <v>10.581411014820199</v>
      </c>
      <c r="M601" s="1">
        <v>4.1666666666666666E-3</v>
      </c>
      <c r="N601">
        <v>26</v>
      </c>
      <c r="O601" t="str">
        <f t="shared" si="27"/>
        <v>Hazadous</v>
      </c>
    </row>
    <row r="602" spans="1:15">
      <c r="A602" t="s">
        <v>438</v>
      </c>
      <c r="B602">
        <v>11</v>
      </c>
      <c r="C602">
        <v>2417591.60682008</v>
      </c>
      <c r="D602" s="3" t="s">
        <v>2261</v>
      </c>
      <c r="E602" s="3">
        <f>DATE(LEFT(D602,4), MATCH(MID(D602,6,3), {"Jan","Feb","Mar","Apr","May","Jun","Jul","Aug","Sep","Oct","Nov","Dec"}, 0), MID(D602,10,2))</f>
        <v>2573</v>
      </c>
      <c r="F602">
        <f t="shared" si="28"/>
        <v>1907</v>
      </c>
      <c r="G602" t="str">
        <f t="shared" si="29"/>
        <v>January</v>
      </c>
      <c r="H602">
        <v>1.8401824274134299E-2</v>
      </c>
      <c r="I602">
        <v>1.6038043989747699E-2</v>
      </c>
      <c r="J602">
        <v>2.09081269095047E-2</v>
      </c>
      <c r="K602">
        <v>6.12632000865948</v>
      </c>
      <c r="L602">
        <v>6.1026394486729796</v>
      </c>
      <c r="M602" s="1">
        <v>0.76875000000000004</v>
      </c>
      <c r="N602">
        <v>25.2</v>
      </c>
      <c r="O602" t="str">
        <f t="shared" si="27"/>
        <v>Hazadous</v>
      </c>
    </row>
    <row r="603" spans="1:15">
      <c r="A603" t="s">
        <v>876</v>
      </c>
      <c r="B603">
        <v>3</v>
      </c>
      <c r="C603">
        <v>2417613.878118</v>
      </c>
      <c r="D603" s="3" t="s">
        <v>2262</v>
      </c>
      <c r="E603" s="3">
        <f>DATE(LEFT(D603,4), MATCH(MID(D603,6,3), {"Jan","Feb","Mar","Apr","May","Jun","Jul","Aug","Sep","Oct","Nov","Dec"}, 0), MID(D603,10,2))</f>
        <v>2595</v>
      </c>
      <c r="F603">
        <f t="shared" si="28"/>
        <v>1907</v>
      </c>
      <c r="G603" t="str">
        <f t="shared" si="29"/>
        <v>February</v>
      </c>
      <c r="H603">
        <v>4.1990973359436898E-2</v>
      </c>
      <c r="I603">
        <v>3.0153799055377802E-2</v>
      </c>
      <c r="J603">
        <v>0.277225092339632</v>
      </c>
      <c r="K603">
        <v>16.1276726654722</v>
      </c>
      <c r="L603">
        <v>16.123737729237298</v>
      </c>
      <c r="M603" t="s">
        <v>2263</v>
      </c>
      <c r="N603">
        <v>25.5</v>
      </c>
      <c r="O603" t="str">
        <f t="shared" si="27"/>
        <v>Hazadous</v>
      </c>
    </row>
    <row r="604" spans="1:15">
      <c r="A604" t="s">
        <v>1145</v>
      </c>
      <c r="B604">
        <v>14</v>
      </c>
      <c r="C604">
        <v>2417614.1572551802</v>
      </c>
      <c r="D604" s="3" t="s">
        <v>2264</v>
      </c>
      <c r="E604" s="3">
        <f>DATE(LEFT(D604,4), MATCH(MID(D604,6,3), {"Jan","Feb","Mar","Apr","May","Jun","Jul","Aug","Sep","Oct","Nov","Dec"}, 0), MID(D604,10,2))</f>
        <v>2595</v>
      </c>
      <c r="F604">
        <f t="shared" si="28"/>
        <v>1907</v>
      </c>
      <c r="G604" t="str">
        <f t="shared" si="29"/>
        <v>February</v>
      </c>
      <c r="H604">
        <v>3.8398486652490703E-2</v>
      </c>
      <c r="I604">
        <v>3.7959262098438001E-2</v>
      </c>
      <c r="J604">
        <v>3.8838301173158403E-2</v>
      </c>
      <c r="K604">
        <v>7.9105234031894502</v>
      </c>
      <c r="L604">
        <v>7.9017466472629501</v>
      </c>
      <c r="M604" s="1">
        <v>6.9444444444444441E-3</v>
      </c>
      <c r="N604">
        <v>23.17</v>
      </c>
      <c r="O604" t="str">
        <f t="shared" si="27"/>
        <v>Hazadous</v>
      </c>
    </row>
    <row r="605" spans="1:15">
      <c r="A605" t="s">
        <v>672</v>
      </c>
      <c r="B605">
        <v>17</v>
      </c>
      <c r="C605">
        <v>2417620.4446713701</v>
      </c>
      <c r="D605" s="3" t="s">
        <v>2265</v>
      </c>
      <c r="E605" s="3">
        <f>DATE(LEFT(D605,4), MATCH(MID(D605,6,3), {"Jan","Feb","Mar","Apr","May","Jun","Jul","Aug","Sep","Oct","Nov","Dec"}, 0), MID(D605,10,2))</f>
        <v>2601</v>
      </c>
      <c r="F605">
        <f t="shared" si="28"/>
        <v>1907</v>
      </c>
      <c r="G605" t="str">
        <f t="shared" si="29"/>
        <v>February</v>
      </c>
      <c r="H605">
        <v>4.8411435279294299E-2</v>
      </c>
      <c r="I605">
        <v>2.3275591655587301E-2</v>
      </c>
      <c r="J605">
        <v>0.200195044351266</v>
      </c>
      <c r="K605">
        <v>13.4582273976515</v>
      </c>
      <c r="L605">
        <v>13.454137216568</v>
      </c>
      <c r="M605" t="s">
        <v>2266</v>
      </c>
      <c r="N605">
        <v>24.3</v>
      </c>
      <c r="O605" t="str">
        <f t="shared" si="27"/>
        <v>Hazadous</v>
      </c>
    </row>
    <row r="606" spans="1:15">
      <c r="A606" t="s">
        <v>786</v>
      </c>
      <c r="B606">
        <v>15</v>
      </c>
      <c r="C606">
        <v>2417624.5554275401</v>
      </c>
      <c r="D606" s="3" t="s">
        <v>2267</v>
      </c>
      <c r="E606" s="3">
        <f>DATE(LEFT(D606,4), MATCH(MID(D606,6,3), {"Jan","Feb","Mar","Apr","May","Jun","Jul","Aug","Sep","Oct","Nov","Dec"}, 0), MID(D606,10,2))</f>
        <v>2606</v>
      </c>
      <c r="F606">
        <f t="shared" si="28"/>
        <v>1907</v>
      </c>
      <c r="G606" t="str">
        <f t="shared" si="29"/>
        <v>February</v>
      </c>
      <c r="H606">
        <v>3.3642556242343399E-2</v>
      </c>
      <c r="I606">
        <v>2.7181625204299401E-2</v>
      </c>
      <c r="J606">
        <v>4.0105171427655802E-2</v>
      </c>
      <c r="K606">
        <v>7.2349656488207001</v>
      </c>
      <c r="L606">
        <v>7.2240105620397204</v>
      </c>
      <c r="M606" s="1">
        <v>0.98750000000000004</v>
      </c>
      <c r="N606">
        <v>26</v>
      </c>
      <c r="O606" t="str">
        <f t="shared" si="27"/>
        <v>Hazadous</v>
      </c>
    </row>
    <row r="607" spans="1:15">
      <c r="A607" t="s">
        <v>1097</v>
      </c>
      <c r="B607">
        <v>13</v>
      </c>
      <c r="C607">
        <v>2417628.1171964002</v>
      </c>
      <c r="D607" s="3" t="s">
        <v>2268</v>
      </c>
      <c r="E607" s="3">
        <f>DATE(LEFT(D607,4), MATCH(MID(D607,6,3), {"Jan","Feb","Mar","Apr","May","Jun","Jul","Aug","Sep","Oct","Nov","Dec"}, 0), MID(D607,10,2))</f>
        <v>2609</v>
      </c>
      <c r="F607">
        <f t="shared" si="28"/>
        <v>1907</v>
      </c>
      <c r="G607" t="str">
        <f t="shared" si="29"/>
        <v>February</v>
      </c>
      <c r="H607">
        <v>4.0605904532461601E-2</v>
      </c>
      <c r="I607">
        <v>3.6232137843999403E-2</v>
      </c>
      <c r="J607">
        <v>8.47642068024375E-2</v>
      </c>
      <c r="K607">
        <v>6.7501875239765896</v>
      </c>
      <c r="L607">
        <v>6.7404595952308997</v>
      </c>
      <c r="M607" t="s">
        <v>2269</v>
      </c>
      <c r="N607">
        <v>26.4</v>
      </c>
      <c r="O607" t="str">
        <f t="shared" si="27"/>
        <v>Hazadous</v>
      </c>
    </row>
    <row r="608" spans="1:15">
      <c r="A608" t="s">
        <v>604</v>
      </c>
      <c r="B608">
        <v>12</v>
      </c>
      <c r="C608">
        <v>2417634.5867998102</v>
      </c>
      <c r="D608" s="3" t="s">
        <v>2270</v>
      </c>
      <c r="E608" s="3">
        <f>DATE(LEFT(D608,4), MATCH(MID(D608,6,3), {"Jan","Feb","Mar","Apr","May","Jun","Jul","Aug","Sep","Oct","Nov","Dec"}, 0), MID(D608,10,2))</f>
        <v>2616</v>
      </c>
      <c r="F608">
        <f t="shared" si="28"/>
        <v>1907</v>
      </c>
      <c r="G608" t="str">
        <f t="shared" si="29"/>
        <v>February</v>
      </c>
      <c r="H608">
        <v>2.1129590947319001E-2</v>
      </c>
      <c r="I608">
        <v>2.1058631014130701E-2</v>
      </c>
      <c r="J608">
        <v>2.1200552769013101E-2</v>
      </c>
      <c r="K608">
        <v>17.108432359694799</v>
      </c>
      <c r="L608">
        <v>17.101060031968899</v>
      </c>
      <c r="M608" s="1">
        <v>1.3888888888888889E-3</v>
      </c>
      <c r="N608">
        <v>22.29</v>
      </c>
      <c r="O608" t="str">
        <f t="shared" si="27"/>
        <v>Hazadous</v>
      </c>
    </row>
    <row r="609" spans="1:15">
      <c r="A609" t="s">
        <v>532</v>
      </c>
      <c r="B609">
        <v>3</v>
      </c>
      <c r="C609">
        <v>2417636.57603689</v>
      </c>
      <c r="D609" s="3" t="s">
        <v>2271</v>
      </c>
      <c r="E609" s="3">
        <f>DATE(LEFT(D609,4), MATCH(MID(D609,6,3), {"Jan","Feb","Mar","Apr","May","Jun","Jul","Aug","Sep","Oct","Nov","Dec"}, 0), MID(D609,10,2))</f>
        <v>2618</v>
      </c>
      <c r="F609">
        <f t="shared" si="28"/>
        <v>1907</v>
      </c>
      <c r="G609" t="str">
        <f t="shared" si="29"/>
        <v>March</v>
      </c>
      <c r="H609">
        <v>2.6223743777402601E-2</v>
      </c>
      <c r="I609">
        <v>1.86560483644931E-2</v>
      </c>
      <c r="J609">
        <v>0.17186147205979399</v>
      </c>
      <c r="K609">
        <v>5.94246251335165</v>
      </c>
      <c r="L609">
        <v>5.9253396116710499</v>
      </c>
      <c r="M609" t="s">
        <v>2272</v>
      </c>
      <c r="N609">
        <v>27.3</v>
      </c>
      <c r="O609" t="str">
        <f t="shared" si="27"/>
        <v>Hazadous</v>
      </c>
    </row>
    <row r="610" spans="1:15">
      <c r="A610" t="s">
        <v>763</v>
      </c>
      <c r="B610">
        <v>63</v>
      </c>
      <c r="C610">
        <v>2417637.4742664802</v>
      </c>
      <c r="D610" s="3" t="s">
        <v>2273</v>
      </c>
      <c r="E610" s="3">
        <f>DATE(LEFT(D610,4), MATCH(MID(D610,6,3), {"Jan","Feb","Mar","Apr","May","Jun","Jul","Aug","Sep","Oct","Nov","Dec"}, 0), MID(D610,10,2))</f>
        <v>2618</v>
      </c>
      <c r="F610">
        <f t="shared" si="28"/>
        <v>1907</v>
      </c>
      <c r="G610" t="str">
        <f t="shared" si="29"/>
        <v>March</v>
      </c>
      <c r="H610">
        <v>2.8006372520462501E-2</v>
      </c>
      <c r="I610">
        <v>2.7958371143197699E-2</v>
      </c>
      <c r="J610">
        <v>2.80546262591885E-2</v>
      </c>
      <c r="K610">
        <v>7.8855890111166396</v>
      </c>
      <c r="L610">
        <v>7.8735149332801804</v>
      </c>
      <c r="M610" s="1">
        <v>1.1111111111111112E-2</v>
      </c>
      <c r="N610">
        <v>23.81</v>
      </c>
      <c r="O610" t="str">
        <f t="shared" si="27"/>
        <v>Hazadous</v>
      </c>
    </row>
    <row r="611" spans="1:15">
      <c r="A611" t="s">
        <v>1140</v>
      </c>
      <c r="B611">
        <v>5</v>
      </c>
      <c r="C611">
        <v>2417638.1658501001</v>
      </c>
      <c r="D611" s="3" t="s">
        <v>2274</v>
      </c>
      <c r="E611" s="3">
        <f>DATE(LEFT(D611,4), MATCH(MID(D611,6,3), {"Jan","Feb","Mar","Apr","May","Jun","Jul","Aug","Sep","Oct","Nov","Dec"}, 0), MID(D611,10,2))</f>
        <v>2619</v>
      </c>
      <c r="F611">
        <f t="shared" si="28"/>
        <v>1907</v>
      </c>
      <c r="G611" t="str">
        <f t="shared" si="29"/>
        <v>March</v>
      </c>
      <c r="H611">
        <v>3.8459086524074801E-2</v>
      </c>
      <c r="I611">
        <v>3.7919217472144502E-2</v>
      </c>
      <c r="J611">
        <v>3.9025317817361301E-2</v>
      </c>
      <c r="K611">
        <v>12.122240534561399</v>
      </c>
      <c r="L611">
        <v>12.1165239990196</v>
      </c>
      <c r="M611" s="1">
        <v>0.12916666666666668</v>
      </c>
      <c r="N611">
        <v>26.919</v>
      </c>
      <c r="O611" t="str">
        <f t="shared" si="27"/>
        <v>Hazadous</v>
      </c>
    </row>
    <row r="612" spans="1:15">
      <c r="A612" t="s">
        <v>700</v>
      </c>
      <c r="B612">
        <v>15</v>
      </c>
      <c r="C612">
        <v>2417638.5243037399</v>
      </c>
      <c r="D612" s="3" t="s">
        <v>2275</v>
      </c>
      <c r="E612" s="3">
        <f>DATE(LEFT(D612,4), MATCH(MID(D612,6,3), {"Jan","Feb","Mar","Apr","May","Jun","Jul","Aug","Sep","Oct","Nov","Dec"}, 0), MID(D612,10,2))</f>
        <v>2620</v>
      </c>
      <c r="F612">
        <f t="shared" si="28"/>
        <v>1907</v>
      </c>
      <c r="G612" t="str">
        <f t="shared" si="29"/>
        <v>March</v>
      </c>
      <c r="H612">
        <v>2.45446711379823E-2</v>
      </c>
      <c r="I612">
        <v>2.4277887774607099E-2</v>
      </c>
      <c r="J612">
        <v>2.4814770454491299E-2</v>
      </c>
      <c r="K612">
        <v>7.8568082804824204</v>
      </c>
      <c r="L612">
        <v>7.8429792619203296</v>
      </c>
      <c r="M612" s="1">
        <v>0.1076388888888889</v>
      </c>
      <c r="N612">
        <v>25</v>
      </c>
      <c r="O612" t="str">
        <f t="shared" si="27"/>
        <v>Hazadous</v>
      </c>
    </row>
    <row r="613" spans="1:15">
      <c r="A613" t="s">
        <v>284</v>
      </c>
      <c r="B613">
        <v>4</v>
      </c>
      <c r="C613">
        <v>2417639.6785330102</v>
      </c>
      <c r="D613" s="3" t="s">
        <v>2276</v>
      </c>
      <c r="E613" s="3">
        <f>DATE(LEFT(D613,4), MATCH(MID(D613,6,3), {"Jan","Feb","Mar","Apr","May","Jun","Jul","Aug","Sep","Oct","Nov","Dec"}, 0), MID(D613,10,2))</f>
        <v>2621</v>
      </c>
      <c r="F613">
        <f t="shared" si="28"/>
        <v>1907</v>
      </c>
      <c r="G613" t="str">
        <f t="shared" si="29"/>
        <v>March</v>
      </c>
      <c r="H613">
        <v>3.0042215524577101E-2</v>
      </c>
      <c r="I613">
        <v>1.08111706883158E-2</v>
      </c>
      <c r="J613">
        <v>0.105656002007181</v>
      </c>
      <c r="K613">
        <v>6.4552998584187904</v>
      </c>
      <c r="L613">
        <v>6.4415459259290797</v>
      </c>
      <c r="M613" t="s">
        <v>2277</v>
      </c>
      <c r="N613">
        <v>27.12</v>
      </c>
      <c r="O613" t="str">
        <f t="shared" si="27"/>
        <v>Hazadous</v>
      </c>
    </row>
    <row r="614" spans="1:15">
      <c r="A614" t="s">
        <v>91</v>
      </c>
      <c r="B614">
        <v>29</v>
      </c>
      <c r="C614">
        <v>2417654.54365547</v>
      </c>
      <c r="D614" s="3" t="s">
        <v>2278</v>
      </c>
      <c r="E614" s="3">
        <f>DATE(LEFT(D614,4), MATCH(MID(D614,6,3), {"Jan","Feb","Mar","Apr","May","Jun","Jul","Aug","Sep","Oct","Nov","Dec"}, 0), MID(D614,10,2))</f>
        <v>2636</v>
      </c>
      <c r="F614">
        <f t="shared" si="28"/>
        <v>1907</v>
      </c>
      <c r="G614" t="str">
        <f t="shared" si="29"/>
        <v>March</v>
      </c>
      <c r="H614">
        <v>8.1059883474576596E-3</v>
      </c>
      <c r="I614">
        <v>3.6404927532407302E-3</v>
      </c>
      <c r="J614">
        <v>1.25902158502397E-2</v>
      </c>
      <c r="K614">
        <v>3.5218943114927002</v>
      </c>
      <c r="L614">
        <v>3.4272918511800499</v>
      </c>
      <c r="M614" t="s">
        <v>2279</v>
      </c>
      <c r="N614">
        <v>26.13</v>
      </c>
      <c r="O614" t="str">
        <f t="shared" si="27"/>
        <v>Hazadous</v>
      </c>
    </row>
    <row r="615" spans="1:15">
      <c r="A615" t="s">
        <v>534</v>
      </c>
      <c r="B615">
        <v>2</v>
      </c>
      <c r="C615">
        <v>2417655.9865419599</v>
      </c>
      <c r="D615" s="3" t="s">
        <v>2280</v>
      </c>
      <c r="E615" s="3">
        <f>DATE(LEFT(D615,4), MATCH(MID(D615,6,3), {"Jan","Feb","Mar","Apr","May","Jun","Jul","Aug","Sep","Oct","Nov","Dec"}, 0), MID(D615,10,2))</f>
        <v>2637</v>
      </c>
      <c r="F615">
        <f t="shared" si="28"/>
        <v>1907</v>
      </c>
      <c r="G615" t="str">
        <f t="shared" si="29"/>
        <v>March</v>
      </c>
      <c r="H615">
        <v>2.5591992480154601E-2</v>
      </c>
      <c r="I615">
        <v>1.8675941783648401E-2</v>
      </c>
      <c r="J615">
        <v>0.158891536279996</v>
      </c>
      <c r="K615">
        <v>11.5969794895493</v>
      </c>
      <c r="L615">
        <v>11.5879983474477</v>
      </c>
      <c r="M615" t="s">
        <v>2281</v>
      </c>
      <c r="N615">
        <v>26.95</v>
      </c>
      <c r="O615" t="str">
        <f t="shared" si="27"/>
        <v>Hazadous</v>
      </c>
    </row>
    <row r="616" spans="1:15">
      <c r="A616" t="s">
        <v>1188</v>
      </c>
      <c r="B616">
        <v>40</v>
      </c>
      <c r="C616">
        <v>2417662.4516715501</v>
      </c>
      <c r="D616" s="3" t="s">
        <v>2282</v>
      </c>
      <c r="E616" s="3">
        <f>DATE(LEFT(D616,4), MATCH(MID(D616,6,3), {"Jan","Feb","Mar","Apr","May","Jun","Jul","Aug","Sep","Oct","Nov","Dec"}, 0), MID(D616,10,2))</f>
        <v>2643</v>
      </c>
      <c r="F616">
        <f t="shared" si="28"/>
        <v>1907</v>
      </c>
      <c r="G616" t="str">
        <f t="shared" si="29"/>
        <v>March</v>
      </c>
      <c r="H616">
        <v>3.9639389890146599E-2</v>
      </c>
      <c r="I616">
        <v>3.9596642436236701E-2</v>
      </c>
      <c r="J616">
        <v>3.9682139732020602E-2</v>
      </c>
      <c r="K616">
        <v>8.9299157105580704</v>
      </c>
      <c r="L616">
        <v>8.92238525601649</v>
      </c>
      <c r="M616" s="1">
        <v>5.5555555555555558E-3</v>
      </c>
      <c r="N616">
        <v>22.42</v>
      </c>
      <c r="O616" t="str">
        <f t="shared" si="27"/>
        <v>Hazadous</v>
      </c>
    </row>
    <row r="617" spans="1:15">
      <c r="A617" t="s">
        <v>945</v>
      </c>
      <c r="B617">
        <v>13</v>
      </c>
      <c r="C617">
        <v>2417665.8095102701</v>
      </c>
      <c r="D617" s="3" t="s">
        <v>2283</v>
      </c>
      <c r="E617" s="3">
        <f>DATE(LEFT(D617,4), MATCH(MID(D617,6,3), {"Jan","Feb","Mar","Apr","May","Jun","Jul","Aug","Sep","Oct","Nov","Dec"}, 0), MID(D617,10,2))</f>
        <v>2647</v>
      </c>
      <c r="F617">
        <f t="shared" si="28"/>
        <v>1907</v>
      </c>
      <c r="G617" t="str">
        <f t="shared" si="29"/>
        <v>March</v>
      </c>
      <c r="H617">
        <v>3.2286875529577798E-2</v>
      </c>
      <c r="I617">
        <v>3.1892870945622202E-2</v>
      </c>
      <c r="J617">
        <v>3.2685395430386899E-2</v>
      </c>
      <c r="K617">
        <v>20.0639720369612</v>
      </c>
      <c r="L617">
        <v>20.0598585138146</v>
      </c>
      <c r="M617" s="1">
        <v>3.1944444444444442E-2</v>
      </c>
      <c r="N617">
        <v>24.4</v>
      </c>
      <c r="O617" t="str">
        <f t="shared" si="27"/>
        <v>Hazadous</v>
      </c>
    </row>
    <row r="618" spans="1:15">
      <c r="A618" t="s">
        <v>299</v>
      </c>
      <c r="B618">
        <v>40</v>
      </c>
      <c r="C618">
        <v>2417671.2588549899</v>
      </c>
      <c r="D618" s="3" t="s">
        <v>2284</v>
      </c>
      <c r="E618" s="3">
        <f>DATE(LEFT(D618,4), MATCH(MID(D618,6,3), {"Jan","Feb","Mar","Apr","May","Jun","Jul","Aug","Sep","Oct","Nov","Dec"}, 0), MID(D618,10,2))</f>
        <v>2652</v>
      </c>
      <c r="F618">
        <f t="shared" si="28"/>
        <v>1907</v>
      </c>
      <c r="G618" t="str">
        <f t="shared" si="29"/>
        <v>April</v>
      </c>
      <c r="H618">
        <v>1.14174420800524E-2</v>
      </c>
      <c r="I618">
        <v>1.1415088324261399E-2</v>
      </c>
      <c r="J618">
        <v>1.1419795940217199E-2</v>
      </c>
      <c r="K618">
        <v>19.905996447502901</v>
      </c>
      <c r="L618">
        <v>19.894269430305101</v>
      </c>
      <c r="M618" t="s">
        <v>1477</v>
      </c>
      <c r="N618">
        <v>21.03</v>
      </c>
      <c r="O618" t="str">
        <f t="shared" si="27"/>
        <v>Hazadous</v>
      </c>
    </row>
    <row r="619" spans="1:15">
      <c r="A619" t="s">
        <v>853</v>
      </c>
      <c r="B619">
        <v>2</v>
      </c>
      <c r="C619">
        <v>2417672.2441050499</v>
      </c>
      <c r="D619" s="3" t="s">
        <v>2285</v>
      </c>
      <c r="E619" s="3">
        <f>DATE(LEFT(D619,4), MATCH(MID(D619,6,3), {"Jan","Feb","Mar","Apr","May","Jun","Jul","Aug","Sep","Oct","Nov","Dec"}, 0), MID(D619,10,2))</f>
        <v>2653</v>
      </c>
      <c r="F619">
        <f t="shared" si="28"/>
        <v>1907</v>
      </c>
      <c r="G619" t="str">
        <f t="shared" si="29"/>
        <v>April</v>
      </c>
      <c r="H619">
        <v>2.9281703799841699E-2</v>
      </c>
      <c r="I619">
        <v>2.9263823408887401E-2</v>
      </c>
      <c r="J619">
        <v>2.9299584526564899E-2</v>
      </c>
      <c r="K619">
        <v>4.7126483455367101</v>
      </c>
      <c r="L619">
        <v>4.6933000185200697</v>
      </c>
      <c r="M619" s="1">
        <v>3.472222222222222E-3</v>
      </c>
      <c r="N619">
        <v>27.29</v>
      </c>
      <c r="O619" t="str">
        <f t="shared" si="27"/>
        <v>Hazadous</v>
      </c>
    </row>
    <row r="620" spans="1:15">
      <c r="A620" t="s">
        <v>808</v>
      </c>
      <c r="B620">
        <v>4</v>
      </c>
      <c r="C620">
        <v>2417676.4702270301</v>
      </c>
      <c r="D620" s="3" t="s">
        <v>2286</v>
      </c>
      <c r="E620" s="3">
        <f>DATE(LEFT(D620,4), MATCH(MID(D620,6,3), {"Jan","Feb","Mar","Apr","May","Jun","Jul","Aug","Sep","Oct","Nov","Dec"}, 0), MID(D620,10,2))</f>
        <v>2657</v>
      </c>
      <c r="F620">
        <f t="shared" si="28"/>
        <v>1907</v>
      </c>
      <c r="G620" t="str">
        <f t="shared" si="29"/>
        <v>April</v>
      </c>
      <c r="H620">
        <v>3.4011679352349403E-2</v>
      </c>
      <c r="I620">
        <v>2.78714535751057E-2</v>
      </c>
      <c r="J620">
        <v>5.0298228149443902E-2</v>
      </c>
      <c r="K620">
        <v>8.7957260713663299</v>
      </c>
      <c r="L620">
        <v>8.7868149442839893</v>
      </c>
      <c r="M620" t="s">
        <v>2287</v>
      </c>
      <c r="N620">
        <v>26.93</v>
      </c>
      <c r="O620" t="str">
        <f t="shared" si="27"/>
        <v>Hazadous</v>
      </c>
    </row>
    <row r="621" spans="1:15">
      <c r="A621" t="s">
        <v>1327</v>
      </c>
      <c r="B621">
        <v>35</v>
      </c>
      <c r="C621">
        <v>2417676.8053202699</v>
      </c>
      <c r="D621" s="3" t="s">
        <v>2288</v>
      </c>
      <c r="E621" s="3">
        <f>DATE(LEFT(D621,4), MATCH(MID(D621,6,3), {"Jan","Feb","Mar","Apr","May","Jun","Jul","Aug","Sep","Oct","Nov","Dec"}, 0), MID(D621,10,2))</f>
        <v>2658</v>
      </c>
      <c r="F621">
        <f t="shared" si="28"/>
        <v>1907</v>
      </c>
      <c r="G621" t="str">
        <f t="shared" si="29"/>
        <v>April</v>
      </c>
      <c r="H621">
        <v>4.4475351240812103E-2</v>
      </c>
      <c r="I621">
        <v>4.4424061173497099E-2</v>
      </c>
      <c r="J621">
        <v>4.4526641538437203E-2</v>
      </c>
      <c r="K621">
        <v>10.7878355721197</v>
      </c>
      <c r="L621">
        <v>10.7822807458735</v>
      </c>
      <c r="M621" s="1">
        <v>9.7222222222222224E-3</v>
      </c>
      <c r="N621">
        <v>22</v>
      </c>
      <c r="O621" t="str">
        <f t="shared" si="27"/>
        <v>Hazadous</v>
      </c>
    </row>
    <row r="622" spans="1:15">
      <c r="A622">
        <v>99942</v>
      </c>
      <c r="B622">
        <v>220</v>
      </c>
      <c r="C622">
        <v>2417678.54976747</v>
      </c>
      <c r="D622" s="3" t="s">
        <v>2289</v>
      </c>
      <c r="E622" s="3">
        <f>DATE(LEFT(D622,4), MATCH(MID(D622,6,3), {"Jan","Feb","Mar","Apr","May","Jun","Jul","Aug","Sep","Oct","Nov","Dec"}, 0), MID(D622,10,2))</f>
        <v>2660</v>
      </c>
      <c r="F622">
        <f t="shared" si="28"/>
        <v>1907</v>
      </c>
      <c r="G622" t="str">
        <f t="shared" si="29"/>
        <v>April</v>
      </c>
      <c r="H622">
        <v>2.86132572302756E-2</v>
      </c>
      <c r="I622">
        <v>2.85953077450356E-2</v>
      </c>
      <c r="J622">
        <v>2.86312067625972E-2</v>
      </c>
      <c r="K622">
        <v>5.0966302379142601</v>
      </c>
      <c r="L622">
        <v>5.0783263862807901</v>
      </c>
      <c r="M622" s="1">
        <v>1.3888888888888889E-3</v>
      </c>
      <c r="N622">
        <v>19.09</v>
      </c>
      <c r="O622" t="str">
        <f t="shared" si="27"/>
        <v>Hazadous</v>
      </c>
    </row>
    <row r="623" spans="1:15">
      <c r="A623" t="s">
        <v>1176</v>
      </c>
      <c r="B623">
        <v>13</v>
      </c>
      <c r="C623">
        <v>2417680.15514901</v>
      </c>
      <c r="D623" s="3" t="s">
        <v>2290</v>
      </c>
      <c r="E623" s="3">
        <f>DATE(LEFT(D623,4), MATCH(MID(D623,6,3), {"Jan","Feb","Mar","Apr","May","Jun","Jul","Aug","Sep","Oct","Nov","Dec"}, 0), MID(D623,10,2))</f>
        <v>2661</v>
      </c>
      <c r="F623">
        <f t="shared" si="28"/>
        <v>1907</v>
      </c>
      <c r="G623" t="str">
        <f t="shared" si="29"/>
        <v>April</v>
      </c>
      <c r="H623">
        <v>3.9241314200466601E-2</v>
      </c>
      <c r="I623">
        <v>3.9238529564354502E-2</v>
      </c>
      <c r="J623">
        <v>3.9244098837361602E-2</v>
      </c>
      <c r="K623">
        <v>20.271994556381699</v>
      </c>
      <c r="L623">
        <v>20.268644838628799</v>
      </c>
      <c r="M623" t="s">
        <v>1477</v>
      </c>
      <c r="N623">
        <v>22.16</v>
      </c>
      <c r="O623" t="str">
        <f t="shared" si="27"/>
        <v>Hazadous</v>
      </c>
    </row>
    <row r="624" spans="1:15">
      <c r="A624" t="s">
        <v>220</v>
      </c>
      <c r="B624">
        <v>11</v>
      </c>
      <c r="C624">
        <v>2417680.5555892298</v>
      </c>
      <c r="D624" s="3" t="s">
        <v>2291</v>
      </c>
      <c r="E624" s="3">
        <f>DATE(LEFT(D624,4), MATCH(MID(D624,6,3), {"Jan","Feb","Mar","Apr","May","Jun","Jul","Aug","Sep","Oct","Nov","Dec"}, 0), MID(D624,10,2))</f>
        <v>2662</v>
      </c>
      <c r="F624">
        <f t="shared" si="28"/>
        <v>1907</v>
      </c>
      <c r="G624" t="str">
        <f t="shared" si="29"/>
        <v>April</v>
      </c>
      <c r="H624">
        <v>3.9971313836774103E-2</v>
      </c>
      <c r="I624">
        <v>2.3380081865242801E-2</v>
      </c>
      <c r="J624">
        <v>5.8274435409400298E-2</v>
      </c>
      <c r="K624">
        <v>2.3634101394350702</v>
      </c>
      <c r="L624">
        <v>2.3350348840219399</v>
      </c>
      <c r="M624" t="s">
        <v>2292</v>
      </c>
      <c r="N624">
        <v>24.87</v>
      </c>
      <c r="O624" t="str">
        <f t="shared" si="27"/>
        <v>Hazadous</v>
      </c>
    </row>
    <row r="625" spans="1:15">
      <c r="A625" t="s">
        <v>31</v>
      </c>
      <c r="B625">
        <v>12</v>
      </c>
      <c r="C625">
        <v>2417680.9344867198</v>
      </c>
      <c r="D625" s="3" t="s">
        <v>2293</v>
      </c>
      <c r="E625" s="3">
        <f>DATE(LEFT(D625,4), MATCH(MID(D625,6,3), {"Jan","Feb","Mar","Apr","May","Jun","Jul","Aug","Sep","Oct","Nov","Dec"}, 0), MID(D625,10,2))</f>
        <v>2662</v>
      </c>
      <c r="F625">
        <f t="shared" si="28"/>
        <v>1907</v>
      </c>
      <c r="G625" t="str">
        <f t="shared" si="29"/>
        <v>April</v>
      </c>
      <c r="H625">
        <v>2.4323404580586998E-2</v>
      </c>
      <c r="I625">
        <v>1.07219149004943E-2</v>
      </c>
      <c r="J625">
        <v>3.7960164650184099E-2</v>
      </c>
      <c r="K625">
        <v>11.070917347124899</v>
      </c>
      <c r="L625">
        <v>11.0610181814583</v>
      </c>
      <c r="M625" s="1">
        <v>0.79791666666666672</v>
      </c>
      <c r="N625">
        <v>25.61</v>
      </c>
      <c r="O625" t="str">
        <f t="shared" si="27"/>
        <v>Hazadous</v>
      </c>
    </row>
    <row r="626" spans="1:15">
      <c r="A626">
        <v>741537</v>
      </c>
      <c r="B626">
        <v>62</v>
      </c>
      <c r="C626">
        <v>2417691.3923079302</v>
      </c>
      <c r="D626" s="3" t="s">
        <v>2294</v>
      </c>
      <c r="E626" s="3">
        <f>DATE(LEFT(D626,4), MATCH(MID(D626,6,3), {"Jan","Feb","Mar","Apr","May","Jun","Jul","Aug","Sep","Oct","Nov","Dec"}, 0), MID(D626,10,2))</f>
        <v>2672</v>
      </c>
      <c r="F626">
        <f t="shared" si="28"/>
        <v>1907</v>
      </c>
      <c r="G626" t="str">
        <f t="shared" si="29"/>
        <v>April</v>
      </c>
      <c r="H626">
        <v>1.94768706254916E-2</v>
      </c>
      <c r="I626">
        <v>1.9476733312995799E-2</v>
      </c>
      <c r="J626">
        <v>1.9477007940497299E-2</v>
      </c>
      <c r="K626">
        <v>17.327351530921401</v>
      </c>
      <c r="L626">
        <v>17.31945457039</v>
      </c>
      <c r="M626" t="s">
        <v>1477</v>
      </c>
      <c r="N626">
        <v>19.41</v>
      </c>
      <c r="O626" t="str">
        <f t="shared" si="27"/>
        <v>Hazadous</v>
      </c>
    </row>
    <row r="627" spans="1:15">
      <c r="A627" t="s">
        <v>46</v>
      </c>
      <c r="B627">
        <v>4</v>
      </c>
      <c r="C627">
        <v>2417696.6939743701</v>
      </c>
      <c r="D627" s="3" t="s">
        <v>2295</v>
      </c>
      <c r="E627" s="3">
        <f>DATE(LEFT(D627,4), MATCH(MID(D627,6,3), {"Jan","Feb","Mar","Apr","May","Jun","Jul","Aug","Sep","Oct","Nov","Dec"}, 0), MID(D627,10,2))</f>
        <v>2678</v>
      </c>
      <c r="F627">
        <f t="shared" si="28"/>
        <v>1907</v>
      </c>
      <c r="G627" t="str">
        <f t="shared" si="29"/>
        <v>May</v>
      </c>
      <c r="H627">
        <v>2.97368682810298E-2</v>
      </c>
      <c r="I627">
        <v>1.98717858081479E-3</v>
      </c>
      <c r="J627">
        <v>0.20734775533147501</v>
      </c>
      <c r="K627">
        <v>12.1905397718501</v>
      </c>
      <c r="L627">
        <v>12.183187438709</v>
      </c>
      <c r="M627" t="s">
        <v>2296</v>
      </c>
      <c r="N627">
        <v>25.8</v>
      </c>
      <c r="O627" t="str">
        <f t="shared" si="27"/>
        <v>Hazadous</v>
      </c>
    </row>
    <row r="628" spans="1:15">
      <c r="A628" t="s">
        <v>320</v>
      </c>
      <c r="B628">
        <v>16</v>
      </c>
      <c r="C628">
        <v>2417703.5721649402</v>
      </c>
      <c r="D628" s="3" t="s">
        <v>2297</v>
      </c>
      <c r="E628" s="3">
        <f>DATE(LEFT(D628,4), MATCH(MID(D628,6,3), {"Jan","Feb","Mar","Apr","May","Jun","Jul","Aug","Sep","Oct","Nov","Dec"}, 0), MID(D628,10,2))</f>
        <v>2685</v>
      </c>
      <c r="F628">
        <f t="shared" si="28"/>
        <v>1907</v>
      </c>
      <c r="G628" t="str">
        <f t="shared" si="29"/>
        <v>May</v>
      </c>
      <c r="H628">
        <v>1.2205108287424301E-2</v>
      </c>
      <c r="I628">
        <v>1.19784530544754E-2</v>
      </c>
      <c r="J628">
        <v>1.24456167549755E-2</v>
      </c>
      <c r="K628">
        <v>3.70952175254412</v>
      </c>
      <c r="L628">
        <v>3.6501965094975399</v>
      </c>
      <c r="M628" s="1">
        <v>0.45555555555555555</v>
      </c>
      <c r="N628">
        <v>24.7</v>
      </c>
      <c r="O628" t="str">
        <f t="shared" si="27"/>
        <v>Hazadous</v>
      </c>
    </row>
    <row r="629" spans="1:15">
      <c r="A629" t="s">
        <v>566</v>
      </c>
      <c r="B629">
        <v>5</v>
      </c>
      <c r="C629">
        <v>2417706.21908757</v>
      </c>
      <c r="D629" s="3" t="s">
        <v>2298</v>
      </c>
      <c r="E629" s="3">
        <f>DATE(LEFT(D629,4), MATCH(MID(D629,6,3), {"Jan","Feb","Mar","Apr","May","Jun","Jul","Aug","Sep","Oct","Nov","Dec"}, 0), MID(D629,10,2))</f>
        <v>2687</v>
      </c>
      <c r="F629">
        <f t="shared" si="28"/>
        <v>1907</v>
      </c>
      <c r="G629" t="str">
        <f t="shared" si="29"/>
        <v>May</v>
      </c>
      <c r="H629">
        <v>3.9243907863961001E-2</v>
      </c>
      <c r="I629">
        <v>2.0371320840201899E-2</v>
      </c>
      <c r="J629">
        <v>0.125235294525949</v>
      </c>
      <c r="K629">
        <v>7.4036180084646599</v>
      </c>
      <c r="L629">
        <v>7.3944417565415304</v>
      </c>
      <c r="M629" t="s">
        <v>2299</v>
      </c>
      <c r="N629">
        <v>27.7</v>
      </c>
      <c r="O629" t="str">
        <f t="shared" si="27"/>
        <v>Hazadous</v>
      </c>
    </row>
    <row r="630" spans="1:15">
      <c r="A630" t="s">
        <v>1108</v>
      </c>
      <c r="B630">
        <v>11</v>
      </c>
      <c r="C630">
        <v>2417706.3525487501</v>
      </c>
      <c r="D630" s="3" t="s">
        <v>2300</v>
      </c>
      <c r="E630" s="3">
        <f>DATE(LEFT(D630,4), MATCH(MID(D630,6,3), {"Jan","Feb","Mar","Apr","May","Jun","Jul","Aug","Sep","Oct","Nov","Dec"}, 0), MID(D630,10,2))</f>
        <v>2687</v>
      </c>
      <c r="F630">
        <f t="shared" si="28"/>
        <v>1907</v>
      </c>
      <c r="G630" t="str">
        <f t="shared" si="29"/>
        <v>May</v>
      </c>
      <c r="H630">
        <v>3.6879842705768599E-2</v>
      </c>
      <c r="I630">
        <v>3.6874770868183297E-2</v>
      </c>
      <c r="J630">
        <v>3.6885577313119401E-2</v>
      </c>
      <c r="K630">
        <v>9.03323431367156</v>
      </c>
      <c r="L630">
        <v>9.0252327952416103</v>
      </c>
      <c r="M630" s="1">
        <v>2.0833333333333332E-2</v>
      </c>
      <c r="N630">
        <v>21.78</v>
      </c>
      <c r="O630" t="str">
        <f t="shared" si="27"/>
        <v>Hazadous</v>
      </c>
    </row>
    <row r="631" spans="1:15">
      <c r="A631">
        <v>612267</v>
      </c>
      <c r="B631">
        <v>47</v>
      </c>
      <c r="C631">
        <v>2417715.7427871102</v>
      </c>
      <c r="D631" s="3" t="s">
        <v>2301</v>
      </c>
      <c r="E631" s="3">
        <f>DATE(LEFT(D631,4), MATCH(MID(D631,6,3), {"Jan","Feb","Mar","Apr","May","Jun","Jul","Aug","Sep","Oct","Nov","Dec"}, 0), MID(D631,10,2))</f>
        <v>2697</v>
      </c>
      <c r="F631">
        <f t="shared" si="28"/>
        <v>1907</v>
      </c>
      <c r="G631" t="str">
        <f t="shared" si="29"/>
        <v>May</v>
      </c>
      <c r="H631">
        <v>7.3028127666036899E-3</v>
      </c>
      <c r="I631">
        <v>7.29817614490083E-3</v>
      </c>
      <c r="J631">
        <v>7.3080951660547304E-3</v>
      </c>
      <c r="K631">
        <v>9.81103675223717</v>
      </c>
      <c r="L631">
        <v>9.7737776207912699</v>
      </c>
      <c r="M631" s="1">
        <v>7.6388888888888886E-3</v>
      </c>
      <c r="N631">
        <v>20.91</v>
      </c>
      <c r="O631" t="str">
        <f t="shared" si="27"/>
        <v>Hazadous</v>
      </c>
    </row>
    <row r="632" spans="1:15">
      <c r="A632" t="s">
        <v>121</v>
      </c>
      <c r="B632">
        <v>3</v>
      </c>
      <c r="C632">
        <v>2417725.05588848</v>
      </c>
      <c r="D632" s="3" t="s">
        <v>2302</v>
      </c>
      <c r="E632" s="3">
        <f>DATE(LEFT(D632,4), MATCH(MID(D632,6,3), {"Jan","Feb","Mar","Apr","May","Jun","Jul","Aug","Sep","Oct","Nov","Dec"}, 0), MID(D632,10,2))</f>
        <v>2706</v>
      </c>
      <c r="F632">
        <f t="shared" si="28"/>
        <v>1907</v>
      </c>
      <c r="G632" t="str">
        <f t="shared" si="29"/>
        <v>May</v>
      </c>
      <c r="H632">
        <v>3.1302231557555599E-2</v>
      </c>
      <c r="I632">
        <v>5.0208449156528201E-3</v>
      </c>
      <c r="J632">
        <v>0.20790252496794301</v>
      </c>
      <c r="K632">
        <v>14.1403464499975</v>
      </c>
      <c r="L632">
        <v>14.1343254381911</v>
      </c>
      <c r="M632" t="s">
        <v>2303</v>
      </c>
      <c r="N632">
        <v>28.02</v>
      </c>
      <c r="O632" t="str">
        <f t="shared" si="27"/>
        <v>Hazadous</v>
      </c>
    </row>
    <row r="633" spans="1:15">
      <c r="A633" t="s">
        <v>343</v>
      </c>
      <c r="B633">
        <v>3</v>
      </c>
      <c r="C633">
        <v>2417740.5934518399</v>
      </c>
      <c r="D633" s="3" t="s">
        <v>2304</v>
      </c>
      <c r="E633" s="3">
        <f>DATE(LEFT(D633,4), MATCH(MID(D633,6,3), {"Jan","Feb","Mar","Apr","May","Jun","Jul","Aug","Sep","Oct","Nov","Dec"}, 0), MID(D633,10,2))</f>
        <v>2722</v>
      </c>
      <c r="F633">
        <f t="shared" si="28"/>
        <v>1907</v>
      </c>
      <c r="G633" t="str">
        <f t="shared" si="29"/>
        <v>June</v>
      </c>
      <c r="H633">
        <v>1.8394653849947599E-2</v>
      </c>
      <c r="I633">
        <v>1.27196515064859E-2</v>
      </c>
      <c r="J633">
        <v>7.2950148295636799E-2</v>
      </c>
      <c r="K633">
        <v>16.463410600287698</v>
      </c>
      <c r="L633">
        <v>16.454609904250599</v>
      </c>
      <c r="M633" t="s">
        <v>2305</v>
      </c>
      <c r="N633">
        <v>26.03</v>
      </c>
      <c r="O633" t="str">
        <f t="shared" si="27"/>
        <v>Hazadous</v>
      </c>
    </row>
    <row r="634" spans="1:15">
      <c r="A634" t="s">
        <v>1250</v>
      </c>
      <c r="B634">
        <v>27</v>
      </c>
      <c r="C634">
        <v>2417744.3116452498</v>
      </c>
      <c r="D634" s="3" t="s">
        <v>2306</v>
      </c>
      <c r="E634" s="3">
        <f>DATE(LEFT(D634,4), MATCH(MID(D634,6,3), {"Jan","Feb","Mar","Apr","May","Jun","Jul","Aug","Sep","Oct","Nov","Dec"}, 0), MID(D634,10,2))</f>
        <v>2725</v>
      </c>
      <c r="F634">
        <f t="shared" si="28"/>
        <v>1907</v>
      </c>
      <c r="G634" t="str">
        <f t="shared" si="29"/>
        <v>June</v>
      </c>
      <c r="H634">
        <v>4.3902411747544799E-2</v>
      </c>
      <c r="I634">
        <v>4.2698684772637698E-2</v>
      </c>
      <c r="J634">
        <v>5.37137390009415E-2</v>
      </c>
      <c r="K634">
        <v>5.7897951109958701</v>
      </c>
      <c r="L634">
        <v>5.77930320327477</v>
      </c>
      <c r="M634" t="s">
        <v>2307</v>
      </c>
      <c r="N634">
        <v>23.84</v>
      </c>
      <c r="O634" t="str">
        <f t="shared" si="27"/>
        <v>Hazadous</v>
      </c>
    </row>
    <row r="635" spans="1:15">
      <c r="A635" t="s">
        <v>1272</v>
      </c>
      <c r="B635">
        <v>45</v>
      </c>
      <c r="C635">
        <v>2417750.5501299701</v>
      </c>
      <c r="D635" s="3" t="s">
        <v>2308</v>
      </c>
      <c r="E635" s="3">
        <f>DATE(LEFT(D635,4), MATCH(MID(D635,6,3), {"Jan","Feb","Mar","Apr","May","Jun","Jul","Aug","Sep","Oct","Nov","Dec"}, 0), MID(D635,10,2))</f>
        <v>2732</v>
      </c>
      <c r="F635">
        <f t="shared" si="28"/>
        <v>1907</v>
      </c>
      <c r="G635" t="str">
        <f t="shared" si="29"/>
        <v>June</v>
      </c>
      <c r="H635">
        <v>4.2632580909867997E-2</v>
      </c>
      <c r="I635">
        <v>4.2630751868081601E-2</v>
      </c>
      <c r="J635">
        <v>4.2634411692345199E-2</v>
      </c>
      <c r="K635">
        <v>19.879027945500098</v>
      </c>
      <c r="L635">
        <v>19.875883747157499</v>
      </c>
      <c r="M635" t="s">
        <v>1477</v>
      </c>
      <c r="N635">
        <v>20.149999999999999</v>
      </c>
      <c r="O635" t="str">
        <f t="shared" si="27"/>
        <v>Hazadous</v>
      </c>
    </row>
    <row r="636" spans="1:15">
      <c r="A636" t="s">
        <v>591</v>
      </c>
      <c r="B636">
        <v>20</v>
      </c>
      <c r="C636">
        <v>2417766.7498257398</v>
      </c>
      <c r="D636" s="3" t="s">
        <v>2309</v>
      </c>
      <c r="E636" s="3">
        <f>DATE(LEFT(D636,4), MATCH(MID(D636,6,3), {"Jan","Feb","Mar","Apr","May","Jun","Jul","Aug","Sep","Oct","Nov","Dec"}, 0), MID(D636,10,2))</f>
        <v>2748</v>
      </c>
      <c r="F636">
        <f t="shared" si="28"/>
        <v>1907</v>
      </c>
      <c r="G636" t="str">
        <f t="shared" si="29"/>
        <v>July</v>
      </c>
      <c r="H636">
        <v>4.8899168167323301E-2</v>
      </c>
      <c r="I636">
        <v>4.8898519092979403E-2</v>
      </c>
      <c r="J636">
        <v>4.8899817246631602E-2</v>
      </c>
      <c r="K636">
        <v>9.8872008920582406</v>
      </c>
      <c r="L636">
        <v>9.8816882649701903</v>
      </c>
      <c r="M636" t="s">
        <v>1477</v>
      </c>
      <c r="N636">
        <v>23.7</v>
      </c>
      <c r="O636" t="str">
        <f t="shared" si="27"/>
        <v>Hazadous</v>
      </c>
    </row>
    <row r="637" spans="1:15">
      <c r="A637" t="s">
        <v>1034</v>
      </c>
      <c r="B637">
        <v>8</v>
      </c>
      <c r="C637">
        <v>2417768.2506979699</v>
      </c>
      <c r="D637" s="3" t="s">
        <v>2310</v>
      </c>
      <c r="E637" s="3">
        <f>DATE(LEFT(D637,4), MATCH(MID(D637,6,3), {"Jan","Feb","Mar","Apr","May","Jun","Jul","Aug","Sep","Oct","Nov","Dec"}, 0), MID(D637,10,2))</f>
        <v>2749</v>
      </c>
      <c r="F637">
        <f t="shared" si="28"/>
        <v>1907</v>
      </c>
      <c r="G637" t="str">
        <f t="shared" si="29"/>
        <v>July</v>
      </c>
      <c r="H637">
        <v>3.87604162667637E-2</v>
      </c>
      <c r="I637">
        <v>3.4642040269847699E-2</v>
      </c>
      <c r="J637">
        <v>0.115332584025468</v>
      </c>
      <c r="K637">
        <v>8.0199837881270408</v>
      </c>
      <c r="L637">
        <v>8.0114078291140896</v>
      </c>
      <c r="M637" t="s">
        <v>2311</v>
      </c>
      <c r="N637">
        <v>24.07</v>
      </c>
      <c r="O637" t="str">
        <f t="shared" si="27"/>
        <v>Hazadous</v>
      </c>
    </row>
    <row r="638" spans="1:15">
      <c r="A638" t="s">
        <v>1173</v>
      </c>
      <c r="B638">
        <v>23</v>
      </c>
      <c r="C638">
        <v>2417769.67857116</v>
      </c>
      <c r="D638" s="3" t="s">
        <v>2312</v>
      </c>
      <c r="E638" s="3">
        <f>DATE(LEFT(D638,4), MATCH(MID(D638,6,3), {"Jan","Feb","Mar","Apr","May","Jun","Jul","Aug","Sep","Oct","Nov","Dec"}, 0), MID(D638,10,2))</f>
        <v>2751</v>
      </c>
      <c r="F638">
        <f t="shared" si="28"/>
        <v>1907</v>
      </c>
      <c r="G638" t="str">
        <f t="shared" si="29"/>
        <v>July</v>
      </c>
      <c r="H638">
        <v>3.9113063998261297E-2</v>
      </c>
      <c r="I638">
        <v>3.9106772471153503E-2</v>
      </c>
      <c r="J638">
        <v>3.9119357350966298E-2</v>
      </c>
      <c r="K638">
        <v>5.7421362083285201</v>
      </c>
      <c r="L638">
        <v>5.7302603129016099</v>
      </c>
      <c r="M638" t="s">
        <v>1477</v>
      </c>
      <c r="N638">
        <v>24.1</v>
      </c>
      <c r="O638" t="str">
        <f t="shared" si="27"/>
        <v>Hazadous</v>
      </c>
    </row>
    <row r="639" spans="1:15">
      <c r="A639" t="s">
        <v>1290</v>
      </c>
      <c r="B639">
        <v>11</v>
      </c>
      <c r="C639">
        <v>2417770.57208932</v>
      </c>
      <c r="D639" s="3" t="s">
        <v>2313</v>
      </c>
      <c r="E639" s="3">
        <f>DATE(LEFT(D639,4), MATCH(MID(D639,6,3), {"Jan","Feb","Mar","Apr","May","Jun","Jul","Aug","Sep","Oct","Nov","Dec"}, 0), MID(D639,10,2))</f>
        <v>2752</v>
      </c>
      <c r="F639">
        <f t="shared" si="28"/>
        <v>1907</v>
      </c>
      <c r="G639" t="str">
        <f t="shared" si="29"/>
        <v>July</v>
      </c>
      <c r="H639">
        <v>4.3148619619073299E-2</v>
      </c>
      <c r="I639">
        <v>4.3108459415233502E-2</v>
      </c>
      <c r="J639">
        <v>4.3188795398801598E-2</v>
      </c>
      <c r="K639">
        <v>10.977366640028</v>
      </c>
      <c r="L639">
        <v>10.971739877329</v>
      </c>
      <c r="M639" s="1">
        <v>4.1666666666666666E-3</v>
      </c>
      <c r="N639">
        <v>25.2</v>
      </c>
      <c r="O639" t="str">
        <f t="shared" si="27"/>
        <v>Hazadous</v>
      </c>
    </row>
    <row r="640" spans="1:15">
      <c r="A640" t="s">
        <v>802</v>
      </c>
      <c r="B640">
        <v>8</v>
      </c>
      <c r="C640">
        <v>2417773.0969818602</v>
      </c>
      <c r="D640" s="3" t="s">
        <v>2314</v>
      </c>
      <c r="E640" s="3">
        <f>DATE(LEFT(D640,4), MATCH(MID(D640,6,3), {"Jan","Feb","Mar","Apr","May","Jun","Jul","Aug","Sep","Oct","Nov","Dec"}, 0), MID(D640,10,2))</f>
        <v>2754</v>
      </c>
      <c r="F640">
        <f t="shared" si="28"/>
        <v>1907</v>
      </c>
      <c r="G640" t="str">
        <f t="shared" si="29"/>
        <v>July</v>
      </c>
      <c r="H640">
        <v>4.5838141007201801E-2</v>
      </c>
      <c r="I640">
        <v>2.7764221973611801E-2</v>
      </c>
      <c r="J640">
        <v>0.17124408467761901</v>
      </c>
      <c r="K640">
        <v>6.8685359842724196</v>
      </c>
      <c r="L640">
        <v>6.8600678256547303</v>
      </c>
      <c r="M640" t="s">
        <v>2315</v>
      </c>
      <c r="N640">
        <v>25.5</v>
      </c>
      <c r="O640" t="str">
        <f t="shared" si="27"/>
        <v>Hazadous</v>
      </c>
    </row>
    <row r="641" spans="1:15">
      <c r="A641" t="s">
        <v>478</v>
      </c>
      <c r="B641">
        <v>10</v>
      </c>
      <c r="C641">
        <v>2417779.19368876</v>
      </c>
      <c r="D641" s="3" t="s">
        <v>2316</v>
      </c>
      <c r="E641" s="3">
        <f>DATE(LEFT(D641,4), MATCH(MID(D641,6,3), {"Jan","Feb","Mar","Apr","May","Jun","Jul","Aug","Sep","Oct","Nov","Dec"}, 0), MID(D641,10,2))</f>
        <v>2760</v>
      </c>
      <c r="F641">
        <f t="shared" si="28"/>
        <v>1907</v>
      </c>
      <c r="G641" t="str">
        <f t="shared" si="29"/>
        <v>July</v>
      </c>
      <c r="H641">
        <v>3.16022455020415E-2</v>
      </c>
      <c r="I641">
        <v>1.7082155299150199E-2</v>
      </c>
      <c r="J641">
        <v>4.6916390908845501E-2</v>
      </c>
      <c r="K641">
        <v>5.5335663159705604</v>
      </c>
      <c r="L641">
        <v>5.5183086378929396</v>
      </c>
      <c r="M641" t="s">
        <v>2317</v>
      </c>
      <c r="N641">
        <v>27.7</v>
      </c>
      <c r="O641" t="str">
        <f t="shared" si="27"/>
        <v>Hazadous</v>
      </c>
    </row>
    <row r="642" spans="1:15">
      <c r="A642" t="s">
        <v>1060</v>
      </c>
      <c r="B642">
        <v>7</v>
      </c>
      <c r="C642">
        <v>2417784.2382541699</v>
      </c>
      <c r="D642" s="3" t="s">
        <v>2318</v>
      </c>
      <c r="E642" s="3">
        <f>DATE(LEFT(D642,4), MATCH(MID(D642,6,3), {"Jan","Feb","Mar","Apr","May","Jun","Jul","Aug","Sep","Oct","Nov","Dec"}, 0), MID(D642,10,2))</f>
        <v>2765</v>
      </c>
      <c r="F642">
        <f t="shared" si="28"/>
        <v>1907</v>
      </c>
      <c r="G642" t="str">
        <f t="shared" si="29"/>
        <v>July</v>
      </c>
      <c r="H642">
        <v>3.8285915847688999E-2</v>
      </c>
      <c r="I642">
        <v>3.5292959523280598E-2</v>
      </c>
      <c r="J642">
        <v>4.12793142590318E-2</v>
      </c>
      <c r="K642">
        <v>6.5561593186785396</v>
      </c>
      <c r="L642">
        <v>6.5455356179248199</v>
      </c>
      <c r="M642" t="s">
        <v>2319</v>
      </c>
      <c r="N642">
        <v>25.05</v>
      </c>
      <c r="O642" t="str">
        <f t="shared" ref="O642:O705" si="30">IF(AND(I642&lt;0.05,L642&lt;22),"Hazadous","Not Hazardous")</f>
        <v>Hazadous</v>
      </c>
    </row>
    <row r="643" spans="1:15">
      <c r="A643" t="s">
        <v>1228</v>
      </c>
      <c r="B643">
        <v>13</v>
      </c>
      <c r="C643">
        <v>2417784.4629106601</v>
      </c>
      <c r="D643" s="3" t="s">
        <v>2320</v>
      </c>
      <c r="E643" s="3">
        <f>DATE(LEFT(D643,4), MATCH(MID(D643,6,3), {"Jan","Feb","Mar","Apr","May","Jun","Jul","Aug","Sep","Oct","Nov","Dec"}, 0), MID(D643,10,2))</f>
        <v>2765</v>
      </c>
      <c r="F643">
        <f t="shared" ref="F643:F706" si="31">YEAR(E643)</f>
        <v>1907</v>
      </c>
      <c r="G643" t="str">
        <f t="shared" ref="G643:G706" si="32">TEXT(E643,"mmmm")</f>
        <v>July</v>
      </c>
      <c r="H643">
        <v>4.38548638475975E-2</v>
      </c>
      <c r="I643">
        <v>4.1197851843536297E-2</v>
      </c>
      <c r="J643">
        <v>4.6916884093125201E-2</v>
      </c>
      <c r="K643">
        <v>12.4833216454964</v>
      </c>
      <c r="L643">
        <v>12.478453661790599</v>
      </c>
      <c r="M643" s="1">
        <v>0.24513888888888888</v>
      </c>
      <c r="N643">
        <v>22.08</v>
      </c>
      <c r="O643" t="str">
        <f t="shared" si="30"/>
        <v>Hazadous</v>
      </c>
    </row>
    <row r="644" spans="1:15">
      <c r="A644" t="s">
        <v>680</v>
      </c>
      <c r="B644">
        <v>15</v>
      </c>
      <c r="C644">
        <v>2417788.6302681002</v>
      </c>
      <c r="D644" s="3" t="s">
        <v>2321</v>
      </c>
      <c r="E644" s="3">
        <f>DATE(LEFT(D644,4), MATCH(MID(D644,6,3), {"Jan","Feb","Mar","Apr","May","Jun","Jul","Aug","Sep","Oct","Nov","Dec"}, 0), MID(D644,10,2))</f>
        <v>2770</v>
      </c>
      <c r="F644">
        <f t="shared" si="31"/>
        <v>1907</v>
      </c>
      <c r="G644" t="str">
        <f t="shared" si="32"/>
        <v>August</v>
      </c>
      <c r="H644">
        <v>2.3699876371163001E-2</v>
      </c>
      <c r="I644">
        <v>2.3695458108179201E-2</v>
      </c>
      <c r="J644">
        <v>2.37043151147769E-2</v>
      </c>
      <c r="K644">
        <v>18.033392782355101</v>
      </c>
      <c r="L644">
        <v>18.0271573880277</v>
      </c>
      <c r="M644" t="s">
        <v>1477</v>
      </c>
      <c r="N644">
        <v>21.56</v>
      </c>
      <c r="O644" t="str">
        <f t="shared" si="30"/>
        <v>Hazadous</v>
      </c>
    </row>
    <row r="645" spans="1:15">
      <c r="A645" t="s">
        <v>918</v>
      </c>
      <c r="B645">
        <v>5</v>
      </c>
      <c r="C645">
        <v>2417788.9071083101</v>
      </c>
      <c r="D645" s="3" t="s">
        <v>2322</v>
      </c>
      <c r="E645" s="3">
        <f>DATE(LEFT(D645,4), MATCH(MID(D645,6,3), {"Jan","Feb","Mar","Apr","May","Jun","Jul","Aug","Sep","Oct","Nov","Dec"}, 0), MID(D645,10,2))</f>
        <v>2770</v>
      </c>
      <c r="F645">
        <f t="shared" si="31"/>
        <v>1907</v>
      </c>
      <c r="G645" t="str">
        <f t="shared" si="32"/>
        <v>August</v>
      </c>
      <c r="H645">
        <v>3.2613930561642197E-2</v>
      </c>
      <c r="I645">
        <v>3.11620869639752E-2</v>
      </c>
      <c r="J645">
        <v>3.41068412446483E-2</v>
      </c>
      <c r="K645">
        <v>6.7352912538844798</v>
      </c>
      <c r="L645">
        <v>6.7231505342551001</v>
      </c>
      <c r="M645" t="s">
        <v>2323</v>
      </c>
      <c r="N645">
        <v>28.8</v>
      </c>
      <c r="O645" t="str">
        <f t="shared" si="30"/>
        <v>Hazadous</v>
      </c>
    </row>
    <row r="646" spans="1:15">
      <c r="A646" t="s">
        <v>459</v>
      </c>
      <c r="B646">
        <v>10</v>
      </c>
      <c r="C646">
        <v>2417790.6012059501</v>
      </c>
      <c r="D646" s="3" t="s">
        <v>2324</v>
      </c>
      <c r="E646" s="3">
        <f>DATE(LEFT(D646,4), MATCH(MID(D646,6,3), {"Jan","Feb","Mar","Apr","May","Jun","Jul","Aug","Sep","Oct","Nov","Dec"}, 0), MID(D646,10,2))</f>
        <v>2772</v>
      </c>
      <c r="F646">
        <f t="shared" si="31"/>
        <v>1907</v>
      </c>
      <c r="G646" t="str">
        <f t="shared" si="32"/>
        <v>August</v>
      </c>
      <c r="H646">
        <v>2.0202597671184298E-2</v>
      </c>
      <c r="I646">
        <v>1.65228596636042E-2</v>
      </c>
      <c r="J646">
        <v>2.85533916851403E-2</v>
      </c>
      <c r="K646">
        <v>13.3821087399243</v>
      </c>
      <c r="L646">
        <v>13.372249564401899</v>
      </c>
      <c r="M646" s="1">
        <v>0.58819444444444446</v>
      </c>
      <c r="N646">
        <v>22.26</v>
      </c>
      <c r="O646" t="str">
        <f t="shared" si="30"/>
        <v>Hazadous</v>
      </c>
    </row>
    <row r="647" spans="1:15">
      <c r="A647" t="s">
        <v>737</v>
      </c>
      <c r="B647">
        <v>28</v>
      </c>
      <c r="C647">
        <v>2417791.61921125</v>
      </c>
      <c r="D647" s="3" t="s">
        <v>2325</v>
      </c>
      <c r="E647" s="3">
        <f>DATE(LEFT(D647,4), MATCH(MID(D647,6,3), {"Jan","Feb","Mar","Apr","May","Jun","Jul","Aug","Sep","Oct","Nov","Dec"}, 0), MID(D647,10,2))</f>
        <v>2773</v>
      </c>
      <c r="F647">
        <f t="shared" si="31"/>
        <v>1907</v>
      </c>
      <c r="G647" t="str">
        <f t="shared" si="32"/>
        <v>August</v>
      </c>
      <c r="H647">
        <v>2.5970387480910399E-2</v>
      </c>
      <c r="I647">
        <v>2.5340786532233199E-2</v>
      </c>
      <c r="J647">
        <v>2.6620651398136599E-2</v>
      </c>
      <c r="K647">
        <v>17.277109220187899</v>
      </c>
      <c r="L647">
        <v>17.271169889539401</v>
      </c>
      <c r="M647" s="1">
        <v>3.0555555555555555E-2</v>
      </c>
      <c r="N647">
        <v>20.6</v>
      </c>
      <c r="O647" t="str">
        <f t="shared" si="30"/>
        <v>Hazadous</v>
      </c>
    </row>
    <row r="648" spans="1:15">
      <c r="A648" t="s">
        <v>568</v>
      </c>
      <c r="B648">
        <v>12</v>
      </c>
      <c r="C648">
        <v>2417792.6462218901</v>
      </c>
      <c r="D648" s="3" t="s">
        <v>2326</v>
      </c>
      <c r="E648" s="3">
        <f>DATE(LEFT(D648,4), MATCH(MID(D648,6,3), {"Jan","Feb","Mar","Apr","May","Jun","Jul","Aug","Sep","Oct","Nov","Dec"}, 0), MID(D648,10,2))</f>
        <v>2774</v>
      </c>
      <c r="F648">
        <f t="shared" si="31"/>
        <v>1907</v>
      </c>
      <c r="G648" t="str">
        <f t="shared" si="32"/>
        <v>August</v>
      </c>
      <c r="H648">
        <v>2.1557911802189099E-2</v>
      </c>
      <c r="I648">
        <v>2.0237351479558699E-2</v>
      </c>
      <c r="J648">
        <v>2.29897233682924E-2</v>
      </c>
      <c r="K648">
        <v>4.0871344839840296</v>
      </c>
      <c r="L648">
        <v>4.0567814309505597</v>
      </c>
      <c r="M648" t="s">
        <v>2327</v>
      </c>
      <c r="N648">
        <v>25.68</v>
      </c>
      <c r="O648" t="str">
        <f t="shared" si="30"/>
        <v>Hazadous</v>
      </c>
    </row>
    <row r="649" spans="1:15">
      <c r="A649" t="s">
        <v>713</v>
      </c>
      <c r="B649">
        <v>13</v>
      </c>
      <c r="C649">
        <v>2417794.02241243</v>
      </c>
      <c r="D649" s="3" t="s">
        <v>2328</v>
      </c>
      <c r="E649" s="3">
        <f>DATE(LEFT(D649,4), MATCH(MID(D649,6,3), {"Jan","Feb","Mar","Apr","May","Jun","Jul","Aug","Sep","Oct","Nov","Dec"}, 0), MID(D649,10,2))</f>
        <v>2775</v>
      </c>
      <c r="F649">
        <f t="shared" si="31"/>
        <v>1907</v>
      </c>
      <c r="G649" t="str">
        <f t="shared" si="32"/>
        <v>August</v>
      </c>
      <c r="H649">
        <v>2.5312809136935299E-2</v>
      </c>
      <c r="I649">
        <v>2.5312305814954601E-2</v>
      </c>
      <c r="J649">
        <v>2.5313312559383301E-2</v>
      </c>
      <c r="K649">
        <v>4.4151957343481198</v>
      </c>
      <c r="L649">
        <v>4.3912901499651698</v>
      </c>
      <c r="M649" t="s">
        <v>1477</v>
      </c>
      <c r="N649">
        <v>25.45</v>
      </c>
      <c r="O649" t="str">
        <f t="shared" si="30"/>
        <v>Hazadous</v>
      </c>
    </row>
    <row r="650" spans="1:15">
      <c r="A650" t="s">
        <v>528</v>
      </c>
      <c r="B650">
        <v>38</v>
      </c>
      <c r="C650">
        <v>2417794.3625893001</v>
      </c>
      <c r="D650" s="3" t="s">
        <v>2329</v>
      </c>
      <c r="E650" s="3">
        <f>DATE(LEFT(D650,4), MATCH(MID(D650,6,3), {"Jan","Feb","Mar","Apr","May","Jun","Jul","Aug","Sep","Oct","Nov","Dec"}, 0), MID(D650,10,2))</f>
        <v>2775</v>
      </c>
      <c r="F650">
        <f t="shared" si="31"/>
        <v>1907</v>
      </c>
      <c r="G650" t="str">
        <f t="shared" si="32"/>
        <v>August</v>
      </c>
      <c r="H650">
        <v>1.8501072151964899E-2</v>
      </c>
      <c r="I650">
        <v>1.84998521434462E-2</v>
      </c>
      <c r="J650">
        <v>1.85022923575149E-2</v>
      </c>
      <c r="K650">
        <v>19.069133878425301</v>
      </c>
      <c r="L650">
        <v>19.061579990803601</v>
      </c>
      <c r="M650" t="s">
        <v>1477</v>
      </c>
      <c r="N650">
        <v>20.09</v>
      </c>
      <c r="O650" t="str">
        <f t="shared" si="30"/>
        <v>Hazadous</v>
      </c>
    </row>
    <row r="651" spans="1:15">
      <c r="A651">
        <v>163697</v>
      </c>
      <c r="B651">
        <v>64</v>
      </c>
      <c r="C651">
        <v>2417798.4991340199</v>
      </c>
      <c r="D651" s="3" t="s">
        <v>2330</v>
      </c>
      <c r="E651" s="3">
        <f>DATE(LEFT(D651,4), MATCH(MID(D651,6,3), {"Jan","Feb","Mar","Apr","May","Jun","Jul","Aug","Sep","Oct","Nov","Dec"}, 0), MID(D651,10,2))</f>
        <v>2779</v>
      </c>
      <c r="F651">
        <f t="shared" si="31"/>
        <v>1907</v>
      </c>
      <c r="G651" t="str">
        <f t="shared" si="32"/>
        <v>August</v>
      </c>
      <c r="H651">
        <v>4.8218536451522201E-2</v>
      </c>
      <c r="I651">
        <v>4.8203252837765401E-2</v>
      </c>
      <c r="J651">
        <v>4.82338331582986E-2</v>
      </c>
      <c r="K651">
        <v>11.0777686854161</v>
      </c>
      <c r="L651">
        <v>11.0727793367702</v>
      </c>
      <c r="M651" s="1">
        <v>4.1666666666666666E-3</v>
      </c>
      <c r="N651">
        <v>20.079999999999998</v>
      </c>
      <c r="O651" t="str">
        <f t="shared" si="30"/>
        <v>Hazadous</v>
      </c>
    </row>
    <row r="652" spans="1:15">
      <c r="A652" t="s">
        <v>164</v>
      </c>
      <c r="B652">
        <v>6</v>
      </c>
      <c r="C652">
        <v>2417812.60074245</v>
      </c>
      <c r="D652" s="3" t="s">
        <v>2331</v>
      </c>
      <c r="E652" s="3">
        <f>DATE(LEFT(D652,4), MATCH(MID(D652,6,3), {"Jan","Feb","Mar","Apr","May","Jun","Jul","Aug","Sep","Oct","Nov","Dec"}, 0), MID(D652,10,2))</f>
        <v>2794</v>
      </c>
      <c r="F652">
        <f t="shared" si="31"/>
        <v>1907</v>
      </c>
      <c r="G652" t="str">
        <f t="shared" si="32"/>
        <v>August</v>
      </c>
      <c r="H652">
        <v>3.1465013458866702E-2</v>
      </c>
      <c r="I652">
        <v>6.2669796422609196E-3</v>
      </c>
      <c r="J652">
        <v>0.116528838619343</v>
      </c>
      <c r="K652">
        <v>7.8581847202431696</v>
      </c>
      <c r="L652">
        <v>7.8474012067170902</v>
      </c>
      <c r="M652" t="s">
        <v>2332</v>
      </c>
      <c r="N652">
        <v>28.79</v>
      </c>
      <c r="O652" t="str">
        <f t="shared" si="30"/>
        <v>Hazadous</v>
      </c>
    </row>
    <row r="653" spans="1:15">
      <c r="A653" t="s">
        <v>171</v>
      </c>
      <c r="B653">
        <v>16</v>
      </c>
      <c r="C653">
        <v>2417818.1722274502</v>
      </c>
      <c r="D653" s="3" t="s">
        <v>2333</v>
      </c>
      <c r="E653" s="3">
        <f>DATE(LEFT(D653,4), MATCH(MID(D653,6,3), {"Jan","Feb","Mar","Apr","May","Jun","Jul","Aug","Sep","Oct","Nov","Dec"}, 0), MID(D653,10,2))</f>
        <v>2799</v>
      </c>
      <c r="F653">
        <f t="shared" si="31"/>
        <v>1907</v>
      </c>
      <c r="G653" t="str">
        <f t="shared" si="32"/>
        <v>August</v>
      </c>
      <c r="H653">
        <v>7.4644468202190797E-3</v>
      </c>
      <c r="I653">
        <v>7.11491893233911E-3</v>
      </c>
      <c r="J653">
        <v>7.7105702261927506E-2</v>
      </c>
      <c r="K653">
        <v>14.649848383587299</v>
      </c>
      <c r="L653">
        <v>14.6254622351812</v>
      </c>
      <c r="M653" t="s">
        <v>2334</v>
      </c>
      <c r="N653">
        <v>24.55</v>
      </c>
      <c r="O653" t="str">
        <f t="shared" si="30"/>
        <v>Hazadous</v>
      </c>
    </row>
    <row r="654" spans="1:15">
      <c r="A654" t="s">
        <v>1245</v>
      </c>
      <c r="B654">
        <v>37</v>
      </c>
      <c r="C654">
        <v>2417827.8410217599</v>
      </c>
      <c r="D654" s="3" t="s">
        <v>2335</v>
      </c>
      <c r="E654" s="3">
        <f>DATE(LEFT(D654,4), MATCH(MID(D654,6,3), {"Jan","Feb","Mar","Apr","May","Jun","Jul","Aug","Sep","Oct","Nov","Dec"}, 0), MID(D654,10,2))</f>
        <v>2809</v>
      </c>
      <c r="F654">
        <f t="shared" si="31"/>
        <v>1907</v>
      </c>
      <c r="G654" t="str">
        <f t="shared" si="32"/>
        <v>September</v>
      </c>
      <c r="H654">
        <v>4.1535373535916499E-2</v>
      </c>
      <c r="I654">
        <v>4.15324777968979E-2</v>
      </c>
      <c r="J654">
        <v>4.1538327371849003E-2</v>
      </c>
      <c r="K654">
        <v>8.1545415434046795</v>
      </c>
      <c r="L654">
        <v>8.1466710071864092</v>
      </c>
      <c r="M654" s="1">
        <v>1.5972222222222221E-2</v>
      </c>
      <c r="N654">
        <v>20.9</v>
      </c>
      <c r="O654" t="str">
        <f t="shared" si="30"/>
        <v>Hazadous</v>
      </c>
    </row>
    <row r="655" spans="1:15">
      <c r="A655" t="s">
        <v>52</v>
      </c>
      <c r="B655">
        <v>10</v>
      </c>
      <c r="C655">
        <v>2417830.9139797902</v>
      </c>
      <c r="D655" s="3" t="s">
        <v>2336</v>
      </c>
      <c r="E655" s="3">
        <f>DATE(LEFT(D655,4), MATCH(MID(D655,6,3), {"Jan","Feb","Mar","Apr","May","Jun","Jul","Aug","Sep","Oct","Nov","Dec"}, 0), MID(D655,10,2))</f>
        <v>2812</v>
      </c>
      <c r="F655">
        <f t="shared" si="31"/>
        <v>1907</v>
      </c>
      <c r="G655" t="str">
        <f t="shared" si="32"/>
        <v>September</v>
      </c>
      <c r="H655">
        <v>5.8269745396518904E-3</v>
      </c>
      <c r="I655">
        <v>2.1830568705450601E-3</v>
      </c>
      <c r="J655">
        <v>0.149934287458653</v>
      </c>
      <c r="K655">
        <v>14.469413988391</v>
      </c>
      <c r="L655">
        <v>14.4377771309012</v>
      </c>
      <c r="M655" t="s">
        <v>2337</v>
      </c>
      <c r="N655">
        <v>26.81</v>
      </c>
      <c r="O655" t="str">
        <f t="shared" si="30"/>
        <v>Hazadous</v>
      </c>
    </row>
    <row r="656" spans="1:15">
      <c r="A656" t="s">
        <v>1199</v>
      </c>
      <c r="B656">
        <v>19</v>
      </c>
      <c r="C656">
        <v>2417837.4541032198</v>
      </c>
      <c r="D656" s="3" t="s">
        <v>2338</v>
      </c>
      <c r="E656" s="3">
        <f>DATE(LEFT(D656,4), MATCH(MID(D656,6,3), {"Jan","Feb","Mar","Apr","May","Jun","Jul","Aug","Sep","Oct","Nov","Dec"}, 0), MID(D656,10,2))</f>
        <v>2818</v>
      </c>
      <c r="F656">
        <f t="shared" si="31"/>
        <v>1907</v>
      </c>
      <c r="G656" t="str">
        <f t="shared" si="32"/>
        <v>September</v>
      </c>
      <c r="H656">
        <v>4.0247402255753399E-2</v>
      </c>
      <c r="I656">
        <v>4.0246258995146902E-2</v>
      </c>
      <c r="J656">
        <v>4.02485456037424E-2</v>
      </c>
      <c r="K656">
        <v>7.7032202827013396</v>
      </c>
      <c r="L656">
        <v>7.6946213480274199</v>
      </c>
      <c r="M656" t="s">
        <v>1477</v>
      </c>
      <c r="N656">
        <v>23.5</v>
      </c>
      <c r="O656" t="str">
        <f t="shared" si="30"/>
        <v>Hazadous</v>
      </c>
    </row>
    <row r="657" spans="1:15">
      <c r="A657" t="s">
        <v>119</v>
      </c>
      <c r="B657">
        <v>19</v>
      </c>
      <c r="C657">
        <v>2417841.1914587002</v>
      </c>
      <c r="D657" s="3" t="s">
        <v>2339</v>
      </c>
      <c r="E657" s="3">
        <f>DATE(LEFT(D657,4), MATCH(MID(D657,6,3), {"Jan","Feb","Mar","Apr","May","Jun","Jul","Aug","Sep","Oct","Nov","Dec"}, 0), MID(D657,10,2))</f>
        <v>2822</v>
      </c>
      <c r="F657">
        <f t="shared" si="31"/>
        <v>1907</v>
      </c>
      <c r="G657" t="str">
        <f t="shared" si="32"/>
        <v>September</v>
      </c>
      <c r="H657">
        <v>3.3833482182261697E-2</v>
      </c>
      <c r="I657">
        <v>4.6115197209945597E-3</v>
      </c>
      <c r="J657">
        <v>0.12341279195405599</v>
      </c>
      <c r="K657">
        <v>11.5164754590936</v>
      </c>
      <c r="L657">
        <v>11.509635160380901</v>
      </c>
      <c r="M657" t="s">
        <v>2340</v>
      </c>
      <c r="N657">
        <v>22.82</v>
      </c>
      <c r="O657" t="str">
        <f t="shared" si="30"/>
        <v>Hazadous</v>
      </c>
    </row>
    <row r="658" spans="1:15">
      <c r="A658" t="s">
        <v>679</v>
      </c>
      <c r="B658">
        <v>3</v>
      </c>
      <c r="C658">
        <v>2417843.1292854599</v>
      </c>
      <c r="D658" s="3" t="s">
        <v>2341</v>
      </c>
      <c r="E658" s="3">
        <f>DATE(LEFT(D658,4), MATCH(MID(D658,6,3), {"Jan","Feb","Mar","Apr","May","Jun","Jul","Aug","Sep","Oct","Nov","Dec"}, 0), MID(D658,10,2))</f>
        <v>2824</v>
      </c>
      <c r="F658">
        <f t="shared" si="31"/>
        <v>1907</v>
      </c>
      <c r="G658" t="str">
        <f t="shared" si="32"/>
        <v>September</v>
      </c>
      <c r="H658">
        <v>4.1859602543110698E-2</v>
      </c>
      <c r="I658">
        <v>2.3644507135831799E-2</v>
      </c>
      <c r="J658">
        <v>0.15366906740235101</v>
      </c>
      <c r="K658">
        <v>10.3471207359493</v>
      </c>
      <c r="L658">
        <v>10.3409671694361</v>
      </c>
      <c r="M658" t="s">
        <v>2342</v>
      </c>
      <c r="N658">
        <v>24.2</v>
      </c>
      <c r="O658" t="str">
        <f t="shared" si="30"/>
        <v>Hazadous</v>
      </c>
    </row>
    <row r="659" spans="1:15">
      <c r="A659" t="s">
        <v>257</v>
      </c>
      <c r="B659">
        <v>7</v>
      </c>
      <c r="C659">
        <v>2417850.9657148798</v>
      </c>
      <c r="D659" s="3" t="s">
        <v>2343</v>
      </c>
      <c r="E659" s="3">
        <f>DATE(LEFT(D659,4), MATCH(MID(D659,6,3), {"Jan","Feb","Mar","Apr","May","Jun","Jul","Aug","Sep","Oct","Nov","Dec"}, 0), MID(D659,10,2))</f>
        <v>2832</v>
      </c>
      <c r="F659">
        <f t="shared" si="31"/>
        <v>1907</v>
      </c>
      <c r="G659" t="str">
        <f t="shared" si="32"/>
        <v>October</v>
      </c>
      <c r="H659">
        <v>1.0136271560997801E-2</v>
      </c>
      <c r="I659">
        <v>9.8784364790864606E-3</v>
      </c>
      <c r="J659">
        <v>3.9583998410815599E-2</v>
      </c>
      <c r="K659">
        <v>8.3672266868901808</v>
      </c>
      <c r="L659">
        <v>8.3357513632134292</v>
      </c>
      <c r="M659" s="1">
        <v>0.64513888888888893</v>
      </c>
      <c r="N659">
        <v>24.95</v>
      </c>
      <c r="O659" t="str">
        <f t="shared" si="30"/>
        <v>Hazadous</v>
      </c>
    </row>
    <row r="660" spans="1:15">
      <c r="A660" t="s">
        <v>1126</v>
      </c>
      <c r="B660">
        <v>13</v>
      </c>
      <c r="C660">
        <v>2417853.8166030901</v>
      </c>
      <c r="D660" s="3" t="s">
        <v>2344</v>
      </c>
      <c r="E660" s="3">
        <f>DATE(LEFT(D660,4), MATCH(MID(D660,6,3), {"Jan","Feb","Mar","Apr","May","Jun","Jul","Aug","Sep","Oct","Nov","Dec"}, 0), MID(D660,10,2))</f>
        <v>2835</v>
      </c>
      <c r="F660">
        <f t="shared" si="31"/>
        <v>1907</v>
      </c>
      <c r="G660" t="str">
        <f t="shared" si="32"/>
        <v>October</v>
      </c>
      <c r="H660">
        <v>3.75304800123809E-2</v>
      </c>
      <c r="I660">
        <v>3.75278481884318E-2</v>
      </c>
      <c r="J660">
        <v>3.7533112043180501E-2</v>
      </c>
      <c r="K660">
        <v>10.031310889796799</v>
      </c>
      <c r="L660">
        <v>10.0242310434617</v>
      </c>
      <c r="M660" t="s">
        <v>1477</v>
      </c>
      <c r="N660">
        <v>23.95</v>
      </c>
      <c r="O660" t="str">
        <f t="shared" si="30"/>
        <v>Hazadous</v>
      </c>
    </row>
    <row r="661" spans="1:15">
      <c r="A661" t="s">
        <v>400</v>
      </c>
      <c r="B661">
        <v>19</v>
      </c>
      <c r="C661">
        <v>2417854.5009802901</v>
      </c>
      <c r="D661" s="3" t="s">
        <v>2345</v>
      </c>
      <c r="E661" s="3">
        <f>DATE(LEFT(D661,4), MATCH(MID(D661,6,3), {"Jan","Feb","Mar","Apr","May","Jun","Jul","Aug","Sep","Oct","Nov","Dec"}, 0), MID(D661,10,2))</f>
        <v>2836</v>
      </c>
      <c r="F661">
        <f t="shared" si="31"/>
        <v>1907</v>
      </c>
      <c r="G661" t="str">
        <f t="shared" si="32"/>
        <v>October</v>
      </c>
      <c r="H661">
        <v>1.6650122538237701E-2</v>
      </c>
      <c r="I661">
        <v>1.47889492507156E-2</v>
      </c>
      <c r="J661">
        <v>1.8536167056630901E-2</v>
      </c>
      <c r="K661">
        <v>5.2563404067338197</v>
      </c>
      <c r="L661">
        <v>5.2258070428217804</v>
      </c>
      <c r="M661" s="1">
        <v>0.48541666666666666</v>
      </c>
      <c r="N661">
        <v>24.3</v>
      </c>
      <c r="O661" t="str">
        <f t="shared" si="30"/>
        <v>Hazadous</v>
      </c>
    </row>
    <row r="662" spans="1:15">
      <c r="A662" t="s">
        <v>901</v>
      </c>
      <c r="B662">
        <v>2</v>
      </c>
      <c r="C662">
        <v>2417855.8190244199</v>
      </c>
      <c r="D662" s="3" t="s">
        <v>2346</v>
      </c>
      <c r="E662" s="3">
        <f>DATE(LEFT(D662,4), MATCH(MID(D662,6,3), {"Jan","Feb","Mar","Apr","May","Jun","Jul","Aug","Sep","Oct","Nov","Dec"}, 0), MID(D662,10,2))</f>
        <v>2837</v>
      </c>
      <c r="F662">
        <f t="shared" si="31"/>
        <v>1907</v>
      </c>
      <c r="G662" t="str">
        <f t="shared" si="32"/>
        <v>October</v>
      </c>
      <c r="H662">
        <v>3.4903748186085097E-2</v>
      </c>
      <c r="I662">
        <v>3.0712582813966001E-2</v>
      </c>
      <c r="J662">
        <v>3.9903466236896903E-2</v>
      </c>
      <c r="K662">
        <v>7.0469433507837804</v>
      </c>
      <c r="L662">
        <v>7.0361022420468098</v>
      </c>
      <c r="M662" s="1">
        <v>4.791666666666667E-2</v>
      </c>
      <c r="N662">
        <v>27.5</v>
      </c>
      <c r="O662" t="str">
        <f t="shared" si="30"/>
        <v>Hazadous</v>
      </c>
    </row>
    <row r="663" spans="1:15">
      <c r="A663" t="s">
        <v>708</v>
      </c>
      <c r="B663">
        <v>2</v>
      </c>
      <c r="C663">
        <v>2417856.1488955799</v>
      </c>
      <c r="D663" s="3" t="s">
        <v>2347</v>
      </c>
      <c r="E663" s="3">
        <f>DATE(LEFT(D663,4), MATCH(MID(D663,6,3), {"Jan","Feb","Mar","Apr","May","Jun","Jul","Aug","Sep","Oct","Nov","Dec"}, 0), MID(D663,10,2))</f>
        <v>2837</v>
      </c>
      <c r="F663">
        <f t="shared" si="31"/>
        <v>1907</v>
      </c>
      <c r="G663" t="str">
        <f t="shared" si="32"/>
        <v>October</v>
      </c>
      <c r="H663">
        <v>2.9935405928666101E-2</v>
      </c>
      <c r="I663">
        <v>2.4541204567668898E-2</v>
      </c>
      <c r="J663">
        <v>0.10372975409544601</v>
      </c>
      <c r="K663">
        <v>8.4225775298758201</v>
      </c>
      <c r="L663">
        <v>8.4120031502555506</v>
      </c>
      <c r="M663" t="s">
        <v>2348</v>
      </c>
      <c r="N663">
        <v>28.7</v>
      </c>
      <c r="O663" t="str">
        <f t="shared" si="30"/>
        <v>Hazadous</v>
      </c>
    </row>
    <row r="664" spans="1:15">
      <c r="A664" t="s">
        <v>1031</v>
      </c>
      <c r="B664">
        <v>44</v>
      </c>
      <c r="C664">
        <v>2417857.3997799298</v>
      </c>
      <c r="D664" s="3" t="s">
        <v>2349</v>
      </c>
      <c r="E664" s="3">
        <f>DATE(LEFT(D664,4), MATCH(MID(D664,6,3), {"Jan","Feb","Mar","Apr","May","Jun","Jul","Aug","Sep","Oct","Nov","Dec"}, 0), MID(D664,10,2))</f>
        <v>2838</v>
      </c>
      <c r="F664">
        <f t="shared" si="31"/>
        <v>1907</v>
      </c>
      <c r="G664" t="str">
        <f t="shared" si="32"/>
        <v>October</v>
      </c>
      <c r="H664">
        <v>3.4602169205586703E-2</v>
      </c>
      <c r="I664">
        <v>3.4575057692594502E-2</v>
      </c>
      <c r="J664">
        <v>3.4629281201633298E-2</v>
      </c>
      <c r="K664">
        <v>15.2364740432423</v>
      </c>
      <c r="L664">
        <v>15.231419329101801</v>
      </c>
      <c r="M664" s="1">
        <v>6.9444444444444447E-4</v>
      </c>
      <c r="N664">
        <v>21.88</v>
      </c>
      <c r="O664" t="str">
        <f t="shared" si="30"/>
        <v>Hazadous</v>
      </c>
    </row>
    <row r="665" spans="1:15">
      <c r="A665" t="s">
        <v>333</v>
      </c>
      <c r="B665">
        <v>20</v>
      </c>
      <c r="C665">
        <v>2417859.6466097701</v>
      </c>
      <c r="D665" s="3" t="s">
        <v>2350</v>
      </c>
      <c r="E665" s="3">
        <f>DATE(LEFT(D665,4), MATCH(MID(D665,6,3), {"Jan","Feb","Mar","Apr","May","Jun","Jul","Aug","Sep","Oct","Nov","Dec"}, 0), MID(D665,10,2))</f>
        <v>2841</v>
      </c>
      <c r="F665">
        <f t="shared" si="31"/>
        <v>1907</v>
      </c>
      <c r="G665" t="str">
        <f t="shared" si="32"/>
        <v>October</v>
      </c>
      <c r="H665">
        <v>1.6332090882217799E-2</v>
      </c>
      <c r="I665">
        <v>1.2347316298497699E-2</v>
      </c>
      <c r="J665">
        <v>2.03490661975964E-2</v>
      </c>
      <c r="K665">
        <v>7.2644001321797296</v>
      </c>
      <c r="L665">
        <v>7.2419073236357701</v>
      </c>
      <c r="M665" s="1">
        <v>0.39444444444444443</v>
      </c>
      <c r="N665">
        <v>25.4</v>
      </c>
      <c r="O665" t="str">
        <f t="shared" si="30"/>
        <v>Hazadous</v>
      </c>
    </row>
    <row r="666" spans="1:15">
      <c r="A666" t="s">
        <v>341</v>
      </c>
      <c r="B666">
        <v>4</v>
      </c>
      <c r="C666">
        <v>2417865.6723793698</v>
      </c>
      <c r="D666" s="3" t="s">
        <v>2351</v>
      </c>
      <c r="E666" s="3">
        <f>DATE(LEFT(D666,4), MATCH(MID(D666,6,3), {"Jan","Feb","Mar","Apr","May","Jun","Jul","Aug","Sep","Oct","Nov","Dec"}, 0), MID(D666,10,2))</f>
        <v>2847</v>
      </c>
      <c r="F666">
        <f t="shared" si="31"/>
        <v>1907</v>
      </c>
      <c r="G666" t="str">
        <f t="shared" si="32"/>
        <v>October</v>
      </c>
      <c r="H666">
        <v>1.30868420412184E-2</v>
      </c>
      <c r="I666">
        <v>1.26988604602804E-2</v>
      </c>
      <c r="J666">
        <v>1.3475132397999801E-2</v>
      </c>
      <c r="K666">
        <v>17.635343551950399</v>
      </c>
      <c r="L666">
        <v>17.6237947802211</v>
      </c>
      <c r="M666" s="1">
        <v>2.8472222222222222E-2</v>
      </c>
      <c r="N666">
        <v>24.66</v>
      </c>
      <c r="O666" t="str">
        <f t="shared" si="30"/>
        <v>Hazadous</v>
      </c>
    </row>
    <row r="667" spans="1:15">
      <c r="A667" t="s">
        <v>1003</v>
      </c>
      <c r="B667">
        <v>9</v>
      </c>
      <c r="C667">
        <v>2417869.5843909699</v>
      </c>
      <c r="D667" s="3" t="s">
        <v>2352</v>
      </c>
      <c r="E667" s="3">
        <f>DATE(LEFT(D667,4), MATCH(MID(D667,6,3), {"Jan","Feb","Mar","Apr","May","Jun","Jul","Aug","Sep","Oct","Nov","Dec"}, 0), MID(D667,10,2))</f>
        <v>2851</v>
      </c>
      <c r="F667">
        <f t="shared" si="31"/>
        <v>1907</v>
      </c>
      <c r="G667" t="str">
        <f t="shared" si="32"/>
        <v>October</v>
      </c>
      <c r="H667">
        <v>3.7331893367723398E-2</v>
      </c>
      <c r="I667">
        <v>3.3882747921468899E-2</v>
      </c>
      <c r="J667">
        <v>4.0972402269960198E-2</v>
      </c>
      <c r="K667">
        <v>2.7726832239518302</v>
      </c>
      <c r="L667">
        <v>2.74682121552833</v>
      </c>
      <c r="M667" t="s">
        <v>2353</v>
      </c>
      <c r="N667">
        <v>27.92</v>
      </c>
      <c r="O667" t="str">
        <f t="shared" si="30"/>
        <v>Hazadous</v>
      </c>
    </row>
    <row r="668" spans="1:15">
      <c r="A668" t="s">
        <v>43</v>
      </c>
      <c r="B668">
        <v>4</v>
      </c>
      <c r="C668">
        <v>2417886.2331171599</v>
      </c>
      <c r="D668" s="3" t="s">
        <v>2354</v>
      </c>
      <c r="E668" s="3">
        <f>DATE(LEFT(D668,4), MATCH(MID(D668,6,3), {"Jan","Feb","Mar","Apr","May","Jun","Jul","Aug","Sep","Oct","Nov","Dec"}, 0), MID(D668,10,2))</f>
        <v>2867</v>
      </c>
      <c r="F668">
        <f t="shared" si="31"/>
        <v>1907</v>
      </c>
      <c r="G668" t="str">
        <f t="shared" si="32"/>
        <v>November</v>
      </c>
      <c r="H668">
        <v>7.1702927854270498E-3</v>
      </c>
      <c r="I668">
        <v>1.92061518034076E-3</v>
      </c>
      <c r="J668">
        <v>1.5081780459409101E-2</v>
      </c>
      <c r="K668">
        <v>6.4276064680810601</v>
      </c>
      <c r="L668">
        <v>6.3695310122501603</v>
      </c>
      <c r="M668" t="s">
        <v>2287</v>
      </c>
      <c r="N668">
        <v>29.49</v>
      </c>
      <c r="O668" t="str">
        <f t="shared" si="30"/>
        <v>Hazadous</v>
      </c>
    </row>
    <row r="669" spans="1:15">
      <c r="A669" t="s">
        <v>399</v>
      </c>
      <c r="B669">
        <v>5</v>
      </c>
      <c r="C669">
        <v>2417893.95580609</v>
      </c>
      <c r="D669" s="3" t="s">
        <v>2355</v>
      </c>
      <c r="E669" s="3">
        <f>DATE(LEFT(D669,4), MATCH(MID(D669,6,3), {"Jan","Feb","Mar","Apr","May","Jun","Jul","Aug","Sep","Oct","Nov","Dec"}, 0), MID(D669,10,2))</f>
        <v>2875</v>
      </c>
      <c r="F669">
        <f t="shared" si="31"/>
        <v>1907</v>
      </c>
      <c r="G669" t="str">
        <f t="shared" si="32"/>
        <v>November</v>
      </c>
      <c r="H669">
        <v>1.48367231330925E-2</v>
      </c>
      <c r="I669">
        <v>1.47820355976408E-2</v>
      </c>
      <c r="J669">
        <v>8.23583725058811E-2</v>
      </c>
      <c r="K669">
        <v>12.8068594657065</v>
      </c>
      <c r="L669">
        <v>12.7928290777957</v>
      </c>
      <c r="M669" s="1">
        <v>0.17222222222222222</v>
      </c>
      <c r="N669">
        <v>26.52</v>
      </c>
      <c r="O669" t="str">
        <f t="shared" si="30"/>
        <v>Hazadous</v>
      </c>
    </row>
    <row r="670" spans="1:15">
      <c r="A670" t="s">
        <v>390</v>
      </c>
      <c r="B670">
        <v>8</v>
      </c>
      <c r="C670">
        <v>2417898.6584552098</v>
      </c>
      <c r="D670" s="3" t="s">
        <v>2356</v>
      </c>
      <c r="E670" s="3">
        <f>DATE(LEFT(D670,4), MATCH(MID(D670,6,3), {"Jan","Feb","Mar","Apr","May","Jun","Jul","Aug","Sep","Oct","Nov","Dec"}, 0), MID(D670,10,2))</f>
        <v>2880</v>
      </c>
      <c r="F670">
        <f t="shared" si="31"/>
        <v>1907</v>
      </c>
      <c r="G670" t="str">
        <f t="shared" si="32"/>
        <v>November</v>
      </c>
      <c r="H670">
        <v>2.4103730691859102E-2</v>
      </c>
      <c r="I670">
        <v>1.46054456866084E-2</v>
      </c>
      <c r="J670">
        <v>3.3818342924242698E-2</v>
      </c>
      <c r="K670">
        <v>4.8237682221238103</v>
      </c>
      <c r="L670">
        <v>4.8007973782980002</v>
      </c>
      <c r="M670" t="s">
        <v>2357</v>
      </c>
      <c r="N670">
        <v>25.2</v>
      </c>
      <c r="O670" t="str">
        <f t="shared" si="30"/>
        <v>Hazadous</v>
      </c>
    </row>
    <row r="671" spans="1:15">
      <c r="A671" t="s">
        <v>132</v>
      </c>
      <c r="B671">
        <v>12</v>
      </c>
      <c r="C671">
        <v>2417900.0565019399</v>
      </c>
      <c r="D671" s="3" t="s">
        <v>2358</v>
      </c>
      <c r="E671" s="3">
        <f>DATE(LEFT(D671,4), MATCH(MID(D671,6,3), {"Jan","Feb","Mar","Apr","May","Jun","Jul","Aug","Sep","Oct","Nov","Dec"}, 0), MID(D671,10,2))</f>
        <v>2881</v>
      </c>
      <c r="F671">
        <f t="shared" si="31"/>
        <v>1907</v>
      </c>
      <c r="G671" t="str">
        <f t="shared" si="32"/>
        <v>November</v>
      </c>
      <c r="H671">
        <v>4.9784639708170098E-2</v>
      </c>
      <c r="I671">
        <v>5.1615312648571601E-3</v>
      </c>
      <c r="J671">
        <v>0.100222462836494</v>
      </c>
      <c r="K671">
        <v>12.4629547580336</v>
      </c>
      <c r="L671">
        <v>12.4586596824465</v>
      </c>
      <c r="M671" t="s">
        <v>2359</v>
      </c>
      <c r="N671">
        <v>24.36</v>
      </c>
      <c r="O671" t="str">
        <f t="shared" si="30"/>
        <v>Hazadous</v>
      </c>
    </row>
    <row r="672" spans="1:15">
      <c r="A672" t="s">
        <v>1102</v>
      </c>
      <c r="B672">
        <v>9</v>
      </c>
      <c r="C672">
        <v>2417905.5319836098</v>
      </c>
      <c r="D672" s="3" t="s">
        <v>2360</v>
      </c>
      <c r="E672" s="3">
        <f>DATE(LEFT(D672,4), MATCH(MID(D672,6,3), {"Jan","Feb","Mar","Apr","May","Jun","Jul","Aug","Sep","Oct","Nov","Dec"}, 0), MID(D672,10,2))</f>
        <v>2887</v>
      </c>
      <c r="F672">
        <f t="shared" si="31"/>
        <v>1907</v>
      </c>
      <c r="G672" t="str">
        <f t="shared" si="32"/>
        <v>November</v>
      </c>
      <c r="H672">
        <v>3.6577115951911703E-2</v>
      </c>
      <c r="I672">
        <v>3.6452457034556199E-2</v>
      </c>
      <c r="J672">
        <v>0.230212328136355</v>
      </c>
      <c r="K672">
        <v>12.281545346035299</v>
      </c>
      <c r="L672">
        <v>12.2756126132247</v>
      </c>
      <c r="M672" t="s">
        <v>2361</v>
      </c>
      <c r="N672">
        <v>24.1</v>
      </c>
      <c r="O672" t="str">
        <f t="shared" si="30"/>
        <v>Hazadous</v>
      </c>
    </row>
    <row r="673" spans="1:15">
      <c r="A673" t="s">
        <v>226</v>
      </c>
      <c r="B673">
        <v>2</v>
      </c>
      <c r="C673">
        <v>2417908.9583371701</v>
      </c>
      <c r="D673" s="3" t="s">
        <v>2362</v>
      </c>
      <c r="E673" s="3">
        <f>DATE(LEFT(D673,4), MATCH(MID(D673,6,3), {"Jan","Feb","Mar","Apr","May","Jun","Jul","Aug","Sep","Oct","Nov","Dec"}, 0), MID(D673,10,2))</f>
        <v>2890</v>
      </c>
      <c r="F673">
        <f t="shared" si="31"/>
        <v>1907</v>
      </c>
      <c r="G673" t="str">
        <f t="shared" si="32"/>
        <v>November</v>
      </c>
      <c r="H673">
        <v>1.2816427457113099E-2</v>
      </c>
      <c r="I673">
        <v>8.7952586797674006E-3</v>
      </c>
      <c r="J673">
        <v>8.2124184999744707E-2</v>
      </c>
      <c r="K673">
        <v>8.81996284226231</v>
      </c>
      <c r="L673">
        <v>8.7963602283434401</v>
      </c>
      <c r="M673" t="s">
        <v>2363</v>
      </c>
      <c r="N673">
        <v>26.43</v>
      </c>
      <c r="O673" t="str">
        <f t="shared" si="30"/>
        <v>Hazadous</v>
      </c>
    </row>
    <row r="674" spans="1:15">
      <c r="A674" t="s">
        <v>935</v>
      </c>
      <c r="B674">
        <v>15</v>
      </c>
      <c r="C674">
        <v>2417912.8312218701</v>
      </c>
      <c r="D674" s="3" t="s">
        <v>2364</v>
      </c>
      <c r="E674" s="3">
        <f>DATE(LEFT(D674,4), MATCH(MID(D674,6,3), {"Jan","Feb","Mar","Apr","May","Jun","Jul","Aug","Sep","Oct","Nov","Dec"}, 0), MID(D674,10,2))</f>
        <v>2894</v>
      </c>
      <c r="F674">
        <f t="shared" si="31"/>
        <v>1907</v>
      </c>
      <c r="G674" t="str">
        <f t="shared" si="32"/>
        <v>December</v>
      </c>
      <c r="H674">
        <v>3.31925100961293E-2</v>
      </c>
      <c r="I674">
        <v>3.1733293730474003E-2</v>
      </c>
      <c r="J674">
        <v>3.4668607362375398E-2</v>
      </c>
      <c r="K674">
        <v>11.0814798910838</v>
      </c>
      <c r="L674">
        <v>11.074233587642199</v>
      </c>
      <c r="M674" s="1">
        <v>5.6250000000000001E-2</v>
      </c>
      <c r="N674">
        <v>24.56</v>
      </c>
      <c r="O674" t="str">
        <f t="shared" si="30"/>
        <v>Hazadous</v>
      </c>
    </row>
    <row r="675" spans="1:15">
      <c r="A675">
        <v>279744</v>
      </c>
      <c r="B675">
        <v>46</v>
      </c>
      <c r="C675">
        <v>2417915.6123713502</v>
      </c>
      <c r="D675" s="3" t="s">
        <v>2365</v>
      </c>
      <c r="E675" s="3">
        <f>DATE(LEFT(D675,4), MATCH(MID(D675,6,3), {"Jan","Feb","Mar","Apr","May","Jun","Jul","Aug","Sep","Oct","Nov","Dec"}, 0), MID(D675,10,2))</f>
        <v>2897</v>
      </c>
      <c r="F675">
        <f t="shared" si="31"/>
        <v>1907</v>
      </c>
      <c r="G675" t="str">
        <f t="shared" si="32"/>
        <v>December</v>
      </c>
      <c r="H675">
        <v>3.58138964883968E-2</v>
      </c>
      <c r="I675">
        <v>3.5810760228009497E-2</v>
      </c>
      <c r="J675">
        <v>3.5817032848366598E-2</v>
      </c>
      <c r="K675">
        <v>19.025021525047599</v>
      </c>
      <c r="L675">
        <v>19.021110593030802</v>
      </c>
      <c r="M675" t="s">
        <v>1477</v>
      </c>
      <c r="N675">
        <v>19.86</v>
      </c>
      <c r="O675" t="str">
        <f t="shared" si="30"/>
        <v>Hazadous</v>
      </c>
    </row>
    <row r="676" spans="1:15">
      <c r="A676" t="s">
        <v>658</v>
      </c>
      <c r="B676">
        <v>13</v>
      </c>
      <c r="C676">
        <v>2417916.5145320799</v>
      </c>
      <c r="D676" s="3" t="s">
        <v>2366</v>
      </c>
      <c r="E676" s="3">
        <f>DATE(LEFT(D676,4), MATCH(MID(D676,6,3), {"Jan","Feb","Mar","Apr","May","Jun","Jul","Aug","Sep","Oct","Nov","Dec"}, 0), MID(D676,10,2))</f>
        <v>2898</v>
      </c>
      <c r="F676">
        <f t="shared" si="31"/>
        <v>1907</v>
      </c>
      <c r="G676" t="str">
        <f t="shared" si="32"/>
        <v>December</v>
      </c>
      <c r="H676">
        <v>2.2871541957723E-2</v>
      </c>
      <c r="I676">
        <v>2.2846612350353401E-2</v>
      </c>
      <c r="J676">
        <v>2.2896480292364501E-2</v>
      </c>
      <c r="K676">
        <v>17.2551505395489</v>
      </c>
      <c r="L676">
        <v>17.248397751043299</v>
      </c>
      <c r="M676" s="1">
        <v>1.3888888888888889E-3</v>
      </c>
      <c r="N676">
        <v>22.1</v>
      </c>
      <c r="O676" t="str">
        <f t="shared" si="30"/>
        <v>Hazadous</v>
      </c>
    </row>
    <row r="677" spans="1:15">
      <c r="A677" t="s">
        <v>224</v>
      </c>
      <c r="B677">
        <v>7</v>
      </c>
      <c r="C677">
        <v>2417917.6599730002</v>
      </c>
      <c r="D677" s="3" t="s">
        <v>2367</v>
      </c>
      <c r="E677" s="3">
        <f>DATE(LEFT(D677,4), MATCH(MID(D677,6,3), {"Jan","Feb","Mar","Apr","May","Jun","Jul","Aug","Sep","Oct","Nov","Dec"}, 0), MID(D677,10,2))</f>
        <v>2899</v>
      </c>
      <c r="F677">
        <f t="shared" si="31"/>
        <v>1907</v>
      </c>
      <c r="G677" t="str">
        <f t="shared" si="32"/>
        <v>December</v>
      </c>
      <c r="H677">
        <v>1.26574770030401E-2</v>
      </c>
      <c r="I677">
        <v>1.23125699248386E-2</v>
      </c>
      <c r="J677">
        <v>1.30186192580568E-2</v>
      </c>
      <c r="K677">
        <v>2.8924382452112298</v>
      </c>
      <c r="L677">
        <v>2.8187206838968302</v>
      </c>
      <c r="M677" s="1">
        <v>0.64513888888888893</v>
      </c>
      <c r="N677">
        <v>28.82</v>
      </c>
      <c r="O677" t="str">
        <f t="shared" si="30"/>
        <v>Hazadous</v>
      </c>
    </row>
    <row r="678" spans="1:15">
      <c r="A678" t="s">
        <v>934</v>
      </c>
      <c r="B678">
        <v>3</v>
      </c>
      <c r="C678">
        <v>2417918.1057362901</v>
      </c>
      <c r="D678" s="3" t="s">
        <v>2368</v>
      </c>
      <c r="E678" s="3">
        <f>DATE(LEFT(D678,4), MATCH(MID(D678,6,3), {"Jan","Feb","Mar","Apr","May","Jun","Jul","Aug","Sep","Oct","Nov","Dec"}, 0), MID(D678,10,2))</f>
        <v>2899</v>
      </c>
      <c r="F678">
        <f t="shared" si="31"/>
        <v>1907</v>
      </c>
      <c r="G678" t="str">
        <f t="shared" si="32"/>
        <v>December</v>
      </c>
      <c r="H678">
        <v>4.4935022352113503E-2</v>
      </c>
      <c r="I678">
        <v>3.1714135870356597E-2</v>
      </c>
      <c r="J678">
        <v>5.8365725387956903E-2</v>
      </c>
      <c r="K678">
        <v>7.7011508496886396</v>
      </c>
      <c r="L678">
        <v>7.6934473329130402</v>
      </c>
      <c r="M678" s="1">
        <v>0.44374999999999998</v>
      </c>
      <c r="N678">
        <v>26.4</v>
      </c>
      <c r="O678" t="str">
        <f t="shared" si="30"/>
        <v>Hazadous</v>
      </c>
    </row>
    <row r="679" spans="1:15">
      <c r="A679" t="s">
        <v>13</v>
      </c>
      <c r="B679">
        <v>5</v>
      </c>
      <c r="C679">
        <v>2417921.4307332002</v>
      </c>
      <c r="D679" s="3" t="s">
        <v>2369</v>
      </c>
      <c r="E679" s="3">
        <f>DATE(LEFT(D679,4), MATCH(MID(D679,6,3), {"Jan","Feb","Mar","Apr","May","Jun","Jul","Aug","Sep","Oct","Nov","Dec"}, 0), MID(D679,10,2))</f>
        <v>2902</v>
      </c>
      <c r="F679">
        <f t="shared" si="31"/>
        <v>1907</v>
      </c>
      <c r="G679" t="str">
        <f t="shared" si="32"/>
        <v>December</v>
      </c>
      <c r="H679">
        <v>7.1302553617072001E-3</v>
      </c>
      <c r="I679">
        <v>4.8079133338230201E-4</v>
      </c>
      <c r="J679">
        <v>0.23053890738664801</v>
      </c>
      <c r="K679">
        <v>7.0796503767907799</v>
      </c>
      <c r="L679">
        <v>7.0266689612499897</v>
      </c>
      <c r="M679" t="s">
        <v>2370</v>
      </c>
      <c r="N679">
        <v>27.67</v>
      </c>
      <c r="O679" t="str">
        <f t="shared" si="30"/>
        <v>Hazadous</v>
      </c>
    </row>
    <row r="680" spans="1:15">
      <c r="A680" t="s">
        <v>1047</v>
      </c>
      <c r="B680">
        <v>5</v>
      </c>
      <c r="C680">
        <v>2417922.2242499199</v>
      </c>
      <c r="D680" s="3" t="s">
        <v>2371</v>
      </c>
      <c r="E680" s="3">
        <f>DATE(LEFT(D680,4), MATCH(MID(D680,6,3), {"Jan","Feb","Mar","Apr","May","Jun","Jul","Aug","Sep","Oct","Nov","Dec"}, 0), MID(D680,10,2))</f>
        <v>2903</v>
      </c>
      <c r="F680">
        <f t="shared" si="31"/>
        <v>1907</v>
      </c>
      <c r="G680" t="str">
        <f t="shared" si="32"/>
        <v>December</v>
      </c>
      <c r="H680">
        <v>3.6128577523972701E-2</v>
      </c>
      <c r="I680">
        <v>3.4918262470714001E-2</v>
      </c>
      <c r="J680">
        <v>0.13436431786966899</v>
      </c>
      <c r="K680">
        <v>5.2748667465705399</v>
      </c>
      <c r="L680">
        <v>5.2608667892491896</v>
      </c>
      <c r="M680" t="s">
        <v>2372</v>
      </c>
      <c r="N680">
        <v>26.3</v>
      </c>
      <c r="O680" t="str">
        <f t="shared" si="30"/>
        <v>Hazadous</v>
      </c>
    </row>
    <row r="681" spans="1:15">
      <c r="A681" t="s">
        <v>1150</v>
      </c>
      <c r="B681">
        <v>29</v>
      </c>
      <c r="C681">
        <v>2417923.8619057699</v>
      </c>
      <c r="D681" s="3" t="s">
        <v>2373</v>
      </c>
      <c r="E681" s="3">
        <f>DATE(LEFT(D681,4), MATCH(MID(D681,6,3), {"Jan","Feb","Mar","Apr","May","Jun","Jul","Aug","Sep","Oct","Nov","Dec"}, 0), MID(D681,10,2))</f>
        <v>2905</v>
      </c>
      <c r="F681">
        <f t="shared" si="31"/>
        <v>1907</v>
      </c>
      <c r="G681" t="str">
        <f t="shared" si="32"/>
        <v>December</v>
      </c>
      <c r="H681">
        <v>3.8060659549780003E-2</v>
      </c>
      <c r="I681">
        <v>3.8059792227418801E-2</v>
      </c>
      <c r="J681">
        <v>3.80615286482325E-2</v>
      </c>
      <c r="K681">
        <v>10.287114820969901</v>
      </c>
      <c r="L681">
        <v>10.2803073440093</v>
      </c>
      <c r="M681" t="s">
        <v>1477</v>
      </c>
      <c r="N681">
        <v>21.58</v>
      </c>
      <c r="O681" t="str">
        <f t="shared" si="30"/>
        <v>Hazadous</v>
      </c>
    </row>
    <row r="682" spans="1:15">
      <c r="A682" t="s">
        <v>1016</v>
      </c>
      <c r="B682">
        <v>4</v>
      </c>
      <c r="C682">
        <v>2417928.2385526202</v>
      </c>
      <c r="D682" s="3" t="s">
        <v>2374</v>
      </c>
      <c r="E682" s="3">
        <f>DATE(LEFT(D682,4), MATCH(MID(D682,6,3), {"Jan","Feb","Mar","Apr","May","Jun","Jul","Aug","Sep","Oct","Nov","Dec"}, 0), MID(D682,10,2))</f>
        <v>2909</v>
      </c>
      <c r="F682">
        <f t="shared" si="31"/>
        <v>1907</v>
      </c>
      <c r="G682" t="str">
        <f t="shared" si="32"/>
        <v>December</v>
      </c>
      <c r="H682">
        <v>3.4342283475640403E-2</v>
      </c>
      <c r="I682">
        <v>3.4144973071399298E-2</v>
      </c>
      <c r="J682">
        <v>3.4539598194381897E-2</v>
      </c>
      <c r="K682">
        <v>16.275346831305999</v>
      </c>
      <c r="L682">
        <v>16.270579047516399</v>
      </c>
      <c r="M682" t="s">
        <v>1477</v>
      </c>
      <c r="N682">
        <v>24.8</v>
      </c>
      <c r="O682" t="str">
        <f t="shared" si="30"/>
        <v>Hazadous</v>
      </c>
    </row>
    <row r="683" spans="1:15">
      <c r="A683" t="s">
        <v>695</v>
      </c>
      <c r="B683">
        <v>3</v>
      </c>
      <c r="C683">
        <v>2417932.1356804501</v>
      </c>
      <c r="D683" s="3" t="s">
        <v>2375</v>
      </c>
      <c r="E683" s="3">
        <f>DATE(LEFT(D683,4), MATCH(MID(D683,6,3), {"Jan","Feb","Mar","Apr","May","Jun","Jul","Aug","Sep","Oct","Nov","Dec"}, 0), MID(D683,10,2))</f>
        <v>2913</v>
      </c>
      <c r="F683">
        <f t="shared" si="31"/>
        <v>1907</v>
      </c>
      <c r="G683" t="str">
        <f t="shared" si="32"/>
        <v>December</v>
      </c>
      <c r="H683">
        <v>2.4338212535217101E-2</v>
      </c>
      <c r="I683">
        <v>2.4071137339091699E-2</v>
      </c>
      <c r="J683">
        <v>2.4614611142445501E-2</v>
      </c>
      <c r="K683">
        <v>11.6110505650504</v>
      </c>
      <c r="L683">
        <v>11.601618026209399</v>
      </c>
      <c r="M683" s="1">
        <v>3.5416666666666666E-2</v>
      </c>
      <c r="N683">
        <v>24.29</v>
      </c>
      <c r="O683" t="str">
        <f t="shared" si="30"/>
        <v>Hazadous</v>
      </c>
    </row>
    <row r="684" spans="1:15">
      <c r="A684">
        <v>54509</v>
      </c>
      <c r="B684">
        <v>88</v>
      </c>
      <c r="C684">
        <v>2417933.9642399</v>
      </c>
      <c r="D684" s="3" t="s">
        <v>2376</v>
      </c>
      <c r="E684" s="3">
        <f>DATE(LEFT(D684,4), MATCH(MID(D684,6,3), {"Jan","Feb","Mar","Apr","May","Jun","Jul","Aug","Sep","Oct","Nov","Dec"}, 0), MID(D684,10,2))</f>
        <v>2915</v>
      </c>
      <c r="F684">
        <f t="shared" si="31"/>
        <v>1907</v>
      </c>
      <c r="G684" t="str">
        <f t="shared" si="32"/>
        <v>December</v>
      </c>
      <c r="H684">
        <v>4.1719343337901602E-2</v>
      </c>
      <c r="I684">
        <v>4.1704349611400598E-2</v>
      </c>
      <c r="J684">
        <v>4.1734337218363102E-2</v>
      </c>
      <c r="K684">
        <v>8.2522494985556101</v>
      </c>
      <c r="L684">
        <v>8.2445065506689907</v>
      </c>
      <c r="M684" t="s">
        <v>1477</v>
      </c>
      <c r="N684">
        <v>22.66</v>
      </c>
      <c r="O684" t="str">
        <f t="shared" si="30"/>
        <v>Hazadous</v>
      </c>
    </row>
    <row r="685" spans="1:15">
      <c r="A685" t="s">
        <v>866</v>
      </c>
      <c r="B685">
        <v>3</v>
      </c>
      <c r="C685">
        <v>2417936.4397964398</v>
      </c>
      <c r="D685" s="3" t="s">
        <v>2377</v>
      </c>
      <c r="E685" s="3">
        <f>DATE(LEFT(D685,4), MATCH(MID(D685,6,3), {"Jan","Feb","Mar","Apr","May","Jun","Jul","Aug","Sep","Oct","Nov","Dec"}, 0), MID(D685,10,2))</f>
        <v>2917</v>
      </c>
      <c r="F685">
        <f t="shared" si="31"/>
        <v>1907</v>
      </c>
      <c r="G685" t="str">
        <f t="shared" si="32"/>
        <v>December</v>
      </c>
      <c r="H685">
        <v>3.73653460453559E-2</v>
      </c>
      <c r="I685">
        <v>2.9766039538086101E-2</v>
      </c>
      <c r="J685">
        <v>0.128487109870176</v>
      </c>
      <c r="K685">
        <v>13.6638327949013</v>
      </c>
      <c r="L685">
        <v>13.6586129960095</v>
      </c>
      <c r="M685" s="1">
        <v>0.19791666666666666</v>
      </c>
      <c r="N685">
        <v>24.97</v>
      </c>
      <c r="O685" t="str">
        <f t="shared" si="30"/>
        <v>Hazadous</v>
      </c>
    </row>
    <row r="686" spans="1:15">
      <c r="A686" t="s">
        <v>1259</v>
      </c>
      <c r="B686">
        <v>31</v>
      </c>
      <c r="C686">
        <v>2417941.6931586699</v>
      </c>
      <c r="D686" s="3" t="s">
        <v>2378</v>
      </c>
      <c r="E686" s="3">
        <f>DATE(LEFT(D686,4), MATCH(MID(D686,6,3), {"Jan","Feb","Mar","Apr","May","Jun","Jul","Aug","Sep","Oct","Nov","Dec"}, 0), MID(D686,10,2))</f>
        <v>2923</v>
      </c>
      <c r="F686">
        <f t="shared" si="31"/>
        <v>1908</v>
      </c>
      <c r="G686" t="str">
        <f t="shared" si="32"/>
        <v>January</v>
      </c>
      <c r="H686">
        <v>4.9250925099531703E-2</v>
      </c>
      <c r="I686">
        <v>4.9248085118572801E-2</v>
      </c>
      <c r="J686">
        <v>4.9253765161404402E-2</v>
      </c>
      <c r="K686">
        <v>11.740105826853499</v>
      </c>
      <c r="L686">
        <v>11.7354967790674</v>
      </c>
      <c r="M686" t="s">
        <v>1477</v>
      </c>
      <c r="N686">
        <v>22.44</v>
      </c>
      <c r="O686" t="str">
        <f t="shared" si="30"/>
        <v>Hazadous</v>
      </c>
    </row>
    <row r="687" spans="1:15">
      <c r="A687" t="s">
        <v>688</v>
      </c>
      <c r="B687">
        <v>23</v>
      </c>
      <c r="C687">
        <v>2417950.8921511699</v>
      </c>
      <c r="D687" s="3" t="s">
        <v>2379</v>
      </c>
      <c r="E687" s="3">
        <f>DATE(LEFT(D687,4), MATCH(MID(D687,6,3), {"Jan","Feb","Mar","Apr","May","Jun","Jul","Aug","Sep","Oct","Nov","Dec"}, 0), MID(D687,10,2))</f>
        <v>2932</v>
      </c>
      <c r="F687">
        <f t="shared" si="31"/>
        <v>1908</v>
      </c>
      <c r="G687" t="str">
        <f t="shared" si="32"/>
        <v>January</v>
      </c>
      <c r="H687">
        <v>2.5357115280038499E-2</v>
      </c>
      <c r="I687">
        <v>2.3899416534256701E-2</v>
      </c>
      <c r="J687">
        <v>2.6817798618945999E-2</v>
      </c>
      <c r="K687">
        <v>11.7657597184753</v>
      </c>
      <c r="L687">
        <v>11.7568254817162</v>
      </c>
      <c r="M687" s="1">
        <v>2.7777777777777776E-2</v>
      </c>
      <c r="N687">
        <v>21.16</v>
      </c>
      <c r="O687" t="str">
        <f t="shared" si="30"/>
        <v>Hazadous</v>
      </c>
    </row>
    <row r="688" spans="1:15">
      <c r="A688" t="s">
        <v>280</v>
      </c>
      <c r="B688">
        <v>25</v>
      </c>
      <c r="C688">
        <v>2417954.8251511599</v>
      </c>
      <c r="D688" s="3" t="s">
        <v>2380</v>
      </c>
      <c r="E688" s="3">
        <f>DATE(LEFT(D688,4), MATCH(MID(D688,6,3), {"Jan","Feb","Mar","Apr","May","Jun","Jul","Aug","Sep","Oct","Nov","Dec"}, 0), MID(D688,10,2))</f>
        <v>2936</v>
      </c>
      <c r="F688">
        <f t="shared" si="31"/>
        <v>1908</v>
      </c>
      <c r="G688" t="str">
        <f t="shared" si="32"/>
        <v>January</v>
      </c>
      <c r="H688">
        <v>1.0498125329307899E-2</v>
      </c>
      <c r="I688">
        <v>1.0489408384722799E-2</v>
      </c>
      <c r="J688">
        <v>1.0506843833810099E-2</v>
      </c>
      <c r="K688">
        <v>12.259920044569</v>
      </c>
      <c r="L688">
        <v>12.239200504791301</v>
      </c>
      <c r="M688" s="1">
        <v>1.3888888888888889E-3</v>
      </c>
      <c r="N688">
        <v>22.47</v>
      </c>
      <c r="O688" t="str">
        <f t="shared" si="30"/>
        <v>Hazadous</v>
      </c>
    </row>
    <row r="689" spans="1:15">
      <c r="A689" t="s">
        <v>859</v>
      </c>
      <c r="B689">
        <v>14</v>
      </c>
      <c r="C689">
        <v>2417960.6357247001</v>
      </c>
      <c r="D689" s="3" t="s">
        <v>2381</v>
      </c>
      <c r="E689" s="3">
        <f>DATE(LEFT(D689,4), MATCH(MID(D689,6,3), {"Jan","Feb","Mar","Apr","May","Jun","Jul","Aug","Sep","Oct","Nov","Dec"}, 0), MID(D689,10,2))</f>
        <v>2942</v>
      </c>
      <c r="F689">
        <f t="shared" si="31"/>
        <v>1908</v>
      </c>
      <c r="G689" t="str">
        <f t="shared" si="32"/>
        <v>January</v>
      </c>
      <c r="H689">
        <v>2.96025750337317E-2</v>
      </c>
      <c r="I689">
        <v>2.9562323543699701E-2</v>
      </c>
      <c r="J689">
        <v>2.9642881794086001E-2</v>
      </c>
      <c r="K689">
        <v>12.762997598729299</v>
      </c>
      <c r="L689">
        <v>12.7559433589956</v>
      </c>
      <c r="M689" s="1">
        <v>6.2500000000000003E-3</v>
      </c>
      <c r="N689">
        <v>24.2</v>
      </c>
      <c r="O689" t="str">
        <f t="shared" si="30"/>
        <v>Hazadous</v>
      </c>
    </row>
    <row r="690" spans="1:15">
      <c r="A690" t="s">
        <v>614</v>
      </c>
      <c r="B690">
        <v>23</v>
      </c>
      <c r="C690">
        <v>2417969.9126657201</v>
      </c>
      <c r="D690" s="3" t="s">
        <v>2382</v>
      </c>
      <c r="E690" s="3">
        <f>DATE(LEFT(D690,4), MATCH(MID(D690,6,3), {"Jan","Feb","Mar","Apr","May","Jun","Jul","Aug","Sep","Oct","Nov","Dec"}, 0), MID(D690,10,2))</f>
        <v>2951</v>
      </c>
      <c r="F690">
        <f t="shared" si="31"/>
        <v>1908</v>
      </c>
      <c r="G690" t="str">
        <f t="shared" si="32"/>
        <v>January</v>
      </c>
      <c r="H690">
        <v>2.18467327897689E-2</v>
      </c>
      <c r="I690">
        <v>2.1381327930512499E-2</v>
      </c>
      <c r="J690">
        <v>2.2347437348833901E-2</v>
      </c>
      <c r="K690">
        <v>4.49243414818367</v>
      </c>
      <c r="L690">
        <v>4.4652032241534796</v>
      </c>
      <c r="M690" s="1">
        <v>0.44722222222222224</v>
      </c>
      <c r="N690">
        <v>22.8</v>
      </c>
      <c r="O690" t="str">
        <f t="shared" si="30"/>
        <v>Hazadous</v>
      </c>
    </row>
    <row r="691" spans="1:15">
      <c r="A691" t="s">
        <v>1295</v>
      </c>
      <c r="B691">
        <v>20</v>
      </c>
      <c r="C691">
        <v>2417971.56339835</v>
      </c>
      <c r="D691" s="3" t="s">
        <v>2383</v>
      </c>
      <c r="E691" s="3">
        <f>DATE(LEFT(D691,4), MATCH(MID(D691,6,3), {"Jan","Feb","Mar","Apr","May","Jun","Jul","Aug","Sep","Oct","Nov","Dec"}, 0), MID(D691,10,2))</f>
        <v>2953</v>
      </c>
      <c r="F691">
        <f t="shared" si="31"/>
        <v>1908</v>
      </c>
      <c r="G691" t="str">
        <f t="shared" si="32"/>
        <v>January</v>
      </c>
      <c r="H691">
        <v>4.3280241559949702E-2</v>
      </c>
      <c r="I691">
        <v>4.3231202618175403E-2</v>
      </c>
      <c r="J691">
        <v>4.3334324759503801E-2</v>
      </c>
      <c r="K691">
        <v>11.7863658724083</v>
      </c>
      <c r="L691">
        <v>11.7811414410693</v>
      </c>
      <c r="M691" s="1">
        <v>2.0833333333333333E-3</v>
      </c>
      <c r="N691">
        <v>22.6</v>
      </c>
      <c r="O691" t="str">
        <f t="shared" si="30"/>
        <v>Hazadous</v>
      </c>
    </row>
    <row r="692" spans="1:15">
      <c r="A692" t="s">
        <v>676</v>
      </c>
      <c r="B692">
        <v>5</v>
      </c>
      <c r="C692">
        <v>2417978.92795248</v>
      </c>
      <c r="D692" s="3" t="s">
        <v>2384</v>
      </c>
      <c r="E692" s="3">
        <f>DATE(LEFT(D692,4), MATCH(MID(D692,6,3), {"Jan","Feb","Mar","Apr","May","Jun","Jul","Aug","Sep","Oct","Nov","Dec"}, 0), MID(D692,10,2))</f>
        <v>2960</v>
      </c>
      <c r="F692">
        <f t="shared" si="31"/>
        <v>1908</v>
      </c>
      <c r="G692" t="str">
        <f t="shared" si="32"/>
        <v>February</v>
      </c>
      <c r="H692">
        <v>3.0915586248703001E-2</v>
      </c>
      <c r="I692">
        <v>2.3463131552846201E-2</v>
      </c>
      <c r="J692">
        <v>4.9423966586661101E-2</v>
      </c>
      <c r="K692">
        <v>11.9261951036159</v>
      </c>
      <c r="L692">
        <v>11.918966330416399</v>
      </c>
      <c r="M692" s="1">
        <v>0.81944444444444442</v>
      </c>
      <c r="N692">
        <v>25.77</v>
      </c>
      <c r="O692" t="str">
        <f t="shared" si="30"/>
        <v>Hazadous</v>
      </c>
    </row>
    <row r="693" spans="1:15">
      <c r="A693" t="s">
        <v>247</v>
      </c>
      <c r="B693">
        <v>13</v>
      </c>
      <c r="C693">
        <v>2417984.2230360201</v>
      </c>
      <c r="D693" s="3" t="s">
        <v>2385</v>
      </c>
      <c r="E693" s="3">
        <f>DATE(LEFT(D693,4), MATCH(MID(D693,6,3), {"Jan","Feb","Mar","Apr","May","Jun","Jul","Aug","Sep","Oct","Nov","Dec"}, 0), MID(D693,10,2))</f>
        <v>2965</v>
      </c>
      <c r="F693">
        <f t="shared" si="31"/>
        <v>1908</v>
      </c>
      <c r="G693" t="str">
        <f t="shared" si="32"/>
        <v>February</v>
      </c>
      <c r="H693">
        <v>9.5632490939261804E-3</v>
      </c>
      <c r="I693">
        <v>9.5155610788693595E-3</v>
      </c>
      <c r="J693">
        <v>1.5429939616246001E-2</v>
      </c>
      <c r="K693">
        <v>6.5785034632499997</v>
      </c>
      <c r="L693">
        <v>6.5360136737490597</v>
      </c>
      <c r="M693" s="1">
        <v>0.85069444444444442</v>
      </c>
      <c r="N693">
        <v>24.7</v>
      </c>
      <c r="O693" t="str">
        <f t="shared" si="30"/>
        <v>Hazadous</v>
      </c>
    </row>
    <row r="694" spans="1:15">
      <c r="A694" t="s">
        <v>1139</v>
      </c>
      <c r="B694">
        <v>3</v>
      </c>
      <c r="C694">
        <v>2417984.8273996301</v>
      </c>
      <c r="D694" s="3" t="s">
        <v>2386</v>
      </c>
      <c r="E694" s="3">
        <f>DATE(LEFT(D694,4), MATCH(MID(D694,6,3), {"Jan","Feb","Mar","Apr","May","Jun","Jul","Aug","Sep","Oct","Nov","Dec"}, 0), MID(D694,10,2))</f>
        <v>2966</v>
      </c>
      <c r="F694">
        <f t="shared" si="31"/>
        <v>1908</v>
      </c>
      <c r="G694" t="str">
        <f t="shared" si="32"/>
        <v>February</v>
      </c>
      <c r="H694">
        <v>3.8414188556723801E-2</v>
      </c>
      <c r="I694">
        <v>3.78947531936559E-2</v>
      </c>
      <c r="J694">
        <v>3.9077683379939603E-2</v>
      </c>
      <c r="K694">
        <v>5.07032218880597</v>
      </c>
      <c r="L694">
        <v>5.0566237145255597</v>
      </c>
      <c r="M694" s="1">
        <v>0.15625</v>
      </c>
      <c r="N694">
        <v>27.8</v>
      </c>
      <c r="O694" t="str">
        <f t="shared" si="30"/>
        <v>Hazadous</v>
      </c>
    </row>
    <row r="695" spans="1:15">
      <c r="A695" t="s">
        <v>1304</v>
      </c>
      <c r="B695">
        <v>12</v>
      </c>
      <c r="C695">
        <v>2417986.7932474301</v>
      </c>
      <c r="D695" s="3" t="s">
        <v>2387</v>
      </c>
      <c r="E695" s="3">
        <f>DATE(LEFT(D695,4), MATCH(MID(D695,6,3), {"Jan","Feb","Mar","Apr","May","Jun","Jul","Aug","Sep","Oct","Nov","Dec"}, 0), MID(D695,10,2))</f>
        <v>2968</v>
      </c>
      <c r="F695">
        <f t="shared" si="31"/>
        <v>1908</v>
      </c>
      <c r="G695" t="str">
        <f t="shared" si="32"/>
        <v>February</v>
      </c>
      <c r="H695">
        <v>4.3810546709678599E-2</v>
      </c>
      <c r="I695">
        <v>4.3806298906566302E-2</v>
      </c>
      <c r="J695">
        <v>4.3814802191897699E-2</v>
      </c>
      <c r="K695">
        <v>17.270836162942299</v>
      </c>
      <c r="L695">
        <v>17.267314363650499</v>
      </c>
      <c r="M695" t="s">
        <v>1477</v>
      </c>
      <c r="N695">
        <v>23.18</v>
      </c>
      <c r="O695" t="str">
        <f t="shared" si="30"/>
        <v>Hazadous</v>
      </c>
    </row>
    <row r="696" spans="1:15">
      <c r="A696" t="s">
        <v>59</v>
      </c>
      <c r="B696">
        <v>2</v>
      </c>
      <c r="C696">
        <v>2417989.1546299499</v>
      </c>
      <c r="D696" s="3" t="s">
        <v>2388</v>
      </c>
      <c r="E696" s="3">
        <f>DATE(LEFT(D696,4), MATCH(MID(D696,6,3), {"Jan","Feb","Mar","Apr","May","Jun","Jul","Aug","Sep","Oct","Nov","Dec"}, 0), MID(D696,10,2))</f>
        <v>2970</v>
      </c>
      <c r="F696">
        <f t="shared" si="31"/>
        <v>1908</v>
      </c>
      <c r="G696" t="str">
        <f t="shared" si="32"/>
        <v>February</v>
      </c>
      <c r="H696">
        <v>4.5626632655029399E-2</v>
      </c>
      <c r="I696">
        <v>1.12279596699041E-2</v>
      </c>
      <c r="J696">
        <v>0.25492729631628802</v>
      </c>
      <c r="K696">
        <v>7.0718938179980997</v>
      </c>
      <c r="L696">
        <v>7.0636313081998301</v>
      </c>
      <c r="M696" t="s">
        <v>2389</v>
      </c>
      <c r="N696">
        <v>29.16</v>
      </c>
      <c r="O696" t="str">
        <f t="shared" si="30"/>
        <v>Hazadous</v>
      </c>
    </row>
    <row r="697" spans="1:15">
      <c r="A697" t="s">
        <v>1123</v>
      </c>
      <c r="B697">
        <v>6</v>
      </c>
      <c r="C697">
        <v>2417995.6946927798</v>
      </c>
      <c r="D697" s="3" t="s">
        <v>2390</v>
      </c>
      <c r="E697" s="3">
        <f>DATE(LEFT(D697,4), MATCH(MID(D697,6,3), {"Jan","Feb","Mar","Apr","May","Jun","Jul","Aug","Sep","Oct","Nov","Dec"}, 0), MID(D697,10,2))</f>
        <v>2977</v>
      </c>
      <c r="F697">
        <f t="shared" si="31"/>
        <v>1908</v>
      </c>
      <c r="G697" t="str">
        <f t="shared" si="32"/>
        <v>February</v>
      </c>
      <c r="H697">
        <v>4.5084946324495001E-2</v>
      </c>
      <c r="I697">
        <v>3.7439434169654201E-2</v>
      </c>
      <c r="J697">
        <v>5.2756400711164997E-2</v>
      </c>
      <c r="K697">
        <v>5.40459239485266</v>
      </c>
      <c r="L697">
        <v>5.3936463336808904</v>
      </c>
      <c r="M697" t="s">
        <v>2391</v>
      </c>
      <c r="N697">
        <v>27.7</v>
      </c>
      <c r="O697" t="str">
        <f t="shared" si="30"/>
        <v>Hazadous</v>
      </c>
    </row>
    <row r="698" spans="1:15">
      <c r="A698" t="s">
        <v>580</v>
      </c>
      <c r="B698">
        <v>9</v>
      </c>
      <c r="C698">
        <v>2417996.4566212399</v>
      </c>
      <c r="D698" s="3" t="s">
        <v>2392</v>
      </c>
      <c r="E698" s="3">
        <f>DATE(LEFT(D698,4), MATCH(MID(D698,6,3), {"Jan","Feb","Mar","Apr","May","Jun","Jul","Aug","Sep","Oct","Nov","Dec"}, 0), MID(D698,10,2))</f>
        <v>2977</v>
      </c>
      <c r="F698">
        <f t="shared" si="31"/>
        <v>1908</v>
      </c>
      <c r="G698" t="str">
        <f t="shared" si="32"/>
        <v>February</v>
      </c>
      <c r="H698">
        <v>2.18877462496272E-2</v>
      </c>
      <c r="I698">
        <v>2.0526935641201501E-2</v>
      </c>
      <c r="J698">
        <v>2.32592397856334E-2</v>
      </c>
      <c r="K698">
        <v>4.4704991803217</v>
      </c>
      <c r="L698">
        <v>4.4431852591247196</v>
      </c>
      <c r="M698" s="1">
        <v>0.12569444444444444</v>
      </c>
      <c r="N698">
        <v>23.6</v>
      </c>
      <c r="O698" t="str">
        <f t="shared" si="30"/>
        <v>Hazadous</v>
      </c>
    </row>
    <row r="699" spans="1:15">
      <c r="A699" t="s">
        <v>916</v>
      </c>
      <c r="B699">
        <v>3</v>
      </c>
      <c r="C699">
        <v>2418003.3948441902</v>
      </c>
      <c r="D699" s="3" t="s">
        <v>2393</v>
      </c>
      <c r="E699" s="3">
        <f>DATE(LEFT(D699,4), MATCH(MID(D699,6,3), {"Jan","Feb","Mar","Apr","May","Jun","Jul","Aug","Sep","Oct","Nov","Dec"}, 0), MID(D699,10,2))</f>
        <v>2984</v>
      </c>
      <c r="F699">
        <f t="shared" si="31"/>
        <v>1908</v>
      </c>
      <c r="G699" t="str">
        <f t="shared" si="32"/>
        <v>March</v>
      </c>
      <c r="H699">
        <v>3.5718791819645102E-2</v>
      </c>
      <c r="I699">
        <v>3.1139812155852199E-2</v>
      </c>
      <c r="J699">
        <v>4.3513269918065298E-2</v>
      </c>
      <c r="K699">
        <v>4.4038767061436701</v>
      </c>
      <c r="L699">
        <v>4.3869052900283698</v>
      </c>
      <c r="M699" t="s">
        <v>2394</v>
      </c>
      <c r="N699">
        <v>25.59</v>
      </c>
      <c r="O699" t="str">
        <f t="shared" si="30"/>
        <v>Hazadous</v>
      </c>
    </row>
    <row r="700" spans="1:15">
      <c r="A700" t="s">
        <v>53</v>
      </c>
      <c r="B700">
        <v>25</v>
      </c>
      <c r="C700">
        <v>2418011.68282559</v>
      </c>
      <c r="D700" s="3" t="s">
        <v>2395</v>
      </c>
      <c r="E700" s="3">
        <f>DATE(LEFT(D700,4), MATCH(MID(D700,6,3), {"Jan","Feb","Mar","Apr","May","Jun","Jul","Aug","Sep","Oct","Nov","Dec"}, 0), MID(D700,10,2))</f>
        <v>2993</v>
      </c>
      <c r="F700">
        <f t="shared" si="31"/>
        <v>1908</v>
      </c>
      <c r="G700" t="str">
        <f t="shared" si="32"/>
        <v>March</v>
      </c>
      <c r="H700">
        <v>2.5114877168353401E-2</v>
      </c>
      <c r="I700">
        <v>1.5690683679399301E-2</v>
      </c>
      <c r="J700">
        <v>3.45732124248928E-2</v>
      </c>
      <c r="K700">
        <v>9.87965213071225</v>
      </c>
      <c r="L700">
        <v>9.8689078867783895</v>
      </c>
      <c r="M700" s="1">
        <v>0.5854166666666667</v>
      </c>
      <c r="N700">
        <v>23.7</v>
      </c>
      <c r="O700" t="str">
        <f t="shared" si="30"/>
        <v>Hazadous</v>
      </c>
    </row>
    <row r="701" spans="1:15">
      <c r="A701" t="s">
        <v>788</v>
      </c>
      <c r="B701">
        <v>11</v>
      </c>
      <c r="C701">
        <v>2418012.1481702798</v>
      </c>
      <c r="D701" s="3" t="s">
        <v>2396</v>
      </c>
      <c r="E701" s="3">
        <f>DATE(LEFT(D701,4), MATCH(MID(D701,6,3), {"Jan","Feb","Mar","Apr","May","Jun","Jul","Aug","Sep","Oct","Nov","Dec"}, 0), MID(D701,10,2))</f>
        <v>2993</v>
      </c>
      <c r="F701">
        <f t="shared" si="31"/>
        <v>1908</v>
      </c>
      <c r="G701" t="str">
        <f t="shared" si="32"/>
        <v>March</v>
      </c>
      <c r="H701">
        <v>2.7655568908534298E-2</v>
      </c>
      <c r="I701">
        <v>2.7246545732460499E-2</v>
      </c>
      <c r="J701">
        <v>2.8064946163371799E-2</v>
      </c>
      <c r="K701">
        <v>5.8442364269369103</v>
      </c>
      <c r="L701">
        <v>5.8277276152106801</v>
      </c>
      <c r="M701" s="1">
        <v>7.6388888888888886E-3</v>
      </c>
      <c r="N701">
        <v>26.39</v>
      </c>
      <c r="O701" t="str">
        <f t="shared" si="30"/>
        <v>Hazadous</v>
      </c>
    </row>
    <row r="702" spans="1:15">
      <c r="A702" t="s">
        <v>1273</v>
      </c>
      <c r="B702">
        <v>6</v>
      </c>
      <c r="C702">
        <v>2418014.2872878402</v>
      </c>
      <c r="D702" s="3" t="s">
        <v>2397</v>
      </c>
      <c r="E702" s="3">
        <f>DATE(LEFT(D702,4), MATCH(MID(D702,6,3), {"Jan","Feb","Mar","Apr","May","Jun","Jul","Aug","Sep","Oct","Nov","Dec"}, 0), MID(D702,10,2))</f>
        <v>2995</v>
      </c>
      <c r="F702">
        <f t="shared" si="31"/>
        <v>1908</v>
      </c>
      <c r="G702" t="str">
        <f t="shared" si="32"/>
        <v>March</v>
      </c>
      <c r="H702">
        <v>4.28555326435517E-2</v>
      </c>
      <c r="I702">
        <v>4.2640917436075697E-2</v>
      </c>
      <c r="J702">
        <v>4.3077819926380101E-2</v>
      </c>
      <c r="K702">
        <v>9.0197197967714207</v>
      </c>
      <c r="L702">
        <v>9.0128240952120304</v>
      </c>
      <c r="M702" s="1">
        <v>1.5277777777777777E-2</v>
      </c>
      <c r="N702">
        <v>24.67</v>
      </c>
      <c r="O702" t="str">
        <f t="shared" si="30"/>
        <v>Hazadous</v>
      </c>
    </row>
    <row r="703" spans="1:15">
      <c r="A703" t="s">
        <v>1372</v>
      </c>
      <c r="B703">
        <v>13</v>
      </c>
      <c r="C703">
        <v>2418017.1205311799</v>
      </c>
      <c r="D703" s="3" t="s">
        <v>2398</v>
      </c>
      <c r="E703" s="3">
        <f>DATE(LEFT(D703,4), MATCH(MID(D703,6,3), {"Jan","Feb","Mar","Apr","May","Jun","Jul","Aug","Sep","Oct","Nov","Dec"}, 0), MID(D703,10,2))</f>
        <v>2998</v>
      </c>
      <c r="F703">
        <f t="shared" si="31"/>
        <v>1908</v>
      </c>
      <c r="G703" t="str">
        <f t="shared" si="32"/>
        <v>March</v>
      </c>
      <c r="H703">
        <v>4.6494380223096599E-2</v>
      </c>
      <c r="I703">
        <v>4.6491163054573702E-2</v>
      </c>
      <c r="J703">
        <v>4.6497599688915099E-2</v>
      </c>
      <c r="K703">
        <v>12.325871949874299</v>
      </c>
      <c r="L703">
        <v>12.3212217012351</v>
      </c>
      <c r="M703" t="s">
        <v>1477</v>
      </c>
      <c r="N703">
        <v>23.27</v>
      </c>
      <c r="O703" t="str">
        <f t="shared" si="30"/>
        <v>Hazadous</v>
      </c>
    </row>
    <row r="704" spans="1:15">
      <c r="A704" t="s">
        <v>1164</v>
      </c>
      <c r="B704">
        <v>16</v>
      </c>
      <c r="C704">
        <v>2418019.4151314599</v>
      </c>
      <c r="D704" s="3" t="s">
        <v>2399</v>
      </c>
      <c r="E704" s="3">
        <f>DATE(LEFT(D704,4), MATCH(MID(D704,6,3), {"Jan","Feb","Mar","Apr","May","Jun","Jul","Aug","Sep","Oct","Nov","Dec"}, 0), MID(D704,10,2))</f>
        <v>3000</v>
      </c>
      <c r="F704">
        <f t="shared" si="31"/>
        <v>1908</v>
      </c>
      <c r="G704" t="str">
        <f t="shared" si="32"/>
        <v>March</v>
      </c>
      <c r="H704">
        <v>4.13004411203622E-2</v>
      </c>
      <c r="I704">
        <v>3.8656952902115203E-2</v>
      </c>
      <c r="J704">
        <v>4.5071575159977402E-2</v>
      </c>
      <c r="K704">
        <v>3.5394355273986999</v>
      </c>
      <c r="L704">
        <v>3.5211609952307201</v>
      </c>
      <c r="M704" t="s">
        <v>2400</v>
      </c>
      <c r="N704">
        <v>25.64</v>
      </c>
      <c r="O704" t="str">
        <f t="shared" si="30"/>
        <v>Hazadous</v>
      </c>
    </row>
    <row r="705" spans="1:15">
      <c r="A705" t="s">
        <v>1342</v>
      </c>
      <c r="B705">
        <v>19</v>
      </c>
      <c r="C705">
        <v>2418026.83891836</v>
      </c>
      <c r="D705" s="3" t="s">
        <v>2401</v>
      </c>
      <c r="E705" s="3">
        <f>DATE(LEFT(D705,4), MATCH(MID(D705,6,3), {"Jan","Feb","Mar","Apr","May","Jun","Jul","Aug","Sep","Oct","Nov","Dec"}, 0), MID(D705,10,2))</f>
        <v>3008</v>
      </c>
      <c r="F705">
        <f t="shared" si="31"/>
        <v>1908</v>
      </c>
      <c r="G705" t="str">
        <f t="shared" si="32"/>
        <v>March</v>
      </c>
      <c r="H705">
        <v>4.4836090599724598E-2</v>
      </c>
      <c r="I705">
        <v>4.4832712588631002E-2</v>
      </c>
      <c r="J705">
        <v>4.4839468672561403E-2</v>
      </c>
      <c r="K705">
        <v>26.1999385802308</v>
      </c>
      <c r="L705">
        <v>26.1976702663735</v>
      </c>
      <c r="M705" t="s">
        <v>1477</v>
      </c>
      <c r="N705">
        <v>21.41</v>
      </c>
      <c r="O705" t="str">
        <f t="shared" si="30"/>
        <v>Not Hazardous</v>
      </c>
    </row>
    <row r="706" spans="1:15">
      <c r="A706" t="s">
        <v>234</v>
      </c>
      <c r="B706">
        <v>23</v>
      </c>
      <c r="C706">
        <v>2418031.0028529498</v>
      </c>
      <c r="D706" s="3" t="s">
        <v>2402</v>
      </c>
      <c r="E706" s="3">
        <f>DATE(LEFT(D706,4), MATCH(MID(D706,6,3), {"Jan","Feb","Mar","Apr","May","Jun","Jul","Aug","Sep","Oct","Nov","Dec"}, 0), MID(D706,10,2))</f>
        <v>3012</v>
      </c>
      <c r="F706">
        <f t="shared" si="31"/>
        <v>1908</v>
      </c>
      <c r="G706" t="str">
        <f t="shared" si="32"/>
        <v>March</v>
      </c>
      <c r="H706">
        <v>1.3796262758919599E-2</v>
      </c>
      <c r="I706">
        <v>8.9855474676332793E-3</v>
      </c>
      <c r="J706">
        <v>5.0328451720239802E-2</v>
      </c>
      <c r="K706">
        <v>5.5592259625369502</v>
      </c>
      <c r="L706">
        <v>5.5243761884591898</v>
      </c>
      <c r="M706" t="s">
        <v>2403</v>
      </c>
      <c r="N706">
        <v>24.3</v>
      </c>
      <c r="O706" t="str">
        <f t="shared" ref="O706:O769" si="33">IF(AND(I706&lt;0.05,L706&lt;22),"Hazadous","Not Hazardous")</f>
        <v>Hazadous</v>
      </c>
    </row>
    <row r="707" spans="1:15">
      <c r="A707" t="s">
        <v>1263</v>
      </c>
      <c r="B707">
        <v>16</v>
      </c>
      <c r="C707">
        <v>2418032.90595491</v>
      </c>
      <c r="D707" s="3" t="s">
        <v>2404</v>
      </c>
      <c r="E707" s="3">
        <f>DATE(LEFT(D707,4), MATCH(MID(D707,6,3), {"Jan","Feb","Mar","Apr","May","Jun","Jul","Aug","Sep","Oct","Nov","Dec"}, 0), MID(D707,10,2))</f>
        <v>3014</v>
      </c>
      <c r="F707">
        <f t="shared" ref="F707:F770" si="34">YEAR(E707)</f>
        <v>1908</v>
      </c>
      <c r="G707" t="str">
        <f t="shared" ref="G707:G770" si="35">TEXT(E707,"mmmm")</f>
        <v>April</v>
      </c>
      <c r="H707">
        <v>4.5410734650595003E-2</v>
      </c>
      <c r="I707">
        <v>4.2136339195214201E-2</v>
      </c>
      <c r="J707">
        <v>4.8695172882179297E-2</v>
      </c>
      <c r="K707">
        <v>24.009992544455901</v>
      </c>
      <c r="L707">
        <v>24.007548641779501</v>
      </c>
      <c r="M707" s="1">
        <v>9.5138888888888884E-2</v>
      </c>
      <c r="N707">
        <v>21.36</v>
      </c>
      <c r="O707" t="str">
        <f t="shared" si="33"/>
        <v>Not Hazardous</v>
      </c>
    </row>
    <row r="708" spans="1:15">
      <c r="A708">
        <v>350751</v>
      </c>
      <c r="B708">
        <v>130</v>
      </c>
      <c r="C708">
        <v>2418033.7178251198</v>
      </c>
      <c r="D708" s="3" t="s">
        <v>2405</v>
      </c>
      <c r="E708" s="3">
        <f>DATE(LEFT(D708,4), MATCH(MID(D708,6,3), {"Jan","Feb","Mar","Apr","May","Jun","Jul","Aug","Sep","Oct","Nov","Dec"}, 0), MID(D708,10,2))</f>
        <v>3015</v>
      </c>
      <c r="F708">
        <f t="shared" si="34"/>
        <v>1908</v>
      </c>
      <c r="G708" t="str">
        <f t="shared" si="35"/>
        <v>April</v>
      </c>
      <c r="H708">
        <v>2.6546207375013599E-2</v>
      </c>
      <c r="I708">
        <v>2.65331801769291E-2</v>
      </c>
      <c r="J708">
        <v>2.65592347689361E-2</v>
      </c>
      <c r="K708">
        <v>7.2948076743638097</v>
      </c>
      <c r="L708">
        <v>7.2810353834974597</v>
      </c>
      <c r="M708" s="1">
        <v>6.9444444444444447E-4</v>
      </c>
      <c r="N708">
        <v>20.82</v>
      </c>
      <c r="O708" t="str">
        <f t="shared" si="33"/>
        <v>Hazadous</v>
      </c>
    </row>
    <row r="709" spans="1:15">
      <c r="A709" t="s">
        <v>853</v>
      </c>
      <c r="B709">
        <v>2</v>
      </c>
      <c r="C709">
        <v>2418037.7158417902</v>
      </c>
      <c r="D709" s="3" t="s">
        <v>2406</v>
      </c>
      <c r="E709" s="3">
        <f>DATE(LEFT(D709,4), MATCH(MID(D709,6,3), {"Jan","Feb","Mar","Apr","May","Jun","Jul","Aug","Sep","Oct","Nov","Dec"}, 0), MID(D709,10,2))</f>
        <v>3019</v>
      </c>
      <c r="F709">
        <f t="shared" si="34"/>
        <v>1908</v>
      </c>
      <c r="G709" t="str">
        <f t="shared" si="35"/>
        <v>April</v>
      </c>
      <c r="H709">
        <v>3.6237691753156803E-2</v>
      </c>
      <c r="I709">
        <v>3.5903174267675697E-2</v>
      </c>
      <c r="J709">
        <v>3.6572680683360399E-2</v>
      </c>
      <c r="K709">
        <v>4.5851955187179101</v>
      </c>
      <c r="L709">
        <v>4.5691314554643503</v>
      </c>
      <c r="M709" s="1">
        <v>1.4583333333333334E-2</v>
      </c>
      <c r="N709">
        <v>27.29</v>
      </c>
      <c r="O709" t="str">
        <f t="shared" si="33"/>
        <v>Hazadous</v>
      </c>
    </row>
    <row r="710" spans="1:15">
      <c r="A710" t="s">
        <v>1309</v>
      </c>
      <c r="B710">
        <v>7</v>
      </c>
      <c r="C710">
        <v>2418042.8419434</v>
      </c>
      <c r="D710" s="3" t="s">
        <v>2407</v>
      </c>
      <c r="E710" s="3">
        <f>DATE(LEFT(D710,4), MATCH(MID(D710,6,3), {"Jan","Feb","Mar","Apr","May","Jun","Jul","Aug","Sep","Oct","Nov","Dec"}, 0), MID(D710,10,2))</f>
        <v>3024</v>
      </c>
      <c r="F710">
        <f t="shared" si="34"/>
        <v>1908</v>
      </c>
      <c r="G710" t="str">
        <f t="shared" si="35"/>
        <v>April</v>
      </c>
      <c r="H710">
        <v>4.48194607582241E-2</v>
      </c>
      <c r="I710">
        <v>4.4034574620600397E-2</v>
      </c>
      <c r="J710">
        <v>4.5787421424372698E-2</v>
      </c>
      <c r="K710">
        <v>7.1999350235491804</v>
      </c>
      <c r="L710">
        <v>7.1916733811644402</v>
      </c>
      <c r="M710" s="1">
        <v>0.11874999999999999</v>
      </c>
      <c r="N710">
        <v>25.22</v>
      </c>
      <c r="O710" t="str">
        <f t="shared" si="33"/>
        <v>Hazadous</v>
      </c>
    </row>
    <row r="711" spans="1:15">
      <c r="A711" t="s">
        <v>393</v>
      </c>
      <c r="B711">
        <v>5</v>
      </c>
      <c r="C711">
        <v>2418055.3512263298</v>
      </c>
      <c r="D711" s="3" t="s">
        <v>2408</v>
      </c>
      <c r="E711" s="3">
        <f>DATE(LEFT(D711,4), MATCH(MID(D711,6,3), {"Jan","Feb","Mar","Apr","May","Jun","Jul","Aug","Sep","Oct","Nov","Dec"}, 0), MID(D711,10,2))</f>
        <v>3036</v>
      </c>
      <c r="F711">
        <f t="shared" si="34"/>
        <v>1908</v>
      </c>
      <c r="G711" t="str">
        <f t="shared" si="35"/>
        <v>April</v>
      </c>
      <c r="H711">
        <v>1.55380165374936E-2</v>
      </c>
      <c r="I711">
        <v>1.46097259161621E-2</v>
      </c>
      <c r="J711">
        <v>8.9579853574128898E-2</v>
      </c>
      <c r="K711">
        <v>10.4935692033382</v>
      </c>
      <c r="L711">
        <v>10.4772148979182</v>
      </c>
      <c r="M711" s="1">
        <v>0.40277777777777779</v>
      </c>
      <c r="N711">
        <v>27.05</v>
      </c>
      <c r="O711" t="str">
        <f t="shared" si="33"/>
        <v>Hazadous</v>
      </c>
    </row>
    <row r="712" spans="1:15">
      <c r="A712">
        <v>612356</v>
      </c>
      <c r="B712">
        <v>26</v>
      </c>
      <c r="C712">
        <v>2418066.6271199901</v>
      </c>
      <c r="D712" s="3" t="s">
        <v>2409</v>
      </c>
      <c r="E712" s="3">
        <f>DATE(LEFT(D712,4), MATCH(MID(D712,6,3), {"Jan","Feb","Mar","Apr","May","Jun","Jul","Aug","Sep","Oct","Nov","Dec"}, 0), MID(D712,10,2))</f>
        <v>3048</v>
      </c>
      <c r="F712">
        <f t="shared" si="34"/>
        <v>1908</v>
      </c>
      <c r="G712" t="str">
        <f t="shared" si="35"/>
        <v>May</v>
      </c>
      <c r="H712">
        <v>3.62273501853431E-2</v>
      </c>
      <c r="I712">
        <v>3.4550760143531201E-2</v>
      </c>
      <c r="J712">
        <v>3.79079348751254E-2</v>
      </c>
      <c r="K712">
        <v>5.1244654534544702</v>
      </c>
      <c r="L712">
        <v>5.1100928090529401</v>
      </c>
      <c r="M712" t="s">
        <v>2410</v>
      </c>
      <c r="N712">
        <v>20.329999999999998</v>
      </c>
      <c r="O712" t="str">
        <f t="shared" si="33"/>
        <v>Hazadous</v>
      </c>
    </row>
    <row r="713" spans="1:15">
      <c r="A713" t="s">
        <v>780</v>
      </c>
      <c r="B713">
        <v>15</v>
      </c>
      <c r="C713">
        <v>2418069.9639603202</v>
      </c>
      <c r="D713" s="3" t="s">
        <v>2411</v>
      </c>
      <c r="E713" s="3">
        <f>DATE(LEFT(D713,4), MATCH(MID(D713,6,3), {"Jan","Feb","Mar","Apr","May","Jun","Jul","Aug","Sep","Oct","Nov","Dec"}, 0), MID(D713,10,2))</f>
        <v>3051</v>
      </c>
      <c r="F713">
        <f t="shared" si="34"/>
        <v>1908</v>
      </c>
      <c r="G713" t="str">
        <f t="shared" si="35"/>
        <v>May</v>
      </c>
      <c r="H713">
        <v>2.6987030404463399E-2</v>
      </c>
      <c r="I713">
        <v>2.69800971076537E-2</v>
      </c>
      <c r="J713">
        <v>2.69939865616401E-2</v>
      </c>
      <c r="K713">
        <v>12.6581228690633</v>
      </c>
      <c r="L713">
        <v>12.650320583909799</v>
      </c>
      <c r="M713" s="1">
        <v>1.3888888888888889E-3</v>
      </c>
      <c r="N713">
        <v>22.16</v>
      </c>
      <c r="O713" t="str">
        <f t="shared" si="33"/>
        <v>Hazadous</v>
      </c>
    </row>
    <row r="714" spans="1:15">
      <c r="A714" t="s">
        <v>834</v>
      </c>
      <c r="B714">
        <v>7</v>
      </c>
      <c r="C714">
        <v>2418073.40552655</v>
      </c>
      <c r="D714" s="3" t="s">
        <v>2412</v>
      </c>
      <c r="E714" s="3">
        <f>DATE(LEFT(D714,4), MATCH(MID(D714,6,3), {"Jan","Feb","Mar","Apr","May","Jun","Jul","Aug","Sep","Oct","Nov","Dec"}, 0), MID(D714,10,2))</f>
        <v>3054</v>
      </c>
      <c r="F714">
        <f t="shared" si="34"/>
        <v>1908</v>
      </c>
      <c r="G714" t="str">
        <f t="shared" si="35"/>
        <v>May</v>
      </c>
      <c r="H714">
        <v>3.5993664132989399E-2</v>
      </c>
      <c r="I714">
        <v>2.87116546806571E-2</v>
      </c>
      <c r="J714">
        <v>4.3313072852276702E-2</v>
      </c>
      <c r="K714">
        <v>12.478696009077201</v>
      </c>
      <c r="L714">
        <v>12.472762380496899</v>
      </c>
      <c r="M714" t="s">
        <v>2413</v>
      </c>
      <c r="N714">
        <v>23.55</v>
      </c>
      <c r="O714" t="str">
        <f t="shared" si="33"/>
        <v>Hazadous</v>
      </c>
    </row>
    <row r="715" spans="1:15">
      <c r="A715" t="s">
        <v>115</v>
      </c>
      <c r="B715">
        <v>2</v>
      </c>
      <c r="C715">
        <v>2418081.5989299398</v>
      </c>
      <c r="D715" s="3" t="s">
        <v>2414</v>
      </c>
      <c r="E715" s="3">
        <f>DATE(LEFT(D715,4), MATCH(MID(D715,6,3), {"Jan","Feb","Mar","Apr","May","Jun","Jul","Aug","Sep","Oct","Nov","Dec"}, 0), MID(D715,10,2))</f>
        <v>3063</v>
      </c>
      <c r="F715">
        <f t="shared" si="34"/>
        <v>1908</v>
      </c>
      <c r="G715" t="str">
        <f t="shared" si="35"/>
        <v>May</v>
      </c>
      <c r="H715">
        <v>7.4713203734413404E-3</v>
      </c>
      <c r="I715">
        <v>4.49465742638561E-3</v>
      </c>
      <c r="J715">
        <v>0.14351341757335201</v>
      </c>
      <c r="K715">
        <v>9.4992632975085893</v>
      </c>
      <c r="L715">
        <v>9.4616461527174796</v>
      </c>
      <c r="M715" t="s">
        <v>2415</v>
      </c>
      <c r="N715">
        <v>27.42</v>
      </c>
      <c r="O715" t="str">
        <f t="shared" si="33"/>
        <v>Hazadous</v>
      </c>
    </row>
    <row r="716" spans="1:15">
      <c r="A716" t="s">
        <v>584</v>
      </c>
      <c r="B716">
        <v>14</v>
      </c>
      <c r="C716">
        <v>2418083.9632832599</v>
      </c>
      <c r="D716" s="3" t="s">
        <v>2416</v>
      </c>
      <c r="E716" s="3">
        <f>DATE(LEFT(D716,4), MATCH(MID(D716,6,3), {"Jan","Feb","Mar","Apr","May","Jun","Jul","Aug","Sep","Oct","Nov","Dec"}, 0), MID(D716,10,2))</f>
        <v>3065</v>
      </c>
      <c r="F716">
        <f t="shared" si="34"/>
        <v>1908</v>
      </c>
      <c r="G716" t="str">
        <f t="shared" si="35"/>
        <v>May</v>
      </c>
      <c r="H716">
        <v>3.9372645566183299E-2</v>
      </c>
      <c r="I716">
        <v>2.0615338264074901E-2</v>
      </c>
      <c r="J716">
        <v>0.123542126883674</v>
      </c>
      <c r="K716">
        <v>7.6990148518716497</v>
      </c>
      <c r="L716">
        <v>7.6902199554509298</v>
      </c>
      <c r="M716" t="s">
        <v>2417</v>
      </c>
      <c r="N716">
        <v>23.46</v>
      </c>
      <c r="O716" t="str">
        <f t="shared" si="33"/>
        <v>Hazadous</v>
      </c>
    </row>
    <row r="717" spans="1:15">
      <c r="A717" t="s">
        <v>699</v>
      </c>
      <c r="B717">
        <v>39</v>
      </c>
      <c r="C717">
        <v>2418085.3836416402</v>
      </c>
      <c r="D717" s="3" t="s">
        <v>2418</v>
      </c>
      <c r="E717" s="3">
        <f>DATE(LEFT(D717,4), MATCH(MID(D717,6,3), {"Jan","Feb","Mar","Apr","May","Jun","Jul","Aug","Sep","Oct","Nov","Dec"}, 0), MID(D717,10,2))</f>
        <v>3066</v>
      </c>
      <c r="F717">
        <f t="shared" si="34"/>
        <v>1908</v>
      </c>
      <c r="G717" t="str">
        <f t="shared" si="35"/>
        <v>May</v>
      </c>
      <c r="H717">
        <v>2.4253594978141502E-2</v>
      </c>
      <c r="I717">
        <v>2.4247866671450999E-2</v>
      </c>
      <c r="J717">
        <v>2.4259324667356499E-2</v>
      </c>
      <c r="K717">
        <v>26.474801501524599</v>
      </c>
      <c r="L717">
        <v>26.470651602186798</v>
      </c>
      <c r="M717" t="s">
        <v>1477</v>
      </c>
      <c r="N717">
        <v>20.39</v>
      </c>
      <c r="O717" t="str">
        <f t="shared" si="33"/>
        <v>Not Hazardous</v>
      </c>
    </row>
    <row r="718" spans="1:15">
      <c r="A718" t="s">
        <v>765</v>
      </c>
      <c r="B718">
        <v>58</v>
      </c>
      <c r="C718">
        <v>2418091.0053712698</v>
      </c>
      <c r="D718" s="3" t="s">
        <v>2419</v>
      </c>
      <c r="E718" s="3">
        <f>DATE(LEFT(D718,4), MATCH(MID(D718,6,3), {"Jan","Feb","Mar","Apr","May","Jun","Jul","Aug","Sep","Oct","Nov","Dec"}, 0), MID(D718,10,2))</f>
        <v>3072</v>
      </c>
      <c r="F718">
        <f t="shared" si="34"/>
        <v>1908</v>
      </c>
      <c r="G718" t="str">
        <f t="shared" si="35"/>
        <v>May</v>
      </c>
      <c r="H718">
        <v>2.6427173856732801E-2</v>
      </c>
      <c r="I718">
        <v>2.64267462406063E-2</v>
      </c>
      <c r="J718">
        <v>2.6427601480277101E-2</v>
      </c>
      <c r="K718">
        <v>6.3967129839938801</v>
      </c>
      <c r="L718">
        <v>6.38093175500636</v>
      </c>
      <c r="M718" t="s">
        <v>1477</v>
      </c>
      <c r="N718">
        <v>21.37</v>
      </c>
      <c r="O718" t="str">
        <f t="shared" si="33"/>
        <v>Hazadous</v>
      </c>
    </row>
    <row r="719" spans="1:15">
      <c r="A719" t="s">
        <v>112</v>
      </c>
      <c r="B719">
        <v>4</v>
      </c>
      <c r="C719">
        <v>2418093.5385173801</v>
      </c>
      <c r="D719" s="3" t="s">
        <v>2420</v>
      </c>
      <c r="E719" s="3">
        <f>DATE(LEFT(D719,4), MATCH(MID(D719,6,3), {"Jan","Feb","Mar","Apr","May","Jun","Jul","Aug","Sep","Oct","Nov","Dec"}, 0), MID(D719,10,2))</f>
        <v>3075</v>
      </c>
      <c r="F719">
        <f t="shared" si="34"/>
        <v>1908</v>
      </c>
      <c r="G719" t="str">
        <f t="shared" si="35"/>
        <v>June</v>
      </c>
      <c r="H719">
        <v>3.3751775127540601E-2</v>
      </c>
      <c r="I719">
        <v>3.2798349760163298E-2</v>
      </c>
      <c r="J719">
        <v>3.4736096686281998E-2</v>
      </c>
      <c r="K719">
        <v>9.8086408310835296</v>
      </c>
      <c r="L719">
        <v>9.8005891754313108</v>
      </c>
      <c r="M719" s="1">
        <v>0.12638888888888888</v>
      </c>
      <c r="N719">
        <v>28.5</v>
      </c>
      <c r="O719" t="str">
        <f t="shared" si="33"/>
        <v>Hazadous</v>
      </c>
    </row>
    <row r="720" spans="1:15">
      <c r="A720" t="s">
        <v>19</v>
      </c>
      <c r="B720">
        <v>8</v>
      </c>
      <c r="C720">
        <v>2418095.43633343</v>
      </c>
      <c r="D720" s="3" t="s">
        <v>2421</v>
      </c>
      <c r="E720" s="3">
        <f>DATE(LEFT(D720,4), MATCH(MID(D720,6,3), {"Jan","Feb","Mar","Apr","May","Jun","Jul","Aug","Sep","Oct","Nov","Dec"}, 0), MID(D720,10,2))</f>
        <v>3076</v>
      </c>
      <c r="F720">
        <f t="shared" si="34"/>
        <v>1908</v>
      </c>
      <c r="G720" t="str">
        <f t="shared" si="35"/>
        <v>June</v>
      </c>
      <c r="H720">
        <v>1.1103834653215501E-2</v>
      </c>
      <c r="I720">
        <v>6.5966995849375896E-4</v>
      </c>
      <c r="J720">
        <v>0.13739788904016201</v>
      </c>
      <c r="K720">
        <v>16.053015308655599</v>
      </c>
      <c r="L720">
        <v>16.038060354297901</v>
      </c>
      <c r="M720" t="s">
        <v>2422</v>
      </c>
      <c r="N720">
        <v>24.1</v>
      </c>
      <c r="O720" t="str">
        <f t="shared" si="33"/>
        <v>Hazadous</v>
      </c>
    </row>
    <row r="721" spans="1:15">
      <c r="A721" t="s">
        <v>1219</v>
      </c>
      <c r="B721">
        <v>37</v>
      </c>
      <c r="C721">
        <v>2418099.7914682999</v>
      </c>
      <c r="D721" s="3" t="s">
        <v>2423</v>
      </c>
      <c r="E721" s="3">
        <f>DATE(LEFT(D721,4), MATCH(MID(D721,6,3), {"Jan","Feb","Mar","Apr","May","Jun","Jul","Aug","Sep","Oct","Nov","Dec"}, 0), MID(D721,10,2))</f>
        <v>3081</v>
      </c>
      <c r="F721">
        <f t="shared" si="34"/>
        <v>1908</v>
      </c>
      <c r="G721" t="str">
        <f t="shared" si="35"/>
        <v>June</v>
      </c>
      <c r="H721">
        <v>4.0864908090928902E-2</v>
      </c>
      <c r="I721">
        <v>4.0864678792792299E-2</v>
      </c>
      <c r="J721">
        <v>4.0865137392512699E-2</v>
      </c>
      <c r="K721">
        <v>17.991986893975799</v>
      </c>
      <c r="L721">
        <v>17.988362574700499</v>
      </c>
      <c r="M721" t="s">
        <v>1477</v>
      </c>
      <c r="N721">
        <v>20.74</v>
      </c>
      <c r="O721" t="str">
        <f t="shared" si="33"/>
        <v>Hazadous</v>
      </c>
    </row>
    <row r="722" spans="1:15">
      <c r="A722" t="s">
        <v>783</v>
      </c>
      <c r="B722">
        <v>6</v>
      </c>
      <c r="C722">
        <v>2418106.1687907199</v>
      </c>
      <c r="D722" s="3" t="s">
        <v>2424</v>
      </c>
      <c r="E722" s="3">
        <f>DATE(LEFT(D722,4), MATCH(MID(D722,6,3), {"Jan","Feb","Mar","Apr","May","Jun","Jul","Aug","Sep","Oct","Nov","Dec"}, 0), MID(D722,10,2))</f>
        <v>3087</v>
      </c>
      <c r="F722">
        <f t="shared" si="34"/>
        <v>1908</v>
      </c>
      <c r="G722" t="str">
        <f t="shared" si="35"/>
        <v>June</v>
      </c>
      <c r="H722">
        <v>2.8911385939764101E-2</v>
      </c>
      <c r="I722">
        <v>2.7039896477160302E-2</v>
      </c>
      <c r="J722">
        <v>4.3543605329235603E-2</v>
      </c>
      <c r="K722">
        <v>4.91986615411715</v>
      </c>
      <c r="L722">
        <v>4.9010980972309</v>
      </c>
      <c r="M722" t="s">
        <v>2425</v>
      </c>
      <c r="N722">
        <v>25.98</v>
      </c>
      <c r="O722" t="str">
        <f t="shared" si="33"/>
        <v>Hazadous</v>
      </c>
    </row>
    <row r="723" spans="1:15">
      <c r="A723" t="s">
        <v>466</v>
      </c>
      <c r="B723">
        <v>3</v>
      </c>
      <c r="C723">
        <v>2418127.2235206501</v>
      </c>
      <c r="D723" s="3" t="s">
        <v>2426</v>
      </c>
      <c r="E723" s="3">
        <f>DATE(LEFT(D723,4), MATCH(MID(D723,6,3), {"Jan","Feb","Mar","Apr","May","Jun","Jul","Aug","Sep","Oct","Nov","Dec"}, 0), MID(D723,10,2))</f>
        <v>3108</v>
      </c>
      <c r="F723">
        <f t="shared" si="34"/>
        <v>1908</v>
      </c>
      <c r="G723" t="str">
        <f t="shared" si="35"/>
        <v>July</v>
      </c>
      <c r="H723">
        <v>3.9316576883460602E-2</v>
      </c>
      <c r="I723">
        <v>1.67101836775191E-2</v>
      </c>
      <c r="J723">
        <v>9.4336638322255598E-2</v>
      </c>
      <c r="K723">
        <v>7.2628982370535597</v>
      </c>
      <c r="L723">
        <v>7.2535612674101104</v>
      </c>
      <c r="M723" t="s">
        <v>2427</v>
      </c>
      <c r="N723">
        <v>31.5</v>
      </c>
      <c r="O723" t="str">
        <f t="shared" si="33"/>
        <v>Hazadous</v>
      </c>
    </row>
    <row r="724" spans="1:15">
      <c r="A724" t="s">
        <v>76</v>
      </c>
      <c r="B724">
        <v>11</v>
      </c>
      <c r="C724">
        <v>2418127.5903509702</v>
      </c>
      <c r="D724" s="3" t="s">
        <v>2428</v>
      </c>
      <c r="E724" s="3">
        <f>DATE(LEFT(D724,4), MATCH(MID(D724,6,3), {"Jan","Feb","Mar","Apr","May","Jun","Jul","Aug","Sep","Oct","Nov","Dec"}, 0), MID(D724,10,2))</f>
        <v>3109</v>
      </c>
      <c r="F724">
        <f t="shared" si="34"/>
        <v>1908</v>
      </c>
      <c r="G724" t="str">
        <f t="shared" si="35"/>
        <v>July</v>
      </c>
      <c r="H724">
        <v>3.8401496266956901E-2</v>
      </c>
      <c r="I724">
        <v>3.0940089354205601E-3</v>
      </c>
      <c r="J724">
        <v>8.6998605447785995E-2</v>
      </c>
      <c r="K724">
        <v>8.9278955107728901</v>
      </c>
      <c r="L724">
        <v>8.9201204416166409</v>
      </c>
      <c r="M724" t="s">
        <v>2429</v>
      </c>
      <c r="N724">
        <v>25.85</v>
      </c>
      <c r="O724" t="str">
        <f t="shared" si="33"/>
        <v>Hazadous</v>
      </c>
    </row>
    <row r="725" spans="1:15">
      <c r="A725" t="s">
        <v>873</v>
      </c>
      <c r="B725">
        <v>9</v>
      </c>
      <c r="C725">
        <v>2418129.5296681598</v>
      </c>
      <c r="D725" s="3" t="s">
        <v>2430</v>
      </c>
      <c r="E725" s="3">
        <f>DATE(LEFT(D725,4), MATCH(MID(D725,6,3), {"Jan","Feb","Mar","Apr","May","Jun","Jul","Aug","Sep","Oct","Nov","Dec"}, 0), MID(D725,10,2))</f>
        <v>3111</v>
      </c>
      <c r="F725">
        <f t="shared" si="34"/>
        <v>1908</v>
      </c>
      <c r="G725" t="str">
        <f t="shared" si="35"/>
        <v>July</v>
      </c>
      <c r="H725">
        <v>3.0043148879921499E-2</v>
      </c>
      <c r="I725">
        <v>2.9971108485380801E-2</v>
      </c>
      <c r="J725">
        <v>3.01152003104448E-2</v>
      </c>
      <c r="K725">
        <v>8.9820739945913495</v>
      </c>
      <c r="L725">
        <v>8.9721946261119392</v>
      </c>
      <c r="M725" s="1">
        <v>1.1805555555555555E-2</v>
      </c>
      <c r="N725">
        <v>22.7</v>
      </c>
      <c r="O725" t="str">
        <f t="shared" si="33"/>
        <v>Hazadous</v>
      </c>
    </row>
    <row r="726" spans="1:15">
      <c r="A726">
        <v>314082</v>
      </c>
      <c r="B726">
        <v>86</v>
      </c>
      <c r="C726">
        <v>2418136.0108626499</v>
      </c>
      <c r="D726" s="3" t="s">
        <v>2431</v>
      </c>
      <c r="E726" s="3">
        <f>DATE(LEFT(D726,4), MATCH(MID(D726,6,3), {"Jan","Feb","Mar","Apr","May","Jun","Jul","Aug","Sep","Oct","Nov","Dec"}, 0), MID(D726,10,2))</f>
        <v>3117</v>
      </c>
      <c r="F726">
        <f t="shared" si="34"/>
        <v>1908</v>
      </c>
      <c r="G726" t="str">
        <f t="shared" si="35"/>
        <v>July</v>
      </c>
      <c r="H726">
        <v>4.4848777374039299E-2</v>
      </c>
      <c r="I726">
        <v>4.4838781531134103E-2</v>
      </c>
      <c r="J726">
        <v>4.48587741344251E-2</v>
      </c>
      <c r="K726">
        <v>13.1840112056887</v>
      </c>
      <c r="L726">
        <v>13.179504196700501</v>
      </c>
      <c r="M726" s="1">
        <v>1.3888888888888889E-3</v>
      </c>
      <c r="N726">
        <v>17.5</v>
      </c>
      <c r="O726" t="str">
        <f t="shared" si="33"/>
        <v>Hazadous</v>
      </c>
    </row>
    <row r="727" spans="1:15">
      <c r="A727" t="s">
        <v>943</v>
      </c>
      <c r="B727">
        <v>11</v>
      </c>
      <c r="C727">
        <v>2418140.9287207802</v>
      </c>
      <c r="D727" s="3" t="s">
        <v>2432</v>
      </c>
      <c r="E727" s="3">
        <f>DATE(LEFT(D727,4), MATCH(MID(D727,6,3), {"Jan","Feb","Mar","Apr","May","Jun","Jul","Aug","Sep","Oct","Nov","Dec"}, 0), MID(D727,10,2))</f>
        <v>3122</v>
      </c>
      <c r="F727">
        <f t="shared" si="34"/>
        <v>1908</v>
      </c>
      <c r="G727" t="str">
        <f t="shared" si="35"/>
        <v>July</v>
      </c>
      <c r="H727">
        <v>3.5074321130909497E-2</v>
      </c>
      <c r="I727">
        <v>3.5073720083556997E-2</v>
      </c>
      <c r="J727">
        <v>3.5074922212863499E-2</v>
      </c>
      <c r="K727">
        <v>9.9606694256828998</v>
      </c>
      <c r="L727">
        <v>9.9530398406745597</v>
      </c>
      <c r="M727" t="s">
        <v>1477</v>
      </c>
      <c r="N727">
        <v>22.8</v>
      </c>
      <c r="O727" t="str">
        <f t="shared" si="33"/>
        <v>Hazadous</v>
      </c>
    </row>
    <row r="728" spans="1:15">
      <c r="A728" t="s">
        <v>1013</v>
      </c>
      <c r="B728">
        <v>5</v>
      </c>
      <c r="C728">
        <v>2418147.44905503</v>
      </c>
      <c r="D728" s="3" t="s">
        <v>2433</v>
      </c>
      <c r="E728" s="3">
        <f>DATE(LEFT(D728,4), MATCH(MID(D728,6,3), {"Jan","Feb","Mar","Apr","May","Jun","Jul","Aug","Sep","Oct","Nov","Dec"}, 0), MID(D728,10,2))</f>
        <v>3128</v>
      </c>
      <c r="F728">
        <f t="shared" si="34"/>
        <v>1908</v>
      </c>
      <c r="G728" t="str">
        <f t="shared" si="35"/>
        <v>July</v>
      </c>
      <c r="H728">
        <v>3.4347009789519101E-2</v>
      </c>
      <c r="I728">
        <v>3.4053309888239798E-2</v>
      </c>
      <c r="J728">
        <v>3.52762156119691E-2</v>
      </c>
      <c r="K728">
        <v>19.465624215419702</v>
      </c>
      <c r="L728">
        <v>19.4616385618096</v>
      </c>
      <c r="M728" s="1">
        <v>5.9027777777777776E-2</v>
      </c>
      <c r="N728">
        <v>20.45</v>
      </c>
      <c r="O728" t="str">
        <f t="shared" si="33"/>
        <v>Hazadous</v>
      </c>
    </row>
    <row r="729" spans="1:15">
      <c r="A729" t="s">
        <v>338</v>
      </c>
      <c r="B729">
        <v>25</v>
      </c>
      <c r="C729">
        <v>2418147.5215251599</v>
      </c>
      <c r="D729" s="3" t="s">
        <v>2434</v>
      </c>
      <c r="E729" s="3">
        <f>DATE(LEFT(D729,4), MATCH(MID(D729,6,3), {"Jan","Feb","Mar","Apr","May","Jun","Jul","Aug","Sep","Oct","Nov","Dec"}, 0), MID(D729,10,2))</f>
        <v>3129</v>
      </c>
      <c r="F729">
        <f t="shared" si="34"/>
        <v>1908</v>
      </c>
      <c r="G729" t="str">
        <f t="shared" si="35"/>
        <v>July</v>
      </c>
      <c r="H729">
        <v>4.4536744354103798E-2</v>
      </c>
      <c r="I729">
        <v>1.26132528636352E-2</v>
      </c>
      <c r="J729">
        <v>7.6969295831661497E-2</v>
      </c>
      <c r="K729">
        <v>13.0033469674236</v>
      </c>
      <c r="L729">
        <v>12.998745296153899</v>
      </c>
      <c r="M729" t="s">
        <v>2435</v>
      </c>
      <c r="N729">
        <v>21.5</v>
      </c>
      <c r="O729" t="str">
        <f t="shared" si="33"/>
        <v>Hazadous</v>
      </c>
    </row>
    <row r="730" spans="1:15">
      <c r="A730" t="s">
        <v>713</v>
      </c>
      <c r="B730">
        <v>13</v>
      </c>
      <c r="C730">
        <v>2418159.4289088701</v>
      </c>
      <c r="D730" s="3" t="s">
        <v>2436</v>
      </c>
      <c r="E730" s="3">
        <f>DATE(LEFT(D730,4), MATCH(MID(D730,6,3), {"Jan","Feb","Mar","Apr","May","Jun","Jul","Aug","Sep","Oct","Nov","Dec"}, 0), MID(D730,10,2))</f>
        <v>3140</v>
      </c>
      <c r="F730">
        <f t="shared" si="34"/>
        <v>1908</v>
      </c>
      <c r="G730" t="str">
        <f t="shared" si="35"/>
        <v>August</v>
      </c>
      <c r="H730">
        <v>2.7601999446095999E-2</v>
      </c>
      <c r="I730">
        <v>2.76008421871707E-2</v>
      </c>
      <c r="J730">
        <v>2.7603156866850199E-2</v>
      </c>
      <c r="K730">
        <v>4.26786583496584</v>
      </c>
      <c r="L730">
        <v>4.2451872230383598</v>
      </c>
      <c r="M730" t="s">
        <v>1477</v>
      </c>
      <c r="N730">
        <v>25.45</v>
      </c>
      <c r="O730" t="str">
        <f t="shared" si="33"/>
        <v>Hazadous</v>
      </c>
    </row>
    <row r="731" spans="1:15">
      <c r="A731" t="s">
        <v>335</v>
      </c>
      <c r="B731">
        <v>8</v>
      </c>
      <c r="C731">
        <v>2418162.4109439901</v>
      </c>
      <c r="D731" s="3" t="s">
        <v>2437</v>
      </c>
      <c r="E731" s="3">
        <f>DATE(LEFT(D731,4), MATCH(MID(D731,6,3), {"Jan","Feb","Mar","Apr","May","Jun","Jul","Aug","Sep","Oct","Nov","Dec"}, 0), MID(D731,10,2))</f>
        <v>3143</v>
      </c>
      <c r="F731">
        <f t="shared" si="34"/>
        <v>1908</v>
      </c>
      <c r="G731" t="str">
        <f t="shared" si="35"/>
        <v>August</v>
      </c>
      <c r="H731">
        <v>4.23836761276686E-2</v>
      </c>
      <c r="I731">
        <v>1.24745128302103E-2</v>
      </c>
      <c r="J731">
        <v>7.5138128826739994E-2</v>
      </c>
      <c r="K731">
        <v>3.5039050594935199</v>
      </c>
      <c r="L731">
        <v>3.48591727843462</v>
      </c>
      <c r="M731" t="s">
        <v>2438</v>
      </c>
      <c r="N731">
        <v>26.54</v>
      </c>
      <c r="O731" t="str">
        <f t="shared" si="33"/>
        <v>Hazadous</v>
      </c>
    </row>
    <row r="732" spans="1:15">
      <c r="A732" t="s">
        <v>1354</v>
      </c>
      <c r="B732">
        <v>8</v>
      </c>
      <c r="C732">
        <v>2418164.53366087</v>
      </c>
      <c r="D732" s="3" t="s">
        <v>2439</v>
      </c>
      <c r="E732" s="3">
        <f>DATE(LEFT(D732,4), MATCH(MID(D732,6,3), {"Jan","Feb","Mar","Apr","May","Jun","Jul","Aug","Sep","Oct","Nov","Dec"}, 0), MID(D732,10,2))</f>
        <v>3146</v>
      </c>
      <c r="F732">
        <f t="shared" si="34"/>
        <v>1908</v>
      </c>
      <c r="G732" t="str">
        <f t="shared" si="35"/>
        <v>August</v>
      </c>
      <c r="H732">
        <v>4.9501914895684597E-2</v>
      </c>
      <c r="I732">
        <v>4.5794955647102099E-2</v>
      </c>
      <c r="J732">
        <v>0.25872646635068702</v>
      </c>
      <c r="K732">
        <v>6.3747226718302503</v>
      </c>
      <c r="L732">
        <v>6.3662734449902896</v>
      </c>
      <c r="M732" s="1">
        <v>0.47222222222222221</v>
      </c>
      <c r="N732">
        <v>23.64</v>
      </c>
      <c r="O732" t="str">
        <f t="shared" si="33"/>
        <v>Hazadous</v>
      </c>
    </row>
    <row r="733" spans="1:15">
      <c r="A733" t="s">
        <v>218</v>
      </c>
      <c r="B733">
        <v>13</v>
      </c>
      <c r="C733">
        <v>2418166.9330547601</v>
      </c>
      <c r="D733" s="3" t="s">
        <v>2440</v>
      </c>
      <c r="E733" s="3">
        <f>DATE(LEFT(D733,4), MATCH(MID(D733,6,3), {"Jan","Feb","Mar","Apr","May","Jun","Jul","Aug","Sep","Oct","Nov","Dec"}, 0), MID(D733,10,2))</f>
        <v>3148</v>
      </c>
      <c r="F733">
        <f t="shared" si="34"/>
        <v>1908</v>
      </c>
      <c r="G733" t="str">
        <f t="shared" si="35"/>
        <v>August</v>
      </c>
      <c r="H733">
        <v>3.9239843970242098E-2</v>
      </c>
      <c r="I733">
        <v>2.4844531125162099E-2</v>
      </c>
      <c r="J733">
        <v>0.18156460053259699</v>
      </c>
      <c r="K733">
        <v>5.9038209656486096</v>
      </c>
      <c r="L733">
        <v>5.8923083088736696</v>
      </c>
      <c r="M733" t="s">
        <v>2441</v>
      </c>
      <c r="N733">
        <v>25.497</v>
      </c>
      <c r="O733" t="str">
        <f t="shared" si="33"/>
        <v>Hazadous</v>
      </c>
    </row>
    <row r="734" spans="1:15">
      <c r="A734" t="s">
        <v>1041</v>
      </c>
      <c r="B734">
        <v>9</v>
      </c>
      <c r="C734">
        <v>2418167.7929539802</v>
      </c>
      <c r="D734" s="3" t="s">
        <v>2442</v>
      </c>
      <c r="E734" s="3">
        <f>DATE(LEFT(D734,4), MATCH(MID(D734,6,3), {"Jan","Feb","Mar","Apr","May","Jun","Jul","Aug","Sep","Oct","Nov","Dec"}, 0), MID(D734,10,2))</f>
        <v>3149</v>
      </c>
      <c r="F734">
        <f t="shared" si="34"/>
        <v>1908</v>
      </c>
      <c r="G734" t="str">
        <f t="shared" si="35"/>
        <v>August</v>
      </c>
      <c r="H734">
        <v>3.7141749611712897E-2</v>
      </c>
      <c r="I734">
        <v>3.47763731817535E-2</v>
      </c>
      <c r="J734">
        <v>3.9953406778119399E-2</v>
      </c>
      <c r="K734">
        <v>9.7074049825351505</v>
      </c>
      <c r="L734">
        <v>9.7000121264043901</v>
      </c>
      <c r="M734" s="1">
        <v>0.23819444444444443</v>
      </c>
      <c r="N734">
        <v>24.29</v>
      </c>
      <c r="O734" t="str">
        <f t="shared" si="33"/>
        <v>Hazadous</v>
      </c>
    </row>
    <row r="735" spans="1:15">
      <c r="A735" t="s">
        <v>1078</v>
      </c>
      <c r="B735">
        <v>27</v>
      </c>
      <c r="C735">
        <v>2418170.0552813699</v>
      </c>
      <c r="D735" s="3" t="s">
        <v>2443</v>
      </c>
      <c r="E735" s="3">
        <f>DATE(LEFT(D735,4), MATCH(MID(D735,6,3), {"Jan","Feb","Mar","Apr","May","Jun","Jul","Aug","Sep","Oct","Nov","Dec"}, 0), MID(D735,10,2))</f>
        <v>3151</v>
      </c>
      <c r="F735">
        <f t="shared" si="34"/>
        <v>1908</v>
      </c>
      <c r="G735" t="str">
        <f t="shared" si="35"/>
        <v>August</v>
      </c>
      <c r="H735">
        <v>3.5649925630590003E-2</v>
      </c>
      <c r="I735">
        <v>3.5643346967343101E-2</v>
      </c>
      <c r="J735">
        <v>3.5656504506625802E-2</v>
      </c>
      <c r="K735">
        <v>7.5160695297283304</v>
      </c>
      <c r="L735">
        <v>7.50611890107752</v>
      </c>
      <c r="M735" s="1">
        <v>2.7777777777777779E-3</v>
      </c>
      <c r="N735">
        <v>23.78</v>
      </c>
      <c r="O735" t="str">
        <f t="shared" si="33"/>
        <v>Hazadous</v>
      </c>
    </row>
    <row r="736" spans="1:15">
      <c r="A736" t="s">
        <v>1131</v>
      </c>
      <c r="B736">
        <v>21</v>
      </c>
      <c r="C736">
        <v>2418178.4744783398</v>
      </c>
      <c r="D736" s="3" t="s">
        <v>2444</v>
      </c>
      <c r="E736" s="3">
        <f>DATE(LEFT(D736,4), MATCH(MID(D736,6,3), {"Jan","Feb","Mar","Apr","May","Jun","Jul","Aug","Sep","Oct","Nov","Dec"}, 0), MID(D736,10,2))</f>
        <v>3159</v>
      </c>
      <c r="F736">
        <f t="shared" si="34"/>
        <v>1908</v>
      </c>
      <c r="G736" t="str">
        <f t="shared" si="35"/>
        <v>August</v>
      </c>
      <c r="H736">
        <v>3.7922748816632802E-2</v>
      </c>
      <c r="I736">
        <v>3.7653772902022598E-2</v>
      </c>
      <c r="J736">
        <v>3.8191731393927099E-2</v>
      </c>
      <c r="K736">
        <v>4.1729466157296997</v>
      </c>
      <c r="L736">
        <v>4.1560753161428803</v>
      </c>
      <c r="M736" s="1">
        <v>0.2638888888888889</v>
      </c>
      <c r="N736">
        <v>24.93</v>
      </c>
      <c r="O736" t="str">
        <f t="shared" si="33"/>
        <v>Hazadous</v>
      </c>
    </row>
    <row r="737" spans="1:15">
      <c r="A737" t="s">
        <v>278</v>
      </c>
      <c r="B737">
        <v>16</v>
      </c>
      <c r="C737">
        <v>2418179.8377991598</v>
      </c>
      <c r="D737" s="3" t="s">
        <v>2445</v>
      </c>
      <c r="E737" s="3">
        <f>DATE(LEFT(D737,4), MATCH(MID(D737,6,3), {"Jan","Feb","Mar","Apr","May","Jun","Jul","Aug","Sep","Oct","Nov","Dec"}, 0), MID(D737,10,2))</f>
        <v>3161</v>
      </c>
      <c r="F737">
        <f t="shared" si="34"/>
        <v>1908</v>
      </c>
      <c r="G737" t="str">
        <f t="shared" si="35"/>
        <v>August</v>
      </c>
      <c r="H737">
        <v>3.6766303206085101E-2</v>
      </c>
      <c r="I737">
        <v>1.0408179598731099E-2</v>
      </c>
      <c r="J737">
        <v>6.7824625280272194E-2</v>
      </c>
      <c r="K737">
        <v>6.6835182800476902</v>
      </c>
      <c r="L737">
        <v>6.6726662752632597</v>
      </c>
      <c r="M737" s="1">
        <v>0.88194444444444442</v>
      </c>
      <c r="N737">
        <v>25.41</v>
      </c>
      <c r="O737" t="str">
        <f t="shared" si="33"/>
        <v>Hazadous</v>
      </c>
    </row>
    <row r="738" spans="1:15">
      <c r="A738">
        <v>385252</v>
      </c>
      <c r="B738">
        <v>33</v>
      </c>
      <c r="C738">
        <v>2418182.6952549801</v>
      </c>
      <c r="D738" s="3" t="s">
        <v>2446</v>
      </c>
      <c r="E738" s="3">
        <f>DATE(LEFT(D738,4), MATCH(MID(D738,6,3), {"Jan","Feb","Mar","Apr","May","Jun","Jul","Aug","Sep","Oct","Nov","Dec"}, 0), MID(D738,10,2))</f>
        <v>3164</v>
      </c>
      <c r="F738">
        <f t="shared" si="34"/>
        <v>1908</v>
      </c>
      <c r="G738" t="str">
        <f t="shared" si="35"/>
        <v>August</v>
      </c>
      <c r="H738">
        <v>3.43993851444203E-2</v>
      </c>
      <c r="I738">
        <v>3.4395860642061397E-2</v>
      </c>
      <c r="J738">
        <v>3.44029104432284E-2</v>
      </c>
      <c r="K738">
        <v>26.2304135430415</v>
      </c>
      <c r="L738">
        <v>26.227460423774499</v>
      </c>
      <c r="M738" t="s">
        <v>1477</v>
      </c>
      <c r="N738">
        <v>19.41</v>
      </c>
      <c r="O738" t="str">
        <f t="shared" si="33"/>
        <v>Not Hazardous</v>
      </c>
    </row>
    <row r="739" spans="1:15">
      <c r="A739" t="s">
        <v>833</v>
      </c>
      <c r="B739">
        <v>11</v>
      </c>
      <c r="C739">
        <v>2418202.9913331401</v>
      </c>
      <c r="D739" s="3" t="s">
        <v>2447</v>
      </c>
      <c r="E739" s="3">
        <f>DATE(LEFT(D739,4), MATCH(MID(D739,6,3), {"Jan","Feb","Mar","Apr","May","Jun","Jul","Aug","Sep","Oct","Nov","Dec"}, 0), MID(D739,10,2))</f>
        <v>3184</v>
      </c>
      <c r="F739">
        <f t="shared" si="34"/>
        <v>1908</v>
      </c>
      <c r="G739" t="str">
        <f t="shared" si="35"/>
        <v>September</v>
      </c>
      <c r="H739">
        <v>2.8626029948761501E-2</v>
      </c>
      <c r="I739">
        <v>2.8601448135507201E-2</v>
      </c>
      <c r="J739">
        <v>2.8651381694398799E-2</v>
      </c>
      <c r="K739">
        <v>8.3174376519031803</v>
      </c>
      <c r="L739">
        <v>8.3062392992348002</v>
      </c>
      <c r="M739" s="1">
        <v>1.3888888888888889E-3</v>
      </c>
      <c r="N739">
        <v>23.89</v>
      </c>
      <c r="O739" t="str">
        <f t="shared" si="33"/>
        <v>Hazadous</v>
      </c>
    </row>
    <row r="740" spans="1:15">
      <c r="A740" t="s">
        <v>1367</v>
      </c>
      <c r="B740">
        <v>8</v>
      </c>
      <c r="C740">
        <v>2418203.8929388099</v>
      </c>
      <c r="D740" s="3" t="s">
        <v>2448</v>
      </c>
      <c r="E740" s="3">
        <f>DATE(LEFT(D740,4), MATCH(MID(D740,6,3), {"Jan","Feb","Mar","Apr","May","Jun","Jul","Aug","Sep","Oct","Nov","Dec"}, 0), MID(D740,10,2))</f>
        <v>3185</v>
      </c>
      <c r="F740">
        <f t="shared" si="34"/>
        <v>1908</v>
      </c>
      <c r="G740" t="str">
        <f t="shared" si="35"/>
        <v>September</v>
      </c>
      <c r="H740">
        <v>4.6395699389562998E-2</v>
      </c>
      <c r="I740">
        <v>4.6158053726920799E-2</v>
      </c>
      <c r="J740">
        <v>4.9408140218593098E-2</v>
      </c>
      <c r="K740">
        <v>9.5154477925628207</v>
      </c>
      <c r="L740">
        <v>9.5094104864546605</v>
      </c>
      <c r="M740" s="1">
        <v>0.67291666666666672</v>
      </c>
      <c r="N740">
        <v>24.82</v>
      </c>
      <c r="O740" t="str">
        <f t="shared" si="33"/>
        <v>Hazadous</v>
      </c>
    </row>
    <row r="741" spans="1:15">
      <c r="A741" t="s">
        <v>608</v>
      </c>
      <c r="B741">
        <v>47</v>
      </c>
      <c r="C741">
        <v>2418205.44836709</v>
      </c>
      <c r="D741" s="3" t="s">
        <v>2449</v>
      </c>
      <c r="E741" s="3">
        <f>DATE(LEFT(D741,4), MATCH(MID(D741,6,3), {"Jan","Feb","Mar","Apr","May","Jun","Jul","Aug","Sep","Oct","Nov","Dec"}, 0), MID(D741,10,2))</f>
        <v>3186</v>
      </c>
      <c r="F741">
        <f t="shared" si="34"/>
        <v>1908</v>
      </c>
      <c r="G741" t="str">
        <f t="shared" si="35"/>
        <v>September</v>
      </c>
      <c r="H741">
        <v>2.1218258172155401E-2</v>
      </c>
      <c r="I741">
        <v>2.1214937697417401E-2</v>
      </c>
      <c r="J741">
        <v>2.1221580680688801E-2</v>
      </c>
      <c r="K741">
        <v>15.787690352595</v>
      </c>
      <c r="L741">
        <v>15.779734376500199</v>
      </c>
      <c r="M741" t="s">
        <v>1477</v>
      </c>
      <c r="N741">
        <v>22.06</v>
      </c>
      <c r="O741" t="str">
        <f t="shared" si="33"/>
        <v>Hazadous</v>
      </c>
    </row>
    <row r="742" spans="1:15">
      <c r="A742" t="s">
        <v>35</v>
      </c>
      <c r="B742">
        <v>3</v>
      </c>
      <c r="C742">
        <v>2418207.3202982601</v>
      </c>
      <c r="D742" s="3" t="s">
        <v>2450</v>
      </c>
      <c r="E742" s="3">
        <f>DATE(LEFT(D742,4), MATCH(MID(D742,6,3), {"Jan","Feb","Mar","Apr","May","Jun","Jul","Aug","Sep","Oct","Nov","Dec"}, 0), MID(D742,10,2))</f>
        <v>3188</v>
      </c>
      <c r="F742">
        <f t="shared" si="34"/>
        <v>1908</v>
      </c>
      <c r="G742" t="str">
        <f t="shared" si="35"/>
        <v>September</v>
      </c>
      <c r="H742">
        <v>2.8450754684441099E-2</v>
      </c>
      <c r="I742">
        <v>9.0005093040094308E-3</v>
      </c>
      <c r="J742">
        <v>7.7454255269739994E-2</v>
      </c>
      <c r="K742">
        <v>10.275677228657599</v>
      </c>
      <c r="L742">
        <v>10.266559202409301</v>
      </c>
      <c r="M742" t="s">
        <v>2451</v>
      </c>
      <c r="N742">
        <v>30.35</v>
      </c>
      <c r="O742" t="str">
        <f t="shared" si="33"/>
        <v>Hazadous</v>
      </c>
    </row>
    <row r="743" spans="1:15">
      <c r="A743" t="s">
        <v>229</v>
      </c>
      <c r="B743">
        <v>4</v>
      </c>
      <c r="C743">
        <v>2418207.5378516</v>
      </c>
      <c r="D743" s="3" t="s">
        <v>2452</v>
      </c>
      <c r="E743" s="3">
        <f>DATE(LEFT(D743,4), MATCH(MID(D743,6,3), {"Jan","Feb","Mar","Apr","May","Jun","Jul","Aug","Sep","Oct","Nov","Dec"}, 0), MID(D743,10,2))</f>
        <v>3189</v>
      </c>
      <c r="F743">
        <f t="shared" si="34"/>
        <v>1908</v>
      </c>
      <c r="G743" t="str">
        <f t="shared" si="35"/>
        <v>September</v>
      </c>
      <c r="H743">
        <v>1.15192201037331E-2</v>
      </c>
      <c r="I743">
        <v>8.8571926023219092E-3</v>
      </c>
      <c r="J743">
        <v>1.5290459075278101E-2</v>
      </c>
      <c r="K743">
        <v>3.8498954815420601</v>
      </c>
      <c r="L743">
        <v>3.7893377629449501</v>
      </c>
      <c r="M743" s="1">
        <v>0.49027777777777776</v>
      </c>
      <c r="N743">
        <v>27.9</v>
      </c>
      <c r="O743" t="str">
        <f t="shared" si="33"/>
        <v>Hazadous</v>
      </c>
    </row>
    <row r="744" spans="1:15">
      <c r="A744" t="s">
        <v>100</v>
      </c>
      <c r="B744">
        <v>15</v>
      </c>
      <c r="C744">
        <v>2418208.7343332702</v>
      </c>
      <c r="D744" s="3" t="s">
        <v>2453</v>
      </c>
      <c r="E744" s="3">
        <f>DATE(LEFT(D744,4), MATCH(MID(D744,6,3), {"Jan","Feb","Mar","Apr","May","Jun","Jul","Aug","Sep","Oct","Nov","Dec"}, 0), MID(D744,10,2))</f>
        <v>3190</v>
      </c>
      <c r="F744">
        <f t="shared" si="34"/>
        <v>1908</v>
      </c>
      <c r="G744" t="str">
        <f t="shared" si="35"/>
        <v>September</v>
      </c>
      <c r="H744">
        <v>4.6058641101102499E-2</v>
      </c>
      <c r="I744">
        <v>3.88253447858078E-3</v>
      </c>
      <c r="J744">
        <v>0.129937658472425</v>
      </c>
      <c r="K744">
        <v>11.8396759874905</v>
      </c>
      <c r="L744">
        <v>11.8347888893469</v>
      </c>
      <c r="M744" t="s">
        <v>2454</v>
      </c>
      <c r="N744">
        <v>25</v>
      </c>
      <c r="O744" t="str">
        <f t="shared" si="33"/>
        <v>Hazadous</v>
      </c>
    </row>
    <row r="745" spans="1:15">
      <c r="A745" t="s">
        <v>1156</v>
      </c>
      <c r="B745">
        <v>20</v>
      </c>
      <c r="C745">
        <v>2418212.0555741601</v>
      </c>
      <c r="D745" s="3" t="s">
        <v>2455</v>
      </c>
      <c r="E745" s="3">
        <f>DATE(LEFT(D745,4), MATCH(MID(D745,6,3), {"Jan","Feb","Mar","Apr","May","Jun","Jul","Aug","Sep","Oct","Nov","Dec"}, 0), MID(D745,10,2))</f>
        <v>3193</v>
      </c>
      <c r="F745">
        <f t="shared" si="34"/>
        <v>1908</v>
      </c>
      <c r="G745" t="str">
        <f t="shared" si="35"/>
        <v>September</v>
      </c>
      <c r="H745">
        <v>4.6482143832485202E-2</v>
      </c>
      <c r="I745">
        <v>3.8478438962406797E-2</v>
      </c>
      <c r="J745">
        <v>5.4851676179032999E-2</v>
      </c>
      <c r="K745">
        <v>6.39872779274745</v>
      </c>
      <c r="L745">
        <v>6.3897630691302698</v>
      </c>
      <c r="M745" s="1">
        <v>0.42499999999999999</v>
      </c>
      <c r="N745">
        <v>25</v>
      </c>
      <c r="O745" t="str">
        <f t="shared" si="33"/>
        <v>Hazadous</v>
      </c>
    </row>
    <row r="746" spans="1:15">
      <c r="A746" t="s">
        <v>56</v>
      </c>
      <c r="B746">
        <v>7</v>
      </c>
      <c r="C746">
        <v>2418217.93497614</v>
      </c>
      <c r="D746" s="3" t="s">
        <v>2456</v>
      </c>
      <c r="E746" s="3">
        <f>DATE(LEFT(D746,4), MATCH(MID(D746,6,3), {"Jan","Feb","Mar","Apr","May","Jun","Jul","Aug","Sep","Oct","Nov","Dec"}, 0), MID(D746,10,2))</f>
        <v>3199</v>
      </c>
      <c r="F746">
        <f t="shared" si="34"/>
        <v>1908</v>
      </c>
      <c r="G746" t="str">
        <f t="shared" si="35"/>
        <v>October</v>
      </c>
      <c r="H746">
        <v>1.6601481767137698E-2</v>
      </c>
      <c r="I746">
        <v>2.2691925235979499E-3</v>
      </c>
      <c r="J746">
        <v>5.1739042521924697E-2</v>
      </c>
      <c r="K746">
        <v>5.30899505152777</v>
      </c>
      <c r="L746">
        <v>5.2786774388064002</v>
      </c>
      <c r="M746" t="s">
        <v>2457</v>
      </c>
      <c r="N746">
        <v>27.4</v>
      </c>
      <c r="O746" t="str">
        <f t="shared" si="33"/>
        <v>Hazadous</v>
      </c>
    </row>
    <row r="747" spans="1:15">
      <c r="A747" t="s">
        <v>855</v>
      </c>
      <c r="B747">
        <v>22</v>
      </c>
      <c r="C747">
        <v>2418222.5815444798</v>
      </c>
      <c r="D747" s="3" t="s">
        <v>2458</v>
      </c>
      <c r="E747" s="3">
        <f>DATE(LEFT(D747,4), MATCH(MID(D747,6,3), {"Jan","Feb","Mar","Apr","May","Jun","Jul","Aug","Sep","Oct","Nov","Dec"}, 0), MID(D747,10,2))</f>
        <v>3204</v>
      </c>
      <c r="F747">
        <f t="shared" si="34"/>
        <v>1908</v>
      </c>
      <c r="G747" t="str">
        <f t="shared" si="35"/>
        <v>October</v>
      </c>
      <c r="H747">
        <v>2.93797005104992E-2</v>
      </c>
      <c r="I747">
        <v>2.9375974575415301E-2</v>
      </c>
      <c r="J747">
        <v>2.9383426676551701E-2</v>
      </c>
      <c r="K747">
        <v>16.608112372010201</v>
      </c>
      <c r="L747">
        <v>16.602650819265399</v>
      </c>
      <c r="M747" t="s">
        <v>1477</v>
      </c>
      <c r="N747">
        <v>22.84</v>
      </c>
      <c r="O747" t="str">
        <f t="shared" si="33"/>
        <v>Hazadous</v>
      </c>
    </row>
    <row r="748" spans="1:15">
      <c r="A748" t="s">
        <v>687</v>
      </c>
      <c r="B748">
        <v>23</v>
      </c>
      <c r="C748">
        <v>2418223.9731517602</v>
      </c>
      <c r="D748" s="3" t="s">
        <v>2459</v>
      </c>
      <c r="E748" s="3">
        <f>DATE(LEFT(D748,4), MATCH(MID(D748,6,3), {"Jan","Feb","Mar","Apr","May","Jun","Jul","Aug","Sep","Oct","Nov","Dec"}, 0), MID(D748,10,2))</f>
        <v>3205</v>
      </c>
      <c r="F748">
        <f t="shared" si="34"/>
        <v>1908</v>
      </c>
      <c r="G748" t="str">
        <f t="shared" si="35"/>
        <v>October</v>
      </c>
      <c r="H748">
        <v>4.5540140009360797E-2</v>
      </c>
      <c r="I748">
        <v>4.4631656066831699E-2</v>
      </c>
      <c r="J748">
        <v>4.6464726556525601E-2</v>
      </c>
      <c r="K748">
        <v>7.3501091222296502</v>
      </c>
      <c r="L748">
        <v>7.3421446028875703</v>
      </c>
      <c r="M748" s="1">
        <v>0.10277777777777777</v>
      </c>
      <c r="N748">
        <v>24.8</v>
      </c>
      <c r="O748" t="str">
        <f t="shared" si="33"/>
        <v>Hazadous</v>
      </c>
    </row>
    <row r="749" spans="1:15">
      <c r="A749" t="s">
        <v>273</v>
      </c>
      <c r="B749">
        <v>24</v>
      </c>
      <c r="C749">
        <v>2418224.5058965301</v>
      </c>
      <c r="D749" s="3" t="s">
        <v>2460</v>
      </c>
      <c r="E749" s="3">
        <f>DATE(LEFT(D749,4), MATCH(MID(D749,6,3), {"Jan","Feb","Mar","Apr","May","Jun","Jul","Aug","Sep","Oct","Nov","Dec"}, 0), MID(D749,10,2))</f>
        <v>3206</v>
      </c>
      <c r="F749">
        <f t="shared" si="34"/>
        <v>1908</v>
      </c>
      <c r="G749" t="str">
        <f t="shared" si="35"/>
        <v>October</v>
      </c>
      <c r="H749">
        <v>2.7606277318789101E-2</v>
      </c>
      <c r="I749">
        <v>1.13541198607395E-2</v>
      </c>
      <c r="J749">
        <v>0.110920709713984</v>
      </c>
      <c r="K749">
        <v>8.1234750889693608</v>
      </c>
      <c r="L749">
        <v>8.1115851232509009</v>
      </c>
      <c r="M749" t="s">
        <v>2461</v>
      </c>
      <c r="N749">
        <v>24.1</v>
      </c>
      <c r="O749" t="str">
        <f t="shared" si="33"/>
        <v>Hazadous</v>
      </c>
    </row>
    <row r="750" spans="1:15">
      <c r="A750" t="s">
        <v>1221</v>
      </c>
      <c r="B750">
        <v>5</v>
      </c>
      <c r="C750">
        <v>2418226.9280139301</v>
      </c>
      <c r="D750" s="3" t="s">
        <v>2462</v>
      </c>
      <c r="E750" s="3">
        <f>DATE(LEFT(D750,4), MATCH(MID(D750,6,3), {"Jan","Feb","Mar","Apr","May","Jun","Jul","Aug","Sep","Oct","Nov","Dec"}, 0), MID(D750,10,2))</f>
        <v>3208</v>
      </c>
      <c r="F750">
        <f t="shared" si="34"/>
        <v>1908</v>
      </c>
      <c r="G750" t="str">
        <f t="shared" si="35"/>
        <v>October</v>
      </c>
      <c r="H750">
        <v>4.1843293714000598E-2</v>
      </c>
      <c r="I750">
        <v>4.1328654444345303E-2</v>
      </c>
      <c r="J750">
        <v>4.2374750211188299E-2</v>
      </c>
      <c r="K750">
        <v>7.6529381279858804</v>
      </c>
      <c r="L750">
        <v>7.6446129298520598</v>
      </c>
      <c r="M750" s="1">
        <v>3.9583333333333331E-2</v>
      </c>
      <c r="N750">
        <v>25.34</v>
      </c>
      <c r="O750" t="str">
        <f t="shared" si="33"/>
        <v>Hazadous</v>
      </c>
    </row>
    <row r="751" spans="1:15">
      <c r="A751" t="s">
        <v>487</v>
      </c>
      <c r="B751">
        <v>6</v>
      </c>
      <c r="C751">
        <v>2418234.3053381098</v>
      </c>
      <c r="D751" s="3" t="s">
        <v>2463</v>
      </c>
      <c r="E751" s="3">
        <f>DATE(LEFT(D751,4), MATCH(MID(D751,6,3), {"Jan","Feb","Mar","Apr","May","Jun","Jul","Aug","Sep","Oct","Nov","Dec"}, 0), MID(D751,10,2))</f>
        <v>3215</v>
      </c>
      <c r="F751">
        <f t="shared" si="34"/>
        <v>1908</v>
      </c>
      <c r="G751" t="str">
        <f t="shared" si="35"/>
        <v>October</v>
      </c>
      <c r="H751">
        <v>4.4865927985260602E-2</v>
      </c>
      <c r="I751">
        <v>1.7301083411371099E-2</v>
      </c>
      <c r="J751">
        <v>0.119800789296646</v>
      </c>
      <c r="K751">
        <v>11.1301270849078</v>
      </c>
      <c r="L751">
        <v>11.124790054024</v>
      </c>
      <c r="M751" t="s">
        <v>2464</v>
      </c>
      <c r="N751">
        <v>25</v>
      </c>
      <c r="O751" t="str">
        <f t="shared" si="33"/>
        <v>Hazadous</v>
      </c>
    </row>
    <row r="752" spans="1:15">
      <c r="A752" t="s">
        <v>1306</v>
      </c>
      <c r="B752">
        <v>14</v>
      </c>
      <c r="C752">
        <v>2418236.3353675902</v>
      </c>
      <c r="D752" s="3" t="s">
        <v>2465</v>
      </c>
      <c r="E752" s="3">
        <f>DATE(LEFT(D752,4), MATCH(MID(D752,6,3), {"Jan","Feb","Mar","Apr","May","Jun","Jul","Aug","Sep","Oct","Nov","Dec"}, 0), MID(D752,10,2))</f>
        <v>3217</v>
      </c>
      <c r="F752">
        <f t="shared" si="34"/>
        <v>1908</v>
      </c>
      <c r="G752" t="str">
        <f t="shared" si="35"/>
        <v>October</v>
      </c>
      <c r="H752">
        <v>4.4675895053449398E-2</v>
      </c>
      <c r="I752">
        <v>4.38806291039767E-2</v>
      </c>
      <c r="J752">
        <v>0.15241719277249599</v>
      </c>
      <c r="K752">
        <v>14.526866958184</v>
      </c>
      <c r="L752">
        <v>14.522760867679301</v>
      </c>
      <c r="M752" t="s">
        <v>2466</v>
      </c>
      <c r="N752">
        <v>22.78</v>
      </c>
      <c r="O752" t="str">
        <f t="shared" si="33"/>
        <v>Hazadous</v>
      </c>
    </row>
    <row r="753" spans="1:15">
      <c r="A753" t="s">
        <v>850</v>
      </c>
      <c r="B753">
        <v>20</v>
      </c>
      <c r="C753">
        <v>2418245.7332507502</v>
      </c>
      <c r="D753" s="3" t="s">
        <v>2467</v>
      </c>
      <c r="E753" s="3">
        <f>DATE(LEFT(D753,4), MATCH(MID(D753,6,3), {"Jan","Feb","Mar","Apr","May","Jun","Jul","Aug","Sep","Oct","Nov","Dec"}, 0), MID(D753,10,2))</f>
        <v>3227</v>
      </c>
      <c r="F753">
        <f t="shared" si="34"/>
        <v>1908</v>
      </c>
      <c r="G753" t="str">
        <f t="shared" si="35"/>
        <v>October</v>
      </c>
      <c r="H753">
        <v>2.9508742019922801E-2</v>
      </c>
      <c r="I753">
        <v>2.9236374883791199E-2</v>
      </c>
      <c r="J753">
        <v>2.9781946810503598E-2</v>
      </c>
      <c r="K753">
        <v>25.367976104819299</v>
      </c>
      <c r="L753">
        <v>25.364416462899801</v>
      </c>
      <c r="M753" s="1">
        <v>1.5972222222222221E-2</v>
      </c>
      <c r="N753">
        <v>22.1</v>
      </c>
      <c r="O753" t="str">
        <f t="shared" si="33"/>
        <v>Not Hazardous</v>
      </c>
    </row>
    <row r="754" spans="1:15">
      <c r="A754" t="s">
        <v>549</v>
      </c>
      <c r="B754">
        <v>8</v>
      </c>
      <c r="C754">
        <v>2418253.2554274001</v>
      </c>
      <c r="D754" s="3" t="s">
        <v>2468</v>
      </c>
      <c r="E754" s="3">
        <f>DATE(LEFT(D754,4), MATCH(MID(D754,6,3), {"Jan","Feb","Mar","Apr","May","Jun","Jul","Aug","Sep","Oct","Nov","Dec"}, 0), MID(D754,10,2))</f>
        <v>3234</v>
      </c>
      <c r="F754">
        <f t="shared" si="34"/>
        <v>1908</v>
      </c>
      <c r="G754" t="str">
        <f t="shared" si="35"/>
        <v>November</v>
      </c>
      <c r="H754">
        <v>4.7740565041595198E-2</v>
      </c>
      <c r="I754">
        <v>1.9277642528617401E-2</v>
      </c>
      <c r="J754">
        <v>8.5337807851559602E-2</v>
      </c>
      <c r="K754">
        <v>10.4572032055395</v>
      </c>
      <c r="L754">
        <v>10.451864694751601</v>
      </c>
      <c r="M754" s="1">
        <v>0.67222222222222228</v>
      </c>
      <c r="N754">
        <v>25.75</v>
      </c>
      <c r="O754" t="str">
        <f t="shared" si="33"/>
        <v>Hazadous</v>
      </c>
    </row>
    <row r="755" spans="1:15">
      <c r="A755" t="s">
        <v>869</v>
      </c>
      <c r="B755">
        <v>6</v>
      </c>
      <c r="C755">
        <v>2418253.6967718001</v>
      </c>
      <c r="D755" s="3" t="s">
        <v>2469</v>
      </c>
      <c r="E755" s="3">
        <f>DATE(LEFT(D755,4), MATCH(MID(D755,6,3), {"Jan","Feb","Mar","Apr","May","Jun","Jul","Aug","Sep","Oct","Nov","Dec"}, 0), MID(D755,10,2))</f>
        <v>3235</v>
      </c>
      <c r="F755">
        <f t="shared" si="34"/>
        <v>1908</v>
      </c>
      <c r="G755" t="str">
        <f t="shared" si="35"/>
        <v>November</v>
      </c>
      <c r="H755">
        <v>2.9847447310009101E-2</v>
      </c>
      <c r="I755">
        <v>2.9838624928865701E-2</v>
      </c>
      <c r="J755">
        <v>2.9856271671415999E-2</v>
      </c>
      <c r="K755">
        <v>18.520518895069401</v>
      </c>
      <c r="L755">
        <v>18.515698212479499</v>
      </c>
      <c r="M755" t="s">
        <v>1477</v>
      </c>
      <c r="N755">
        <v>20.48</v>
      </c>
      <c r="O755" t="str">
        <f t="shared" si="33"/>
        <v>Hazadous</v>
      </c>
    </row>
    <row r="756" spans="1:15">
      <c r="A756" t="s">
        <v>625</v>
      </c>
      <c r="B756">
        <v>13</v>
      </c>
      <c r="C756">
        <v>2418260.2564831199</v>
      </c>
      <c r="D756" s="3" t="s">
        <v>2470</v>
      </c>
      <c r="E756" s="3">
        <f>DATE(LEFT(D756,4), MATCH(MID(D756,6,3), {"Jan","Feb","Mar","Apr","May","Jun","Jul","Aug","Sep","Oct","Nov","Dec"}, 0), MID(D756,10,2))</f>
        <v>3241</v>
      </c>
      <c r="F756">
        <f t="shared" si="34"/>
        <v>1908</v>
      </c>
      <c r="G756" t="str">
        <f t="shared" si="35"/>
        <v>November</v>
      </c>
      <c r="H756">
        <v>3.1865714699729097E-2</v>
      </c>
      <c r="I756">
        <v>2.1806527116873201E-2</v>
      </c>
      <c r="J756">
        <v>7.5985775073790299E-2</v>
      </c>
      <c r="K756">
        <v>9.5517023401503192</v>
      </c>
      <c r="L756">
        <v>9.5429442973509992</v>
      </c>
      <c r="M756" t="s">
        <v>2471</v>
      </c>
      <c r="N756">
        <v>23.4</v>
      </c>
      <c r="O756" t="str">
        <f t="shared" si="33"/>
        <v>Hazadous</v>
      </c>
    </row>
    <row r="757" spans="1:15">
      <c r="A757" t="s">
        <v>1376</v>
      </c>
      <c r="B757">
        <v>6</v>
      </c>
      <c r="C757">
        <v>2418264.6156665599</v>
      </c>
      <c r="D757" s="3" t="s">
        <v>2472</v>
      </c>
      <c r="E757" s="3">
        <f>DATE(LEFT(D757,4), MATCH(MID(D757,6,3), {"Jan","Feb","Mar","Apr","May","Jun","Jul","Aug","Sep","Oct","Nov","Dec"}, 0), MID(D757,10,2))</f>
        <v>3246</v>
      </c>
      <c r="F757">
        <f t="shared" si="34"/>
        <v>1908</v>
      </c>
      <c r="G757" t="str">
        <f t="shared" si="35"/>
        <v>November</v>
      </c>
      <c r="H757">
        <v>4.9999231473285603E-2</v>
      </c>
      <c r="I757">
        <v>4.9997454741175201E-2</v>
      </c>
      <c r="J757">
        <v>5.0001008390966897E-2</v>
      </c>
      <c r="K757">
        <v>9.0538289598613204</v>
      </c>
      <c r="L757">
        <v>9.0479410930163908</v>
      </c>
      <c r="M757" t="s">
        <v>1477</v>
      </c>
      <c r="N757">
        <v>24</v>
      </c>
      <c r="O757" t="str">
        <f t="shared" si="33"/>
        <v>Hazadous</v>
      </c>
    </row>
    <row r="758" spans="1:15">
      <c r="A758" t="s">
        <v>980</v>
      </c>
      <c r="B758">
        <v>4</v>
      </c>
      <c r="C758">
        <v>2418265.6416716198</v>
      </c>
      <c r="D758" s="3" t="s">
        <v>2473</v>
      </c>
      <c r="E758" s="3">
        <f>DATE(LEFT(D758,4), MATCH(MID(D758,6,3), {"Jan","Feb","Mar","Apr","May","Jun","Jul","Aug","Sep","Oct","Nov","Dec"}, 0), MID(D758,10,2))</f>
        <v>3247</v>
      </c>
      <c r="F758">
        <f t="shared" si="34"/>
        <v>1908</v>
      </c>
      <c r="G758" t="str">
        <f t="shared" si="35"/>
        <v>November</v>
      </c>
      <c r="H758">
        <v>3.3228392673007798E-2</v>
      </c>
      <c r="I758">
        <v>3.32261107125707E-2</v>
      </c>
      <c r="J758">
        <v>3.3230719151423303E-2</v>
      </c>
      <c r="K758">
        <v>23.515241390367699</v>
      </c>
      <c r="L758">
        <v>23.511831149348399</v>
      </c>
      <c r="M758" s="1">
        <v>2.0833333333333333E-3</v>
      </c>
      <c r="N758">
        <v>20.79</v>
      </c>
      <c r="O758" t="str">
        <f t="shared" si="33"/>
        <v>Not Hazardous</v>
      </c>
    </row>
    <row r="759" spans="1:15">
      <c r="A759" t="s">
        <v>754</v>
      </c>
      <c r="B759">
        <v>12</v>
      </c>
      <c r="C759">
        <v>2418265.909523</v>
      </c>
      <c r="D759" s="3" t="s">
        <v>2474</v>
      </c>
      <c r="E759" s="3">
        <f>DATE(LEFT(D759,4), MATCH(MID(D759,6,3), {"Jan","Feb","Mar","Apr","May","Jun","Jul","Aug","Sep","Oct","Nov","Dec"}, 0), MID(D759,10,2))</f>
        <v>3247</v>
      </c>
      <c r="F759">
        <f t="shared" si="34"/>
        <v>1908</v>
      </c>
      <c r="G759" t="str">
        <f t="shared" si="35"/>
        <v>November</v>
      </c>
      <c r="H759">
        <v>2.6246345136396801E-2</v>
      </c>
      <c r="I759">
        <v>2.6027761409552298E-2</v>
      </c>
      <c r="J759">
        <v>2.6467143685138399E-2</v>
      </c>
      <c r="K759">
        <v>9.6422120547905994</v>
      </c>
      <c r="L759">
        <v>9.6316777920908905</v>
      </c>
      <c r="M759" s="1">
        <v>8.3333333333333332E-3</v>
      </c>
      <c r="N759">
        <v>24.54</v>
      </c>
      <c r="O759" t="str">
        <f t="shared" si="33"/>
        <v>Hazadous</v>
      </c>
    </row>
    <row r="760" spans="1:15">
      <c r="A760">
        <v>386454</v>
      </c>
      <c r="B760">
        <v>32</v>
      </c>
      <c r="C760">
        <v>2418266.2987014302</v>
      </c>
      <c r="D760" s="3" t="s">
        <v>2475</v>
      </c>
      <c r="E760" s="3">
        <f>DATE(LEFT(D760,4), MATCH(MID(D760,6,3), {"Jan","Feb","Mar","Apr","May","Jun","Jul","Aug","Sep","Oct","Nov","Dec"}, 0), MID(D760,10,2))</f>
        <v>3247</v>
      </c>
      <c r="F760">
        <f t="shared" si="34"/>
        <v>1908</v>
      </c>
      <c r="G760" t="str">
        <f t="shared" si="35"/>
        <v>November</v>
      </c>
      <c r="H760">
        <v>4.5359981700477198E-2</v>
      </c>
      <c r="I760">
        <v>4.5333660984688301E-2</v>
      </c>
      <c r="J760">
        <v>4.5386302798475199E-2</v>
      </c>
      <c r="K760">
        <v>35.517387002013997</v>
      </c>
      <c r="L760">
        <v>35.515733104515</v>
      </c>
      <c r="M760" s="1">
        <v>1.3888888888888889E-3</v>
      </c>
      <c r="N760">
        <v>20.03</v>
      </c>
      <c r="O760" t="str">
        <f t="shared" si="33"/>
        <v>Not Hazardous</v>
      </c>
    </row>
    <row r="761" spans="1:15">
      <c r="A761" t="s">
        <v>360</v>
      </c>
      <c r="B761">
        <v>5</v>
      </c>
      <c r="C761">
        <v>2418269.47429852</v>
      </c>
      <c r="D761" s="3" t="s">
        <v>2476</v>
      </c>
      <c r="E761" s="3">
        <f>DATE(LEFT(D761,4), MATCH(MID(D761,6,3), {"Jan","Feb","Mar","Apr","May","Jun","Jul","Aug","Sep","Oct","Nov","Dec"}, 0), MID(D761,10,2))</f>
        <v>3250</v>
      </c>
      <c r="F761">
        <f t="shared" si="34"/>
        <v>1908</v>
      </c>
      <c r="G761" t="str">
        <f t="shared" si="35"/>
        <v>November</v>
      </c>
      <c r="H761">
        <v>2.46763182869328E-2</v>
      </c>
      <c r="I761">
        <v>1.3291947705394999E-2</v>
      </c>
      <c r="J761">
        <v>7.7152861308436405E-2</v>
      </c>
      <c r="K761">
        <v>16.201898136997301</v>
      </c>
      <c r="L761">
        <v>16.195232288405698</v>
      </c>
      <c r="M761" s="1">
        <v>0.57847222222222228</v>
      </c>
      <c r="N761">
        <v>25.2</v>
      </c>
      <c r="O761" t="str">
        <f t="shared" si="33"/>
        <v>Hazadous</v>
      </c>
    </row>
    <row r="762" spans="1:15">
      <c r="A762" t="s">
        <v>596</v>
      </c>
      <c r="B762">
        <v>1</v>
      </c>
      <c r="C762">
        <v>2418271.7709939801</v>
      </c>
      <c r="D762" s="3" t="s">
        <v>2477</v>
      </c>
      <c r="E762" s="3">
        <f>DATE(LEFT(D762,4), MATCH(MID(D762,6,3), {"Jan","Feb","Mar","Apr","May","Jun","Jul","Aug","Sep","Oct","Nov","Dec"}, 0), MID(D762,10,2))</f>
        <v>3253</v>
      </c>
      <c r="F762">
        <f t="shared" si="34"/>
        <v>1908</v>
      </c>
      <c r="G762" t="str">
        <f t="shared" si="35"/>
        <v>November</v>
      </c>
      <c r="H762">
        <v>3.6034145188233398E-2</v>
      </c>
      <c r="I762">
        <v>2.09124106915555E-2</v>
      </c>
      <c r="J762">
        <v>0.153506544079208</v>
      </c>
      <c r="K762">
        <v>7.6890797588166402</v>
      </c>
      <c r="L762">
        <v>7.6794570885205697</v>
      </c>
      <c r="M762" t="s">
        <v>2478</v>
      </c>
      <c r="N762">
        <v>27.82</v>
      </c>
      <c r="O762" t="str">
        <f t="shared" si="33"/>
        <v>Hazadous</v>
      </c>
    </row>
    <row r="763" spans="1:15">
      <c r="A763" t="s">
        <v>777</v>
      </c>
      <c r="B763">
        <v>14</v>
      </c>
      <c r="C763">
        <v>2418273.14931136</v>
      </c>
      <c r="D763" s="3" t="s">
        <v>2479</v>
      </c>
      <c r="E763" s="3">
        <f>DATE(LEFT(D763,4), MATCH(MID(D763,6,3), {"Jan","Feb","Mar","Apr","May","Jun","Jul","Aug","Sep","Oct","Nov","Dec"}, 0), MID(D763,10,2))</f>
        <v>3254</v>
      </c>
      <c r="F763">
        <f t="shared" si="34"/>
        <v>1908</v>
      </c>
      <c r="G763" t="str">
        <f t="shared" si="35"/>
        <v>November</v>
      </c>
      <c r="H763">
        <v>4.33399746854242E-2</v>
      </c>
      <c r="I763">
        <v>2.6823022770998399E-2</v>
      </c>
      <c r="J763">
        <v>5.9908433062088901E-2</v>
      </c>
      <c r="K763">
        <v>8.7291276723602707</v>
      </c>
      <c r="L763">
        <v>8.7220819071805007</v>
      </c>
      <c r="M763" t="s">
        <v>2480</v>
      </c>
      <c r="N763">
        <v>23.8</v>
      </c>
      <c r="O763" t="str">
        <f t="shared" si="33"/>
        <v>Hazadous</v>
      </c>
    </row>
    <row r="764" spans="1:15">
      <c r="A764" t="s">
        <v>1010</v>
      </c>
      <c r="B764">
        <v>3</v>
      </c>
      <c r="C764">
        <v>2418278.2183728199</v>
      </c>
      <c r="D764" s="3" t="s">
        <v>2481</v>
      </c>
      <c r="E764" s="3">
        <f>DATE(LEFT(D764,4), MATCH(MID(D764,6,3), {"Jan","Feb","Mar","Apr","May","Jun","Jul","Aug","Sep","Oct","Nov","Dec"}, 0), MID(D764,10,2))</f>
        <v>3259</v>
      </c>
      <c r="F764">
        <f t="shared" si="34"/>
        <v>1908</v>
      </c>
      <c r="G764" t="str">
        <f t="shared" si="35"/>
        <v>December</v>
      </c>
      <c r="H764">
        <v>4.6821986448381599E-2</v>
      </c>
      <c r="I764">
        <v>3.40166005228036E-2</v>
      </c>
      <c r="J764">
        <v>0.22191055536170801</v>
      </c>
      <c r="K764">
        <v>18.7605360903069</v>
      </c>
      <c r="L764">
        <v>18.7575025316882</v>
      </c>
      <c r="M764" t="s">
        <v>2482</v>
      </c>
      <c r="N764">
        <v>25.39</v>
      </c>
      <c r="O764" t="str">
        <f t="shared" si="33"/>
        <v>Hazadous</v>
      </c>
    </row>
    <row r="765" spans="1:15">
      <c r="A765" t="s">
        <v>1086</v>
      </c>
      <c r="B765">
        <v>16</v>
      </c>
      <c r="C765">
        <v>2418280.1710231402</v>
      </c>
      <c r="D765" s="3" t="s">
        <v>2483</v>
      </c>
      <c r="E765" s="3">
        <f>DATE(LEFT(D765,4), MATCH(MID(D765,6,3), {"Jan","Feb","Mar","Apr","May","Jun","Jul","Aug","Sep","Oct","Nov","Dec"}, 0), MID(D765,10,2))</f>
        <v>3261</v>
      </c>
      <c r="F765">
        <f t="shared" si="34"/>
        <v>1908</v>
      </c>
      <c r="G765" t="str">
        <f t="shared" si="35"/>
        <v>December</v>
      </c>
      <c r="H765">
        <v>3.5956244709792598E-2</v>
      </c>
      <c r="I765">
        <v>3.5955764924270897E-2</v>
      </c>
      <c r="J765">
        <v>3.5956724540859998E-2</v>
      </c>
      <c r="K765">
        <v>13.0785861505851</v>
      </c>
      <c r="L765">
        <v>13.072918914083999</v>
      </c>
      <c r="M765" t="s">
        <v>1477</v>
      </c>
      <c r="N765">
        <v>24.1</v>
      </c>
      <c r="O765" t="str">
        <f t="shared" si="33"/>
        <v>Hazadous</v>
      </c>
    </row>
    <row r="766" spans="1:15">
      <c r="A766" t="s">
        <v>658</v>
      </c>
      <c r="B766">
        <v>13</v>
      </c>
      <c r="C766">
        <v>2418283.7696439899</v>
      </c>
      <c r="D766" s="3" t="s">
        <v>2484</v>
      </c>
      <c r="E766" s="3">
        <f>DATE(LEFT(D766,4), MATCH(MID(D766,6,3), {"Jan","Feb","Mar","Apr","May","Jun","Jul","Aug","Sep","Oct","Nov","Dec"}, 0), MID(D766,10,2))</f>
        <v>3265</v>
      </c>
      <c r="F766">
        <f t="shared" si="34"/>
        <v>1908</v>
      </c>
      <c r="G766" t="str">
        <f t="shared" si="35"/>
        <v>December</v>
      </c>
      <c r="H766">
        <v>4.5173908760901202E-2</v>
      </c>
      <c r="I766">
        <v>4.5142973295387197E-2</v>
      </c>
      <c r="J766">
        <v>4.5204846011641299E-2</v>
      </c>
      <c r="K766">
        <v>19.171645522454501</v>
      </c>
      <c r="L766">
        <v>19.168568716220602</v>
      </c>
      <c r="M766" s="1">
        <v>1.3888888888888889E-3</v>
      </c>
      <c r="N766">
        <v>22.1</v>
      </c>
      <c r="O766" t="str">
        <f t="shared" si="33"/>
        <v>Hazadous</v>
      </c>
    </row>
    <row r="767" spans="1:15">
      <c r="A767" t="s">
        <v>442</v>
      </c>
      <c r="B767">
        <v>3</v>
      </c>
      <c r="C767">
        <v>2418285.13559948</v>
      </c>
      <c r="D767" s="3" t="s">
        <v>2485</v>
      </c>
      <c r="E767" s="3">
        <f>DATE(LEFT(D767,4), MATCH(MID(D767,6,3), {"Jan","Feb","Mar","Apr","May","Jun","Jul","Aug","Sep","Oct","Nov","Dec"}, 0), MID(D767,10,2))</f>
        <v>3266</v>
      </c>
      <c r="F767">
        <f t="shared" si="34"/>
        <v>1908</v>
      </c>
      <c r="G767" t="str">
        <f t="shared" si="35"/>
        <v>December</v>
      </c>
      <c r="H767">
        <v>2.2778429111430701E-2</v>
      </c>
      <c r="I767">
        <v>1.6341781361817399E-2</v>
      </c>
      <c r="J767">
        <v>0.100594109744557</v>
      </c>
      <c r="K767">
        <v>13.570793668682199</v>
      </c>
      <c r="L767">
        <v>13.5621714044751</v>
      </c>
      <c r="M767" t="s">
        <v>2486</v>
      </c>
      <c r="N767">
        <v>23.05</v>
      </c>
      <c r="O767" t="str">
        <f t="shared" si="33"/>
        <v>Hazadous</v>
      </c>
    </row>
    <row r="768" spans="1:15">
      <c r="A768" t="s">
        <v>1353</v>
      </c>
      <c r="B768">
        <v>6</v>
      </c>
      <c r="C768">
        <v>2418291.3579572299</v>
      </c>
      <c r="D768" s="3" t="s">
        <v>2487</v>
      </c>
      <c r="E768" s="3">
        <f>DATE(LEFT(D768,4), MATCH(MID(D768,6,3), {"Jan","Feb","Mar","Apr","May","Jun","Jul","Aug","Sep","Oct","Nov","Dec"}, 0), MID(D768,10,2))</f>
        <v>3272</v>
      </c>
      <c r="F768">
        <f t="shared" si="34"/>
        <v>1908</v>
      </c>
      <c r="G768" t="str">
        <f t="shared" si="35"/>
        <v>December</v>
      </c>
      <c r="H768">
        <v>4.5778231988219502E-2</v>
      </c>
      <c r="I768">
        <v>4.5763472815164602E-2</v>
      </c>
      <c r="J768">
        <v>4.5792991167917803E-2</v>
      </c>
      <c r="K768">
        <v>10.5364956694229</v>
      </c>
      <c r="L768">
        <v>10.5309701763563</v>
      </c>
      <c r="M768" s="1">
        <v>2.0833333333333333E-3</v>
      </c>
      <c r="N768">
        <v>27.08</v>
      </c>
      <c r="O768" t="str">
        <f t="shared" si="33"/>
        <v>Hazadous</v>
      </c>
    </row>
    <row r="769" spans="1:15">
      <c r="A769">
        <v>33342</v>
      </c>
      <c r="B769">
        <v>215</v>
      </c>
      <c r="C769">
        <v>2418292.0312856701</v>
      </c>
      <c r="D769" s="3" t="s">
        <v>2488</v>
      </c>
      <c r="E769" s="3">
        <f>DATE(LEFT(D769,4), MATCH(MID(D769,6,3), {"Jan","Feb","Mar","Apr","May","Jun","Jul","Aug","Sep","Oct","Nov","Dec"}, 0), MID(D769,10,2))</f>
        <v>3273</v>
      </c>
      <c r="F769">
        <f t="shared" si="34"/>
        <v>1908</v>
      </c>
      <c r="G769" t="str">
        <f t="shared" si="35"/>
        <v>December</v>
      </c>
      <c r="H769">
        <v>9.09857099562561E-3</v>
      </c>
      <c r="I769">
        <v>9.0975840612655505E-3</v>
      </c>
      <c r="J769">
        <v>9.0995581400951792E-3</v>
      </c>
      <c r="K769">
        <v>8.9653915303198399</v>
      </c>
      <c r="L769">
        <v>8.9326677686003499</v>
      </c>
      <c r="M769" t="s">
        <v>1477</v>
      </c>
      <c r="N769">
        <v>18.02</v>
      </c>
      <c r="O769" t="str">
        <f t="shared" si="33"/>
        <v>Hazadous</v>
      </c>
    </row>
    <row r="770" spans="1:15">
      <c r="A770" t="s">
        <v>771</v>
      </c>
      <c r="B770">
        <v>52</v>
      </c>
      <c r="C770">
        <v>2418294.9260869101</v>
      </c>
      <c r="D770" s="3" t="s">
        <v>2489</v>
      </c>
      <c r="E770" s="3">
        <f>DATE(LEFT(D770,4), MATCH(MID(D770,6,3), {"Jan","Feb","Mar","Apr","May","Jun","Jul","Aug","Sep","Oct","Nov","Dec"}, 0), MID(D770,10,2))</f>
        <v>3276</v>
      </c>
      <c r="F770">
        <f t="shared" si="34"/>
        <v>1908</v>
      </c>
      <c r="G770" t="str">
        <f t="shared" si="35"/>
        <v>December</v>
      </c>
      <c r="H770">
        <v>2.66378110172001E-2</v>
      </c>
      <c r="I770">
        <v>2.6624768831738001E-2</v>
      </c>
      <c r="J770">
        <v>2.6650853691088099E-2</v>
      </c>
      <c r="K770">
        <v>15.690292788708501</v>
      </c>
      <c r="L770">
        <v>15.6839164551122</v>
      </c>
      <c r="M770" t="s">
        <v>1477</v>
      </c>
      <c r="N770">
        <v>20.72</v>
      </c>
      <c r="O770" t="str">
        <f t="shared" ref="O770:O833" si="36">IF(AND(I770&lt;0.05,L770&lt;22),"Hazadous","Not Hazardous")</f>
        <v>Hazadous</v>
      </c>
    </row>
    <row r="771" spans="1:15">
      <c r="A771">
        <v>141432</v>
      </c>
      <c r="B771">
        <v>104</v>
      </c>
      <c r="C771">
        <v>2418315.8460759199</v>
      </c>
      <c r="D771" s="3" t="s">
        <v>2490</v>
      </c>
      <c r="E771" s="3">
        <f>DATE(LEFT(D771,4), MATCH(MID(D771,6,3), {"Jan","Feb","Mar","Apr","May","Jun","Jul","Aug","Sep","Oct","Nov","Dec"}, 0), MID(D771,10,2))</f>
        <v>3297</v>
      </c>
      <c r="F771">
        <f t="shared" ref="F771:F834" si="37">YEAR(E771)</f>
        <v>1909</v>
      </c>
      <c r="G771" t="str">
        <f t="shared" ref="G771:G834" si="38">TEXT(E771,"mmmm")</f>
        <v>January</v>
      </c>
      <c r="H771">
        <v>1.8973370642239501E-2</v>
      </c>
      <c r="I771">
        <v>1.89372346499459E-2</v>
      </c>
      <c r="J771">
        <v>1.9010600616047101E-2</v>
      </c>
      <c r="K771">
        <v>13.115611062829201</v>
      </c>
      <c r="L771">
        <v>13.104899404304399</v>
      </c>
      <c r="M771" s="1">
        <v>3.472222222222222E-3</v>
      </c>
      <c r="N771">
        <v>20.059999999999999</v>
      </c>
      <c r="O771" t="str">
        <f t="shared" si="36"/>
        <v>Hazadous</v>
      </c>
    </row>
    <row r="772" spans="1:15">
      <c r="A772" t="s">
        <v>540</v>
      </c>
      <c r="B772">
        <v>16</v>
      </c>
      <c r="C772">
        <v>2418323.6309431298</v>
      </c>
      <c r="D772" s="3" t="s">
        <v>2491</v>
      </c>
      <c r="E772" s="3">
        <f>DATE(LEFT(D772,4), MATCH(MID(D772,6,3), {"Jan","Feb","Mar","Apr","May","Jun","Jul","Aug","Sep","Oct","Nov","Dec"}, 0), MID(D772,10,2))</f>
        <v>3305</v>
      </c>
      <c r="F772">
        <f t="shared" si="37"/>
        <v>1909</v>
      </c>
      <c r="G772" t="str">
        <f t="shared" si="38"/>
        <v>January</v>
      </c>
      <c r="H772">
        <v>1.90005771582826E-2</v>
      </c>
      <c r="I772">
        <v>1.8868425762558299E-2</v>
      </c>
      <c r="J772">
        <v>1.9132739984040099E-2</v>
      </c>
      <c r="K772">
        <v>17.474988336419699</v>
      </c>
      <c r="L772">
        <v>17.4669617955809</v>
      </c>
      <c r="M772" s="1">
        <v>2.0833333333333333E-3</v>
      </c>
      <c r="N772">
        <v>22.57</v>
      </c>
      <c r="O772" t="str">
        <f t="shared" si="36"/>
        <v>Hazadous</v>
      </c>
    </row>
    <row r="773" spans="1:15">
      <c r="A773" t="s">
        <v>728</v>
      </c>
      <c r="B773">
        <v>10</v>
      </c>
      <c r="C773">
        <v>2418323.9777454501</v>
      </c>
      <c r="D773" s="3" t="s">
        <v>2492</v>
      </c>
      <c r="E773" s="3">
        <f>DATE(LEFT(D773,4), MATCH(MID(D773,6,3), {"Jan","Feb","Mar","Apr","May","Jun","Jul","Aug","Sep","Oct","Nov","Dec"}, 0), MID(D773,10,2))</f>
        <v>3305</v>
      </c>
      <c r="F773">
        <f t="shared" si="37"/>
        <v>1909</v>
      </c>
      <c r="G773" t="str">
        <f t="shared" si="38"/>
        <v>January</v>
      </c>
      <c r="H773">
        <v>4.9635948340995599E-2</v>
      </c>
      <c r="I773">
        <v>2.5085788824197399E-2</v>
      </c>
      <c r="J773">
        <v>7.5952980807064002E-2</v>
      </c>
      <c r="K773">
        <v>12.5204163820239</v>
      </c>
      <c r="L773">
        <v>12.5161282155329</v>
      </c>
      <c r="M773" t="s">
        <v>2493</v>
      </c>
      <c r="N773">
        <v>24.3</v>
      </c>
      <c r="O773" t="str">
        <f t="shared" si="36"/>
        <v>Hazadous</v>
      </c>
    </row>
    <row r="774" spans="1:15">
      <c r="A774" t="s">
        <v>1066</v>
      </c>
      <c r="B774">
        <v>14</v>
      </c>
      <c r="C774">
        <v>2418329.6115537798</v>
      </c>
      <c r="D774" s="3" t="s">
        <v>2494</v>
      </c>
      <c r="E774" s="3">
        <f>DATE(LEFT(D774,4), MATCH(MID(D774,6,3), {"Jan","Feb","Mar","Apr","May","Jun","Jul","Aug","Sep","Oct","Nov","Dec"}, 0), MID(D774,10,2))</f>
        <v>3311</v>
      </c>
      <c r="F774">
        <f t="shared" si="37"/>
        <v>1909</v>
      </c>
      <c r="G774" t="str">
        <f t="shared" si="38"/>
        <v>January</v>
      </c>
      <c r="H774">
        <v>4.3777194676446703E-2</v>
      </c>
      <c r="I774">
        <v>3.54328135666995E-2</v>
      </c>
      <c r="J774">
        <v>0.15855563571033099</v>
      </c>
      <c r="K774">
        <v>9.87835362167821</v>
      </c>
      <c r="L774">
        <v>9.8721902924878293</v>
      </c>
      <c r="M774" t="s">
        <v>2495</v>
      </c>
      <c r="N774">
        <v>25.3</v>
      </c>
      <c r="O774" t="str">
        <f t="shared" si="36"/>
        <v>Hazadous</v>
      </c>
    </row>
    <row r="775" spans="1:15">
      <c r="A775" t="s">
        <v>1100</v>
      </c>
      <c r="B775">
        <v>15</v>
      </c>
      <c r="C775">
        <v>2418338.5001546298</v>
      </c>
      <c r="D775" s="3" t="s">
        <v>2496</v>
      </c>
      <c r="E775" s="3">
        <f>DATE(LEFT(D775,4), MATCH(MID(D775,6,3), {"Jan","Feb","Mar","Apr","May","Jun","Jul","Aug","Sep","Oct","Nov","Dec"}, 0), MID(D775,10,2))</f>
        <v>3320</v>
      </c>
      <c r="F775">
        <f t="shared" si="37"/>
        <v>1909</v>
      </c>
      <c r="G775" t="str">
        <f t="shared" si="38"/>
        <v>February</v>
      </c>
      <c r="H775">
        <v>3.6457215181052702E-2</v>
      </c>
      <c r="I775">
        <v>3.6441105808970101E-2</v>
      </c>
      <c r="J775">
        <v>3.6473329721456699E-2</v>
      </c>
      <c r="K775">
        <v>9.6172938887837702</v>
      </c>
      <c r="L775">
        <v>9.6096915422195295</v>
      </c>
      <c r="M775" s="1">
        <v>2.0833333333333333E-3</v>
      </c>
      <c r="N775">
        <v>24.7</v>
      </c>
      <c r="O775" t="str">
        <f t="shared" si="36"/>
        <v>Hazadous</v>
      </c>
    </row>
    <row r="776" spans="1:15">
      <c r="A776" t="s">
        <v>1396</v>
      </c>
      <c r="B776">
        <v>15</v>
      </c>
      <c r="C776">
        <v>2418344.8390208301</v>
      </c>
      <c r="D776" s="3" t="s">
        <v>2497</v>
      </c>
      <c r="E776" s="3">
        <f>DATE(LEFT(D776,4), MATCH(MID(D776,6,3), {"Jan","Feb","Mar","Apr","May","Jun","Jul","Aug","Sep","Oct","Nov","Dec"}, 0), MID(D776,10,2))</f>
        <v>3326</v>
      </c>
      <c r="F776">
        <f t="shared" si="37"/>
        <v>1909</v>
      </c>
      <c r="G776" t="str">
        <f t="shared" si="38"/>
        <v>February</v>
      </c>
      <c r="H776">
        <v>4.7744902737806398E-2</v>
      </c>
      <c r="I776">
        <v>4.7488629265140699E-2</v>
      </c>
      <c r="J776">
        <v>4.8001139997529599E-2</v>
      </c>
      <c r="K776">
        <v>2.3345315349043698</v>
      </c>
      <c r="L776">
        <v>2.3105030499992099</v>
      </c>
      <c r="M776" s="1">
        <v>2.5000000000000001E-2</v>
      </c>
      <c r="N776">
        <v>25.59</v>
      </c>
      <c r="O776" t="str">
        <f t="shared" si="36"/>
        <v>Hazadous</v>
      </c>
    </row>
    <row r="777" spans="1:15">
      <c r="A777">
        <v>162567</v>
      </c>
      <c r="B777">
        <v>64</v>
      </c>
      <c r="C777">
        <v>2418361.7882066402</v>
      </c>
      <c r="D777" s="3" t="s">
        <v>2498</v>
      </c>
      <c r="E777" s="3">
        <f>DATE(LEFT(D777,4), MATCH(MID(D777,6,3), {"Jan","Feb","Mar","Apr","May","Jun","Jul","Aug","Sep","Oct","Nov","Dec"}, 0), MID(D777,10,2))</f>
        <v>3343</v>
      </c>
      <c r="F777">
        <f t="shared" si="37"/>
        <v>1909</v>
      </c>
      <c r="G777" t="str">
        <f t="shared" si="38"/>
        <v>February</v>
      </c>
      <c r="H777">
        <v>4.6318876586051501E-2</v>
      </c>
      <c r="I777">
        <v>4.6312339729500301E-2</v>
      </c>
      <c r="J777">
        <v>4.6325413483284103E-2</v>
      </c>
      <c r="K777">
        <v>9.8339280103400899</v>
      </c>
      <c r="L777">
        <v>9.8280766540903297</v>
      </c>
      <c r="M777" t="s">
        <v>1477</v>
      </c>
      <c r="N777">
        <v>19.97</v>
      </c>
      <c r="O777" t="str">
        <f t="shared" si="36"/>
        <v>Hazadous</v>
      </c>
    </row>
    <row r="778" spans="1:15">
      <c r="A778" t="s">
        <v>126</v>
      </c>
      <c r="B778">
        <v>1</v>
      </c>
      <c r="C778">
        <v>2418362.2541503799</v>
      </c>
      <c r="D778" s="3" t="s">
        <v>2499</v>
      </c>
      <c r="E778" s="3">
        <f>DATE(LEFT(D778,4), MATCH(MID(D778,6,3), {"Jan","Feb","Mar","Apr","May","Jun","Jul","Aug","Sep","Oct","Nov","Dec"}, 0), MID(D778,10,2))</f>
        <v>3343</v>
      </c>
      <c r="F778">
        <f t="shared" si="37"/>
        <v>1909</v>
      </c>
      <c r="G778" t="str">
        <f t="shared" si="38"/>
        <v>February</v>
      </c>
      <c r="H778">
        <v>3.4956055293292501E-2</v>
      </c>
      <c r="I778">
        <v>4.9424619053600903E-3</v>
      </c>
      <c r="J778">
        <v>8.0026678447901303E-2</v>
      </c>
      <c r="K778">
        <v>10.4868355911495</v>
      </c>
      <c r="L778">
        <v>10.479564559004199</v>
      </c>
      <c r="M778" t="s">
        <v>2500</v>
      </c>
      <c r="N778">
        <v>25.8</v>
      </c>
      <c r="O778" t="str">
        <f t="shared" si="36"/>
        <v>Hazadous</v>
      </c>
    </row>
    <row r="779" spans="1:15">
      <c r="A779">
        <v>462550</v>
      </c>
      <c r="B779">
        <v>66</v>
      </c>
      <c r="C779">
        <v>2418364.7475854498</v>
      </c>
      <c r="D779" s="3" t="s">
        <v>2501</v>
      </c>
      <c r="E779" s="3">
        <f>DATE(LEFT(D779,4), MATCH(MID(D779,6,3), {"Jan","Feb","Mar","Apr","May","Jun","Jul","Aug","Sep","Oct","Nov","Dec"}, 0), MID(D779,10,2))</f>
        <v>3346</v>
      </c>
      <c r="F779">
        <f t="shared" si="37"/>
        <v>1909</v>
      </c>
      <c r="G779" t="str">
        <f t="shared" si="38"/>
        <v>February</v>
      </c>
      <c r="H779">
        <v>3.3966696890142402E-2</v>
      </c>
      <c r="I779">
        <v>3.3896080455191199E-2</v>
      </c>
      <c r="J779">
        <v>3.4037317586015498E-2</v>
      </c>
      <c r="K779">
        <v>24.5011617370333</v>
      </c>
      <c r="L779">
        <v>24.4979598888049</v>
      </c>
      <c r="M779" s="1">
        <v>2.0833333333333333E-3</v>
      </c>
      <c r="N779">
        <v>19.63</v>
      </c>
      <c r="O779" t="str">
        <f t="shared" si="36"/>
        <v>Not Hazardous</v>
      </c>
    </row>
    <row r="780" spans="1:15">
      <c r="A780" t="s">
        <v>325</v>
      </c>
      <c r="B780">
        <v>3</v>
      </c>
      <c r="C780">
        <v>2418370.3639555098</v>
      </c>
      <c r="D780" s="3" t="s">
        <v>2502</v>
      </c>
      <c r="E780" s="3">
        <f>DATE(LEFT(D780,4), MATCH(MID(D780,6,3), {"Jan","Feb","Mar","Apr","May","Jun","Jul","Aug","Sep","Oct","Nov","Dec"}, 0), MID(D780,10,2))</f>
        <v>3351</v>
      </c>
      <c r="F780">
        <f t="shared" si="37"/>
        <v>1909</v>
      </c>
      <c r="G780" t="str">
        <f t="shared" si="38"/>
        <v>March</v>
      </c>
      <c r="H780">
        <v>1.9078174443460699E-2</v>
      </c>
      <c r="I780">
        <v>1.2081423991315799E-2</v>
      </c>
      <c r="J780">
        <v>2.6100309717627199E-2</v>
      </c>
      <c r="K780">
        <v>7.40028572114465</v>
      </c>
      <c r="L780">
        <v>7.3813891985981002</v>
      </c>
      <c r="M780" t="s">
        <v>2503</v>
      </c>
      <c r="N780">
        <v>29.38</v>
      </c>
      <c r="O780" t="str">
        <f t="shared" si="36"/>
        <v>Hazadous</v>
      </c>
    </row>
    <row r="781" spans="1:15">
      <c r="A781">
        <v>474158</v>
      </c>
      <c r="B781">
        <v>59</v>
      </c>
      <c r="C781">
        <v>2418372.0242915298</v>
      </c>
      <c r="D781" s="3" t="s">
        <v>2504</v>
      </c>
      <c r="E781" s="3">
        <f>DATE(LEFT(D781,4), MATCH(MID(D781,6,3), {"Jan","Feb","Mar","Apr","May","Jun","Jul","Aug","Sep","Oct","Nov","Dec"}, 0), MID(D781,10,2))</f>
        <v>3353</v>
      </c>
      <c r="F781">
        <f t="shared" si="37"/>
        <v>1909</v>
      </c>
      <c r="G781" t="str">
        <f t="shared" si="38"/>
        <v>March</v>
      </c>
      <c r="H781">
        <v>1.1241193279203201E-2</v>
      </c>
      <c r="I781">
        <v>1.0796921023971199E-2</v>
      </c>
      <c r="J781">
        <v>1.16979768018042E-2</v>
      </c>
      <c r="K781">
        <v>7.19683029232674</v>
      </c>
      <c r="L781">
        <v>7.1638195077973297</v>
      </c>
      <c r="M781" s="1">
        <v>2.9166666666666667E-2</v>
      </c>
      <c r="N781">
        <v>20.71</v>
      </c>
      <c r="O781" t="str">
        <f t="shared" si="36"/>
        <v>Hazadous</v>
      </c>
    </row>
    <row r="782" spans="1:15">
      <c r="A782" t="s">
        <v>18</v>
      </c>
      <c r="B782">
        <v>17</v>
      </c>
      <c r="C782">
        <v>2418373.7772543002</v>
      </c>
      <c r="D782" s="3" t="s">
        <v>2505</v>
      </c>
      <c r="E782" s="3">
        <f>DATE(LEFT(D782,4), MATCH(MID(D782,6,3), {"Jan","Feb","Mar","Apr","May","Jun","Jul","Aug","Sep","Oct","Nov","Dec"}, 0), MID(D782,10,2))</f>
        <v>3355</v>
      </c>
      <c r="F782">
        <f t="shared" si="37"/>
        <v>1909</v>
      </c>
      <c r="G782" t="str">
        <f t="shared" si="38"/>
        <v>March</v>
      </c>
      <c r="H782">
        <v>1.4146354748319E-2</v>
      </c>
      <c r="I782">
        <v>6.41165386603157E-4</v>
      </c>
      <c r="J782">
        <v>4.5098939889353699E-2</v>
      </c>
      <c r="K782">
        <v>5.2412679928732402</v>
      </c>
      <c r="L782">
        <v>5.2052078033089799</v>
      </c>
      <c r="M782" t="s">
        <v>2506</v>
      </c>
      <c r="N782">
        <v>25.02</v>
      </c>
      <c r="O782" t="str">
        <f t="shared" si="36"/>
        <v>Hazadous</v>
      </c>
    </row>
    <row r="783" spans="1:15">
      <c r="A783" t="s">
        <v>451</v>
      </c>
      <c r="B783">
        <v>9</v>
      </c>
      <c r="C783">
        <v>2418374.0631531202</v>
      </c>
      <c r="D783" s="3" t="s">
        <v>2507</v>
      </c>
      <c r="E783" s="3">
        <f>DATE(LEFT(D783,4), MATCH(MID(D783,6,3), {"Jan","Feb","Mar","Apr","May","Jun","Jul","Aug","Sep","Oct","Nov","Dec"}, 0), MID(D783,10,2))</f>
        <v>3355</v>
      </c>
      <c r="F783">
        <f t="shared" si="37"/>
        <v>1909</v>
      </c>
      <c r="G783" t="str">
        <f t="shared" si="38"/>
        <v>March</v>
      </c>
      <c r="H783">
        <v>2.8194353002862001E-2</v>
      </c>
      <c r="I783">
        <v>1.6369157672896699E-2</v>
      </c>
      <c r="J783">
        <v>9.6756994498492302E-2</v>
      </c>
      <c r="K783">
        <v>8.1432854766422693</v>
      </c>
      <c r="L783">
        <v>8.1316720506774107</v>
      </c>
      <c r="M783" s="1">
        <v>0.81666666666666665</v>
      </c>
      <c r="N783">
        <v>26.6</v>
      </c>
      <c r="O783" t="str">
        <f t="shared" si="36"/>
        <v>Hazadous</v>
      </c>
    </row>
    <row r="784" spans="1:15">
      <c r="A784" t="s">
        <v>356</v>
      </c>
      <c r="B784">
        <v>19</v>
      </c>
      <c r="C784">
        <v>2418377.8878223398</v>
      </c>
      <c r="D784" s="3" t="s">
        <v>2508</v>
      </c>
      <c r="E784" s="3">
        <f>DATE(LEFT(D784,4), MATCH(MID(D784,6,3), {"Jan","Feb","Mar","Apr","May","Jun","Jul","Aug","Sep","Oct","Nov","Dec"}, 0), MID(D784,10,2))</f>
        <v>3359</v>
      </c>
      <c r="F784">
        <f t="shared" si="37"/>
        <v>1909</v>
      </c>
      <c r="G784" t="str">
        <f t="shared" si="38"/>
        <v>March</v>
      </c>
      <c r="H784">
        <v>2.1946782923539701E-2</v>
      </c>
      <c r="I784">
        <v>1.31884240926614E-2</v>
      </c>
      <c r="J784">
        <v>3.1074697154751699E-2</v>
      </c>
      <c r="K784">
        <v>5.4211727902904796</v>
      </c>
      <c r="L784">
        <v>5.39873148748541</v>
      </c>
      <c r="M784" s="1">
        <v>0.21805555555555556</v>
      </c>
      <c r="N784">
        <v>27.5</v>
      </c>
      <c r="O784" t="str">
        <f t="shared" si="36"/>
        <v>Hazadous</v>
      </c>
    </row>
    <row r="785" spans="1:15">
      <c r="A785" t="s">
        <v>84</v>
      </c>
      <c r="B785">
        <v>6</v>
      </c>
      <c r="C785">
        <v>2418381.8549024998</v>
      </c>
      <c r="D785" s="3" t="s">
        <v>2509</v>
      </c>
      <c r="E785" s="3">
        <f>DATE(LEFT(D785,4), MATCH(MID(D785,6,3), {"Jan","Feb","Mar","Apr","May","Jun","Jul","Aug","Sep","Oct","Nov","Dec"}, 0), MID(D785,10,2))</f>
        <v>3363</v>
      </c>
      <c r="F785">
        <f t="shared" si="37"/>
        <v>1909</v>
      </c>
      <c r="G785" t="str">
        <f t="shared" si="38"/>
        <v>March</v>
      </c>
      <c r="H785">
        <v>3.4495959191688297E-2</v>
      </c>
      <c r="I785">
        <v>3.4540652514717398E-3</v>
      </c>
      <c r="J785">
        <v>0.235434511906053</v>
      </c>
      <c r="K785">
        <v>11.9807105620076</v>
      </c>
      <c r="L785">
        <v>11.9742617687582</v>
      </c>
      <c r="M785" t="s">
        <v>2510</v>
      </c>
      <c r="N785">
        <v>25.29</v>
      </c>
      <c r="O785" t="str">
        <f t="shared" si="36"/>
        <v>Hazadous</v>
      </c>
    </row>
    <row r="786" spans="1:15">
      <c r="A786" t="s">
        <v>416</v>
      </c>
      <c r="B786">
        <v>3</v>
      </c>
      <c r="C786">
        <v>2418384.5541785299</v>
      </c>
      <c r="D786" s="3" t="s">
        <v>2511</v>
      </c>
      <c r="E786" s="3">
        <f>DATE(LEFT(D786,4), MATCH(MID(D786,6,3), {"Jan","Feb","Mar","Apr","May","Jun","Jul","Aug","Sep","Oct","Nov","Dec"}, 0), MID(D786,10,2))</f>
        <v>3366</v>
      </c>
      <c r="F786">
        <f t="shared" si="37"/>
        <v>1909</v>
      </c>
      <c r="G786" t="str">
        <f t="shared" si="38"/>
        <v>March</v>
      </c>
      <c r="H786">
        <v>1.7492142504260601E-2</v>
      </c>
      <c r="I786">
        <v>1.53229714764186E-2</v>
      </c>
      <c r="J786">
        <v>5.8575293678250699E-2</v>
      </c>
      <c r="K786">
        <v>12.7175386936938</v>
      </c>
      <c r="L786">
        <v>12.7055555452741</v>
      </c>
      <c r="M786" t="s">
        <v>2512</v>
      </c>
      <c r="N786">
        <v>26.78</v>
      </c>
      <c r="O786" t="str">
        <f t="shared" si="36"/>
        <v>Hazadous</v>
      </c>
    </row>
    <row r="787" spans="1:15">
      <c r="A787" t="s">
        <v>110</v>
      </c>
      <c r="B787">
        <v>9</v>
      </c>
      <c r="C787">
        <v>2418386.0837462498</v>
      </c>
      <c r="D787" s="3" t="s">
        <v>2513</v>
      </c>
      <c r="E787" s="3">
        <f>DATE(LEFT(D787,4), MATCH(MID(D787,6,3), {"Jan","Feb","Mar","Apr","May","Jun","Jul","Aug","Sep","Oct","Nov","Dec"}, 0), MID(D787,10,2))</f>
        <v>3367</v>
      </c>
      <c r="F787">
        <f t="shared" si="37"/>
        <v>1909</v>
      </c>
      <c r="G787" t="str">
        <f t="shared" si="38"/>
        <v>March</v>
      </c>
      <c r="H787">
        <v>1.1284228606732101E-2</v>
      </c>
      <c r="I787">
        <v>4.3056242323961796E-3</v>
      </c>
      <c r="J787">
        <v>1.8547491774946599E-2</v>
      </c>
      <c r="K787">
        <v>6.3971279189108596</v>
      </c>
      <c r="L787">
        <v>6.3601098442684298</v>
      </c>
      <c r="M787" s="1">
        <v>0.57430555555555551</v>
      </c>
      <c r="N787">
        <v>27.14</v>
      </c>
      <c r="O787" t="str">
        <f t="shared" si="36"/>
        <v>Hazadous</v>
      </c>
    </row>
    <row r="788" spans="1:15">
      <c r="A788" t="s">
        <v>1057</v>
      </c>
      <c r="B788">
        <v>8</v>
      </c>
      <c r="C788">
        <v>2418389.4480795399</v>
      </c>
      <c r="D788" s="3" t="s">
        <v>2514</v>
      </c>
      <c r="E788" s="3">
        <f>DATE(LEFT(D788,4), MATCH(MID(D788,6,3), {"Jan","Feb","Mar","Apr","May","Jun","Jul","Aug","Sep","Oct","Nov","Dec"}, 0), MID(D788,10,2))</f>
        <v>3370</v>
      </c>
      <c r="F788">
        <f t="shared" si="37"/>
        <v>1909</v>
      </c>
      <c r="G788" t="str">
        <f t="shared" si="38"/>
        <v>March</v>
      </c>
      <c r="H788">
        <v>3.6244774731002703E-2</v>
      </c>
      <c r="I788">
        <v>3.5248441696196099E-2</v>
      </c>
      <c r="J788">
        <v>3.7254340972018997E-2</v>
      </c>
      <c r="K788">
        <v>2.7553165682580398</v>
      </c>
      <c r="L788">
        <v>2.7285055326093701</v>
      </c>
      <c r="M788" s="1">
        <v>0.66249999999999998</v>
      </c>
      <c r="N788">
        <v>27.306000000000001</v>
      </c>
      <c r="O788" t="str">
        <f t="shared" si="36"/>
        <v>Hazadous</v>
      </c>
    </row>
    <row r="789" spans="1:15">
      <c r="A789" t="s">
        <v>80</v>
      </c>
      <c r="B789">
        <v>5</v>
      </c>
      <c r="C789">
        <v>2418389.7436852599</v>
      </c>
      <c r="D789" s="3" t="s">
        <v>2515</v>
      </c>
      <c r="E789" s="3">
        <f>DATE(LEFT(D789,4), MATCH(MID(D789,6,3), {"Jan","Feb","Mar","Apr","May","Jun","Jul","Aug","Sep","Oct","Nov","Dec"}, 0), MID(D789,10,2))</f>
        <v>3371</v>
      </c>
      <c r="F789">
        <f t="shared" si="37"/>
        <v>1909</v>
      </c>
      <c r="G789" t="str">
        <f t="shared" si="38"/>
        <v>March</v>
      </c>
      <c r="H789">
        <v>4.1190244695818501E-2</v>
      </c>
      <c r="I789">
        <v>3.1949627713876898E-3</v>
      </c>
      <c r="J789">
        <v>8.97913639232161E-2</v>
      </c>
      <c r="K789">
        <v>19.271297407673099</v>
      </c>
      <c r="L789">
        <v>19.267940457782601</v>
      </c>
      <c r="M789" t="s">
        <v>2516</v>
      </c>
      <c r="N789">
        <v>24.5</v>
      </c>
      <c r="O789" t="str">
        <f t="shared" si="36"/>
        <v>Hazadous</v>
      </c>
    </row>
    <row r="790" spans="1:15">
      <c r="A790" t="s">
        <v>1133</v>
      </c>
      <c r="B790">
        <v>15</v>
      </c>
      <c r="C790">
        <v>2418389.9367027502</v>
      </c>
      <c r="D790" s="3" t="s">
        <v>2517</v>
      </c>
      <c r="E790" s="3">
        <f>DATE(LEFT(D790,4), MATCH(MID(D790,6,3), {"Jan","Feb","Mar","Apr","May","Jun","Jul","Aug","Sep","Oct","Nov","Dec"}, 0), MID(D790,10,2))</f>
        <v>3371</v>
      </c>
      <c r="F790">
        <f t="shared" si="37"/>
        <v>1909</v>
      </c>
      <c r="G790" t="str">
        <f t="shared" si="38"/>
        <v>March</v>
      </c>
      <c r="H790">
        <v>3.7756876796005603E-2</v>
      </c>
      <c r="I790">
        <v>3.7709817968238898E-2</v>
      </c>
      <c r="J790">
        <v>3.7803985787903602E-2</v>
      </c>
      <c r="K790">
        <v>4.8480944783162201</v>
      </c>
      <c r="L790">
        <v>4.8335164542213596</v>
      </c>
      <c r="M790" s="1">
        <v>8.3333333333333332E-3</v>
      </c>
      <c r="N790">
        <v>26.1</v>
      </c>
      <c r="O790" t="str">
        <f t="shared" si="36"/>
        <v>Hazadous</v>
      </c>
    </row>
    <row r="791" spans="1:15">
      <c r="A791">
        <v>215588</v>
      </c>
      <c r="B791">
        <v>119</v>
      </c>
      <c r="C791">
        <v>2418393.69090966</v>
      </c>
      <c r="D791" s="3" t="s">
        <v>2518</v>
      </c>
      <c r="E791" s="3">
        <f>DATE(LEFT(D791,4), MATCH(MID(D791,6,3), {"Jan","Feb","Mar","Apr","May","Jun","Jul","Aug","Sep","Oct","Nov","Dec"}, 0), MID(D791,10,2))</f>
        <v>3375</v>
      </c>
      <c r="F791">
        <f t="shared" si="37"/>
        <v>1909</v>
      </c>
      <c r="G791" t="str">
        <f t="shared" si="38"/>
        <v>March</v>
      </c>
      <c r="H791">
        <v>4.7291211121571197E-2</v>
      </c>
      <c r="I791">
        <v>4.7241048179115397E-2</v>
      </c>
      <c r="J791">
        <v>4.7341374652273699E-2</v>
      </c>
      <c r="K791">
        <v>23.029408463941198</v>
      </c>
      <c r="L791">
        <v>23.0269618119057</v>
      </c>
      <c r="M791" s="1">
        <v>2.0833333333333333E-3</v>
      </c>
      <c r="N791">
        <v>19.420000000000002</v>
      </c>
      <c r="O791" t="str">
        <f t="shared" si="36"/>
        <v>Not Hazardous</v>
      </c>
    </row>
    <row r="792" spans="1:15">
      <c r="A792" t="s">
        <v>140</v>
      </c>
      <c r="B792">
        <v>6</v>
      </c>
      <c r="C792">
        <v>2418398.6682193498</v>
      </c>
      <c r="D792" s="3" t="s">
        <v>2519</v>
      </c>
      <c r="E792" s="3">
        <f>DATE(LEFT(D792,4), MATCH(MID(D792,6,3), {"Jan","Feb","Mar","Apr","May","Jun","Jul","Aug","Sep","Oct","Nov","Dec"}, 0), MID(D792,10,2))</f>
        <v>3380</v>
      </c>
      <c r="F792">
        <f t="shared" si="37"/>
        <v>1909</v>
      </c>
      <c r="G792" t="str">
        <f t="shared" si="38"/>
        <v>April</v>
      </c>
      <c r="H792">
        <v>1.87307627102614E-2</v>
      </c>
      <c r="I792">
        <v>5.60320863138927E-3</v>
      </c>
      <c r="J792">
        <v>0.104579794049301</v>
      </c>
      <c r="K792">
        <v>11.208665091950699</v>
      </c>
      <c r="L792">
        <v>11.1959666897147</v>
      </c>
      <c r="M792" s="1">
        <v>6.5277777777777782E-2</v>
      </c>
      <c r="N792">
        <v>26.7</v>
      </c>
      <c r="O792" t="str">
        <f t="shared" si="36"/>
        <v>Hazadous</v>
      </c>
    </row>
    <row r="793" spans="1:15">
      <c r="A793">
        <v>514596</v>
      </c>
      <c r="B793">
        <v>68</v>
      </c>
      <c r="C793">
        <v>2418400.5785149401</v>
      </c>
      <c r="D793" s="3" t="s">
        <v>2520</v>
      </c>
      <c r="E793" s="3">
        <f>DATE(LEFT(D793,4), MATCH(MID(D793,6,3), {"Jan","Feb","Mar","Apr","May","Jun","Jul","Aug","Sep","Oct","Nov","Dec"}, 0), MID(D793,10,2))</f>
        <v>3382</v>
      </c>
      <c r="F793">
        <f t="shared" si="37"/>
        <v>1909</v>
      </c>
      <c r="G793" t="str">
        <f t="shared" si="38"/>
        <v>April</v>
      </c>
      <c r="H793">
        <v>4.1052609939429101E-2</v>
      </c>
      <c r="I793">
        <v>4.1052371497411498E-2</v>
      </c>
      <c r="J793">
        <v>4.1052848384380003E-2</v>
      </c>
      <c r="K793">
        <v>25.657521434320401</v>
      </c>
      <c r="L793">
        <v>25.654991680303301</v>
      </c>
      <c r="M793" t="s">
        <v>1477</v>
      </c>
      <c r="N793">
        <v>19.73</v>
      </c>
      <c r="O793" t="str">
        <f t="shared" si="36"/>
        <v>Not Hazardous</v>
      </c>
    </row>
    <row r="794" spans="1:15">
      <c r="A794" t="s">
        <v>1254</v>
      </c>
      <c r="B794">
        <v>6</v>
      </c>
      <c r="C794">
        <v>2418401.1090811701</v>
      </c>
      <c r="D794" s="3" t="s">
        <v>2521</v>
      </c>
      <c r="E794" s="3">
        <f>DATE(LEFT(D794,4), MATCH(MID(D794,6,3), {"Jan","Feb","Mar","Apr","May","Jun","Jul","Aug","Sep","Oct","Nov","Dec"}, 0), MID(D794,10,2))</f>
        <v>3382</v>
      </c>
      <c r="F794">
        <f t="shared" si="37"/>
        <v>1909</v>
      </c>
      <c r="G794" t="str">
        <f t="shared" si="38"/>
        <v>April</v>
      </c>
      <c r="H794">
        <v>4.1826035186907397E-2</v>
      </c>
      <c r="I794">
        <v>4.1825647182321901E-2</v>
      </c>
      <c r="J794">
        <v>4.1826423202203603E-2</v>
      </c>
      <c r="K794">
        <v>16.350658460612902</v>
      </c>
      <c r="L794">
        <v>16.3467618934759</v>
      </c>
      <c r="M794" t="s">
        <v>1477</v>
      </c>
      <c r="N794">
        <v>20.86</v>
      </c>
      <c r="O794" t="str">
        <f t="shared" si="36"/>
        <v>Hazadous</v>
      </c>
    </row>
    <row r="795" spans="1:15">
      <c r="A795" t="s">
        <v>276</v>
      </c>
      <c r="B795">
        <v>11</v>
      </c>
      <c r="C795">
        <v>2418404.9471458602</v>
      </c>
      <c r="D795" s="3" t="s">
        <v>2522</v>
      </c>
      <c r="E795" s="3">
        <f>DATE(LEFT(D795,4), MATCH(MID(D795,6,3), {"Jan","Feb","Mar","Apr","May","Jun","Jul","Aug","Sep","Oct","Nov","Dec"}, 0), MID(D795,10,2))</f>
        <v>3386</v>
      </c>
      <c r="F795">
        <f t="shared" si="37"/>
        <v>1909</v>
      </c>
      <c r="G795" t="str">
        <f t="shared" si="38"/>
        <v>April</v>
      </c>
      <c r="H795">
        <v>4.5136361193532398E-2</v>
      </c>
      <c r="I795">
        <v>4.3096948329519998E-2</v>
      </c>
      <c r="J795">
        <v>4.7176377550243599E-2</v>
      </c>
      <c r="K795">
        <v>14.1557452779125</v>
      </c>
      <c r="L795">
        <v>14.1515745000733</v>
      </c>
      <c r="M795" s="1">
        <v>0.13194444444444445</v>
      </c>
      <c r="N795">
        <v>30.37</v>
      </c>
      <c r="O795" t="str">
        <f t="shared" si="36"/>
        <v>Hazadous</v>
      </c>
    </row>
    <row r="796" spans="1:15">
      <c r="A796" t="s">
        <v>231</v>
      </c>
      <c r="B796">
        <v>20</v>
      </c>
      <c r="C796">
        <v>2418405.7514378801</v>
      </c>
      <c r="D796" s="3" t="s">
        <v>2523</v>
      </c>
      <c r="E796" s="3">
        <f>DATE(LEFT(D796,4), MATCH(MID(D796,6,3), {"Jan","Feb","Mar","Apr","May","Jun","Jul","Aug","Sep","Oct","Nov","Dec"}, 0), MID(D796,10,2))</f>
        <v>3387</v>
      </c>
      <c r="F796">
        <f t="shared" si="37"/>
        <v>1909</v>
      </c>
      <c r="G796" t="str">
        <f t="shared" si="38"/>
        <v>April</v>
      </c>
      <c r="H796">
        <v>9.3081298771515494E-3</v>
      </c>
      <c r="I796">
        <v>8.9066912260996299E-3</v>
      </c>
      <c r="J796">
        <v>9.7132432288137994E-3</v>
      </c>
      <c r="K796">
        <v>9.8423018104813202</v>
      </c>
      <c r="L796">
        <v>9.8131747713304396</v>
      </c>
      <c r="M796" s="1">
        <v>1.2500000000000001E-2</v>
      </c>
      <c r="N796">
        <v>25.25</v>
      </c>
      <c r="O796" t="str">
        <f t="shared" si="36"/>
        <v>Hazadous</v>
      </c>
    </row>
    <row r="797" spans="1:15">
      <c r="A797" t="s">
        <v>1313</v>
      </c>
      <c r="B797">
        <v>36</v>
      </c>
      <c r="C797">
        <v>2418407.7335208799</v>
      </c>
      <c r="D797" s="3" t="s">
        <v>2524</v>
      </c>
      <c r="E797" s="3">
        <f>DATE(LEFT(D797,4), MATCH(MID(D797,6,3), {"Jan","Feb","Mar","Apr","May","Jun","Jul","Aug","Sep","Oct","Nov","Dec"}, 0), MID(D797,10,2))</f>
        <v>3389</v>
      </c>
      <c r="F797">
        <f t="shared" si="37"/>
        <v>1909</v>
      </c>
      <c r="G797" t="str">
        <f t="shared" si="38"/>
        <v>April</v>
      </c>
      <c r="H797">
        <v>4.4086189958342598E-2</v>
      </c>
      <c r="I797">
        <v>4.4085897194798399E-2</v>
      </c>
      <c r="J797">
        <v>4.4086482723788803E-2</v>
      </c>
      <c r="K797">
        <v>13.540317180773</v>
      </c>
      <c r="L797">
        <v>13.535852889200401</v>
      </c>
      <c r="M797" t="s">
        <v>1477</v>
      </c>
      <c r="N797">
        <v>20.23</v>
      </c>
      <c r="O797" t="str">
        <f t="shared" si="36"/>
        <v>Hazadous</v>
      </c>
    </row>
    <row r="798" spans="1:15">
      <c r="A798" t="s">
        <v>830</v>
      </c>
      <c r="B798">
        <v>45</v>
      </c>
      <c r="C798">
        <v>2418421.9153328598</v>
      </c>
      <c r="D798" s="3" t="s">
        <v>2525</v>
      </c>
      <c r="E798" s="3">
        <f>DATE(LEFT(D798,4), MATCH(MID(D798,6,3), {"Jan","Feb","Mar","Apr","May","Jun","Jul","Aug","Sep","Oct","Nov","Dec"}, 0), MID(D798,10,2))</f>
        <v>3403</v>
      </c>
      <c r="F798">
        <f t="shared" si="37"/>
        <v>1909</v>
      </c>
      <c r="G798" t="str">
        <f t="shared" si="38"/>
        <v>April</v>
      </c>
      <c r="H798">
        <v>4.0992885388540602E-2</v>
      </c>
      <c r="I798">
        <v>4.04620667410866E-2</v>
      </c>
      <c r="J798">
        <v>4.1649163269763E-2</v>
      </c>
      <c r="K798">
        <v>5.0318798473713304</v>
      </c>
      <c r="L798">
        <v>5.0189458692529101</v>
      </c>
      <c r="M798" t="s">
        <v>2526</v>
      </c>
      <c r="N798">
        <v>24.76</v>
      </c>
      <c r="O798" t="str">
        <f t="shared" si="36"/>
        <v>Hazadous</v>
      </c>
    </row>
    <row r="799" spans="1:15">
      <c r="A799" t="s">
        <v>77</v>
      </c>
      <c r="B799">
        <v>4</v>
      </c>
      <c r="C799">
        <v>2418426.0854187198</v>
      </c>
      <c r="D799" s="3" t="s">
        <v>2527</v>
      </c>
      <c r="E799" s="3">
        <f>DATE(LEFT(D799,4), MATCH(MID(D799,6,3), {"Jan","Feb","Mar","Apr","May","Jun","Jul","Aug","Sep","Oct","Nov","Dec"}, 0), MID(D799,10,2))</f>
        <v>3407</v>
      </c>
      <c r="F799">
        <f t="shared" si="37"/>
        <v>1909</v>
      </c>
      <c r="G799" t="str">
        <f t="shared" si="38"/>
        <v>April</v>
      </c>
      <c r="H799">
        <v>4.8498984874218602E-2</v>
      </c>
      <c r="I799">
        <v>3.1291606510168001E-3</v>
      </c>
      <c r="J799">
        <v>0.18726299009733099</v>
      </c>
      <c r="K799">
        <v>11.576497541887701</v>
      </c>
      <c r="L799">
        <v>11.5717508442292</v>
      </c>
      <c r="M799" t="s">
        <v>2528</v>
      </c>
      <c r="N799">
        <v>26.19</v>
      </c>
      <c r="O799" t="str">
        <f t="shared" si="36"/>
        <v>Hazadous</v>
      </c>
    </row>
    <row r="800" spans="1:15">
      <c r="A800" t="s">
        <v>834</v>
      </c>
      <c r="B800">
        <v>7</v>
      </c>
      <c r="C800">
        <v>2418431.0044346</v>
      </c>
      <c r="D800" s="3" t="s">
        <v>2529</v>
      </c>
      <c r="E800" s="3">
        <f>DATE(LEFT(D800,4), MATCH(MID(D800,6,3), {"Jan","Feb","Mar","Apr","May","Jun","Jul","Aug","Sep","Oct","Nov","Dec"}, 0), MID(D800,10,2))</f>
        <v>3412</v>
      </c>
      <c r="F800">
        <f t="shared" si="37"/>
        <v>1909</v>
      </c>
      <c r="G800" t="str">
        <f t="shared" si="38"/>
        <v>May</v>
      </c>
      <c r="H800">
        <v>3.8490035976148099E-2</v>
      </c>
      <c r="I800">
        <v>3.0698331913879901E-2</v>
      </c>
      <c r="J800">
        <v>4.6298321259670198E-2</v>
      </c>
      <c r="K800">
        <v>13.918087614585801</v>
      </c>
      <c r="L800">
        <v>13.913112969586001</v>
      </c>
      <c r="M800" s="1">
        <v>0.37777777777777777</v>
      </c>
      <c r="N800">
        <v>23.55</v>
      </c>
      <c r="O800" t="str">
        <f t="shared" si="36"/>
        <v>Hazadous</v>
      </c>
    </row>
    <row r="801" spans="1:15">
      <c r="A801" t="s">
        <v>1127</v>
      </c>
      <c r="B801">
        <v>23</v>
      </c>
      <c r="C801">
        <v>2418433.7640575101</v>
      </c>
      <c r="D801" s="3" t="s">
        <v>2530</v>
      </c>
      <c r="E801" s="3">
        <f>DATE(LEFT(D801,4), MATCH(MID(D801,6,3), {"Jan","Feb","Mar","Apr","May","Jun","Jul","Aug","Sep","Oct","Nov","Dec"}, 0), MID(D801,10,2))</f>
        <v>3415</v>
      </c>
      <c r="F801">
        <f t="shared" si="37"/>
        <v>1909</v>
      </c>
      <c r="G801" t="str">
        <f t="shared" si="38"/>
        <v>May</v>
      </c>
      <c r="H801">
        <v>3.7564419302631699E-2</v>
      </c>
      <c r="I801">
        <v>3.7546391275243403E-2</v>
      </c>
      <c r="J801">
        <v>3.7582495676167497E-2</v>
      </c>
      <c r="K801">
        <v>15.315765390578999</v>
      </c>
      <c r="L801">
        <v>15.311133453526301</v>
      </c>
      <c r="M801" s="1">
        <v>5.5555555555555558E-3</v>
      </c>
      <c r="N801">
        <v>23.3</v>
      </c>
      <c r="O801" t="str">
        <f t="shared" si="36"/>
        <v>Hazadous</v>
      </c>
    </row>
    <row r="802" spans="1:15">
      <c r="A802" t="s">
        <v>1374</v>
      </c>
      <c r="B802">
        <v>1</v>
      </c>
      <c r="C802">
        <v>2418438.8264860702</v>
      </c>
      <c r="D802" s="3" t="s">
        <v>2531</v>
      </c>
      <c r="E802" s="3">
        <f>DATE(LEFT(D802,4), MATCH(MID(D802,6,3), {"Jan","Feb","Mar","Apr","May","Jun","Jul","Aug","Sep","Oct","Nov","Dec"}, 0), MID(D802,10,2))</f>
        <v>3420</v>
      </c>
      <c r="F802">
        <f t="shared" si="37"/>
        <v>1909</v>
      </c>
      <c r="G802" t="str">
        <f t="shared" si="38"/>
        <v>May</v>
      </c>
      <c r="H802">
        <v>4.9332605018311E-2</v>
      </c>
      <c r="I802">
        <v>4.65874268074358E-2</v>
      </c>
      <c r="J802">
        <v>6.3846740074141706E-2</v>
      </c>
      <c r="K802">
        <v>12.987337814344601</v>
      </c>
      <c r="L802">
        <v>12.98317844276</v>
      </c>
      <c r="M802" t="s">
        <v>2532</v>
      </c>
      <c r="N802">
        <v>23.17</v>
      </c>
      <c r="O802" t="str">
        <f t="shared" si="36"/>
        <v>Hazadous</v>
      </c>
    </row>
    <row r="803" spans="1:15">
      <c r="A803" t="s">
        <v>1163</v>
      </c>
      <c r="B803">
        <v>14</v>
      </c>
      <c r="C803">
        <v>2418439.1174757602</v>
      </c>
      <c r="D803" s="3" t="s">
        <v>2533</v>
      </c>
      <c r="E803" s="3">
        <f>DATE(LEFT(D803,4), MATCH(MID(D803,6,3), {"Jan","Feb","Mar","Apr","May","Jun","Jul","Aug","Sep","Oct","Nov","Dec"}, 0), MID(D803,10,2))</f>
        <v>3420</v>
      </c>
      <c r="F803">
        <f t="shared" si="37"/>
        <v>1909</v>
      </c>
      <c r="G803" t="str">
        <f t="shared" si="38"/>
        <v>May</v>
      </c>
      <c r="H803">
        <v>3.8651008777852498E-2</v>
      </c>
      <c r="I803">
        <v>3.8648502423102998E-2</v>
      </c>
      <c r="J803">
        <v>3.86535151375322E-2</v>
      </c>
      <c r="K803">
        <v>25.904459866163201</v>
      </c>
      <c r="L803">
        <v>25.901798532718299</v>
      </c>
      <c r="M803" t="s">
        <v>1477</v>
      </c>
      <c r="N803">
        <v>22.15</v>
      </c>
      <c r="O803" t="str">
        <f t="shared" si="36"/>
        <v>Not Hazardous</v>
      </c>
    </row>
    <row r="804" spans="1:15">
      <c r="A804" t="s">
        <v>1438</v>
      </c>
      <c r="B804">
        <v>19</v>
      </c>
      <c r="C804">
        <v>2418440.94534725</v>
      </c>
      <c r="D804" s="3" t="s">
        <v>2534</v>
      </c>
      <c r="E804" s="3">
        <f>DATE(LEFT(D804,4), MATCH(MID(D804,6,3), {"Jan","Feb","Mar","Apr","May","Jun","Jul","Aug","Sep","Oct","Nov","Dec"}, 0), MID(D804,10,2))</f>
        <v>3422</v>
      </c>
      <c r="F804">
        <f t="shared" si="37"/>
        <v>1909</v>
      </c>
      <c r="G804" t="str">
        <f t="shared" si="38"/>
        <v>May</v>
      </c>
      <c r="H804">
        <v>4.9350436827764903E-2</v>
      </c>
      <c r="I804">
        <v>4.9271642136653901E-2</v>
      </c>
      <c r="J804">
        <v>4.9429243816029103E-2</v>
      </c>
      <c r="K804">
        <v>16.154235836542501</v>
      </c>
      <c r="L804">
        <v>16.1508932714742</v>
      </c>
      <c r="M804" s="1">
        <v>3.472222222222222E-3</v>
      </c>
      <c r="N804">
        <v>22.49</v>
      </c>
      <c r="O804" t="str">
        <f t="shared" si="36"/>
        <v>Hazadous</v>
      </c>
    </row>
    <row r="805" spans="1:15">
      <c r="A805" t="s">
        <v>69</v>
      </c>
      <c r="B805">
        <v>30</v>
      </c>
      <c r="C805">
        <v>2418445.0109838699</v>
      </c>
      <c r="D805" s="3" t="s">
        <v>2535</v>
      </c>
      <c r="E805" s="3">
        <f>DATE(LEFT(D805,4), MATCH(MID(D805,6,3), {"Jan","Feb","Mar","Apr","May","Jun","Jul","Aug","Sep","Oct","Nov","Dec"}, 0), MID(D805,10,2))</f>
        <v>3426</v>
      </c>
      <c r="F805">
        <f t="shared" si="37"/>
        <v>1909</v>
      </c>
      <c r="G805" t="str">
        <f t="shared" si="38"/>
        <v>May</v>
      </c>
      <c r="H805">
        <v>2.9726621393173802E-3</v>
      </c>
      <c r="I805">
        <v>2.8737176727169599E-3</v>
      </c>
      <c r="J805">
        <v>1.05489595854588E-2</v>
      </c>
      <c r="K805">
        <v>8.6299658775146906</v>
      </c>
      <c r="L805">
        <v>8.5254709958425607</v>
      </c>
      <c r="M805" t="s">
        <v>2536</v>
      </c>
      <c r="N805">
        <v>23.08</v>
      </c>
      <c r="O805" t="str">
        <f t="shared" si="36"/>
        <v>Hazadous</v>
      </c>
    </row>
    <row r="806" spans="1:15">
      <c r="A806" t="s">
        <v>481</v>
      </c>
      <c r="B806">
        <v>9</v>
      </c>
      <c r="C806">
        <v>2418446.0307602999</v>
      </c>
      <c r="D806" s="3" t="s">
        <v>2537</v>
      </c>
      <c r="E806" s="3">
        <f>DATE(LEFT(D806,4), MATCH(MID(D806,6,3), {"Jan","Feb","Mar","Apr","May","Jun","Jul","Aug","Sep","Oct","Nov","Dec"}, 0), MID(D806,10,2))</f>
        <v>3427</v>
      </c>
      <c r="F806">
        <f t="shared" si="37"/>
        <v>1909</v>
      </c>
      <c r="G806" t="str">
        <f t="shared" si="38"/>
        <v>May</v>
      </c>
      <c r="H806">
        <v>2.3454611065661699E-2</v>
      </c>
      <c r="I806">
        <v>1.71916245966608E-2</v>
      </c>
      <c r="J806">
        <v>2.9942540370046299E-2</v>
      </c>
      <c r="K806">
        <v>6.5477654076088498</v>
      </c>
      <c r="L806">
        <v>6.5303926990771197</v>
      </c>
      <c r="M806" s="1">
        <v>0.28541666666666665</v>
      </c>
      <c r="N806">
        <v>27.3</v>
      </c>
      <c r="O806" t="str">
        <f t="shared" si="36"/>
        <v>Hazadous</v>
      </c>
    </row>
    <row r="807" spans="1:15">
      <c r="A807" t="s">
        <v>942</v>
      </c>
      <c r="B807">
        <v>9</v>
      </c>
      <c r="C807">
        <v>2418448.0014970098</v>
      </c>
      <c r="D807" s="3" t="s">
        <v>2538</v>
      </c>
      <c r="E807" s="3">
        <f>DATE(LEFT(D807,4), MATCH(MID(D807,6,3), {"Jan","Feb","Mar","Apr","May","Jun","Jul","Aug","Sep","Oct","Nov","Dec"}, 0), MID(D807,10,2))</f>
        <v>3429</v>
      </c>
      <c r="F807">
        <f t="shared" si="37"/>
        <v>1909</v>
      </c>
      <c r="G807" t="str">
        <f t="shared" si="38"/>
        <v>May</v>
      </c>
      <c r="H807">
        <v>4.5314534844730303E-2</v>
      </c>
      <c r="I807">
        <v>4.5307335986120301E-2</v>
      </c>
      <c r="J807">
        <v>4.5321734436213797E-2</v>
      </c>
      <c r="K807">
        <v>19.538749615306401</v>
      </c>
      <c r="L807">
        <v>19.535739996360199</v>
      </c>
      <c r="M807" t="s">
        <v>1477</v>
      </c>
      <c r="N807">
        <v>23.82</v>
      </c>
      <c r="O807" t="str">
        <f t="shared" si="36"/>
        <v>Hazadous</v>
      </c>
    </row>
    <row r="808" spans="1:15">
      <c r="A808" t="s">
        <v>1159</v>
      </c>
      <c r="B808">
        <v>20</v>
      </c>
      <c r="C808">
        <v>2418455.5287095299</v>
      </c>
      <c r="D808" s="3" t="s">
        <v>2539</v>
      </c>
      <c r="E808" s="3">
        <f>DATE(LEFT(D808,4), MATCH(MID(D808,6,3), {"Jan","Feb","Mar","Apr","May","Jun","Jul","Aug","Sep","Oct","Nov","Dec"}, 0), MID(D808,10,2))</f>
        <v>3437</v>
      </c>
      <c r="F808">
        <f t="shared" si="37"/>
        <v>1909</v>
      </c>
      <c r="G808" t="str">
        <f t="shared" si="38"/>
        <v>May</v>
      </c>
      <c r="H808">
        <v>3.9095013539862902E-2</v>
      </c>
      <c r="I808">
        <v>3.8551294132703799E-2</v>
      </c>
      <c r="J808">
        <v>3.9657116167896897E-2</v>
      </c>
      <c r="K808">
        <v>14.766261077779999</v>
      </c>
      <c r="L808">
        <v>14.7616448382441</v>
      </c>
      <c r="M808" s="1">
        <v>5.7638888888888892E-2</v>
      </c>
      <c r="N808">
        <v>22.35</v>
      </c>
      <c r="O808" t="str">
        <f t="shared" si="36"/>
        <v>Hazadous</v>
      </c>
    </row>
    <row r="809" spans="1:15">
      <c r="A809" t="s">
        <v>607</v>
      </c>
      <c r="B809">
        <v>8</v>
      </c>
      <c r="C809">
        <v>2418458.8465104802</v>
      </c>
      <c r="D809" s="3" t="s">
        <v>2540</v>
      </c>
      <c r="E809" s="3">
        <f>DATE(LEFT(D809,4), MATCH(MID(D809,6,3), {"Jan","Feb","Mar","Apr","May","Jun","Jul","Aug","Sep","Oct","Nov","Dec"}, 0), MID(D809,10,2))</f>
        <v>3440</v>
      </c>
      <c r="F809">
        <f t="shared" si="37"/>
        <v>1909</v>
      </c>
      <c r="G809" t="str">
        <f t="shared" si="38"/>
        <v>June</v>
      </c>
      <c r="H809">
        <v>2.4187637624697701E-2</v>
      </c>
      <c r="I809">
        <v>2.1206745658725799E-2</v>
      </c>
      <c r="J809">
        <v>5.6998267868622401E-2</v>
      </c>
      <c r="K809">
        <v>10.489821956274801</v>
      </c>
      <c r="L809">
        <v>10.4793152077304</v>
      </c>
      <c r="M809" t="s">
        <v>1557</v>
      </c>
      <c r="N809">
        <v>25.5</v>
      </c>
      <c r="O809" t="str">
        <f t="shared" si="36"/>
        <v>Hazadous</v>
      </c>
    </row>
    <row r="810" spans="1:15">
      <c r="A810" t="s">
        <v>697</v>
      </c>
      <c r="B810">
        <v>9</v>
      </c>
      <c r="C810">
        <v>2418460.9399033901</v>
      </c>
      <c r="D810" s="3" t="s">
        <v>2541</v>
      </c>
      <c r="E810" s="3">
        <f>DATE(LEFT(D810,4), MATCH(MID(D810,6,3), {"Jan","Feb","Mar","Apr","May","Jun","Jul","Aug","Sep","Oct","Nov","Dec"}, 0), MID(D810,10,2))</f>
        <v>3442</v>
      </c>
      <c r="F810">
        <f t="shared" si="37"/>
        <v>1909</v>
      </c>
      <c r="G810" t="str">
        <f t="shared" si="38"/>
        <v>June</v>
      </c>
      <c r="H810">
        <v>2.4187287864401701E-2</v>
      </c>
      <c r="I810">
        <v>2.41844506273085E-2</v>
      </c>
      <c r="J810">
        <v>2.41901333234773E-2</v>
      </c>
      <c r="K810">
        <v>12.937767836461401</v>
      </c>
      <c r="L810">
        <v>12.9292504018175</v>
      </c>
      <c r="M810" t="s">
        <v>1477</v>
      </c>
      <c r="N810">
        <v>23.38</v>
      </c>
      <c r="O810" t="str">
        <f t="shared" si="36"/>
        <v>Hazadous</v>
      </c>
    </row>
    <row r="811" spans="1:15">
      <c r="A811" t="s">
        <v>1280</v>
      </c>
      <c r="B811">
        <v>34</v>
      </c>
      <c r="C811">
        <v>2418463.8584444802</v>
      </c>
      <c r="D811" s="3" t="s">
        <v>2542</v>
      </c>
      <c r="E811" s="3">
        <f>DATE(LEFT(D811,4), MATCH(MID(D811,6,3), {"Jan","Feb","Mar","Apr","May","Jun","Jul","Aug","Sep","Oct","Nov","Dec"}, 0), MID(D811,10,2))</f>
        <v>3445</v>
      </c>
      <c r="F811">
        <f t="shared" si="37"/>
        <v>1909</v>
      </c>
      <c r="G811" t="str">
        <f t="shared" si="38"/>
        <v>June</v>
      </c>
      <c r="H811">
        <v>4.3376300793422001E-2</v>
      </c>
      <c r="I811">
        <v>4.2694635406565103E-2</v>
      </c>
      <c r="J811">
        <v>4.4079464931882903E-2</v>
      </c>
      <c r="K811">
        <v>10.308361243159201</v>
      </c>
      <c r="L811">
        <v>10.3024005633096</v>
      </c>
      <c r="M811" s="1">
        <v>2.0833333333333333E-3</v>
      </c>
      <c r="N811">
        <v>25.61</v>
      </c>
      <c r="O811" t="str">
        <f t="shared" si="36"/>
        <v>Hazadous</v>
      </c>
    </row>
    <row r="812" spans="1:15">
      <c r="A812" t="s">
        <v>379</v>
      </c>
      <c r="B812">
        <v>20</v>
      </c>
      <c r="C812">
        <v>2418464.7439052099</v>
      </c>
      <c r="D812" s="3" t="s">
        <v>2543</v>
      </c>
      <c r="E812" s="3">
        <f>DATE(LEFT(D812,4), MATCH(MID(D812,6,3), {"Jan","Feb","Mar","Apr","May","Jun","Jul","Aug","Sep","Oct","Nov","Dec"}, 0), MID(D812,10,2))</f>
        <v>3446</v>
      </c>
      <c r="F812">
        <f t="shared" si="37"/>
        <v>1909</v>
      </c>
      <c r="G812" t="str">
        <f t="shared" si="38"/>
        <v>June</v>
      </c>
      <c r="H812">
        <v>3.00404502302331E-2</v>
      </c>
      <c r="I812">
        <v>2.9993946890866E-2</v>
      </c>
      <c r="J812">
        <v>3.0086960710714601E-2</v>
      </c>
      <c r="K812">
        <v>9.7248124106635707</v>
      </c>
      <c r="L812">
        <v>9.7156875028310594</v>
      </c>
      <c r="M812" s="1">
        <v>1.3888888888888889E-3</v>
      </c>
      <c r="N812">
        <v>23.07</v>
      </c>
      <c r="O812" t="str">
        <f t="shared" si="36"/>
        <v>Hazadous</v>
      </c>
    </row>
    <row r="813" spans="1:15">
      <c r="A813" t="s">
        <v>1138</v>
      </c>
      <c r="B813">
        <v>4</v>
      </c>
      <c r="C813">
        <v>2418466.4046631199</v>
      </c>
      <c r="D813" s="3" t="s">
        <v>2544</v>
      </c>
      <c r="E813" s="3">
        <f>DATE(LEFT(D813,4), MATCH(MID(D813,6,3), {"Jan","Feb","Mar","Apr","May","Jun","Jul","Aug","Sep","Oct","Nov","Dec"}, 0), MID(D813,10,2))</f>
        <v>3447</v>
      </c>
      <c r="F813">
        <f t="shared" si="37"/>
        <v>1909</v>
      </c>
      <c r="G813" t="str">
        <f t="shared" si="38"/>
        <v>June</v>
      </c>
      <c r="H813">
        <v>3.7929147180757003E-2</v>
      </c>
      <c r="I813">
        <v>3.7890574020983503E-2</v>
      </c>
      <c r="J813">
        <v>4.7597033968330899E-2</v>
      </c>
      <c r="K813">
        <v>11.454498398991101</v>
      </c>
      <c r="L813">
        <v>11.448363894160901</v>
      </c>
      <c r="M813" t="s">
        <v>2545</v>
      </c>
      <c r="N813">
        <v>25.4</v>
      </c>
      <c r="O813" t="str">
        <f t="shared" si="36"/>
        <v>Hazadous</v>
      </c>
    </row>
    <row r="814" spans="1:15">
      <c r="A814" t="s">
        <v>135</v>
      </c>
      <c r="B814">
        <v>11</v>
      </c>
      <c r="C814">
        <v>2418481.0940333498</v>
      </c>
      <c r="D814" s="3" t="s">
        <v>2546</v>
      </c>
      <c r="E814" s="3">
        <f>DATE(LEFT(D814,4), MATCH(MID(D814,6,3), {"Jan","Feb","Mar","Apr","May","Jun","Jul","Aug","Sep","Oct","Nov","Dec"}, 0), MID(D814,10,2))</f>
        <v>3462</v>
      </c>
      <c r="F814">
        <f t="shared" si="37"/>
        <v>1909</v>
      </c>
      <c r="G814" t="str">
        <f t="shared" si="38"/>
        <v>June</v>
      </c>
      <c r="H814">
        <v>3.1706623309535401E-2</v>
      </c>
      <c r="I814">
        <v>5.3199994068918004E-3</v>
      </c>
      <c r="J814">
        <v>0.17101566642959401</v>
      </c>
      <c r="K814">
        <v>5.2283981713710901</v>
      </c>
      <c r="L814">
        <v>5.2123005096325796</v>
      </c>
      <c r="M814" t="s">
        <v>2547</v>
      </c>
      <c r="N814">
        <v>25.3</v>
      </c>
      <c r="O814" t="str">
        <f t="shared" si="36"/>
        <v>Hazadous</v>
      </c>
    </row>
    <row r="815" spans="1:15">
      <c r="A815" t="s">
        <v>896</v>
      </c>
      <c r="B815">
        <v>16</v>
      </c>
      <c r="C815">
        <v>2418482.54319171</v>
      </c>
      <c r="D815" s="3" t="s">
        <v>2548</v>
      </c>
      <c r="E815" s="3">
        <f>DATE(LEFT(D815,4), MATCH(MID(D815,6,3), {"Jan","Feb","Mar","Apr","May","Jun","Jul","Aug","Sep","Oct","Nov","Dec"}, 0), MID(D815,10,2))</f>
        <v>3464</v>
      </c>
      <c r="F815">
        <f t="shared" si="37"/>
        <v>1909</v>
      </c>
      <c r="G815" t="str">
        <f t="shared" si="38"/>
        <v>June</v>
      </c>
      <c r="H815">
        <v>3.06258937205359E-2</v>
      </c>
      <c r="I815">
        <v>3.0604642693436102E-2</v>
      </c>
      <c r="J815">
        <v>3.0647290111553101E-2</v>
      </c>
      <c r="K815">
        <v>18.679413677790599</v>
      </c>
      <c r="L815">
        <v>18.6747555167385</v>
      </c>
      <c r="M815" s="1">
        <v>4.1666666666666666E-3</v>
      </c>
      <c r="N815">
        <v>22.5</v>
      </c>
      <c r="O815" t="str">
        <f t="shared" si="36"/>
        <v>Hazadous</v>
      </c>
    </row>
    <row r="816" spans="1:15">
      <c r="A816" t="s">
        <v>490</v>
      </c>
      <c r="B816">
        <v>2</v>
      </c>
      <c r="C816">
        <v>2418485.6460935501</v>
      </c>
      <c r="D816" s="3" t="s">
        <v>2549</v>
      </c>
      <c r="E816" s="3">
        <f>DATE(LEFT(D816,4), MATCH(MID(D816,6,3), {"Jan","Feb","Mar","Apr","May","Jun","Jul","Aug","Sep","Oct","Nov","Dec"}, 0), MID(D816,10,2))</f>
        <v>3467</v>
      </c>
      <c r="F816">
        <f t="shared" si="37"/>
        <v>1909</v>
      </c>
      <c r="G816" t="str">
        <f t="shared" si="38"/>
        <v>June</v>
      </c>
      <c r="H816">
        <v>2.8451508139244502E-2</v>
      </c>
      <c r="I816">
        <v>1.7438454195761201E-2</v>
      </c>
      <c r="J816">
        <v>0.14281825663018499</v>
      </c>
      <c r="K816">
        <v>9.7200377688271402</v>
      </c>
      <c r="L816">
        <v>9.7103982686943606</v>
      </c>
      <c r="M816" s="1">
        <v>8.1944444444444445E-2</v>
      </c>
      <c r="N816">
        <v>25.08</v>
      </c>
      <c r="O816" t="str">
        <f t="shared" si="36"/>
        <v>Hazadous</v>
      </c>
    </row>
    <row r="817" spans="1:15">
      <c r="A817" t="s">
        <v>1329</v>
      </c>
      <c r="B817">
        <v>15</v>
      </c>
      <c r="C817">
        <v>2418486.7751923702</v>
      </c>
      <c r="D817" s="3" t="s">
        <v>2550</v>
      </c>
      <c r="E817" s="3">
        <f>DATE(LEFT(D817,4), MATCH(MID(D817,6,3), {"Jan","Feb","Mar","Apr","May","Jun","Jul","Aug","Sep","Oct","Nov","Dec"}, 0), MID(D817,10,2))</f>
        <v>3468</v>
      </c>
      <c r="F817">
        <f t="shared" si="37"/>
        <v>1909</v>
      </c>
      <c r="G817" t="str">
        <f t="shared" si="38"/>
        <v>June</v>
      </c>
      <c r="H817">
        <v>4.4441240070823902E-2</v>
      </c>
      <c r="I817">
        <v>4.4439660601418102E-2</v>
      </c>
      <c r="J817">
        <v>4.4442819690929801E-2</v>
      </c>
      <c r="K817">
        <v>13.2876242697769</v>
      </c>
      <c r="L817">
        <v>13.283111402047901</v>
      </c>
      <c r="M817" t="s">
        <v>1477</v>
      </c>
      <c r="N817">
        <v>23.15</v>
      </c>
      <c r="O817" t="str">
        <f t="shared" si="36"/>
        <v>Hazadous</v>
      </c>
    </row>
    <row r="818" spans="1:15">
      <c r="A818" t="s">
        <v>1146</v>
      </c>
      <c r="B818">
        <v>5</v>
      </c>
      <c r="C818">
        <v>2418494.8736650301</v>
      </c>
      <c r="D818" s="3" t="s">
        <v>2551</v>
      </c>
      <c r="E818" s="3">
        <f>DATE(LEFT(D818,4), MATCH(MID(D818,6,3), {"Jan","Feb","Mar","Apr","May","Jun","Jul","Aug","Sep","Oct","Nov","Dec"}, 0), MID(D818,10,2))</f>
        <v>3476</v>
      </c>
      <c r="F818">
        <f t="shared" si="37"/>
        <v>1909</v>
      </c>
      <c r="G818" t="str">
        <f t="shared" si="38"/>
        <v>July</v>
      </c>
      <c r="H818">
        <v>4.4565944526494101E-2</v>
      </c>
      <c r="I818">
        <v>3.7989360668066303E-2</v>
      </c>
      <c r="J818">
        <v>7.8030787860375705E-2</v>
      </c>
      <c r="K818">
        <v>7.4205440405633096</v>
      </c>
      <c r="L818">
        <v>7.41248265935468</v>
      </c>
      <c r="M818" t="s">
        <v>2552</v>
      </c>
      <c r="N818">
        <v>26.9</v>
      </c>
      <c r="O818" t="str">
        <f t="shared" si="36"/>
        <v>Hazadous</v>
      </c>
    </row>
    <row r="819" spans="1:15">
      <c r="A819" t="s">
        <v>374</v>
      </c>
      <c r="B819">
        <v>20</v>
      </c>
      <c r="C819">
        <v>2418496.6761417198</v>
      </c>
      <c r="D819" s="3" t="s">
        <v>2553</v>
      </c>
      <c r="E819" s="3">
        <f>DATE(LEFT(D819,4), MATCH(MID(D819,6,3), {"Jan","Feb","Mar","Apr","May","Jun","Jul","Aug","Sep","Oct","Nov","Dec"}, 0), MID(D819,10,2))</f>
        <v>3478</v>
      </c>
      <c r="F819">
        <f t="shared" si="37"/>
        <v>1909</v>
      </c>
      <c r="G819" t="str">
        <f t="shared" si="38"/>
        <v>July</v>
      </c>
      <c r="H819">
        <v>1.40030327873967E-2</v>
      </c>
      <c r="I819">
        <v>1.39153178253037E-2</v>
      </c>
      <c r="J819">
        <v>1.4091364189491499E-2</v>
      </c>
      <c r="K819">
        <v>21.526445401567301</v>
      </c>
      <c r="L819">
        <v>21.5176042848755</v>
      </c>
      <c r="M819" s="1">
        <v>5.5555555555555558E-3</v>
      </c>
      <c r="N819">
        <v>22.01</v>
      </c>
      <c r="O819" t="str">
        <f t="shared" si="36"/>
        <v>Hazadous</v>
      </c>
    </row>
    <row r="820" spans="1:15">
      <c r="A820" t="s">
        <v>436</v>
      </c>
      <c r="B820">
        <v>20</v>
      </c>
      <c r="C820">
        <v>2418523.6646340401</v>
      </c>
      <c r="D820" s="3" t="s">
        <v>2554</v>
      </c>
      <c r="E820" s="3">
        <f>DATE(LEFT(D820,4), MATCH(MID(D820,6,3), {"Jan","Feb","Mar","Apr","May","Jun","Jul","Aug","Sep","Oct","Nov","Dec"}, 0), MID(D820,10,2))</f>
        <v>3505</v>
      </c>
      <c r="F820">
        <f t="shared" si="37"/>
        <v>1909</v>
      </c>
      <c r="G820" t="str">
        <f t="shared" si="38"/>
        <v>August</v>
      </c>
      <c r="H820">
        <v>2.1090406804202801E-2</v>
      </c>
      <c r="I820">
        <v>1.6027978880901399E-2</v>
      </c>
      <c r="J820">
        <v>2.9694702373078301E-2</v>
      </c>
      <c r="K820">
        <v>7.6497706026354901</v>
      </c>
      <c r="L820">
        <v>7.6332377213962204</v>
      </c>
      <c r="M820" t="s">
        <v>2555</v>
      </c>
      <c r="N820">
        <v>24.8</v>
      </c>
      <c r="O820" t="str">
        <f t="shared" si="36"/>
        <v>Hazadous</v>
      </c>
    </row>
    <row r="821" spans="1:15">
      <c r="A821" t="s">
        <v>713</v>
      </c>
      <c r="B821">
        <v>13</v>
      </c>
      <c r="C821">
        <v>2418525.3965875199</v>
      </c>
      <c r="D821" s="3" t="s">
        <v>2556</v>
      </c>
      <c r="E821" s="3">
        <f>DATE(LEFT(D821,4), MATCH(MID(D821,6,3), {"Jan","Feb","Mar","Apr","May","Jun","Jul","Aug","Sep","Oct","Nov","Dec"}, 0), MID(D821,10,2))</f>
        <v>3506</v>
      </c>
      <c r="F821">
        <f t="shared" si="37"/>
        <v>1909</v>
      </c>
      <c r="G821" t="str">
        <f t="shared" si="38"/>
        <v>August</v>
      </c>
      <c r="H821">
        <v>3.41035525544785E-2</v>
      </c>
      <c r="I821">
        <v>3.4100481888307402E-2</v>
      </c>
      <c r="J821">
        <v>3.41066235577559E-2</v>
      </c>
      <c r="K821">
        <v>3.99396562377266</v>
      </c>
      <c r="L821">
        <v>3.97435570060679</v>
      </c>
      <c r="M821" t="s">
        <v>1477</v>
      </c>
      <c r="N821">
        <v>25.45</v>
      </c>
      <c r="O821" t="str">
        <f t="shared" si="36"/>
        <v>Hazadous</v>
      </c>
    </row>
    <row r="822" spans="1:15">
      <c r="A822" t="s">
        <v>609</v>
      </c>
      <c r="B822">
        <v>2</v>
      </c>
      <c r="C822">
        <v>2418530.4522895399</v>
      </c>
      <c r="D822" s="3" t="s">
        <v>2557</v>
      </c>
      <c r="E822" s="3">
        <f>DATE(LEFT(D822,4), MATCH(MID(D822,6,3), {"Jan","Feb","Mar","Apr","May","Jun","Jul","Aug","Sep","Oct","Nov","Dec"}, 0), MID(D822,10,2))</f>
        <v>3511</v>
      </c>
      <c r="F822">
        <f t="shared" si="37"/>
        <v>1909</v>
      </c>
      <c r="G822" t="str">
        <f t="shared" si="38"/>
        <v>August</v>
      </c>
      <c r="H822">
        <v>3.12564657716577E-2</v>
      </c>
      <c r="I822">
        <v>2.12393990630361E-2</v>
      </c>
      <c r="J822">
        <v>4.3871861047482398E-2</v>
      </c>
      <c r="K822">
        <v>8.2167551175748503</v>
      </c>
      <c r="L822">
        <v>8.2063739410304795</v>
      </c>
      <c r="M822" t="s">
        <v>1800</v>
      </c>
      <c r="N822">
        <v>27.34</v>
      </c>
      <c r="O822" t="str">
        <f t="shared" si="36"/>
        <v>Hazadous</v>
      </c>
    </row>
    <row r="823" spans="1:15">
      <c r="A823" t="s">
        <v>305</v>
      </c>
      <c r="B823">
        <v>12</v>
      </c>
      <c r="C823">
        <v>2418535.9264437002</v>
      </c>
      <c r="D823" s="3" t="s">
        <v>2558</v>
      </c>
      <c r="E823" s="3">
        <f>DATE(LEFT(D823,4), MATCH(MID(D823,6,3), {"Jan","Feb","Mar","Apr","May","Jun","Jul","Aug","Sep","Oct","Nov","Dec"}, 0), MID(D823,10,2))</f>
        <v>3517</v>
      </c>
      <c r="F823">
        <f t="shared" si="37"/>
        <v>1909</v>
      </c>
      <c r="G823" t="str">
        <f t="shared" si="38"/>
        <v>August</v>
      </c>
      <c r="H823">
        <v>4.8264859463899003E-2</v>
      </c>
      <c r="I823">
        <v>1.14987096993693E-2</v>
      </c>
      <c r="J823">
        <v>9.7018263862567206E-2</v>
      </c>
      <c r="K823">
        <v>8.0251169945577505</v>
      </c>
      <c r="L823">
        <v>8.0182349703614495</v>
      </c>
      <c r="M823" t="s">
        <v>2559</v>
      </c>
      <c r="N823">
        <v>23.1</v>
      </c>
      <c r="O823" t="str">
        <f t="shared" si="36"/>
        <v>Hazadous</v>
      </c>
    </row>
    <row r="824" spans="1:15">
      <c r="A824" t="s">
        <v>283</v>
      </c>
      <c r="B824">
        <v>10</v>
      </c>
      <c r="C824">
        <v>2418540.1283044298</v>
      </c>
      <c r="D824" s="3" t="s">
        <v>2560</v>
      </c>
      <c r="E824" s="3">
        <f>DATE(LEFT(D824,4), MATCH(MID(D824,6,3), {"Jan","Feb","Mar","Apr","May","Jun","Jul","Aug","Sep","Oct","Nov","Dec"}, 0), MID(D824,10,2))</f>
        <v>3521</v>
      </c>
      <c r="F824">
        <f t="shared" si="37"/>
        <v>1909</v>
      </c>
      <c r="G824" t="str">
        <f t="shared" si="38"/>
        <v>August</v>
      </c>
      <c r="H824">
        <v>1.1489175717059499E-2</v>
      </c>
      <c r="I824">
        <v>1.06561915077993E-2</v>
      </c>
      <c r="J824">
        <v>2.3061946920842399E-2</v>
      </c>
      <c r="K824">
        <v>7.3735652554506004</v>
      </c>
      <c r="L824">
        <v>7.3420460564149499</v>
      </c>
      <c r="M824" t="s">
        <v>2561</v>
      </c>
      <c r="N824">
        <v>23.22</v>
      </c>
      <c r="O824" t="str">
        <f t="shared" si="36"/>
        <v>Hazadous</v>
      </c>
    </row>
    <row r="825" spans="1:15">
      <c r="A825">
        <v>696513</v>
      </c>
      <c r="B825">
        <v>18</v>
      </c>
      <c r="C825">
        <v>2418546.0387604702</v>
      </c>
      <c r="D825" s="3" t="s">
        <v>2562</v>
      </c>
      <c r="E825" s="3">
        <f>DATE(LEFT(D825,4), MATCH(MID(D825,6,3), {"Jan","Feb","Mar","Apr","May","Jun","Jul","Aug","Sep","Oct","Nov","Dec"}, 0), MID(D825,10,2))</f>
        <v>3527</v>
      </c>
      <c r="F825">
        <f t="shared" si="37"/>
        <v>1909</v>
      </c>
      <c r="G825" t="str">
        <f t="shared" si="38"/>
        <v>August</v>
      </c>
      <c r="H825">
        <v>2.6180610454248E-2</v>
      </c>
      <c r="I825">
        <v>2.6161020097908501E-2</v>
      </c>
      <c r="J825">
        <v>2.62002027583495E-2</v>
      </c>
      <c r="K825">
        <v>16.801514221003899</v>
      </c>
      <c r="L825">
        <v>16.795455757829899</v>
      </c>
      <c r="M825" s="1">
        <v>1.3888888888888889E-3</v>
      </c>
      <c r="N825">
        <v>20.91</v>
      </c>
      <c r="O825" t="str">
        <f t="shared" si="36"/>
        <v>Hazadous</v>
      </c>
    </row>
    <row r="826" spans="1:15">
      <c r="A826">
        <v>221455</v>
      </c>
      <c r="B826">
        <v>78</v>
      </c>
      <c r="C826">
        <v>2418546.4818170499</v>
      </c>
      <c r="D826" s="3" t="s">
        <v>2563</v>
      </c>
      <c r="E826" s="3">
        <f>DATE(LEFT(D826,4), MATCH(MID(D826,6,3), {"Jan","Feb","Mar","Apr","May","Jun","Jul","Aug","Sep","Oct","Nov","Dec"}, 0), MID(D826,10,2))</f>
        <v>3527</v>
      </c>
      <c r="F826">
        <f t="shared" si="37"/>
        <v>1909</v>
      </c>
      <c r="G826" t="str">
        <f t="shared" si="38"/>
        <v>August</v>
      </c>
      <c r="H826">
        <v>2.36652046638012E-2</v>
      </c>
      <c r="I826">
        <v>2.35688938036182E-2</v>
      </c>
      <c r="J826">
        <v>2.37617179182067E-2</v>
      </c>
      <c r="K826">
        <v>19.199102314965302</v>
      </c>
      <c r="L826">
        <v>19.193237051679901</v>
      </c>
      <c r="M826" s="1">
        <v>7.6388888888888886E-3</v>
      </c>
      <c r="N826">
        <v>19.52</v>
      </c>
      <c r="O826" t="str">
        <f t="shared" si="36"/>
        <v>Hazadous</v>
      </c>
    </row>
    <row r="827" spans="1:15">
      <c r="A827" t="s">
        <v>20</v>
      </c>
      <c r="B827">
        <v>6</v>
      </c>
      <c r="C827">
        <v>2418546.9920934699</v>
      </c>
      <c r="D827" s="3" t="s">
        <v>2564</v>
      </c>
      <c r="E827" s="3">
        <f>DATE(LEFT(D827,4), MATCH(MID(D827,6,3), {"Jan","Feb","Mar","Apr","May","Jun","Jul","Aug","Sep","Oct","Nov","Dec"}, 0), MID(D827,10,2))</f>
        <v>3528</v>
      </c>
      <c r="F827">
        <f t="shared" si="37"/>
        <v>1909</v>
      </c>
      <c r="G827" t="str">
        <f t="shared" si="38"/>
        <v>August</v>
      </c>
      <c r="H827">
        <v>1.5013273438914799E-2</v>
      </c>
      <c r="I827">
        <v>6.81362656459722E-4</v>
      </c>
      <c r="J827">
        <v>3.3451612813739803E-2</v>
      </c>
      <c r="K827">
        <v>9.5554180707692193</v>
      </c>
      <c r="L827">
        <v>9.5368267620357905</v>
      </c>
      <c r="M827" s="1">
        <v>0.36041666666666666</v>
      </c>
      <c r="N827">
        <v>25.1</v>
      </c>
      <c r="O827" t="str">
        <f t="shared" si="36"/>
        <v>Hazadous</v>
      </c>
    </row>
    <row r="828" spans="1:15">
      <c r="A828" t="s">
        <v>928</v>
      </c>
      <c r="B828">
        <v>2</v>
      </c>
      <c r="C828">
        <v>2418548.6348051</v>
      </c>
      <c r="D828" s="3" t="s">
        <v>2565</v>
      </c>
      <c r="E828" s="3">
        <f>DATE(LEFT(D828,4), MATCH(MID(D828,6,3), {"Jan","Feb","Mar","Apr","May","Jun","Jul","Aug","Sep","Oct","Nov","Dec"}, 0), MID(D828,10,2))</f>
        <v>3530</v>
      </c>
      <c r="F828">
        <f t="shared" si="37"/>
        <v>1909</v>
      </c>
      <c r="G828" t="str">
        <f t="shared" si="38"/>
        <v>August</v>
      </c>
      <c r="H828">
        <v>3.5401442450293301E-2</v>
      </c>
      <c r="I828">
        <v>3.5400946565547098E-2</v>
      </c>
      <c r="J828">
        <v>3.54019383356231E-2</v>
      </c>
      <c r="K828">
        <v>7.70864326308884</v>
      </c>
      <c r="L828">
        <v>7.6988733939056804</v>
      </c>
      <c r="M828" t="s">
        <v>1477</v>
      </c>
      <c r="N828">
        <v>26.84</v>
      </c>
      <c r="O828" t="str">
        <f t="shared" si="36"/>
        <v>Hazadous</v>
      </c>
    </row>
    <row r="829" spans="1:15">
      <c r="A829" t="s">
        <v>838</v>
      </c>
      <c r="B829">
        <v>2</v>
      </c>
      <c r="C829">
        <v>2418550.23481568</v>
      </c>
      <c r="D829" s="3" t="s">
        <v>2566</v>
      </c>
      <c r="E829" s="3">
        <f>DATE(LEFT(D829,4), MATCH(MID(D829,6,3), {"Jan","Feb","Mar","Apr","May","Jun","Jul","Aug","Sep","Oct","Nov","Dec"}, 0), MID(D829,10,2))</f>
        <v>3531</v>
      </c>
      <c r="F829">
        <f t="shared" si="37"/>
        <v>1909</v>
      </c>
      <c r="G829" t="str">
        <f t="shared" si="38"/>
        <v>August</v>
      </c>
      <c r="H829">
        <v>3.6548886053400897E-2</v>
      </c>
      <c r="I829">
        <v>2.8812849163520799E-2</v>
      </c>
      <c r="J829">
        <v>4.5111804455433002E-2</v>
      </c>
      <c r="K829">
        <v>7.7473903704631804</v>
      </c>
      <c r="L829">
        <v>7.73797479742937</v>
      </c>
      <c r="M829" s="1">
        <v>0.87638888888888888</v>
      </c>
      <c r="N829">
        <v>25.1</v>
      </c>
      <c r="O829" t="str">
        <f t="shared" si="36"/>
        <v>Hazadous</v>
      </c>
    </row>
    <row r="830" spans="1:15">
      <c r="A830">
        <v>226514</v>
      </c>
      <c r="B830">
        <v>101</v>
      </c>
      <c r="C830">
        <v>2418557.3614566401</v>
      </c>
      <c r="D830" s="3" t="s">
        <v>2567</v>
      </c>
      <c r="E830" s="3">
        <f>DATE(LEFT(D830,4), MATCH(MID(D830,6,3), {"Jan","Feb","Mar","Apr","May","Jun","Jul","Aug","Sep","Oct","Nov","Dec"}, 0), MID(D830,10,2))</f>
        <v>3538</v>
      </c>
      <c r="F830">
        <f t="shared" si="37"/>
        <v>1909</v>
      </c>
      <c r="G830" t="str">
        <f t="shared" si="38"/>
        <v>September</v>
      </c>
      <c r="H830">
        <v>3.4984976129345001E-2</v>
      </c>
      <c r="I830">
        <v>3.4981634551641001E-2</v>
      </c>
      <c r="J830">
        <v>3.4988317790574902E-2</v>
      </c>
      <c r="K830">
        <v>20.939836416628498</v>
      </c>
      <c r="L830">
        <v>20.936198981871598</v>
      </c>
      <c r="M830" t="s">
        <v>1477</v>
      </c>
      <c r="N830">
        <v>20.14</v>
      </c>
      <c r="O830" t="str">
        <f t="shared" si="36"/>
        <v>Hazadous</v>
      </c>
    </row>
    <row r="831" spans="1:15">
      <c r="A831" t="s">
        <v>108</v>
      </c>
      <c r="B831">
        <v>5</v>
      </c>
      <c r="C831">
        <v>2418561.4107342102</v>
      </c>
      <c r="D831" s="3" t="s">
        <v>2568</v>
      </c>
      <c r="E831" s="3">
        <f>DATE(LEFT(D831,4), MATCH(MID(D831,6,3), {"Jan","Feb","Mar","Apr","May","Jun","Jul","Aug","Sep","Oct","Nov","Dec"}, 0), MID(D831,10,2))</f>
        <v>3542</v>
      </c>
      <c r="F831">
        <f t="shared" si="37"/>
        <v>1909</v>
      </c>
      <c r="G831" t="str">
        <f t="shared" si="38"/>
        <v>September</v>
      </c>
      <c r="H831">
        <v>5.0781980987192896E-3</v>
      </c>
      <c r="I831">
        <v>4.10659524461036E-3</v>
      </c>
      <c r="J831">
        <v>8.6490168552549596E-2</v>
      </c>
      <c r="K831">
        <v>13.1501094109649</v>
      </c>
      <c r="L831">
        <v>13.1101486523481</v>
      </c>
      <c r="M831" t="s">
        <v>2569</v>
      </c>
      <c r="N831">
        <v>27.45</v>
      </c>
      <c r="O831" t="str">
        <f t="shared" si="36"/>
        <v>Hazadous</v>
      </c>
    </row>
    <row r="832" spans="1:15">
      <c r="A832" t="s">
        <v>641</v>
      </c>
      <c r="B832">
        <v>6</v>
      </c>
      <c r="C832">
        <v>2418561.43864488</v>
      </c>
      <c r="D832" s="3" t="s">
        <v>2570</v>
      </c>
      <c r="E832" s="3">
        <f>DATE(LEFT(D832,4), MATCH(MID(D832,6,3), {"Jan","Feb","Mar","Apr","May","Jun","Jul","Aug","Sep","Oct","Nov","Dec"}, 0), MID(D832,10,2))</f>
        <v>3542</v>
      </c>
      <c r="F832">
        <f t="shared" si="37"/>
        <v>1909</v>
      </c>
      <c r="G832" t="str">
        <f t="shared" si="38"/>
        <v>September</v>
      </c>
      <c r="H832">
        <v>3.6077599163251199E-2</v>
      </c>
      <c r="I832">
        <v>2.22401931641612E-2</v>
      </c>
      <c r="J832">
        <v>5.0531776057186499E-2</v>
      </c>
      <c r="K832">
        <v>7.9179667768189397</v>
      </c>
      <c r="L832">
        <v>7.90863386678111</v>
      </c>
      <c r="M832" t="s">
        <v>2571</v>
      </c>
      <c r="N832">
        <v>24.65</v>
      </c>
      <c r="O832" t="str">
        <f t="shared" si="36"/>
        <v>Hazadous</v>
      </c>
    </row>
    <row r="833" spans="1:15">
      <c r="A833" t="s">
        <v>1441</v>
      </c>
      <c r="B833">
        <v>23</v>
      </c>
      <c r="C833">
        <v>2418577.1084989598</v>
      </c>
      <c r="D833" s="3" t="s">
        <v>2572</v>
      </c>
      <c r="E833" s="3">
        <f>DATE(LEFT(D833,4), MATCH(MID(D833,6,3), {"Jan","Feb","Mar","Apr","May","Jun","Jul","Aug","Sep","Oct","Nov","Dec"}, 0), MID(D833,10,2))</f>
        <v>3558</v>
      </c>
      <c r="F833">
        <f t="shared" si="37"/>
        <v>1909</v>
      </c>
      <c r="G833" t="str">
        <f t="shared" si="38"/>
        <v>September</v>
      </c>
      <c r="H833">
        <v>4.97055645591164E-2</v>
      </c>
      <c r="I833">
        <v>4.9626589855174201E-2</v>
      </c>
      <c r="J833">
        <v>4.9784577676605497E-2</v>
      </c>
      <c r="K833">
        <v>18.5643787790566</v>
      </c>
      <c r="L833">
        <v>18.5614910216641</v>
      </c>
      <c r="M833" s="1">
        <v>5.5555555555555558E-3</v>
      </c>
      <c r="N833">
        <v>20.7</v>
      </c>
      <c r="O833" t="str">
        <f t="shared" si="36"/>
        <v>Hazadous</v>
      </c>
    </row>
    <row r="834" spans="1:15">
      <c r="A834" t="s">
        <v>1143</v>
      </c>
      <c r="B834">
        <v>8</v>
      </c>
      <c r="C834">
        <v>2418581.3331720801</v>
      </c>
      <c r="D834" s="3" t="s">
        <v>2573</v>
      </c>
      <c r="E834" s="3">
        <f>DATE(LEFT(D834,4), MATCH(MID(D834,6,3), {"Jan","Feb","Mar","Apr","May","Jun","Jul","Aug","Sep","Oct","Nov","Dec"}, 0), MID(D834,10,2))</f>
        <v>3562</v>
      </c>
      <c r="F834">
        <f t="shared" si="37"/>
        <v>1909</v>
      </c>
      <c r="G834" t="str">
        <f t="shared" si="38"/>
        <v>October</v>
      </c>
      <c r="H834">
        <v>4.2448449894891202E-2</v>
      </c>
      <c r="I834">
        <v>4.2442284429658299E-2</v>
      </c>
      <c r="J834">
        <v>4.2454615810231702E-2</v>
      </c>
      <c r="K834">
        <v>15.3792776083611</v>
      </c>
      <c r="L834">
        <v>15.375195615655899</v>
      </c>
      <c r="M834" t="s">
        <v>1477</v>
      </c>
      <c r="N834">
        <v>24.79</v>
      </c>
      <c r="O834" t="str">
        <f t="shared" ref="O834:O897" si="39">IF(AND(I834&lt;0.05,L834&lt;22),"Hazadous","Not Hazardous")</f>
        <v>Hazadous</v>
      </c>
    </row>
    <row r="835" spans="1:15">
      <c r="A835" t="s">
        <v>1153</v>
      </c>
      <c r="B835">
        <v>16</v>
      </c>
      <c r="C835">
        <v>2418584.46836473</v>
      </c>
      <c r="D835" s="3" t="s">
        <v>2574</v>
      </c>
      <c r="E835" s="3">
        <f>DATE(LEFT(D835,4), MATCH(MID(D835,6,3), {"Jan","Feb","Mar","Apr","May","Jun","Jul","Aug","Sep","Oct","Nov","Dec"}, 0), MID(D835,10,2))</f>
        <v>3565</v>
      </c>
      <c r="F835">
        <f t="shared" ref="F835:F898" si="40">YEAR(E835)</f>
        <v>1909</v>
      </c>
      <c r="G835" t="str">
        <f t="shared" ref="G835:G898" si="41">TEXT(E835,"mmmm")</f>
        <v>October</v>
      </c>
      <c r="H835">
        <v>3.8355089272422101E-2</v>
      </c>
      <c r="I835">
        <v>3.8348518141172301E-2</v>
      </c>
      <c r="J835">
        <v>3.8361661315160202E-2</v>
      </c>
      <c r="K835">
        <v>10.0243946323319</v>
      </c>
      <c r="L835">
        <v>10.0174622677036</v>
      </c>
      <c r="M835" s="1">
        <v>6.9444444444444447E-4</v>
      </c>
      <c r="N835">
        <v>24.43</v>
      </c>
      <c r="O835" t="str">
        <f t="shared" si="39"/>
        <v>Hazadous</v>
      </c>
    </row>
    <row r="836" spans="1:15">
      <c r="A836" t="s">
        <v>979</v>
      </c>
      <c r="B836">
        <v>3</v>
      </c>
      <c r="C836">
        <v>2418585.05841217</v>
      </c>
      <c r="D836" s="3" t="s">
        <v>2575</v>
      </c>
      <c r="E836" s="3">
        <f>DATE(LEFT(D836,4), MATCH(MID(D836,6,3), {"Jan","Feb","Mar","Apr","May","Jun","Jul","Aug","Sep","Oct","Nov","Dec"}, 0), MID(D836,10,2))</f>
        <v>3566</v>
      </c>
      <c r="F836">
        <f t="shared" si="40"/>
        <v>1909</v>
      </c>
      <c r="G836" t="str">
        <f t="shared" si="41"/>
        <v>October</v>
      </c>
      <c r="H836">
        <v>3.7910925753631503E-2</v>
      </c>
      <c r="I836">
        <v>3.3147016350552498E-2</v>
      </c>
      <c r="J836">
        <v>5.1096890887679901E-2</v>
      </c>
      <c r="K836">
        <v>14.5823409422726</v>
      </c>
      <c r="L836">
        <v>14.577520437604999</v>
      </c>
      <c r="M836" s="1">
        <v>0.37569444444444444</v>
      </c>
      <c r="N836">
        <v>24.75</v>
      </c>
      <c r="O836" t="str">
        <f t="shared" si="39"/>
        <v>Hazadous</v>
      </c>
    </row>
    <row r="837" spans="1:15">
      <c r="A837" t="s">
        <v>944</v>
      </c>
      <c r="B837">
        <v>29</v>
      </c>
      <c r="C837">
        <v>2418587.0865598698</v>
      </c>
      <c r="D837" s="3" t="s">
        <v>2576</v>
      </c>
      <c r="E837" s="3">
        <f>DATE(LEFT(D837,4), MATCH(MID(D837,6,3), {"Jan","Feb","Mar","Apr","May","Jun","Jul","Aug","Sep","Oct","Nov","Dec"}, 0), MID(D837,10,2))</f>
        <v>3568</v>
      </c>
      <c r="F837">
        <f t="shared" si="40"/>
        <v>1909</v>
      </c>
      <c r="G837" t="str">
        <f t="shared" si="41"/>
        <v>October</v>
      </c>
      <c r="H837">
        <v>3.33837965277742E-2</v>
      </c>
      <c r="I837">
        <v>3.33737283089506E-2</v>
      </c>
      <c r="J837">
        <v>3.3393866268711603E-2</v>
      </c>
      <c r="K837">
        <v>11.306676265116501</v>
      </c>
      <c r="L837">
        <v>11.299615084712601</v>
      </c>
      <c r="M837" s="1">
        <v>6.9444444444444447E-4</v>
      </c>
      <c r="N837">
        <v>24.09</v>
      </c>
      <c r="O837" t="str">
        <f t="shared" si="39"/>
        <v>Hazadous</v>
      </c>
    </row>
    <row r="838" spans="1:15">
      <c r="A838">
        <v>363027</v>
      </c>
      <c r="B838">
        <v>155</v>
      </c>
      <c r="C838">
        <v>2418591.08185083</v>
      </c>
      <c r="D838" s="3" t="s">
        <v>2577</v>
      </c>
      <c r="E838" s="3">
        <f>DATE(LEFT(D838,4), MATCH(MID(D838,6,3), {"Jan","Feb","Mar","Apr","May","Jun","Jul","Aug","Sep","Oct","Nov","Dec"}, 0), MID(D838,10,2))</f>
        <v>3572</v>
      </c>
      <c r="F838">
        <f t="shared" si="40"/>
        <v>1909</v>
      </c>
      <c r="G838" t="str">
        <f t="shared" si="41"/>
        <v>October</v>
      </c>
      <c r="H838">
        <v>1.42614996551123E-2</v>
      </c>
      <c r="I838">
        <v>1.42607559423752E-2</v>
      </c>
      <c r="J838">
        <v>1.42622433861268E-2</v>
      </c>
      <c r="K838">
        <v>17.500359097401201</v>
      </c>
      <c r="L838">
        <v>17.489680044733099</v>
      </c>
      <c r="M838" t="s">
        <v>1477</v>
      </c>
      <c r="N838">
        <v>19.579999999999998</v>
      </c>
      <c r="O838" t="str">
        <f t="shared" si="39"/>
        <v>Hazadous</v>
      </c>
    </row>
    <row r="839" spans="1:15">
      <c r="A839" t="s">
        <v>791</v>
      </c>
      <c r="B839">
        <v>9</v>
      </c>
      <c r="C839">
        <v>2418593.6672936101</v>
      </c>
      <c r="D839" s="3" t="s">
        <v>2578</v>
      </c>
      <c r="E839" s="3">
        <f>DATE(LEFT(D839,4), MATCH(MID(D839,6,3), {"Jan","Feb","Mar","Apr","May","Jun","Jul","Aug","Sep","Oct","Nov","Dec"}, 0), MID(D839,10,2))</f>
        <v>3575</v>
      </c>
      <c r="F839">
        <f t="shared" si="40"/>
        <v>1909</v>
      </c>
      <c r="G839" t="str">
        <f t="shared" si="41"/>
        <v>October</v>
      </c>
      <c r="H839">
        <v>2.77899142653487E-2</v>
      </c>
      <c r="I839">
        <v>2.73434499529563E-2</v>
      </c>
      <c r="J839">
        <v>2.8236924362473201E-2</v>
      </c>
      <c r="K839">
        <v>9.9525982240314494</v>
      </c>
      <c r="L839">
        <v>9.9429599555985995</v>
      </c>
      <c r="M839" s="1">
        <v>1.3888888888888889E-3</v>
      </c>
      <c r="N839">
        <v>26.39</v>
      </c>
      <c r="O839" t="str">
        <f t="shared" si="39"/>
        <v>Hazadous</v>
      </c>
    </row>
    <row r="840" spans="1:15">
      <c r="A840" t="s">
        <v>1221</v>
      </c>
      <c r="B840">
        <v>5</v>
      </c>
      <c r="C840">
        <v>2418593.8016626202</v>
      </c>
      <c r="D840" s="3" t="s">
        <v>2579</v>
      </c>
      <c r="E840" s="3">
        <f>DATE(LEFT(D840,4), MATCH(MID(D840,6,3), {"Jan","Feb","Mar","Apr","May","Jun","Jul","Aug","Sep","Oct","Nov","Dec"}, 0), MID(D840,10,2))</f>
        <v>3575</v>
      </c>
      <c r="F840">
        <f t="shared" si="40"/>
        <v>1909</v>
      </c>
      <c r="G840" t="str">
        <f t="shared" si="41"/>
        <v>October</v>
      </c>
      <c r="H840">
        <v>4.1371372253749199E-2</v>
      </c>
      <c r="I840">
        <v>4.0901067515832501E-2</v>
      </c>
      <c r="J840">
        <v>4.1856447167890803E-2</v>
      </c>
      <c r="K840">
        <v>6.3521427720958101</v>
      </c>
      <c r="L840">
        <v>6.3419957362755301</v>
      </c>
      <c r="M840" s="1">
        <v>2.9861111111111113E-2</v>
      </c>
      <c r="N840">
        <v>25.34</v>
      </c>
      <c r="O840" t="str">
        <f t="shared" si="39"/>
        <v>Hazadous</v>
      </c>
    </row>
    <row r="841" spans="1:15">
      <c r="A841" t="s">
        <v>1082</v>
      </c>
      <c r="B841">
        <v>2</v>
      </c>
      <c r="C841">
        <v>2418597.0349170999</v>
      </c>
      <c r="D841" s="3" t="s">
        <v>2580</v>
      </c>
      <c r="E841" s="3">
        <f>DATE(LEFT(D841,4), MATCH(MID(D841,6,3), {"Jan","Feb","Mar","Apr","May","Jun","Jul","Aug","Sep","Oct","Nov","Dec"}, 0), MID(D841,10,2))</f>
        <v>3578</v>
      </c>
      <c r="F841">
        <f t="shared" si="40"/>
        <v>1909</v>
      </c>
      <c r="G841" t="str">
        <f t="shared" si="41"/>
        <v>October</v>
      </c>
      <c r="H841">
        <v>4.6503074740749099E-2</v>
      </c>
      <c r="I841">
        <v>3.5811401281191903E-2</v>
      </c>
      <c r="J841">
        <v>5.7664103843971297E-2</v>
      </c>
      <c r="K841">
        <v>7.7914146148193497</v>
      </c>
      <c r="L841">
        <v>7.7840572978040496</v>
      </c>
      <c r="M841" s="1">
        <v>0.15833333333333333</v>
      </c>
      <c r="N841">
        <v>26.27</v>
      </c>
      <c r="O841" t="str">
        <f t="shared" si="39"/>
        <v>Hazadous</v>
      </c>
    </row>
    <row r="842" spans="1:15">
      <c r="A842" t="s">
        <v>741</v>
      </c>
      <c r="B842">
        <v>10</v>
      </c>
      <c r="C842">
        <v>2418597.6021953202</v>
      </c>
      <c r="D842" s="3" t="s">
        <v>2581</v>
      </c>
      <c r="E842" s="3">
        <f>DATE(LEFT(D842,4), MATCH(MID(D842,6,3), {"Jan","Feb","Mar","Apr","May","Jun","Jul","Aug","Sep","Oct","Nov","Dec"}, 0), MID(D842,10,2))</f>
        <v>3579</v>
      </c>
      <c r="F842">
        <f t="shared" si="40"/>
        <v>1909</v>
      </c>
      <c r="G842" t="str">
        <f t="shared" si="41"/>
        <v>October</v>
      </c>
      <c r="H842">
        <v>4.8986754113762201E-2</v>
      </c>
      <c r="I842">
        <v>2.5466567180055601E-2</v>
      </c>
      <c r="J842">
        <v>7.3022102479613799E-2</v>
      </c>
      <c r="K842">
        <v>12.6594970769239</v>
      </c>
      <c r="L842">
        <v>12.655199823593801</v>
      </c>
      <c r="M842" t="s">
        <v>2582</v>
      </c>
      <c r="N842">
        <v>24.2</v>
      </c>
      <c r="O842" t="str">
        <f t="shared" si="39"/>
        <v>Hazadous</v>
      </c>
    </row>
    <row r="843" spans="1:15">
      <c r="A843" t="s">
        <v>497</v>
      </c>
      <c r="B843">
        <v>1</v>
      </c>
      <c r="C843">
        <v>2418597.9884125101</v>
      </c>
      <c r="D843" s="3" t="s">
        <v>2583</v>
      </c>
      <c r="E843" s="3">
        <f>DATE(LEFT(D843,4), MATCH(MID(D843,6,3), {"Jan","Feb","Mar","Apr","May","Jun","Jul","Aug","Sep","Oct","Nov","Dec"}, 0), MID(D843,10,2))</f>
        <v>3579</v>
      </c>
      <c r="F843">
        <f t="shared" si="40"/>
        <v>1909</v>
      </c>
      <c r="G843" t="str">
        <f t="shared" si="41"/>
        <v>October</v>
      </c>
      <c r="H843">
        <v>1.8301957025852598E-2</v>
      </c>
      <c r="I843">
        <v>1.77832358657623E-2</v>
      </c>
      <c r="J843">
        <v>0.232114275826278</v>
      </c>
      <c r="K843">
        <v>9.7134053659959196</v>
      </c>
      <c r="L843">
        <v>9.6984057975764699</v>
      </c>
      <c r="M843" t="s">
        <v>2584</v>
      </c>
      <c r="N843">
        <v>26.76</v>
      </c>
      <c r="O843" t="str">
        <f t="shared" si="39"/>
        <v>Hazadous</v>
      </c>
    </row>
    <row r="844" spans="1:15">
      <c r="A844" t="s">
        <v>97</v>
      </c>
      <c r="B844">
        <v>2</v>
      </c>
      <c r="C844">
        <v>2418599.7297219601</v>
      </c>
      <c r="D844" s="3" t="s">
        <v>2585</v>
      </c>
      <c r="E844" s="3">
        <f>DATE(LEFT(D844,4), MATCH(MID(D844,6,3), {"Jan","Feb","Mar","Apr","May","Jun","Jul","Aug","Sep","Oct","Nov","Dec"}, 0), MID(D844,10,2))</f>
        <v>3581</v>
      </c>
      <c r="F844">
        <f t="shared" si="40"/>
        <v>1909</v>
      </c>
      <c r="G844" t="str">
        <f t="shared" si="41"/>
        <v>October</v>
      </c>
      <c r="H844">
        <v>4.1349061911879897E-3</v>
      </c>
      <c r="I844">
        <v>3.8293357091508402E-3</v>
      </c>
      <c r="J844">
        <v>2.2791468727590799E-2</v>
      </c>
      <c r="K844">
        <v>5.9876495056435699</v>
      </c>
      <c r="L844">
        <v>5.8790452306320402</v>
      </c>
      <c r="M844" t="s">
        <v>2586</v>
      </c>
      <c r="N844">
        <v>27.97</v>
      </c>
      <c r="O844" t="str">
        <f t="shared" si="39"/>
        <v>Hazadous</v>
      </c>
    </row>
    <row r="845" spans="1:15">
      <c r="A845">
        <v>742415</v>
      </c>
      <c r="B845">
        <v>35</v>
      </c>
      <c r="C845">
        <v>2418602.2915300298</v>
      </c>
      <c r="D845" s="3" t="s">
        <v>2587</v>
      </c>
      <c r="E845" s="3">
        <f>DATE(LEFT(D845,4), MATCH(MID(D845,6,3), {"Jan","Feb","Mar","Apr","May","Jun","Jul","Aug","Sep","Oct","Nov","Dec"}, 0), MID(D845,10,2))</f>
        <v>3583</v>
      </c>
      <c r="F845">
        <f t="shared" si="40"/>
        <v>1909</v>
      </c>
      <c r="G845" t="str">
        <f t="shared" si="41"/>
        <v>October</v>
      </c>
      <c r="H845">
        <v>2.9759865199847899E-2</v>
      </c>
      <c r="I845">
        <v>2.97570581279341E-2</v>
      </c>
      <c r="J845">
        <v>2.9762672806408499E-2</v>
      </c>
      <c r="K845">
        <v>16.497320242572499</v>
      </c>
      <c r="L845">
        <v>16.491892247503099</v>
      </c>
      <c r="M845" t="s">
        <v>1477</v>
      </c>
      <c r="N845">
        <v>20.71</v>
      </c>
      <c r="O845" t="str">
        <f t="shared" si="39"/>
        <v>Hazadous</v>
      </c>
    </row>
    <row r="846" spans="1:15">
      <c r="A846" t="s">
        <v>415</v>
      </c>
      <c r="B846">
        <v>75</v>
      </c>
      <c r="C846">
        <v>2418606.4600916798</v>
      </c>
      <c r="D846" s="3" t="s">
        <v>2588</v>
      </c>
      <c r="E846" s="3">
        <f>DATE(LEFT(D846,4), MATCH(MID(D846,6,3), {"Jan","Feb","Mar","Apr","May","Jun","Jul","Aug","Sep","Oct","Nov","Dec"}, 0), MID(D846,10,2))</f>
        <v>3587</v>
      </c>
      <c r="F846">
        <f t="shared" si="40"/>
        <v>1909</v>
      </c>
      <c r="G846" t="str">
        <f t="shared" si="41"/>
        <v>October</v>
      </c>
      <c r="H846">
        <v>1.53401503631077E-2</v>
      </c>
      <c r="I846">
        <v>1.53169243582234E-2</v>
      </c>
      <c r="J846">
        <v>1.5363376432167499E-2</v>
      </c>
      <c r="K846">
        <v>5.35830734835658</v>
      </c>
      <c r="L846">
        <v>5.3257930207931299</v>
      </c>
      <c r="M846" s="1">
        <v>1.6666666666666666E-2</v>
      </c>
      <c r="N846">
        <v>23.24</v>
      </c>
      <c r="O846" t="str">
        <f t="shared" si="39"/>
        <v>Hazadous</v>
      </c>
    </row>
    <row r="847" spans="1:15">
      <c r="A847" t="s">
        <v>932</v>
      </c>
      <c r="B847">
        <v>42</v>
      </c>
      <c r="C847">
        <v>2418606.5223511299</v>
      </c>
      <c r="D847" s="3" t="s">
        <v>2589</v>
      </c>
      <c r="E847" s="3">
        <f>DATE(LEFT(D847,4), MATCH(MID(D847,6,3), {"Jan","Feb","Mar","Apr","May","Jun","Jul","Aug","Sep","Oct","Nov","Dec"}, 0), MID(D847,10,2))</f>
        <v>3588</v>
      </c>
      <c r="F847">
        <f t="shared" si="40"/>
        <v>1909</v>
      </c>
      <c r="G847" t="str">
        <f t="shared" si="41"/>
        <v>October</v>
      </c>
      <c r="H847">
        <v>3.1618200288006E-2</v>
      </c>
      <c r="I847">
        <v>3.1616330633878503E-2</v>
      </c>
      <c r="J847">
        <v>3.1620070054205099E-2</v>
      </c>
      <c r="K847">
        <v>9.3375563826699999</v>
      </c>
      <c r="L847">
        <v>9.3285271259340199</v>
      </c>
      <c r="M847" t="s">
        <v>1477</v>
      </c>
      <c r="N847">
        <v>21.7</v>
      </c>
      <c r="O847" t="str">
        <f t="shared" si="39"/>
        <v>Hazadous</v>
      </c>
    </row>
    <row r="848" spans="1:15">
      <c r="A848" t="s">
        <v>545</v>
      </c>
      <c r="B848">
        <v>7</v>
      </c>
      <c r="C848">
        <v>2418608.0433751801</v>
      </c>
      <c r="D848" s="3" t="s">
        <v>2590</v>
      </c>
      <c r="E848" s="3">
        <f>DATE(LEFT(D848,4), MATCH(MID(D848,6,3), {"Jan","Feb","Mar","Apr","May","Jun","Jul","Aug","Sep","Oct","Nov","Dec"}, 0), MID(D848,10,2))</f>
        <v>3589</v>
      </c>
      <c r="F848">
        <f t="shared" si="40"/>
        <v>1909</v>
      </c>
      <c r="G848" t="str">
        <f t="shared" si="41"/>
        <v>October</v>
      </c>
      <c r="H848">
        <v>1.90373353548219E-2</v>
      </c>
      <c r="I848">
        <v>1.90318522681347E-2</v>
      </c>
      <c r="J848">
        <v>1.9042824120048599E-2</v>
      </c>
      <c r="K848">
        <v>12.0884289887587</v>
      </c>
      <c r="L848">
        <v>12.076845364493099</v>
      </c>
      <c r="M848" s="1">
        <v>6.2500000000000003E-3</v>
      </c>
      <c r="N848">
        <v>28.34</v>
      </c>
      <c r="O848" t="str">
        <f t="shared" si="39"/>
        <v>Hazadous</v>
      </c>
    </row>
    <row r="849" spans="1:15">
      <c r="A849" t="s">
        <v>458</v>
      </c>
      <c r="B849">
        <v>9</v>
      </c>
      <c r="C849">
        <v>2418612.8196468502</v>
      </c>
      <c r="D849" s="3" t="s">
        <v>2591</v>
      </c>
      <c r="E849" s="3">
        <f>DATE(LEFT(D849,4), MATCH(MID(D849,6,3), {"Jan","Feb","Mar","Apr","May","Jun","Jul","Aug","Sep","Oct","Nov","Dec"}, 0), MID(D849,10,2))</f>
        <v>3594</v>
      </c>
      <c r="F849">
        <f t="shared" si="40"/>
        <v>1909</v>
      </c>
      <c r="G849" t="str">
        <f t="shared" si="41"/>
        <v>November</v>
      </c>
      <c r="H849">
        <v>2.1667667512232799E-2</v>
      </c>
      <c r="I849">
        <v>2.15605588154269E-2</v>
      </c>
      <c r="J849">
        <v>2.1775072724772301E-2</v>
      </c>
      <c r="K849">
        <v>12.4673432730279</v>
      </c>
      <c r="L849">
        <v>12.457475976670001</v>
      </c>
      <c r="M849" s="1">
        <v>1.0416666666666666E-2</v>
      </c>
      <c r="N849">
        <v>23.07</v>
      </c>
      <c r="O849" t="str">
        <f t="shared" si="39"/>
        <v>Hazadous</v>
      </c>
    </row>
    <row r="850" spans="1:15">
      <c r="A850" t="s">
        <v>832</v>
      </c>
      <c r="B850">
        <v>5</v>
      </c>
      <c r="C850">
        <v>2418613.39606386</v>
      </c>
      <c r="D850" s="3" t="s">
        <v>2592</v>
      </c>
      <c r="E850" s="3">
        <f>DATE(LEFT(D850,4), MATCH(MID(D850,6,3), {"Jan","Feb","Mar","Apr","May","Jun","Jul","Aug","Sep","Oct","Nov","Dec"}, 0), MID(D850,10,2))</f>
        <v>3594</v>
      </c>
      <c r="F850">
        <f t="shared" si="40"/>
        <v>1909</v>
      </c>
      <c r="G850" t="str">
        <f t="shared" si="41"/>
        <v>November</v>
      </c>
      <c r="H850">
        <v>2.8924831572416598E-2</v>
      </c>
      <c r="I850">
        <v>2.8775327601803301E-2</v>
      </c>
      <c r="J850">
        <v>4.5710488855610201E-2</v>
      </c>
      <c r="K850">
        <v>15.1950552714019</v>
      </c>
      <c r="L850">
        <v>15.188991736322601</v>
      </c>
      <c r="M850" s="1">
        <v>0.13958333333333334</v>
      </c>
      <c r="N850">
        <v>24.8</v>
      </c>
      <c r="O850" t="str">
        <f t="shared" si="39"/>
        <v>Hazadous</v>
      </c>
    </row>
    <row r="851" spans="1:15">
      <c r="A851" t="s">
        <v>1105</v>
      </c>
      <c r="B851">
        <v>21</v>
      </c>
      <c r="C851">
        <v>2418619.5302818599</v>
      </c>
      <c r="D851" s="3" t="s">
        <v>2593</v>
      </c>
      <c r="E851" s="3">
        <f>DATE(LEFT(D851,4), MATCH(MID(D851,6,3), {"Jan","Feb","Mar","Apr","May","Jun","Jul","Aug","Sep","Oct","Nov","Dec"}, 0), MID(D851,10,2))</f>
        <v>3601</v>
      </c>
      <c r="F851">
        <f t="shared" si="40"/>
        <v>1909</v>
      </c>
      <c r="G851" t="str">
        <f t="shared" si="41"/>
        <v>November</v>
      </c>
      <c r="H851">
        <v>3.8342831867627901E-2</v>
      </c>
      <c r="I851">
        <v>3.6666656651458997E-2</v>
      </c>
      <c r="J851">
        <v>4.0024919038772602E-2</v>
      </c>
      <c r="K851">
        <v>8.6758667576479294</v>
      </c>
      <c r="L851">
        <v>8.6678533744628705</v>
      </c>
      <c r="M851" s="1">
        <v>7.3611111111111113E-2</v>
      </c>
      <c r="N851">
        <v>25.6</v>
      </c>
      <c r="O851" t="str">
        <f t="shared" si="39"/>
        <v>Hazadous</v>
      </c>
    </row>
    <row r="852" spans="1:15">
      <c r="A852" t="s">
        <v>1410</v>
      </c>
      <c r="B852">
        <v>7</v>
      </c>
      <c r="C852">
        <v>2418621.7253468698</v>
      </c>
      <c r="D852" s="3" t="s">
        <v>2594</v>
      </c>
      <c r="E852" s="3">
        <f>DATE(LEFT(D852,4), MATCH(MID(D852,6,3), {"Jan","Feb","Mar","Apr","May","Jun","Jul","Aug","Sep","Oct","Nov","Dec"}, 0), MID(D852,10,2))</f>
        <v>3603</v>
      </c>
      <c r="F852">
        <f t="shared" si="40"/>
        <v>1909</v>
      </c>
      <c r="G852" t="str">
        <f t="shared" si="41"/>
        <v>November</v>
      </c>
      <c r="H852">
        <v>4.85273690584564E-2</v>
      </c>
      <c r="I852">
        <v>4.7851272637543803E-2</v>
      </c>
      <c r="J852">
        <v>5.0503259610205901E-2</v>
      </c>
      <c r="K852">
        <v>4.9836058182870699</v>
      </c>
      <c r="L852">
        <v>4.9725761416324499</v>
      </c>
      <c r="M852" s="1">
        <v>0.46736111111111112</v>
      </c>
      <c r="N852">
        <v>26.2</v>
      </c>
      <c r="O852" t="str">
        <f t="shared" si="39"/>
        <v>Hazadous</v>
      </c>
    </row>
    <row r="853" spans="1:15">
      <c r="A853" t="s">
        <v>119</v>
      </c>
      <c r="B853">
        <v>19</v>
      </c>
      <c r="C853">
        <v>2418626.0848882599</v>
      </c>
      <c r="D853" s="3" t="s">
        <v>2595</v>
      </c>
      <c r="E853" s="3">
        <f>DATE(LEFT(D853,4), MATCH(MID(D853,6,3), {"Jan","Feb","Mar","Apr","May","Jun","Jul","Aug","Sep","Oct","Nov","Dec"}, 0), MID(D853,10,2))</f>
        <v>3607</v>
      </c>
      <c r="F853">
        <f t="shared" si="40"/>
        <v>1909</v>
      </c>
      <c r="G853" t="str">
        <f t="shared" si="41"/>
        <v>November</v>
      </c>
      <c r="H853">
        <v>3.9553713290672601E-2</v>
      </c>
      <c r="I853">
        <v>3.8348745060185097E-2</v>
      </c>
      <c r="J853">
        <v>8.7354099910894295E-2</v>
      </c>
      <c r="K853">
        <v>10.4407776947359</v>
      </c>
      <c r="L853">
        <v>10.4343237313535</v>
      </c>
      <c r="M853" t="s">
        <v>2596</v>
      </c>
      <c r="N853">
        <v>22.82</v>
      </c>
      <c r="O853" t="str">
        <f t="shared" si="39"/>
        <v>Hazadous</v>
      </c>
    </row>
    <row r="854" spans="1:15">
      <c r="A854" t="s">
        <v>1076</v>
      </c>
      <c r="B854">
        <v>22</v>
      </c>
      <c r="C854">
        <v>2418626.6056556501</v>
      </c>
      <c r="D854" s="3" t="s">
        <v>2597</v>
      </c>
      <c r="E854" s="3">
        <f>DATE(LEFT(D854,4), MATCH(MID(D854,6,3), {"Jan","Feb","Mar","Apr","May","Jun","Jul","Aug","Sep","Oct","Nov","Dec"}, 0), MID(D854,10,2))</f>
        <v>3608</v>
      </c>
      <c r="F854">
        <f t="shared" si="40"/>
        <v>1909</v>
      </c>
      <c r="G854" t="str">
        <f t="shared" si="41"/>
        <v>November</v>
      </c>
      <c r="H854">
        <v>4.3568859514218801E-2</v>
      </c>
      <c r="I854">
        <v>4.35675398317781E-2</v>
      </c>
      <c r="J854">
        <v>4.3570179204307301E-2</v>
      </c>
      <c r="K854">
        <v>14.7509707433318</v>
      </c>
      <c r="L854">
        <v>14.746824291667201</v>
      </c>
      <c r="M854" t="s">
        <v>1477</v>
      </c>
      <c r="N854">
        <v>23.33</v>
      </c>
      <c r="O854" t="str">
        <f t="shared" si="39"/>
        <v>Hazadous</v>
      </c>
    </row>
    <row r="855" spans="1:15">
      <c r="A855" t="s">
        <v>502</v>
      </c>
      <c r="B855">
        <v>3</v>
      </c>
      <c r="C855">
        <v>2418633.5794140701</v>
      </c>
      <c r="D855" s="3" t="s">
        <v>2598</v>
      </c>
      <c r="E855" s="3">
        <f>DATE(LEFT(D855,4), MATCH(MID(D855,6,3), {"Jan","Feb","Mar","Apr","May","Jun","Jul","Aug","Sep","Oct","Nov","Dec"}, 0), MID(D855,10,2))</f>
        <v>3615</v>
      </c>
      <c r="F855">
        <f t="shared" si="40"/>
        <v>1909</v>
      </c>
      <c r="G855" t="str">
        <f t="shared" si="41"/>
        <v>November</v>
      </c>
      <c r="H855">
        <v>1.9259562585647001E-2</v>
      </c>
      <c r="I855">
        <v>1.7918839838646901E-2</v>
      </c>
      <c r="J855">
        <v>0.124754313065408</v>
      </c>
      <c r="K855">
        <v>11.7460510415415</v>
      </c>
      <c r="L855">
        <v>11.734267062625699</v>
      </c>
      <c r="M855" t="s">
        <v>2599</v>
      </c>
      <c r="N855">
        <v>26.72</v>
      </c>
      <c r="O855" t="str">
        <f t="shared" si="39"/>
        <v>Hazadous</v>
      </c>
    </row>
    <row r="856" spans="1:15">
      <c r="A856" t="s">
        <v>674</v>
      </c>
      <c r="B856">
        <v>25</v>
      </c>
      <c r="C856">
        <v>2418654.5571926902</v>
      </c>
      <c r="D856" s="3" t="s">
        <v>2600</v>
      </c>
      <c r="E856" s="3">
        <f>DATE(LEFT(D856,4), MATCH(MID(D856,6,3), {"Jan","Feb","Mar","Apr","May","Jun","Jul","Aug","Sep","Oct","Nov","Dec"}, 0), MID(D856,10,2))</f>
        <v>3636</v>
      </c>
      <c r="F856">
        <f t="shared" si="40"/>
        <v>1909</v>
      </c>
      <c r="G856" t="str">
        <f t="shared" si="41"/>
        <v>December</v>
      </c>
      <c r="H856">
        <v>2.6180029469329801E-2</v>
      </c>
      <c r="I856">
        <v>2.3413979283462599E-2</v>
      </c>
      <c r="J856">
        <v>2.91574833481648E-2</v>
      </c>
      <c r="K856">
        <v>5.5723420829127397</v>
      </c>
      <c r="L856">
        <v>5.5540476921386004</v>
      </c>
      <c r="M856" t="s">
        <v>2601</v>
      </c>
      <c r="N856">
        <v>22.6</v>
      </c>
      <c r="O856" t="str">
        <f t="shared" si="39"/>
        <v>Hazadous</v>
      </c>
    </row>
    <row r="857" spans="1:15">
      <c r="A857" t="s">
        <v>644</v>
      </c>
      <c r="B857">
        <v>26</v>
      </c>
      <c r="C857">
        <v>2418655.6009247899</v>
      </c>
      <c r="D857" s="3" t="s">
        <v>2602</v>
      </c>
      <c r="E857" s="3">
        <f>DATE(LEFT(D857,4), MATCH(MID(D857,6,3), {"Jan","Feb","Mar","Apr","May","Jun","Jul","Aug","Sep","Oct","Nov","Dec"}, 0), MID(D857,10,2))</f>
        <v>3637</v>
      </c>
      <c r="F857">
        <f t="shared" si="40"/>
        <v>1909</v>
      </c>
      <c r="G857" t="str">
        <f t="shared" si="41"/>
        <v>December</v>
      </c>
      <c r="H857">
        <v>2.2593226344270401E-2</v>
      </c>
      <c r="I857">
        <v>2.2448521119829801E-2</v>
      </c>
      <c r="J857">
        <v>2.2738006635562101E-2</v>
      </c>
      <c r="K857">
        <v>6.1498285241762503</v>
      </c>
      <c r="L857">
        <v>6.1306219547199499</v>
      </c>
      <c r="M857" s="1">
        <v>3.1944444444444442E-2</v>
      </c>
      <c r="N857">
        <v>23.72</v>
      </c>
      <c r="O857" t="str">
        <f t="shared" si="39"/>
        <v>Hazadous</v>
      </c>
    </row>
    <row r="858" spans="1:15">
      <c r="A858" t="s">
        <v>1062</v>
      </c>
      <c r="B858">
        <v>40</v>
      </c>
      <c r="C858">
        <v>2418656.6740844902</v>
      </c>
      <c r="D858" s="3" t="s">
        <v>2603</v>
      </c>
      <c r="E858" s="3">
        <f>DATE(LEFT(D858,4), MATCH(MID(D858,6,3), {"Jan","Feb","Mar","Apr","May","Jun","Jul","Aug","Sep","Oct","Nov","Dec"}, 0), MID(D858,10,2))</f>
        <v>3638</v>
      </c>
      <c r="F858">
        <f t="shared" si="40"/>
        <v>1909</v>
      </c>
      <c r="G858" t="str">
        <f t="shared" si="41"/>
        <v>December</v>
      </c>
      <c r="H858">
        <v>3.5346713227274701E-2</v>
      </c>
      <c r="I858">
        <v>3.5342439919289599E-2</v>
      </c>
      <c r="J858">
        <v>3.5350986742764802E-2</v>
      </c>
      <c r="K858">
        <v>40.672807918851703</v>
      </c>
      <c r="L858">
        <v>40.670954519273302</v>
      </c>
      <c r="M858" t="s">
        <v>1477</v>
      </c>
      <c r="N858">
        <v>18.68</v>
      </c>
      <c r="O858" t="str">
        <f t="shared" si="39"/>
        <v>Not Hazardous</v>
      </c>
    </row>
    <row r="859" spans="1:15">
      <c r="A859" t="s">
        <v>1212</v>
      </c>
      <c r="B859">
        <v>31</v>
      </c>
      <c r="C859">
        <v>2418658.2370212399</v>
      </c>
      <c r="D859" s="3" t="s">
        <v>2604</v>
      </c>
      <c r="E859" s="3">
        <f>DATE(LEFT(D859,4), MATCH(MID(D859,6,3), {"Jan","Feb","Mar","Apr","May","Jun","Jul","Aug","Sep","Oct","Nov","Dec"}, 0), MID(D859,10,2))</f>
        <v>3639</v>
      </c>
      <c r="F859">
        <f t="shared" si="40"/>
        <v>1909</v>
      </c>
      <c r="G859" t="str">
        <f t="shared" si="41"/>
        <v>December</v>
      </c>
      <c r="H859">
        <v>4.0813926963492897E-2</v>
      </c>
      <c r="I859">
        <v>4.0734377472569E-2</v>
      </c>
      <c r="J859">
        <v>4.0893489806828297E-2</v>
      </c>
      <c r="K859">
        <v>15.841733626493699</v>
      </c>
      <c r="L859">
        <v>15.837612103131301</v>
      </c>
      <c r="M859" s="1">
        <v>7.6388888888888886E-3</v>
      </c>
      <c r="N859">
        <v>20.079999999999998</v>
      </c>
      <c r="O859" t="str">
        <f t="shared" si="39"/>
        <v>Hazadous</v>
      </c>
    </row>
    <row r="860" spans="1:15">
      <c r="A860" t="s">
        <v>1113</v>
      </c>
      <c r="B860">
        <v>22</v>
      </c>
      <c r="C860">
        <v>2418668.50102848</v>
      </c>
      <c r="D860" s="3" t="s">
        <v>2605</v>
      </c>
      <c r="E860" s="3">
        <f>DATE(LEFT(D860,4), MATCH(MID(D860,6,3), {"Jan","Feb","Mar","Apr","May","Jun","Jul","Aug","Sep","Oct","Nov","Dec"}, 0), MID(D860,10,2))</f>
        <v>3650</v>
      </c>
      <c r="F860">
        <f t="shared" si="40"/>
        <v>1909</v>
      </c>
      <c r="G860" t="str">
        <f t="shared" si="41"/>
        <v>December</v>
      </c>
      <c r="H860">
        <v>3.7115726890084799E-2</v>
      </c>
      <c r="I860">
        <v>3.7108924820182999E-2</v>
      </c>
      <c r="J860">
        <v>3.7122534620448497E-2</v>
      </c>
      <c r="K860">
        <v>9.0473946336454496</v>
      </c>
      <c r="L860">
        <v>9.0394564449276409</v>
      </c>
      <c r="M860" s="1">
        <v>2.0833333333333333E-3</v>
      </c>
      <c r="N860">
        <v>22.41</v>
      </c>
      <c r="O860" t="str">
        <f t="shared" si="39"/>
        <v>Hazadous</v>
      </c>
    </row>
    <row r="861" spans="1:15">
      <c r="A861" t="s">
        <v>844</v>
      </c>
      <c r="B861">
        <v>5</v>
      </c>
      <c r="C861">
        <v>2418676.1035813601</v>
      </c>
      <c r="D861" s="3" t="s">
        <v>2606</v>
      </c>
      <c r="E861" s="3">
        <f>DATE(LEFT(D861,4), MATCH(MID(D861,6,3), {"Jan","Feb","Mar","Apr","May","Jun","Jul","Aug","Sep","Oct","Nov","Dec"}, 0), MID(D861,10,2))</f>
        <v>3657</v>
      </c>
      <c r="F861">
        <f t="shared" si="40"/>
        <v>1910</v>
      </c>
      <c r="G861" t="str">
        <f t="shared" si="41"/>
        <v>January</v>
      </c>
      <c r="H861">
        <v>3.3627774677753998E-2</v>
      </c>
      <c r="I861">
        <v>2.8935392121354899E-2</v>
      </c>
      <c r="J861">
        <v>4.7470194470067999E-2</v>
      </c>
      <c r="K861">
        <v>17.057033702777399</v>
      </c>
      <c r="L861">
        <v>17.052387802646798</v>
      </c>
      <c r="M861" s="1">
        <v>3.472222222222222E-3</v>
      </c>
      <c r="N861">
        <v>24.59</v>
      </c>
      <c r="O861" t="str">
        <f t="shared" si="39"/>
        <v>Hazadous</v>
      </c>
    </row>
    <row r="862" spans="1:15">
      <c r="A862" t="s">
        <v>819</v>
      </c>
      <c r="B862">
        <v>7</v>
      </c>
      <c r="C862">
        <v>2418679.96773224</v>
      </c>
      <c r="D862" s="3" t="s">
        <v>2607</v>
      </c>
      <c r="E862" s="3">
        <f>DATE(LEFT(D862,4), MATCH(MID(D862,6,3), {"Jan","Feb","Mar","Apr","May","Jun","Jul","Aug","Sep","Oct","Nov","Dec"}, 0), MID(D862,10,2))</f>
        <v>3661</v>
      </c>
      <c r="F862">
        <f t="shared" si="40"/>
        <v>1910</v>
      </c>
      <c r="G862" t="str">
        <f t="shared" si="41"/>
        <v>January</v>
      </c>
      <c r="H862">
        <v>3.93573611215196E-2</v>
      </c>
      <c r="I862">
        <v>2.8261162460177701E-2</v>
      </c>
      <c r="J862">
        <v>0.17251364451005799</v>
      </c>
      <c r="K862">
        <v>4.5988140159366599</v>
      </c>
      <c r="L862">
        <v>4.58406926923052</v>
      </c>
      <c r="M862" t="s">
        <v>2608</v>
      </c>
      <c r="N862">
        <v>27.18</v>
      </c>
      <c r="O862" t="str">
        <f t="shared" si="39"/>
        <v>Hazadous</v>
      </c>
    </row>
    <row r="863" spans="1:15">
      <c r="A863" t="s">
        <v>1119</v>
      </c>
      <c r="B863">
        <v>12</v>
      </c>
      <c r="C863">
        <v>2418683.5788148502</v>
      </c>
      <c r="D863" s="3" t="s">
        <v>2609</v>
      </c>
      <c r="E863" s="3">
        <f>DATE(LEFT(D863,4), MATCH(MID(D863,6,3), {"Jan","Feb","Mar","Apr","May","Jun","Jul","Aug","Sep","Oct","Nov","Dec"}, 0), MID(D863,10,2))</f>
        <v>3665</v>
      </c>
      <c r="F863">
        <f t="shared" si="40"/>
        <v>1910</v>
      </c>
      <c r="G863" t="str">
        <f t="shared" si="41"/>
        <v>January</v>
      </c>
      <c r="H863">
        <v>4.8139573327833099E-2</v>
      </c>
      <c r="I863">
        <v>3.7376925399619398E-2</v>
      </c>
      <c r="J863">
        <v>0.18591350935126399</v>
      </c>
      <c r="K863">
        <v>5.3415898052392201</v>
      </c>
      <c r="L863">
        <v>5.3312178308936602</v>
      </c>
      <c r="M863" t="s">
        <v>2610</v>
      </c>
      <c r="N863">
        <v>25.09</v>
      </c>
      <c r="O863" t="str">
        <f t="shared" si="39"/>
        <v>Hazadous</v>
      </c>
    </row>
    <row r="864" spans="1:15">
      <c r="A864" t="s">
        <v>624</v>
      </c>
      <c r="B864">
        <v>6</v>
      </c>
      <c r="C864">
        <v>2418684.34675634</v>
      </c>
      <c r="D864" s="3" t="s">
        <v>2611</v>
      </c>
      <c r="E864" s="3">
        <f>DATE(LEFT(D864,4), MATCH(MID(D864,6,3), {"Jan","Feb","Mar","Apr","May","Jun","Jul","Aug","Sep","Oct","Nov","Dec"}, 0), MID(D864,10,2))</f>
        <v>3665</v>
      </c>
      <c r="F864">
        <f t="shared" si="40"/>
        <v>1910</v>
      </c>
      <c r="G864" t="str">
        <f t="shared" si="41"/>
        <v>January</v>
      </c>
      <c r="H864">
        <v>2.1802916643667299E-2</v>
      </c>
      <c r="I864">
        <v>2.1790680358084201E-2</v>
      </c>
      <c r="J864">
        <v>2.1815154198018601E-2</v>
      </c>
      <c r="K864">
        <v>8.0479718980634605</v>
      </c>
      <c r="L864">
        <v>8.0327726674441902</v>
      </c>
      <c r="M864" s="1">
        <v>2.0833333333333333E-3</v>
      </c>
      <c r="N864">
        <v>22.02</v>
      </c>
      <c r="O864" t="str">
        <f t="shared" si="39"/>
        <v>Hazadous</v>
      </c>
    </row>
    <row r="865" spans="1:15">
      <c r="A865" t="s">
        <v>1166</v>
      </c>
      <c r="B865">
        <v>2</v>
      </c>
      <c r="C865">
        <v>2418700.31620576</v>
      </c>
      <c r="D865" s="3" t="s">
        <v>2612</v>
      </c>
      <c r="E865" s="3">
        <f>DATE(LEFT(D865,4), MATCH(MID(D865,6,3), {"Jan","Feb","Mar","Apr","May","Jun","Jul","Aug","Sep","Oct","Nov","Dec"}, 0), MID(D865,10,2))</f>
        <v>3681</v>
      </c>
      <c r="F865">
        <f t="shared" si="40"/>
        <v>1910</v>
      </c>
      <c r="G865" t="str">
        <f t="shared" si="41"/>
        <v>January</v>
      </c>
      <c r="H865">
        <v>4.8441274697791699E-2</v>
      </c>
      <c r="I865">
        <v>3.8820573991792798E-2</v>
      </c>
      <c r="J865">
        <v>5.82785255228844E-2</v>
      </c>
      <c r="K865">
        <v>5.30867352461871</v>
      </c>
      <c r="L865">
        <v>5.2983021764049303</v>
      </c>
      <c r="M865" t="s">
        <v>2613</v>
      </c>
      <c r="N865">
        <v>25.5</v>
      </c>
      <c r="O865" t="str">
        <f t="shared" si="39"/>
        <v>Hazadous</v>
      </c>
    </row>
    <row r="866" spans="1:15">
      <c r="A866">
        <v>357439</v>
      </c>
      <c r="B866">
        <v>103</v>
      </c>
      <c r="C866">
        <v>2418700.57263058</v>
      </c>
      <c r="D866" s="3" t="s">
        <v>2614</v>
      </c>
      <c r="E866" s="3">
        <f>DATE(LEFT(D866,4), MATCH(MID(D866,6,3), {"Jan","Feb","Mar","Apr","May","Jun","Jul","Aug","Sep","Oct","Nov","Dec"}, 0), MID(D866,10,2))</f>
        <v>3682</v>
      </c>
      <c r="F866">
        <f t="shared" si="40"/>
        <v>1910</v>
      </c>
      <c r="G866" t="str">
        <f t="shared" si="41"/>
        <v>January</v>
      </c>
      <c r="H866">
        <v>4.8573765362783301E-2</v>
      </c>
      <c r="I866">
        <v>4.8567977995845397E-2</v>
      </c>
      <c r="J866">
        <v>4.8579552731794699E-2</v>
      </c>
      <c r="K866">
        <v>16.426049052650601</v>
      </c>
      <c r="L866">
        <v>16.422709243700002</v>
      </c>
      <c r="M866" t="s">
        <v>1477</v>
      </c>
      <c r="N866">
        <v>19.29</v>
      </c>
      <c r="O866" t="str">
        <f t="shared" si="39"/>
        <v>Hazadous</v>
      </c>
    </row>
    <row r="867" spans="1:15">
      <c r="A867" t="s">
        <v>1136</v>
      </c>
      <c r="B867">
        <v>16</v>
      </c>
      <c r="C867">
        <v>2418703.7521720501</v>
      </c>
      <c r="D867" s="3" t="s">
        <v>2615</v>
      </c>
      <c r="E867" s="3">
        <f>DATE(LEFT(D867,4), MATCH(MID(D867,6,3), {"Jan","Feb","Mar","Apr","May","Jun","Jul","Aug","Sep","Oct","Nov","Dec"}, 0), MID(D867,10,2))</f>
        <v>3685</v>
      </c>
      <c r="F867">
        <f t="shared" si="40"/>
        <v>1910</v>
      </c>
      <c r="G867" t="str">
        <f t="shared" si="41"/>
        <v>February</v>
      </c>
      <c r="H867">
        <v>3.7819568643679503E-2</v>
      </c>
      <c r="I867">
        <v>3.77881332202726E-2</v>
      </c>
      <c r="J867">
        <v>3.7851104661775603E-2</v>
      </c>
      <c r="K867">
        <v>10.3957078838237</v>
      </c>
      <c r="L867">
        <v>10.3889286073156</v>
      </c>
      <c r="M867" s="1">
        <v>5.5555555555555558E-3</v>
      </c>
      <c r="N867">
        <v>21.7</v>
      </c>
      <c r="O867" t="str">
        <f t="shared" si="39"/>
        <v>Hazadous</v>
      </c>
    </row>
    <row r="868" spans="1:15">
      <c r="A868" t="s">
        <v>533</v>
      </c>
      <c r="B868">
        <v>1</v>
      </c>
      <c r="C868">
        <v>2418707.3818441499</v>
      </c>
      <c r="D868" s="3" t="s">
        <v>2616</v>
      </c>
      <c r="E868" s="3">
        <f>DATE(LEFT(D868,4), MATCH(MID(D868,6,3), {"Jan","Feb","Mar","Apr","May","Jun","Jul","Aug","Sep","Oct","Nov","Dec"}, 0), MID(D868,10,2))</f>
        <v>3688</v>
      </c>
      <c r="F868">
        <f t="shared" si="40"/>
        <v>1910</v>
      </c>
      <c r="G868" t="str">
        <f t="shared" si="41"/>
        <v>February</v>
      </c>
      <c r="H868">
        <v>2.8738487553752499E-2</v>
      </c>
      <c r="I868">
        <v>1.86730129836165E-2</v>
      </c>
      <c r="J868">
        <v>4.0897163821657603E-2</v>
      </c>
      <c r="K868">
        <v>4.7429504518741501</v>
      </c>
      <c r="L868">
        <v>4.7233621132126702</v>
      </c>
      <c r="M868" t="s">
        <v>2617</v>
      </c>
      <c r="N868">
        <v>26.87</v>
      </c>
      <c r="O868" t="str">
        <f t="shared" si="39"/>
        <v>Hazadous</v>
      </c>
    </row>
    <row r="869" spans="1:15">
      <c r="A869" t="s">
        <v>29</v>
      </c>
      <c r="B869">
        <v>2</v>
      </c>
      <c r="C869">
        <v>2418717.53502372</v>
      </c>
      <c r="D869" s="3" t="s">
        <v>2618</v>
      </c>
      <c r="E869" s="3">
        <f>DATE(LEFT(D869,4), MATCH(MID(D869,6,3), {"Jan","Feb","Mar","Apr","May","Jun","Jul","Aug","Sep","Oct","Nov","Dec"}, 0), MID(D869,10,2))</f>
        <v>3699</v>
      </c>
      <c r="F869">
        <f t="shared" si="40"/>
        <v>1910</v>
      </c>
      <c r="G869" t="str">
        <f t="shared" si="41"/>
        <v>February</v>
      </c>
      <c r="H869">
        <v>3.5823865527464499E-2</v>
      </c>
      <c r="I869">
        <v>1.32086926740876E-3</v>
      </c>
      <c r="J869">
        <v>0.21421775604037399</v>
      </c>
      <c r="K869">
        <v>12.378278348896499</v>
      </c>
      <c r="L869">
        <v>12.372268201641001</v>
      </c>
      <c r="M869" t="s">
        <v>2619</v>
      </c>
      <c r="N869">
        <v>27.452000000000002</v>
      </c>
      <c r="O869" t="str">
        <f t="shared" si="39"/>
        <v>Hazadous</v>
      </c>
    </row>
    <row r="870" spans="1:15">
      <c r="A870" t="s">
        <v>919</v>
      </c>
      <c r="B870">
        <v>11</v>
      </c>
      <c r="C870">
        <v>2418719.1470147301</v>
      </c>
      <c r="D870" s="3" t="s">
        <v>2620</v>
      </c>
      <c r="E870" s="3">
        <f>DATE(LEFT(D870,4), MATCH(MID(D870,6,3), {"Jan","Feb","Mar","Apr","May","Jun","Jul","Aug","Sep","Oct","Nov","Dec"}, 0), MID(D870,10,2))</f>
        <v>3700</v>
      </c>
      <c r="F870">
        <f t="shared" si="40"/>
        <v>1910</v>
      </c>
      <c r="G870" t="str">
        <f t="shared" si="41"/>
        <v>February</v>
      </c>
      <c r="H870">
        <v>4.2053510904688597E-2</v>
      </c>
      <c r="I870">
        <v>3.11822756239159E-2</v>
      </c>
      <c r="J870">
        <v>5.2923567989144202E-2</v>
      </c>
      <c r="K870">
        <v>5.6765018600804504</v>
      </c>
      <c r="L870">
        <v>5.6653291914215904</v>
      </c>
      <c r="M870" t="s">
        <v>2621</v>
      </c>
      <c r="N870">
        <v>26.3</v>
      </c>
      <c r="O870" t="str">
        <f t="shared" si="39"/>
        <v>Hazadous</v>
      </c>
    </row>
    <row r="871" spans="1:15">
      <c r="A871" t="s">
        <v>763</v>
      </c>
      <c r="B871">
        <v>63</v>
      </c>
      <c r="C871">
        <v>2418732.80276069</v>
      </c>
      <c r="D871" s="3" t="s">
        <v>2622</v>
      </c>
      <c r="E871" s="3">
        <f>DATE(LEFT(D871,4), MATCH(MID(D871,6,3), {"Jan","Feb","Mar","Apr","May","Jun","Jul","Aug","Sep","Oct","Nov","Dec"}, 0), MID(D871,10,2))</f>
        <v>3714</v>
      </c>
      <c r="F871">
        <f t="shared" si="40"/>
        <v>1910</v>
      </c>
      <c r="G871" t="str">
        <f t="shared" si="41"/>
        <v>March</v>
      </c>
      <c r="H871">
        <v>2.6418559570822699E-2</v>
      </c>
      <c r="I871">
        <v>2.6403915083478901E-2</v>
      </c>
      <c r="J871">
        <v>2.6433248316706001E-2</v>
      </c>
      <c r="K871">
        <v>7.9716902383116901</v>
      </c>
      <c r="L871">
        <v>7.9590283682830902</v>
      </c>
      <c r="M871" s="1">
        <v>4.1666666666666666E-3</v>
      </c>
      <c r="N871">
        <v>23.81</v>
      </c>
      <c r="O871" t="str">
        <f t="shared" si="39"/>
        <v>Hazadous</v>
      </c>
    </row>
    <row r="872" spans="1:15">
      <c r="A872" t="s">
        <v>745</v>
      </c>
      <c r="B872">
        <v>6</v>
      </c>
      <c r="C872">
        <v>2418735.1030571298</v>
      </c>
      <c r="D872" s="3" t="s">
        <v>2623</v>
      </c>
      <c r="E872" s="3">
        <f>DATE(LEFT(D872,4), MATCH(MID(D872,6,3), {"Jan","Feb","Mar","Apr","May","Jun","Jul","Aug","Sep","Oct","Nov","Dec"}, 0), MID(D872,10,2))</f>
        <v>3716</v>
      </c>
      <c r="F872">
        <f t="shared" si="40"/>
        <v>1910</v>
      </c>
      <c r="G872" t="str">
        <f t="shared" si="41"/>
        <v>March</v>
      </c>
      <c r="H872">
        <v>3.6851445072252798E-2</v>
      </c>
      <c r="I872">
        <v>2.55874721748134E-2</v>
      </c>
      <c r="J872">
        <v>0.13700618532867301</v>
      </c>
      <c r="K872">
        <v>9.4372940204072506</v>
      </c>
      <c r="L872">
        <v>9.4296294689987992</v>
      </c>
      <c r="M872" t="s">
        <v>2624</v>
      </c>
      <c r="N872">
        <v>26.32</v>
      </c>
      <c r="O872" t="str">
        <f t="shared" si="39"/>
        <v>Hazadous</v>
      </c>
    </row>
    <row r="873" spans="1:15">
      <c r="A873" t="s">
        <v>917</v>
      </c>
      <c r="B873">
        <v>15</v>
      </c>
      <c r="C873">
        <v>2418735.1897382</v>
      </c>
      <c r="D873" s="3" t="s">
        <v>2625</v>
      </c>
      <c r="E873" s="3">
        <f>DATE(LEFT(D873,4), MATCH(MID(D873,6,3), {"Jan","Feb","Mar","Apr","May","Jun","Jul","Aug","Sep","Oct","Nov","Dec"}, 0), MID(D873,10,2))</f>
        <v>3716</v>
      </c>
      <c r="F873">
        <f t="shared" si="40"/>
        <v>1910</v>
      </c>
      <c r="G873" t="str">
        <f t="shared" si="41"/>
        <v>March</v>
      </c>
      <c r="H873">
        <v>3.2527809732335301E-2</v>
      </c>
      <c r="I873">
        <v>3.11541645029157E-2</v>
      </c>
      <c r="J873">
        <v>3.4475825807015602E-2</v>
      </c>
      <c r="K873">
        <v>13.010147085818501</v>
      </c>
      <c r="L873">
        <v>13.0038494077785</v>
      </c>
      <c r="M873" s="1">
        <v>0.38819444444444445</v>
      </c>
      <c r="N873">
        <v>23.4</v>
      </c>
      <c r="O873" t="str">
        <f t="shared" si="39"/>
        <v>Hazadous</v>
      </c>
    </row>
    <row r="874" spans="1:15">
      <c r="A874" t="s">
        <v>662</v>
      </c>
      <c r="B874">
        <v>3</v>
      </c>
      <c r="C874">
        <v>2418741.8371608499</v>
      </c>
      <c r="D874" s="3" t="s">
        <v>2626</v>
      </c>
      <c r="E874" s="3">
        <f>DATE(LEFT(D874,4), MATCH(MID(D874,6,3), {"Jan","Feb","Mar","Apr","May","Jun","Jul","Aug","Sep","Oct","Nov","Dec"}, 0), MID(D874,10,2))</f>
        <v>3723</v>
      </c>
      <c r="F874">
        <f t="shared" si="40"/>
        <v>1910</v>
      </c>
      <c r="G874" t="str">
        <f t="shared" si="41"/>
        <v>March</v>
      </c>
      <c r="H874">
        <v>2.4032680771110398E-2</v>
      </c>
      <c r="I874">
        <v>2.29802148699732E-2</v>
      </c>
      <c r="J874">
        <v>5.8645517078289598E-2</v>
      </c>
      <c r="K874">
        <v>9.2830487737177894</v>
      </c>
      <c r="L874">
        <v>9.2710979139880596</v>
      </c>
      <c r="M874" s="1">
        <v>0.10486111111111111</v>
      </c>
      <c r="N874">
        <v>25.6</v>
      </c>
      <c r="O874" t="str">
        <f t="shared" si="39"/>
        <v>Hazadous</v>
      </c>
    </row>
    <row r="875" spans="1:15">
      <c r="A875" t="s">
        <v>671</v>
      </c>
      <c r="B875">
        <v>3</v>
      </c>
      <c r="C875">
        <v>2418745.36960768</v>
      </c>
      <c r="D875" s="3" t="s">
        <v>2627</v>
      </c>
      <c r="E875" s="3">
        <f>DATE(LEFT(D875,4), MATCH(MID(D875,6,3), {"Jan","Feb","Mar","Apr","May","Jun","Jul","Aug","Sep","Oct","Nov","Dec"}, 0), MID(D875,10,2))</f>
        <v>3726</v>
      </c>
      <c r="F875">
        <f t="shared" si="40"/>
        <v>1910</v>
      </c>
      <c r="G875" t="str">
        <f t="shared" si="41"/>
        <v>March</v>
      </c>
      <c r="H875">
        <v>2.8745950730994601E-2</v>
      </c>
      <c r="I875">
        <v>2.322393116134E-2</v>
      </c>
      <c r="J875">
        <v>0.24313780365313001</v>
      </c>
      <c r="K875">
        <v>7.4840895071195996</v>
      </c>
      <c r="L875">
        <v>7.4716942226199201</v>
      </c>
      <c r="M875" t="s">
        <v>2628</v>
      </c>
      <c r="N875">
        <v>27.1</v>
      </c>
      <c r="O875" t="str">
        <f t="shared" si="39"/>
        <v>Hazadous</v>
      </c>
    </row>
    <row r="876" spans="1:15">
      <c r="A876" t="s">
        <v>253</v>
      </c>
      <c r="B876">
        <v>1</v>
      </c>
      <c r="C876">
        <v>2418748.8242179002</v>
      </c>
      <c r="D876" s="3" t="s">
        <v>2629</v>
      </c>
      <c r="E876" s="3">
        <f>DATE(LEFT(D876,4), MATCH(MID(D876,6,3), {"Jan","Feb","Mar","Apr","May","Jun","Jul","Aug","Sep","Oct","Nov","Dec"}, 0), MID(D876,10,2))</f>
        <v>3730</v>
      </c>
      <c r="F876">
        <f t="shared" si="40"/>
        <v>1910</v>
      </c>
      <c r="G876" t="str">
        <f t="shared" si="41"/>
        <v>March</v>
      </c>
      <c r="H876">
        <v>1.5188409642326201E-2</v>
      </c>
      <c r="I876">
        <v>9.7503037020112201E-3</v>
      </c>
      <c r="J876">
        <v>3.08600771804548E-2</v>
      </c>
      <c r="K876">
        <v>7.8748760132466096</v>
      </c>
      <c r="L876">
        <v>7.8525674336965698</v>
      </c>
      <c r="M876" t="s">
        <v>2630</v>
      </c>
      <c r="N876">
        <v>27.044</v>
      </c>
      <c r="O876" t="str">
        <f t="shared" si="39"/>
        <v>Hazadous</v>
      </c>
    </row>
    <row r="877" spans="1:15">
      <c r="A877" t="s">
        <v>362</v>
      </c>
      <c r="B877">
        <v>2</v>
      </c>
      <c r="C877">
        <v>2418754.0098701501</v>
      </c>
      <c r="D877" s="3" t="s">
        <v>2631</v>
      </c>
      <c r="E877" s="3">
        <f>DATE(LEFT(D877,4), MATCH(MID(D877,6,3), {"Jan","Feb","Mar","Apr","May","Jun","Jul","Aug","Sep","Oct","Nov","Dec"}, 0), MID(D877,10,2))</f>
        <v>3735</v>
      </c>
      <c r="F877">
        <f t="shared" si="40"/>
        <v>1910</v>
      </c>
      <c r="G877" t="str">
        <f t="shared" si="41"/>
        <v>March</v>
      </c>
      <c r="H877">
        <v>1.7762497163834299E-2</v>
      </c>
      <c r="I877">
        <v>1.34350977116425E-2</v>
      </c>
      <c r="J877">
        <v>0.16072488723262399</v>
      </c>
      <c r="K877">
        <v>6.42182891880549</v>
      </c>
      <c r="L877">
        <v>6.3984275307585099</v>
      </c>
      <c r="M877" t="s">
        <v>2632</v>
      </c>
      <c r="N877">
        <v>28.25</v>
      </c>
      <c r="O877" t="str">
        <f t="shared" si="39"/>
        <v>Hazadous</v>
      </c>
    </row>
    <row r="878" spans="1:15">
      <c r="A878" t="s">
        <v>764</v>
      </c>
      <c r="B878">
        <v>13</v>
      </c>
      <c r="C878">
        <v>2418754.5400366201</v>
      </c>
      <c r="D878" s="3" t="s">
        <v>2633</v>
      </c>
      <c r="E878" s="3">
        <f>DATE(LEFT(D878,4), MATCH(MID(D878,6,3), {"Jan","Feb","Mar","Apr","May","Jun","Jul","Aug","Sep","Oct","Nov","Dec"}, 0), MID(D878,10,2))</f>
        <v>3736</v>
      </c>
      <c r="F878">
        <f t="shared" si="40"/>
        <v>1910</v>
      </c>
      <c r="G878" t="str">
        <f t="shared" si="41"/>
        <v>March</v>
      </c>
      <c r="H878">
        <v>2.65227123791268E-2</v>
      </c>
      <c r="I878">
        <v>2.6414724152741199E-2</v>
      </c>
      <c r="J878">
        <v>2.6679423967044001E-2</v>
      </c>
      <c r="K878">
        <v>6.2773305110063102</v>
      </c>
      <c r="L878">
        <v>6.2613063946238103</v>
      </c>
      <c r="M878" s="1">
        <v>0.1875</v>
      </c>
      <c r="N878">
        <v>24.61</v>
      </c>
      <c r="O878" t="str">
        <f t="shared" si="39"/>
        <v>Hazadous</v>
      </c>
    </row>
    <row r="879" spans="1:15">
      <c r="A879" t="s">
        <v>181</v>
      </c>
      <c r="B879">
        <v>16</v>
      </c>
      <c r="C879">
        <v>2418759.5453455602</v>
      </c>
      <c r="D879" s="3" t="s">
        <v>2634</v>
      </c>
      <c r="E879" s="3">
        <f>DATE(LEFT(D879,4), MATCH(MID(D879,6,3), {"Jan","Feb","Mar","Apr","May","Jun","Jul","Aug","Sep","Oct","Nov","Dec"}, 0), MID(D879,10,2))</f>
        <v>3741</v>
      </c>
      <c r="F879">
        <f t="shared" si="40"/>
        <v>1910</v>
      </c>
      <c r="G879" t="str">
        <f t="shared" si="41"/>
        <v>March</v>
      </c>
      <c r="H879">
        <v>2.6854536421845501E-2</v>
      </c>
      <c r="I879">
        <v>2.53613509476746E-2</v>
      </c>
      <c r="J879">
        <v>2.84665630829339E-2</v>
      </c>
      <c r="K879">
        <v>7.11602685975725</v>
      </c>
      <c r="L879">
        <v>7.10207014444679</v>
      </c>
      <c r="M879" s="1">
        <v>7.3611111111111113E-2</v>
      </c>
      <c r="N879">
        <v>24.3</v>
      </c>
      <c r="O879" t="str">
        <f t="shared" si="39"/>
        <v>Hazadous</v>
      </c>
    </row>
    <row r="880" spans="1:15">
      <c r="A880" t="s">
        <v>555</v>
      </c>
      <c r="B880">
        <v>14</v>
      </c>
      <c r="C880">
        <v>2418762.8132768101</v>
      </c>
      <c r="D880" s="3" t="s">
        <v>2635</v>
      </c>
      <c r="E880" s="3">
        <f>DATE(LEFT(D880,4), MATCH(MID(D880,6,3), {"Jan","Feb","Mar","Apr","May","Jun","Jul","Aug","Sep","Oct","Nov","Dec"}, 0), MID(D880,10,2))</f>
        <v>3744</v>
      </c>
      <c r="F880">
        <f t="shared" si="40"/>
        <v>1910</v>
      </c>
      <c r="G880" t="str">
        <f t="shared" si="41"/>
        <v>April</v>
      </c>
      <c r="H880">
        <v>4.5722164044367401E-2</v>
      </c>
      <c r="I880">
        <v>4.5713537479177099E-2</v>
      </c>
      <c r="J880">
        <v>4.5730792664205697E-2</v>
      </c>
      <c r="K880">
        <v>8.6739117018588292</v>
      </c>
      <c r="L880">
        <v>8.6671906248104396</v>
      </c>
      <c r="M880" s="1">
        <v>2.0833333333333333E-3</v>
      </c>
      <c r="N880">
        <v>25.8</v>
      </c>
      <c r="O880" t="str">
        <f t="shared" si="39"/>
        <v>Hazadous</v>
      </c>
    </row>
    <row r="881" spans="1:15">
      <c r="A881">
        <v>138175</v>
      </c>
      <c r="B881">
        <v>286</v>
      </c>
      <c r="C881">
        <v>2418771.7286440101</v>
      </c>
      <c r="D881" s="3" t="s">
        <v>2636</v>
      </c>
      <c r="E881" s="3">
        <f>DATE(LEFT(D881,4), MATCH(MID(D881,6,3), {"Jan","Feb","Mar","Apr","May","Jun","Jul","Aug","Sep","Oct","Nov","Dec"}, 0), MID(D881,10,2))</f>
        <v>3753</v>
      </c>
      <c r="F881">
        <f t="shared" si="40"/>
        <v>1910</v>
      </c>
      <c r="G881" t="str">
        <f t="shared" si="41"/>
        <v>April</v>
      </c>
      <c r="H881">
        <v>4.1088268065994998E-2</v>
      </c>
      <c r="I881">
        <v>4.1083399545227502E-2</v>
      </c>
      <c r="J881">
        <v>4.1093136635480601E-2</v>
      </c>
      <c r="K881">
        <v>10.9374128435117</v>
      </c>
      <c r="L881">
        <v>10.931482256588399</v>
      </c>
      <c r="M881" t="s">
        <v>1477</v>
      </c>
      <c r="N881">
        <v>20.49</v>
      </c>
      <c r="O881" t="str">
        <f t="shared" si="39"/>
        <v>Hazadous</v>
      </c>
    </row>
    <row r="882" spans="1:15">
      <c r="A882" t="s">
        <v>1381</v>
      </c>
      <c r="B882">
        <v>55</v>
      </c>
      <c r="C882">
        <v>2418773.1140447799</v>
      </c>
      <c r="D882" s="3" t="s">
        <v>2637</v>
      </c>
      <c r="E882" s="3">
        <f>DATE(LEFT(D882,4), MATCH(MID(D882,6,3), {"Jan","Feb","Mar","Apr","May","Jun","Jul","Aug","Sep","Oct","Nov","Dec"}, 0), MID(D882,10,2))</f>
        <v>3754</v>
      </c>
      <c r="F882">
        <f t="shared" si="40"/>
        <v>1910</v>
      </c>
      <c r="G882" t="str">
        <f t="shared" si="41"/>
        <v>April</v>
      </c>
      <c r="H882">
        <v>4.6842560691006001E-2</v>
      </c>
      <c r="I882">
        <v>4.6821234364977399E-2</v>
      </c>
      <c r="J882">
        <v>4.6863887088575903E-2</v>
      </c>
      <c r="K882">
        <v>7.5357822379986104</v>
      </c>
      <c r="L882">
        <v>7.5282302540679797</v>
      </c>
      <c r="M882" s="1">
        <v>6.2500000000000003E-3</v>
      </c>
      <c r="N882">
        <v>20.8</v>
      </c>
      <c r="O882" t="str">
        <f t="shared" si="39"/>
        <v>Hazadous</v>
      </c>
    </row>
    <row r="883" spans="1:15">
      <c r="A883" t="s">
        <v>1326</v>
      </c>
      <c r="B883">
        <v>7</v>
      </c>
      <c r="C883">
        <v>2418774.4803160401</v>
      </c>
      <c r="D883" s="3" t="s">
        <v>2638</v>
      </c>
      <c r="E883" s="3">
        <f>DATE(LEFT(D883,4), MATCH(MID(D883,6,3), {"Jan","Feb","Mar","Apr","May","Jun","Jul","Aug","Sep","Oct","Nov","Dec"}, 0), MID(D883,10,2))</f>
        <v>3755</v>
      </c>
      <c r="F883">
        <f t="shared" si="40"/>
        <v>1910</v>
      </c>
      <c r="G883" t="str">
        <f t="shared" si="41"/>
        <v>April</v>
      </c>
      <c r="H883">
        <v>4.6125615004000899E-2</v>
      </c>
      <c r="I883">
        <v>4.6118603794219698E-2</v>
      </c>
      <c r="J883">
        <v>4.6132631860549701E-2</v>
      </c>
      <c r="K883">
        <v>0.463080619514253</v>
      </c>
      <c r="L883">
        <v>0.31450313379710299</v>
      </c>
      <c r="M883" s="1">
        <v>1.3888888888888888E-2</v>
      </c>
      <c r="N883">
        <v>26.95</v>
      </c>
      <c r="O883" t="str">
        <f t="shared" si="39"/>
        <v>Hazadous</v>
      </c>
    </row>
    <row r="884" spans="1:15">
      <c r="A884" t="s">
        <v>1064</v>
      </c>
      <c r="B884">
        <v>17</v>
      </c>
      <c r="C884">
        <v>2418779.7426152001</v>
      </c>
      <c r="D884" s="3" t="s">
        <v>2639</v>
      </c>
      <c r="E884" s="3">
        <f>DATE(LEFT(D884,4), MATCH(MID(D884,6,3), {"Jan","Feb","Mar","Apr","May","Jun","Jul","Aug","Sep","Oct","Nov","Dec"}, 0), MID(D884,10,2))</f>
        <v>3761</v>
      </c>
      <c r="F884">
        <f t="shared" si="40"/>
        <v>1910</v>
      </c>
      <c r="G884" t="str">
        <f t="shared" si="41"/>
        <v>April</v>
      </c>
      <c r="H884">
        <v>3.5406332133021703E-2</v>
      </c>
      <c r="I884">
        <v>3.5389329945009401E-2</v>
      </c>
      <c r="J884">
        <v>3.5423385444568099E-2</v>
      </c>
      <c r="K884">
        <v>16.923758201316499</v>
      </c>
      <c r="L884">
        <v>16.919310950002</v>
      </c>
      <c r="M884" s="1">
        <v>1.3888888888888889E-3</v>
      </c>
      <c r="N884">
        <v>21.5</v>
      </c>
      <c r="O884" t="str">
        <f t="shared" si="39"/>
        <v>Hazadous</v>
      </c>
    </row>
    <row r="885" spans="1:15">
      <c r="A885" t="s">
        <v>182</v>
      </c>
      <c r="B885">
        <v>10</v>
      </c>
      <c r="C885">
        <v>2418787.73055145</v>
      </c>
      <c r="D885" s="3" t="s">
        <v>2640</v>
      </c>
      <c r="E885" s="3">
        <f>DATE(LEFT(D885,4), MATCH(MID(D885,6,3), {"Jan","Feb","Mar","Apr","May","Jun","Jul","Aug","Sep","Oct","Nov","Dec"}, 0), MID(D885,10,2))</f>
        <v>3769</v>
      </c>
      <c r="F885">
        <f t="shared" si="40"/>
        <v>1910</v>
      </c>
      <c r="G885" t="str">
        <f t="shared" si="41"/>
        <v>April</v>
      </c>
      <c r="H885">
        <v>3.6374787464301103E-2</v>
      </c>
      <c r="I885">
        <v>7.0867878484404097E-3</v>
      </c>
      <c r="J885">
        <v>0.15543366529854499</v>
      </c>
      <c r="K885">
        <v>11.300308032453399</v>
      </c>
      <c r="L885">
        <v>11.293823984380699</v>
      </c>
      <c r="M885" t="s">
        <v>2641</v>
      </c>
      <c r="N885">
        <v>24.8</v>
      </c>
      <c r="O885" t="str">
        <f t="shared" si="39"/>
        <v>Hazadous</v>
      </c>
    </row>
    <row r="886" spans="1:15">
      <c r="A886">
        <v>363116</v>
      </c>
      <c r="B886">
        <v>93</v>
      </c>
      <c r="C886">
        <v>2418790.1940779602</v>
      </c>
      <c r="D886" s="3" t="s">
        <v>2642</v>
      </c>
      <c r="E886" s="3">
        <f>DATE(LEFT(D886,4), MATCH(MID(D886,6,3), {"Jan","Feb","Mar","Apr","May","Jun","Jul","Aug","Sep","Oct","Nov","Dec"}, 0), MID(D886,10,2))</f>
        <v>3771</v>
      </c>
      <c r="F886">
        <f t="shared" si="40"/>
        <v>1910</v>
      </c>
      <c r="G886" t="str">
        <f t="shared" si="41"/>
        <v>April</v>
      </c>
      <c r="H886">
        <v>4.7448543286395299E-2</v>
      </c>
      <c r="I886">
        <v>4.7443101745158499E-2</v>
      </c>
      <c r="J886">
        <v>4.7453984852933902E-2</v>
      </c>
      <c r="K886">
        <v>18.237327986435599</v>
      </c>
      <c r="L886">
        <v>18.234248594759499</v>
      </c>
      <c r="M886" t="s">
        <v>1477</v>
      </c>
      <c r="N886">
        <v>20.32</v>
      </c>
      <c r="O886" t="str">
        <f t="shared" si="39"/>
        <v>Hazadous</v>
      </c>
    </row>
    <row r="887" spans="1:15">
      <c r="A887" t="s">
        <v>1190</v>
      </c>
      <c r="B887">
        <v>15</v>
      </c>
      <c r="C887">
        <v>2418794.5830403799</v>
      </c>
      <c r="D887" s="3" t="s">
        <v>2643</v>
      </c>
      <c r="E887" s="3">
        <f>DATE(LEFT(D887,4), MATCH(MID(D887,6,3), {"Jan","Feb","Mar","Apr","May","Jun","Jul","Aug","Sep","Oct","Nov","Dec"}, 0), MID(D887,10,2))</f>
        <v>3776</v>
      </c>
      <c r="F887">
        <f t="shared" si="40"/>
        <v>1910</v>
      </c>
      <c r="G887" t="str">
        <f t="shared" si="41"/>
        <v>May</v>
      </c>
      <c r="H887">
        <v>3.9814428809778597E-2</v>
      </c>
      <c r="I887">
        <v>3.9715799478394299E-2</v>
      </c>
      <c r="J887">
        <v>3.99131675107764E-2</v>
      </c>
      <c r="K887">
        <v>10.8640281861673</v>
      </c>
      <c r="L887">
        <v>10.8578664349377</v>
      </c>
      <c r="M887" s="1">
        <v>5.5555555555555558E-3</v>
      </c>
      <c r="N887">
        <v>23.7</v>
      </c>
      <c r="O887" t="str">
        <f t="shared" si="39"/>
        <v>Hazadous</v>
      </c>
    </row>
    <row r="888" spans="1:15">
      <c r="A888" t="s">
        <v>196</v>
      </c>
      <c r="B888">
        <v>14</v>
      </c>
      <c r="C888">
        <v>2418798.6932075699</v>
      </c>
      <c r="D888" s="3" t="s">
        <v>2644</v>
      </c>
      <c r="E888" s="3">
        <f>DATE(LEFT(D888,4), MATCH(MID(D888,6,3), {"Jan","Feb","Mar","Apr","May","Jun","Jul","Aug","Sep","Oct","Nov","Dec"}, 0), MID(D888,10,2))</f>
        <v>3780</v>
      </c>
      <c r="F888">
        <f t="shared" si="40"/>
        <v>1910</v>
      </c>
      <c r="G888" t="str">
        <f t="shared" si="41"/>
        <v>May</v>
      </c>
      <c r="H888">
        <v>7.7762105915067199E-3</v>
      </c>
      <c r="I888">
        <v>7.55003088372244E-3</v>
      </c>
      <c r="J888">
        <v>8.0034467858940295E-3</v>
      </c>
      <c r="K888">
        <v>12.215221281466199</v>
      </c>
      <c r="L888">
        <v>12.187138345100999</v>
      </c>
      <c r="M888" s="1">
        <v>1.2500000000000001E-2</v>
      </c>
      <c r="N888">
        <v>24.32</v>
      </c>
      <c r="O888" t="str">
        <f t="shared" si="39"/>
        <v>Hazadous</v>
      </c>
    </row>
    <row r="889" spans="1:15">
      <c r="A889" t="s">
        <v>9</v>
      </c>
      <c r="B889">
        <v>11</v>
      </c>
      <c r="C889">
        <v>2418800.8587686401</v>
      </c>
      <c r="D889" s="3" t="s">
        <v>2645</v>
      </c>
      <c r="E889" s="3">
        <f>DATE(LEFT(D889,4), MATCH(MID(D889,6,3), {"Jan","Feb","Mar","Apr","May","Jun","Jul","Aug","Sep","Oct","Nov","Dec"}, 0), MID(D889,10,2))</f>
        <v>3782</v>
      </c>
      <c r="F889">
        <f t="shared" si="40"/>
        <v>1910</v>
      </c>
      <c r="G889" t="str">
        <f t="shared" si="41"/>
        <v>May</v>
      </c>
      <c r="H889">
        <v>1.16885620109981E-3</v>
      </c>
      <c r="I889">
        <v>4.1836854692344698E-4</v>
      </c>
      <c r="J889">
        <v>4.75998938626589E-3</v>
      </c>
      <c r="K889">
        <v>7.6997175484171798</v>
      </c>
      <c r="L889">
        <v>7.3977380167894102</v>
      </c>
      <c r="M889" s="1">
        <v>6.5277777777777782E-2</v>
      </c>
      <c r="N889">
        <v>25.4</v>
      </c>
      <c r="O889" t="str">
        <f t="shared" si="39"/>
        <v>Hazadous</v>
      </c>
    </row>
    <row r="890" spans="1:15">
      <c r="A890" t="s">
        <v>930</v>
      </c>
      <c r="B890">
        <v>61</v>
      </c>
      <c r="C890">
        <v>2418805.63751374</v>
      </c>
      <c r="D890" s="3" t="s">
        <v>2646</v>
      </c>
      <c r="E890" s="3">
        <f>DATE(LEFT(D890,4), MATCH(MID(D890,6,3), {"Jan","Feb","Mar","Apr","May","Jun","Jul","Aug","Sep","Oct","Nov","Dec"}, 0), MID(D890,10,2))</f>
        <v>3787</v>
      </c>
      <c r="F890">
        <f t="shared" si="40"/>
        <v>1910</v>
      </c>
      <c r="G890" t="str">
        <f t="shared" si="41"/>
        <v>May</v>
      </c>
      <c r="H890">
        <v>3.6378970800860097E-2</v>
      </c>
      <c r="I890">
        <v>3.63191700722224E-2</v>
      </c>
      <c r="J890">
        <v>3.6438828624216199E-2</v>
      </c>
      <c r="K890">
        <v>13.7934848892614</v>
      </c>
      <c r="L890">
        <v>13.7881739472202</v>
      </c>
      <c r="M890" s="1">
        <v>9.0277777777777769E-3</v>
      </c>
      <c r="N890">
        <v>17.84</v>
      </c>
      <c r="O890" t="str">
        <f t="shared" si="39"/>
        <v>Hazadous</v>
      </c>
    </row>
    <row r="891" spans="1:15">
      <c r="A891" t="s">
        <v>704</v>
      </c>
      <c r="B891">
        <v>2</v>
      </c>
      <c r="C891">
        <v>2418810.2637848398</v>
      </c>
      <c r="D891" s="3" t="s">
        <v>2647</v>
      </c>
      <c r="E891" s="3">
        <f>DATE(LEFT(D891,4), MATCH(MID(D891,6,3), {"Jan","Feb","Mar","Apr","May","Jun","Jul","Aug","Sep","Oct","Nov","Dec"}, 0), MID(D891,10,2))</f>
        <v>3791</v>
      </c>
      <c r="F891">
        <f t="shared" si="40"/>
        <v>1910</v>
      </c>
      <c r="G891" t="str">
        <f t="shared" si="41"/>
        <v>May</v>
      </c>
      <c r="H891">
        <v>2.4855828956996701E-2</v>
      </c>
      <c r="I891">
        <v>2.44406872826161E-2</v>
      </c>
      <c r="J891">
        <v>4.8164729928329798E-2</v>
      </c>
      <c r="K891">
        <v>12.468564752414499</v>
      </c>
      <c r="L891">
        <v>12.4599643762591</v>
      </c>
      <c r="M891" t="s">
        <v>2648</v>
      </c>
      <c r="N891">
        <v>25.73</v>
      </c>
      <c r="O891" t="str">
        <f t="shared" si="39"/>
        <v>Hazadous</v>
      </c>
    </row>
    <row r="892" spans="1:15">
      <c r="A892" t="s">
        <v>909</v>
      </c>
      <c r="B892">
        <v>13</v>
      </c>
      <c r="C892">
        <v>2418816.1802588301</v>
      </c>
      <c r="D892" s="3" t="s">
        <v>2649</v>
      </c>
      <c r="E892" s="3">
        <f>DATE(LEFT(D892,4), MATCH(MID(D892,6,3), {"Jan","Feb","Mar","Apr","May","Jun","Jul","Aug","Sep","Oct","Nov","Dec"}, 0), MID(D892,10,2))</f>
        <v>3797</v>
      </c>
      <c r="F892">
        <f t="shared" si="40"/>
        <v>1910</v>
      </c>
      <c r="G892" t="str">
        <f t="shared" si="41"/>
        <v>May</v>
      </c>
      <c r="H892">
        <v>4.5071073141310598E-2</v>
      </c>
      <c r="I892">
        <v>4.5069179994554703E-2</v>
      </c>
      <c r="J892">
        <v>4.5072966349290498E-2</v>
      </c>
      <c r="K892">
        <v>18.237299483464199</v>
      </c>
      <c r="L892">
        <v>18.234057636348801</v>
      </c>
      <c r="M892" t="s">
        <v>1477</v>
      </c>
      <c r="N892">
        <v>22.27</v>
      </c>
      <c r="O892" t="str">
        <f t="shared" si="39"/>
        <v>Hazadous</v>
      </c>
    </row>
    <row r="893" spans="1:15">
      <c r="A893" t="s">
        <v>186</v>
      </c>
      <c r="B893">
        <v>9</v>
      </c>
      <c r="C893">
        <v>2418818.2510618302</v>
      </c>
      <c r="D893" s="3" t="s">
        <v>2650</v>
      </c>
      <c r="E893" s="3">
        <f>DATE(LEFT(D893,4), MATCH(MID(D893,6,3), {"Jan","Feb","Mar","Apr","May","Jun","Jul","Aug","Sep","Oct","Nov","Dec"}, 0), MID(D893,10,2))</f>
        <v>3799</v>
      </c>
      <c r="F893">
        <f t="shared" si="40"/>
        <v>1910</v>
      </c>
      <c r="G893" t="str">
        <f t="shared" si="41"/>
        <v>May</v>
      </c>
      <c r="H893">
        <v>3.11398519623843E-2</v>
      </c>
      <c r="I893">
        <v>7.1663011307903602E-3</v>
      </c>
      <c r="J893">
        <v>5.5641048918413899E-2</v>
      </c>
      <c r="K893">
        <v>7.8442290227864699</v>
      </c>
      <c r="L893">
        <v>7.8333134174806602</v>
      </c>
      <c r="M893" s="1">
        <v>0.69374999999999998</v>
      </c>
      <c r="N893">
        <v>24.98</v>
      </c>
      <c r="O893" t="str">
        <f t="shared" si="39"/>
        <v>Hazadous</v>
      </c>
    </row>
    <row r="894" spans="1:15">
      <c r="A894" t="s">
        <v>1142</v>
      </c>
      <c r="B894">
        <v>9</v>
      </c>
      <c r="C894">
        <v>2418821.44653945</v>
      </c>
      <c r="D894" s="3" t="s">
        <v>2651</v>
      </c>
      <c r="E894" s="3">
        <f>DATE(LEFT(D894,4), MATCH(MID(D894,6,3), {"Jan","Feb","Mar","Apr","May","Jun","Jul","Aug","Sep","Oct","Nov","Dec"}, 0), MID(D894,10,2))</f>
        <v>3802</v>
      </c>
      <c r="F894">
        <f t="shared" si="40"/>
        <v>1910</v>
      </c>
      <c r="G894" t="str">
        <f t="shared" si="41"/>
        <v>May</v>
      </c>
      <c r="H894">
        <v>4.3111470224396299E-2</v>
      </c>
      <c r="I894">
        <v>3.7928217200554802E-2</v>
      </c>
      <c r="J894">
        <v>0.20878631118029101</v>
      </c>
      <c r="K894">
        <v>9.6921391067147606</v>
      </c>
      <c r="L894">
        <v>9.6857602503553295</v>
      </c>
      <c r="M894" t="s">
        <v>2652</v>
      </c>
      <c r="N894">
        <v>25</v>
      </c>
      <c r="O894" t="str">
        <f t="shared" si="39"/>
        <v>Hazadous</v>
      </c>
    </row>
    <row r="895" spans="1:15">
      <c r="A895" t="s">
        <v>577</v>
      </c>
      <c r="B895">
        <v>3</v>
      </c>
      <c r="C895">
        <v>2418823.8772729598</v>
      </c>
      <c r="D895" s="3" t="s">
        <v>2653</v>
      </c>
      <c r="E895" s="3">
        <f>DATE(LEFT(D895,4), MATCH(MID(D895,6,3), {"Jan","Feb","Mar","Apr","May","Jun","Jul","Aug","Sep","Oct","Nov","Dec"}, 0), MID(D895,10,2))</f>
        <v>3805</v>
      </c>
      <c r="F895">
        <f t="shared" si="40"/>
        <v>1910</v>
      </c>
      <c r="G895" t="str">
        <f t="shared" si="41"/>
        <v>June</v>
      </c>
      <c r="H895">
        <v>3.21283701114519E-2</v>
      </c>
      <c r="I895">
        <v>2.04329468809142E-2</v>
      </c>
      <c r="J895">
        <v>4.3836535370162501E-2</v>
      </c>
      <c r="K895">
        <v>6.1823533499475403</v>
      </c>
      <c r="L895">
        <v>6.1689244088163102</v>
      </c>
      <c r="M895" t="s">
        <v>2654</v>
      </c>
      <c r="N895">
        <v>26.22</v>
      </c>
      <c r="O895" t="str">
        <f t="shared" si="39"/>
        <v>Hazadous</v>
      </c>
    </row>
    <row r="896" spans="1:15">
      <c r="A896" t="s">
        <v>654</v>
      </c>
      <c r="B896">
        <v>2</v>
      </c>
      <c r="C896">
        <v>2418826.5433798898</v>
      </c>
      <c r="D896" s="3" t="s">
        <v>2655</v>
      </c>
      <c r="E896" s="3">
        <f>DATE(LEFT(D896,4), MATCH(MID(D896,6,3), {"Jan","Feb","Mar","Apr","May","Jun","Jul","Aug","Sep","Oct","Nov","Dec"}, 0), MID(D896,10,2))</f>
        <v>3808</v>
      </c>
      <c r="F896">
        <f t="shared" si="40"/>
        <v>1910</v>
      </c>
      <c r="G896" t="str">
        <f t="shared" si="41"/>
        <v>June</v>
      </c>
      <c r="H896">
        <v>4.4207984036446601E-2</v>
      </c>
      <c r="I896">
        <v>2.2757642815124299E-2</v>
      </c>
      <c r="J896">
        <v>0.204155241444338</v>
      </c>
      <c r="K896">
        <v>15.2328418637398</v>
      </c>
      <c r="L896">
        <v>15.2288846717005</v>
      </c>
      <c r="M896" t="s">
        <v>2656</v>
      </c>
      <c r="N896">
        <v>25.82</v>
      </c>
      <c r="O896" t="str">
        <f t="shared" si="39"/>
        <v>Hazadous</v>
      </c>
    </row>
    <row r="897" spans="1:15">
      <c r="A897" t="s">
        <v>1217</v>
      </c>
      <c r="B897">
        <v>13</v>
      </c>
      <c r="C897">
        <v>2418835.90787553</v>
      </c>
      <c r="D897" s="3" t="s">
        <v>2657</v>
      </c>
      <c r="E897" s="3">
        <f>DATE(LEFT(D897,4), MATCH(MID(D897,6,3), {"Jan","Feb","Mar","Apr","May","Jun","Jul","Aug","Sep","Oct","Nov","Dec"}, 0), MID(D897,10,2))</f>
        <v>3817</v>
      </c>
      <c r="F897">
        <f t="shared" si="40"/>
        <v>1910</v>
      </c>
      <c r="G897" t="str">
        <f t="shared" si="41"/>
        <v>June</v>
      </c>
      <c r="H897">
        <v>4.1167512998981602E-2</v>
      </c>
      <c r="I897">
        <v>4.0845478397739499E-2</v>
      </c>
      <c r="J897">
        <v>5.2648511568692102E-2</v>
      </c>
      <c r="K897">
        <v>11.1281781775724</v>
      </c>
      <c r="L897">
        <v>11.1223605329146</v>
      </c>
      <c r="M897" s="1">
        <v>0.54861111111111116</v>
      </c>
      <c r="N897">
        <v>22.52</v>
      </c>
      <c r="O897" t="str">
        <f t="shared" si="39"/>
        <v>Hazadous</v>
      </c>
    </row>
    <row r="898" spans="1:15">
      <c r="A898" t="s">
        <v>464</v>
      </c>
      <c r="B898">
        <v>8</v>
      </c>
      <c r="C898">
        <v>2418842.4575619702</v>
      </c>
      <c r="D898" s="3" t="s">
        <v>2658</v>
      </c>
      <c r="E898" s="3">
        <f>DATE(LEFT(D898,4), MATCH(MID(D898,6,3), {"Jan","Feb","Mar","Apr","May","Jun","Jul","Aug","Sep","Oct","Nov","Dec"}, 0), MID(D898,10,2))</f>
        <v>3823</v>
      </c>
      <c r="F898">
        <f t="shared" si="40"/>
        <v>1910</v>
      </c>
      <c r="G898" t="str">
        <f t="shared" si="41"/>
        <v>June</v>
      </c>
      <c r="H898">
        <v>1.6835446564099601E-2</v>
      </c>
      <c r="I898">
        <v>1.6640311889918401E-2</v>
      </c>
      <c r="J898">
        <v>1.7032975065266999E-2</v>
      </c>
      <c r="K898">
        <v>14.349363280302599</v>
      </c>
      <c r="L898">
        <v>14.3383295569776</v>
      </c>
      <c r="M898" t="s">
        <v>1477</v>
      </c>
      <c r="N898">
        <v>24.01</v>
      </c>
      <c r="O898" t="str">
        <f t="shared" ref="O898:O961" si="42">IF(AND(I898&lt;0.05,L898&lt;22),"Hazadous","Not Hazardous")</f>
        <v>Hazadous</v>
      </c>
    </row>
    <row r="899" spans="1:15">
      <c r="A899" t="s">
        <v>486</v>
      </c>
      <c r="B899">
        <v>15</v>
      </c>
      <c r="C899">
        <v>2418854.27461496</v>
      </c>
      <c r="D899" s="3" t="s">
        <v>2659</v>
      </c>
      <c r="E899" s="3">
        <f>DATE(LEFT(D899,4), MATCH(MID(D899,6,3), {"Jan","Feb","Mar","Apr","May","Jun","Jul","Aug","Sep","Oct","Nov","Dec"}, 0), MID(D899,10,2))</f>
        <v>3835</v>
      </c>
      <c r="F899">
        <f t="shared" ref="F899:F962" si="43">YEAR(E899)</f>
        <v>1910</v>
      </c>
      <c r="G899" t="str">
        <f t="shared" ref="G899:G962" si="44">TEXT(E899,"mmmm")</f>
        <v>July</v>
      </c>
      <c r="H899">
        <v>1.7784963319917801E-2</v>
      </c>
      <c r="I899">
        <v>1.7300035924467601E-2</v>
      </c>
      <c r="J899">
        <v>1.8280586559904201E-2</v>
      </c>
      <c r="K899">
        <v>6.5541413503861499</v>
      </c>
      <c r="L899">
        <v>6.5312430687363401</v>
      </c>
      <c r="M899" s="1">
        <v>0.13263888888888889</v>
      </c>
      <c r="N899">
        <v>23.83</v>
      </c>
      <c r="O899" t="str">
        <f t="shared" si="42"/>
        <v>Hazadous</v>
      </c>
    </row>
    <row r="900" spans="1:15">
      <c r="A900">
        <v>154590</v>
      </c>
      <c r="B900">
        <v>41</v>
      </c>
      <c r="C900">
        <v>2418854.7854839098</v>
      </c>
      <c r="D900" s="3" t="s">
        <v>2660</v>
      </c>
      <c r="E900" s="3">
        <f>DATE(LEFT(D900,4), MATCH(MID(D900,6,3), {"Jan","Feb","Mar","Apr","May","Jun","Jul","Aug","Sep","Oct","Nov","Dec"}, 0), MID(D900,10,2))</f>
        <v>3836</v>
      </c>
      <c r="F900">
        <f t="shared" si="43"/>
        <v>1910</v>
      </c>
      <c r="G900" t="str">
        <f t="shared" si="44"/>
        <v>July</v>
      </c>
      <c r="H900">
        <v>3.6746644895971702E-2</v>
      </c>
      <c r="I900">
        <v>3.6743603874999899E-2</v>
      </c>
      <c r="J900">
        <v>3.67496860575744E-2</v>
      </c>
      <c r="K900">
        <v>11.3302630400505</v>
      </c>
      <c r="L900">
        <v>11.3238616045463</v>
      </c>
      <c r="M900" t="s">
        <v>1477</v>
      </c>
      <c r="N900">
        <v>21.71</v>
      </c>
      <c r="O900" t="str">
        <f t="shared" si="42"/>
        <v>Hazadous</v>
      </c>
    </row>
    <row r="901" spans="1:15">
      <c r="A901" t="s">
        <v>774</v>
      </c>
      <c r="B901">
        <v>10</v>
      </c>
      <c r="C901">
        <v>2418862.2572769402</v>
      </c>
      <c r="D901" s="3" t="s">
        <v>2661</v>
      </c>
      <c r="E901" s="3">
        <f>DATE(LEFT(D901,4), MATCH(MID(D901,6,3), {"Jan","Feb","Mar","Apr","May","Jun","Jul","Aug","Sep","Oct","Nov","Dec"}, 0), MID(D901,10,2))</f>
        <v>3843</v>
      </c>
      <c r="F901">
        <f t="shared" si="43"/>
        <v>1910</v>
      </c>
      <c r="G901" t="str">
        <f t="shared" si="44"/>
        <v>July</v>
      </c>
      <c r="H901">
        <v>4.45079980897094E-2</v>
      </c>
      <c r="I901">
        <v>2.6732260703189101E-2</v>
      </c>
      <c r="J901">
        <v>6.2409761062756301E-2</v>
      </c>
      <c r="K901">
        <v>8.9833523690765293</v>
      </c>
      <c r="L901">
        <v>8.9766858821085798</v>
      </c>
      <c r="M901" t="s">
        <v>2662</v>
      </c>
      <c r="N901">
        <v>26.8</v>
      </c>
      <c r="O901" t="str">
        <f t="shared" si="42"/>
        <v>Hazadous</v>
      </c>
    </row>
    <row r="902" spans="1:15">
      <c r="A902" t="s">
        <v>1305</v>
      </c>
      <c r="B902">
        <v>23</v>
      </c>
      <c r="C902">
        <v>2418865.3561408701</v>
      </c>
      <c r="D902" s="3" t="s">
        <v>2663</v>
      </c>
      <c r="E902" s="3">
        <f>DATE(LEFT(D902,4), MATCH(MID(D902,6,3), {"Jan","Feb","Mar","Apr","May","Jun","Jul","Aug","Sep","Oct","Nov","Dec"}, 0), MID(D902,10,2))</f>
        <v>3846</v>
      </c>
      <c r="F902">
        <f t="shared" si="43"/>
        <v>1910</v>
      </c>
      <c r="G902" t="str">
        <f t="shared" si="44"/>
        <v>July</v>
      </c>
      <c r="H902">
        <v>4.6262739712182997E-2</v>
      </c>
      <c r="I902">
        <v>4.3869366770213997E-2</v>
      </c>
      <c r="J902">
        <v>4.9228768847705003E-2</v>
      </c>
      <c r="K902">
        <v>8.1367355622424409</v>
      </c>
      <c r="L902">
        <v>8.1296541507562594</v>
      </c>
      <c r="M902" t="s">
        <v>2664</v>
      </c>
      <c r="N902">
        <v>23.21</v>
      </c>
      <c r="O902" t="str">
        <f t="shared" si="42"/>
        <v>Hazadous</v>
      </c>
    </row>
    <row r="903" spans="1:15">
      <c r="A903" t="s">
        <v>1323</v>
      </c>
      <c r="B903">
        <v>5</v>
      </c>
      <c r="C903">
        <v>2418867.3742523398</v>
      </c>
      <c r="D903" s="3" t="s">
        <v>2665</v>
      </c>
      <c r="E903" s="3">
        <f>DATE(LEFT(D903,4), MATCH(MID(D903,6,3), {"Jan","Feb","Mar","Apr","May","Jun","Jul","Aug","Sep","Oct","Nov","Dec"}, 0), MID(D903,10,2))</f>
        <v>3848</v>
      </c>
      <c r="F903">
        <f t="shared" si="43"/>
        <v>1910</v>
      </c>
      <c r="G903" t="str">
        <f t="shared" si="44"/>
        <v>July</v>
      </c>
      <c r="H903">
        <v>4.4295504021927098E-2</v>
      </c>
      <c r="I903">
        <v>4.4271241712318499E-2</v>
      </c>
      <c r="J903">
        <v>4.4319842742257302E-2</v>
      </c>
      <c r="K903">
        <v>6.9358622027657404</v>
      </c>
      <c r="L903">
        <v>6.9271841151507996</v>
      </c>
      <c r="M903" s="1">
        <v>8.3333333333333332E-3</v>
      </c>
      <c r="N903">
        <v>24.76</v>
      </c>
      <c r="O903" t="str">
        <f t="shared" si="42"/>
        <v>Hazadous</v>
      </c>
    </row>
    <row r="904" spans="1:15">
      <c r="A904" t="s">
        <v>106</v>
      </c>
      <c r="B904">
        <v>8</v>
      </c>
      <c r="C904">
        <v>2418872.7216112702</v>
      </c>
      <c r="D904" s="3" t="s">
        <v>2666</v>
      </c>
      <c r="E904" s="3">
        <f>DATE(LEFT(D904,4), MATCH(MID(D904,6,3), {"Jan","Feb","Mar","Apr","May","Jun","Jul","Aug","Sep","Oct","Nov","Dec"}, 0), MID(D904,10,2))</f>
        <v>3854</v>
      </c>
      <c r="F904">
        <f t="shared" si="43"/>
        <v>1910</v>
      </c>
      <c r="G904" t="str">
        <f t="shared" si="44"/>
        <v>July</v>
      </c>
      <c r="H904">
        <v>5.1768966438178396E-3</v>
      </c>
      <c r="I904">
        <v>4.0708480277348398E-3</v>
      </c>
      <c r="J904">
        <v>4.2610005479731303E-2</v>
      </c>
      <c r="K904">
        <v>6.9404488591632498</v>
      </c>
      <c r="L904">
        <v>6.8658908500177001</v>
      </c>
      <c r="M904" t="s">
        <v>2667</v>
      </c>
      <c r="N904">
        <v>25.49</v>
      </c>
      <c r="O904" t="str">
        <f t="shared" si="42"/>
        <v>Hazadous</v>
      </c>
    </row>
    <row r="905" spans="1:15">
      <c r="A905" t="s">
        <v>629</v>
      </c>
      <c r="B905">
        <v>21</v>
      </c>
      <c r="C905">
        <v>2418873.2900112499</v>
      </c>
      <c r="D905" s="3" t="s">
        <v>2668</v>
      </c>
      <c r="E905" s="3">
        <f>DATE(LEFT(D905,4), MATCH(MID(D905,6,3), {"Jan","Feb","Mar","Apr","May","Jun","Jul","Aug","Sep","Oct","Nov","Dec"}, 0), MID(D905,10,2))</f>
        <v>3854</v>
      </c>
      <c r="F905">
        <f t="shared" si="43"/>
        <v>1910</v>
      </c>
      <c r="G905" t="str">
        <f t="shared" si="44"/>
        <v>July</v>
      </c>
      <c r="H905">
        <v>2.2613214288810999E-2</v>
      </c>
      <c r="I905">
        <v>2.1862957875025499E-2</v>
      </c>
      <c r="J905">
        <v>2.3914678181336101E-2</v>
      </c>
      <c r="K905">
        <v>6.1389513306811603</v>
      </c>
      <c r="L905">
        <v>6.1197276571799497</v>
      </c>
      <c r="M905" s="1">
        <v>0.2076388888888889</v>
      </c>
      <c r="N905">
        <v>23.8</v>
      </c>
      <c r="O905" t="str">
        <f t="shared" si="42"/>
        <v>Hazadous</v>
      </c>
    </row>
    <row r="906" spans="1:15">
      <c r="A906" t="s">
        <v>1250</v>
      </c>
      <c r="B906">
        <v>27</v>
      </c>
      <c r="C906">
        <v>2418873.7558837999</v>
      </c>
      <c r="D906" s="3" t="s">
        <v>2669</v>
      </c>
      <c r="E906" s="3">
        <f>DATE(LEFT(D906,4), MATCH(MID(D906,6,3), {"Jan","Feb","Mar","Apr","May","Jun","Jul","Aug","Sep","Oct","Nov","Dec"}, 0), MID(D906,10,2))</f>
        <v>3855</v>
      </c>
      <c r="F906">
        <f t="shared" si="43"/>
        <v>1910</v>
      </c>
      <c r="G906" t="str">
        <f t="shared" si="44"/>
        <v>July</v>
      </c>
      <c r="H906">
        <v>4.1995127821326403E-2</v>
      </c>
      <c r="I906">
        <v>4.1681641161734798E-2</v>
      </c>
      <c r="J906">
        <v>5.0708875329719197E-2</v>
      </c>
      <c r="K906">
        <v>6.2145289479908001</v>
      </c>
      <c r="L906">
        <v>6.20431102997021</v>
      </c>
      <c r="M906" t="s">
        <v>2670</v>
      </c>
      <c r="N906">
        <v>23.84</v>
      </c>
      <c r="O906" t="str">
        <f t="shared" si="42"/>
        <v>Hazadous</v>
      </c>
    </row>
    <row r="907" spans="1:15">
      <c r="A907" t="s">
        <v>1321</v>
      </c>
      <c r="B907">
        <v>50</v>
      </c>
      <c r="C907">
        <v>2418881.6005620402</v>
      </c>
      <c r="D907" s="3" t="s">
        <v>2671</v>
      </c>
      <c r="E907" s="3">
        <f>DATE(LEFT(D907,4), MATCH(MID(D907,6,3), {"Jan","Feb","Mar","Apr","May","Jun","Jul","Aug","Sep","Oct","Nov","Dec"}, 0), MID(D907,10,2))</f>
        <v>3863</v>
      </c>
      <c r="F907">
        <f t="shared" si="43"/>
        <v>1910</v>
      </c>
      <c r="G907" t="str">
        <f t="shared" si="44"/>
        <v>July</v>
      </c>
      <c r="H907">
        <v>4.4599666318583198E-2</v>
      </c>
      <c r="I907">
        <v>4.4239260940662599E-2</v>
      </c>
      <c r="J907">
        <v>4.4960076293435403E-2</v>
      </c>
      <c r="K907">
        <v>5.8973860514235801</v>
      </c>
      <c r="L907">
        <v>5.8872470618443797</v>
      </c>
      <c r="M907" s="1">
        <v>6.0416666666666667E-2</v>
      </c>
      <c r="N907">
        <v>23.26</v>
      </c>
      <c r="O907" t="str">
        <f t="shared" si="42"/>
        <v>Hazadous</v>
      </c>
    </row>
    <row r="908" spans="1:15">
      <c r="A908" t="s">
        <v>450</v>
      </c>
      <c r="B908">
        <v>14</v>
      </c>
      <c r="C908">
        <v>2418885.61628222</v>
      </c>
      <c r="D908" s="3" t="s">
        <v>2672</v>
      </c>
      <c r="E908" s="3">
        <f>DATE(LEFT(D908,4), MATCH(MID(D908,6,3), {"Jan","Feb","Mar","Apr","May","Jun","Jul","Aug","Sep","Oct","Nov","Dec"}, 0), MID(D908,10,2))</f>
        <v>3867</v>
      </c>
      <c r="F908">
        <f t="shared" si="43"/>
        <v>1910</v>
      </c>
      <c r="G908" t="str">
        <f t="shared" si="44"/>
        <v>August</v>
      </c>
      <c r="H908">
        <v>3.4796245423440897E-2</v>
      </c>
      <c r="I908">
        <v>1.6365913784882301E-2</v>
      </c>
      <c r="J908">
        <v>0.16215701809795799</v>
      </c>
      <c r="K908">
        <v>3.7620714146394501</v>
      </c>
      <c r="L908">
        <v>3.7416619047286401</v>
      </c>
      <c r="M908" t="s">
        <v>2673</v>
      </c>
      <c r="N908">
        <v>24.75</v>
      </c>
      <c r="O908" t="str">
        <f t="shared" si="42"/>
        <v>Hazadous</v>
      </c>
    </row>
    <row r="909" spans="1:15">
      <c r="A909" t="s">
        <v>735</v>
      </c>
      <c r="B909">
        <v>8</v>
      </c>
      <c r="C909">
        <v>2418886.2351511498</v>
      </c>
      <c r="D909" s="3" t="s">
        <v>2674</v>
      </c>
      <c r="E909" s="3">
        <f>DATE(LEFT(D909,4), MATCH(MID(D909,6,3), {"Jan","Feb","Mar","Apr","May","Jun","Jul","Aug","Sep","Oct","Nov","Dec"}, 0), MID(D909,10,2))</f>
        <v>3867</v>
      </c>
      <c r="F909">
        <f t="shared" si="43"/>
        <v>1910</v>
      </c>
      <c r="G909" t="str">
        <f t="shared" si="44"/>
        <v>August</v>
      </c>
      <c r="H909">
        <v>4.1932108261596698E-2</v>
      </c>
      <c r="I909">
        <v>4.13263471678307E-2</v>
      </c>
      <c r="J909">
        <v>4.2590523016773199E-2</v>
      </c>
      <c r="K909">
        <v>5.0688869405101897</v>
      </c>
      <c r="L909">
        <v>5.0563355720782601</v>
      </c>
      <c r="M909" s="1">
        <v>0.20347222222222222</v>
      </c>
      <c r="N909">
        <v>24.8</v>
      </c>
      <c r="O909" t="str">
        <f t="shared" si="42"/>
        <v>Hazadous</v>
      </c>
    </row>
    <row r="910" spans="1:15">
      <c r="A910" t="s">
        <v>1161</v>
      </c>
      <c r="B910">
        <v>10</v>
      </c>
      <c r="C910">
        <v>2418890.7668153001</v>
      </c>
      <c r="D910" s="3" t="s">
        <v>2675</v>
      </c>
      <c r="E910" s="3">
        <f>DATE(LEFT(D910,4), MATCH(MID(D910,6,3), {"Jan","Feb","Mar","Apr","May","Jun","Jul","Aug","Sep","Oct","Nov","Dec"}, 0), MID(D910,10,2))</f>
        <v>3872</v>
      </c>
      <c r="F910">
        <f t="shared" si="43"/>
        <v>1910</v>
      </c>
      <c r="G910" t="str">
        <f t="shared" si="44"/>
        <v>August</v>
      </c>
      <c r="H910">
        <v>3.9876475460424499E-2</v>
      </c>
      <c r="I910">
        <v>3.8627328417639703E-2</v>
      </c>
      <c r="J910">
        <v>4.1162321323394903E-2</v>
      </c>
      <c r="K910">
        <v>5.3300003284711801</v>
      </c>
      <c r="L910">
        <v>5.3174492803833102</v>
      </c>
      <c r="M910" s="1">
        <v>0.2673611111111111</v>
      </c>
      <c r="N910">
        <v>25.5</v>
      </c>
      <c r="O910" t="str">
        <f t="shared" si="42"/>
        <v>Hazadous</v>
      </c>
    </row>
    <row r="911" spans="1:15">
      <c r="A911" t="s">
        <v>713</v>
      </c>
      <c r="B911">
        <v>13</v>
      </c>
      <c r="C911">
        <v>2418893.0551583702</v>
      </c>
      <c r="D911" s="3" t="s">
        <v>2676</v>
      </c>
      <c r="E911" s="3">
        <f>DATE(LEFT(D911,4), MATCH(MID(D911,6,3), {"Jan","Feb","Mar","Apr","May","Jun","Jul","Aug","Sep","Oct","Nov","Dec"}, 0), MID(D911,10,2))</f>
        <v>3874</v>
      </c>
      <c r="F911">
        <f t="shared" si="43"/>
        <v>1910</v>
      </c>
      <c r="G911" t="str">
        <f t="shared" si="44"/>
        <v>August</v>
      </c>
      <c r="H911">
        <v>4.8507201851980403E-2</v>
      </c>
      <c r="I911">
        <v>4.8501479611192402E-2</v>
      </c>
      <c r="J911">
        <v>4.8512924556940298E-2</v>
      </c>
      <c r="K911">
        <v>3.6583632068820502</v>
      </c>
      <c r="L911">
        <v>3.6433174758759401</v>
      </c>
      <c r="M911" s="1">
        <v>1.3888888888888889E-3</v>
      </c>
      <c r="N911">
        <v>25.45</v>
      </c>
      <c r="O911" t="str">
        <f t="shared" si="42"/>
        <v>Hazadous</v>
      </c>
    </row>
    <row r="912" spans="1:15">
      <c r="A912" t="s">
        <v>949</v>
      </c>
      <c r="B912">
        <v>27</v>
      </c>
      <c r="C912">
        <v>2418897.5325034</v>
      </c>
      <c r="D912" s="3" t="s">
        <v>2677</v>
      </c>
      <c r="E912" s="3">
        <f>DATE(LEFT(D912,4), MATCH(MID(D912,6,3), {"Jan","Feb","Mar","Apr","May","Jun","Jul","Aug","Sep","Oct","Nov","Dec"}, 0), MID(D912,10,2))</f>
        <v>3879</v>
      </c>
      <c r="F912">
        <f t="shared" si="43"/>
        <v>1910</v>
      </c>
      <c r="G912" t="str">
        <f t="shared" si="44"/>
        <v>August</v>
      </c>
      <c r="H912">
        <v>3.2180192859491197E-2</v>
      </c>
      <c r="I912">
        <v>3.2061060823374697E-2</v>
      </c>
      <c r="J912">
        <v>3.2299731688568603E-2</v>
      </c>
      <c r="K912">
        <v>17.305879941641098</v>
      </c>
      <c r="L912">
        <v>17.301094852051801</v>
      </c>
      <c r="M912" s="1">
        <v>1.1111111111111112E-2</v>
      </c>
      <c r="N912">
        <v>24.77</v>
      </c>
      <c r="O912" t="str">
        <f t="shared" si="42"/>
        <v>Hazadous</v>
      </c>
    </row>
    <row r="913" spans="1:15">
      <c r="A913" t="s">
        <v>811</v>
      </c>
      <c r="B913">
        <v>11</v>
      </c>
      <c r="C913">
        <v>2418904.81345534</v>
      </c>
      <c r="D913" s="3" t="s">
        <v>2678</v>
      </c>
      <c r="E913" s="3">
        <f>DATE(LEFT(D913,4), MATCH(MID(D913,6,3), {"Jan","Feb","Mar","Apr","May","Jun","Jul","Aug","Sep","Oct","Nov","Dec"}, 0), MID(D913,10,2))</f>
        <v>3886</v>
      </c>
      <c r="F913">
        <f t="shared" si="43"/>
        <v>1910</v>
      </c>
      <c r="G913" t="str">
        <f t="shared" si="44"/>
        <v>August</v>
      </c>
      <c r="H913">
        <v>3.4470668288002403E-2</v>
      </c>
      <c r="I913">
        <v>2.7909109912542199E-2</v>
      </c>
      <c r="J913">
        <v>0.13630758667616399</v>
      </c>
      <c r="K913">
        <v>11.2457214095566</v>
      </c>
      <c r="L913">
        <v>11.238845848931801</v>
      </c>
      <c r="M913" t="s">
        <v>2679</v>
      </c>
      <c r="N913">
        <v>25.1</v>
      </c>
      <c r="O913" t="str">
        <f t="shared" si="42"/>
        <v>Hazadous</v>
      </c>
    </row>
    <row r="914" spans="1:15">
      <c r="A914" t="s">
        <v>79</v>
      </c>
      <c r="B914">
        <v>13</v>
      </c>
      <c r="C914">
        <v>2418908.3227273799</v>
      </c>
      <c r="D914" s="3" t="s">
        <v>2680</v>
      </c>
      <c r="E914" s="3">
        <f>DATE(LEFT(D914,4), MATCH(MID(D914,6,3), {"Jan","Feb","Mar","Apr","May","Jun","Jul","Aug","Sep","Oct","Nov","Dec"}, 0), MID(D914,10,2))</f>
        <v>3889</v>
      </c>
      <c r="F914">
        <f t="shared" si="43"/>
        <v>1910</v>
      </c>
      <c r="G914" t="str">
        <f t="shared" si="44"/>
        <v>August</v>
      </c>
      <c r="H914">
        <v>3.1317420540749E-2</v>
      </c>
      <c r="I914">
        <v>3.1479471068936002E-3</v>
      </c>
      <c r="J914">
        <v>0.197318373991555</v>
      </c>
      <c r="K914">
        <v>4.2417923329582603</v>
      </c>
      <c r="L914">
        <v>4.2216871781672198</v>
      </c>
      <c r="M914" t="s">
        <v>2681</v>
      </c>
      <c r="N914">
        <v>25.4</v>
      </c>
      <c r="O914" t="str">
        <f t="shared" si="42"/>
        <v>Hazadous</v>
      </c>
    </row>
    <row r="915" spans="1:15">
      <c r="A915" t="s">
        <v>648</v>
      </c>
      <c r="B915">
        <v>6</v>
      </c>
      <c r="C915">
        <v>2418910.2415733999</v>
      </c>
      <c r="D915" s="3" t="s">
        <v>2682</v>
      </c>
      <c r="E915" s="3">
        <f>DATE(LEFT(D915,4), MATCH(MID(D915,6,3), {"Jan","Feb","Mar","Apr","May","Jun","Jul","Aug","Sep","Oct","Nov","Dec"}, 0), MID(D915,10,2))</f>
        <v>3891</v>
      </c>
      <c r="F915">
        <f t="shared" si="43"/>
        <v>1910</v>
      </c>
      <c r="G915" t="str">
        <f t="shared" si="44"/>
        <v>August</v>
      </c>
      <c r="H915">
        <v>4.8231397010855402E-2</v>
      </c>
      <c r="I915">
        <v>2.2637815725902899E-2</v>
      </c>
      <c r="J915">
        <v>0.11226676925684199</v>
      </c>
      <c r="K915">
        <v>7.3507179933055804</v>
      </c>
      <c r="L915">
        <v>7.3431987361671904</v>
      </c>
      <c r="M915" t="s">
        <v>2683</v>
      </c>
      <c r="N915">
        <v>23.38</v>
      </c>
      <c r="O915" t="str">
        <f t="shared" si="42"/>
        <v>Hazadous</v>
      </c>
    </row>
    <row r="916" spans="1:15">
      <c r="A916">
        <v>4769</v>
      </c>
      <c r="B916">
        <v>147</v>
      </c>
      <c r="C916">
        <v>2418910.6571882698</v>
      </c>
      <c r="D916" s="3" t="s">
        <v>2684</v>
      </c>
      <c r="E916" s="3">
        <f>DATE(LEFT(D916,4), MATCH(MID(D916,6,3), {"Jan","Feb","Mar","Apr","May","Jun","Jul","Aug","Sep","Oct","Nov","Dec"}, 0), MID(D916,10,2))</f>
        <v>3892</v>
      </c>
      <c r="F916">
        <f t="shared" si="43"/>
        <v>1910</v>
      </c>
      <c r="G916" t="str">
        <f t="shared" si="44"/>
        <v>August</v>
      </c>
      <c r="H916">
        <v>4.8939809781036701E-2</v>
      </c>
      <c r="I916">
        <v>4.89386786419942E-2</v>
      </c>
      <c r="J916">
        <v>4.8940940924485601E-2</v>
      </c>
      <c r="K916">
        <v>13.851803661669299</v>
      </c>
      <c r="L916">
        <v>13.847872640509401</v>
      </c>
      <c r="M916" t="s">
        <v>1477</v>
      </c>
      <c r="N916">
        <v>17.43</v>
      </c>
      <c r="O916" t="str">
        <f t="shared" si="42"/>
        <v>Hazadous</v>
      </c>
    </row>
    <row r="917" spans="1:15">
      <c r="A917" t="s">
        <v>670</v>
      </c>
      <c r="B917">
        <v>3</v>
      </c>
      <c r="C917">
        <v>2418917.3728821301</v>
      </c>
      <c r="D917" s="3" t="s">
        <v>2685</v>
      </c>
      <c r="E917" s="3">
        <f>DATE(LEFT(D917,4), MATCH(MID(D917,6,3), {"Jan","Feb","Mar","Apr","May","Jun","Jul","Aug","Sep","Oct","Nov","Dec"}, 0), MID(D917,10,2))</f>
        <v>3898</v>
      </c>
      <c r="F917">
        <f t="shared" si="43"/>
        <v>1910</v>
      </c>
      <c r="G917" t="str">
        <f t="shared" si="44"/>
        <v>September</v>
      </c>
      <c r="H917">
        <v>3.1997233770979801E-2</v>
      </c>
      <c r="I917">
        <v>2.320413614117E-2</v>
      </c>
      <c r="J917">
        <v>0.22906617098594501</v>
      </c>
      <c r="K917">
        <v>7.6953015687621198</v>
      </c>
      <c r="L917">
        <v>7.6844727781865796</v>
      </c>
      <c r="M917" t="s">
        <v>2686</v>
      </c>
      <c r="N917">
        <v>26.74</v>
      </c>
      <c r="O917" t="str">
        <f t="shared" si="42"/>
        <v>Hazadous</v>
      </c>
    </row>
    <row r="918" spans="1:15">
      <c r="A918" t="s">
        <v>1014</v>
      </c>
      <c r="B918">
        <v>6</v>
      </c>
      <c r="C918">
        <v>2418925.3685785201</v>
      </c>
      <c r="D918" s="3" t="s">
        <v>2687</v>
      </c>
      <c r="E918" s="3">
        <f>DATE(LEFT(D918,4), MATCH(MID(D918,6,3), {"Jan","Feb","Mar","Apr","May","Jun","Jul","Aug","Sep","Oct","Nov","Dec"}, 0), MID(D918,10,2))</f>
        <v>3906</v>
      </c>
      <c r="F918">
        <f t="shared" si="43"/>
        <v>1910</v>
      </c>
      <c r="G918" t="str">
        <f t="shared" si="44"/>
        <v>September</v>
      </c>
      <c r="H918">
        <v>3.7233375867013599E-2</v>
      </c>
      <c r="I918">
        <v>3.4338404590830401E-2</v>
      </c>
      <c r="J918">
        <v>4.2456253653029803E-2</v>
      </c>
      <c r="K918">
        <v>11.829324106294001</v>
      </c>
      <c r="L918">
        <v>11.8232730512595</v>
      </c>
      <c r="M918" s="1">
        <v>0.75416666666666665</v>
      </c>
      <c r="N918">
        <v>23.33</v>
      </c>
      <c r="O918" t="str">
        <f t="shared" si="42"/>
        <v>Hazadous</v>
      </c>
    </row>
    <row r="919" spans="1:15">
      <c r="A919" t="s">
        <v>770</v>
      </c>
      <c r="B919">
        <v>16</v>
      </c>
      <c r="C919">
        <v>2418942.7009321102</v>
      </c>
      <c r="D919" s="3" t="s">
        <v>2688</v>
      </c>
      <c r="E919" s="3">
        <f>DATE(LEFT(D919,4), MATCH(MID(D919,6,3), {"Jan","Feb","Mar","Apr","May","Jun","Jul","Aug","Sep","Oct","Nov","Dec"}, 0), MID(D919,10,2))</f>
        <v>3924</v>
      </c>
      <c r="F919">
        <f t="shared" si="43"/>
        <v>1910</v>
      </c>
      <c r="G919" t="str">
        <f t="shared" si="44"/>
        <v>September</v>
      </c>
      <c r="H919">
        <v>2.6591149497718299E-2</v>
      </c>
      <c r="I919">
        <v>2.6590697715790899E-2</v>
      </c>
      <c r="J919">
        <v>2.6591601627112101E-2</v>
      </c>
      <c r="K919">
        <v>9.83982406513889</v>
      </c>
      <c r="L919">
        <v>9.8296355050007396</v>
      </c>
      <c r="M919" t="s">
        <v>1477</v>
      </c>
      <c r="N919">
        <v>23.3</v>
      </c>
      <c r="O919" t="str">
        <f t="shared" si="42"/>
        <v>Hazadous</v>
      </c>
    </row>
    <row r="920" spans="1:15">
      <c r="A920" t="s">
        <v>1196</v>
      </c>
      <c r="B920">
        <v>32</v>
      </c>
      <c r="C920">
        <v>2418946.4686048999</v>
      </c>
      <c r="D920" s="3" t="s">
        <v>2689</v>
      </c>
      <c r="E920" s="3">
        <f>DATE(LEFT(D920,4), MATCH(MID(D920,6,3), {"Jan","Feb","Mar","Apr","May","Jun","Jul","Aug","Sep","Oct","Nov","Dec"}, 0), MID(D920,10,2))</f>
        <v>3927</v>
      </c>
      <c r="F920">
        <f t="shared" si="43"/>
        <v>1910</v>
      </c>
      <c r="G920" t="str">
        <f t="shared" si="44"/>
        <v>October</v>
      </c>
      <c r="H920">
        <v>3.9969896215334803E-2</v>
      </c>
      <c r="I920">
        <v>3.9952596234272698E-2</v>
      </c>
      <c r="J920">
        <v>3.9987209604049001E-2</v>
      </c>
      <c r="K920">
        <v>10.2673301388485</v>
      </c>
      <c r="L920">
        <v>10.2608354374313</v>
      </c>
      <c r="M920" s="1">
        <v>5.5555555555555558E-3</v>
      </c>
      <c r="N920">
        <v>19.309999999999999</v>
      </c>
      <c r="O920" t="str">
        <f t="shared" si="42"/>
        <v>Hazadous</v>
      </c>
    </row>
    <row r="921" spans="1:15">
      <c r="A921" t="s">
        <v>156</v>
      </c>
      <c r="B921">
        <v>5</v>
      </c>
      <c r="C921">
        <v>2418946.7985781799</v>
      </c>
      <c r="D921" s="3" t="s">
        <v>2690</v>
      </c>
      <c r="E921" s="3">
        <f>DATE(LEFT(D921,4), MATCH(MID(D921,6,3), {"Jan","Feb","Mar","Apr","May","Jun","Jul","Aug","Sep","Oct","Nov","Dec"}, 0), MID(D921,10,2))</f>
        <v>3928</v>
      </c>
      <c r="F921">
        <f t="shared" si="43"/>
        <v>1910</v>
      </c>
      <c r="G921" t="str">
        <f t="shared" si="44"/>
        <v>October</v>
      </c>
      <c r="H921">
        <v>1.6502258117272298E-2</v>
      </c>
      <c r="I921">
        <v>5.9807037521361402E-3</v>
      </c>
      <c r="J921">
        <v>6.0331957317871797E-2</v>
      </c>
      <c r="K921">
        <v>13.9075380707277</v>
      </c>
      <c r="L921">
        <v>13.895923581758099</v>
      </c>
      <c r="M921" t="s">
        <v>2691</v>
      </c>
      <c r="N921">
        <v>28.6</v>
      </c>
      <c r="O921" t="str">
        <f t="shared" si="42"/>
        <v>Hazadous</v>
      </c>
    </row>
    <row r="922" spans="1:15">
      <c r="A922" t="s">
        <v>211</v>
      </c>
      <c r="B922">
        <v>12</v>
      </c>
      <c r="C922">
        <v>2418950.0521428799</v>
      </c>
      <c r="D922" s="3" t="s">
        <v>2692</v>
      </c>
      <c r="E922" s="3">
        <f>DATE(LEFT(D922,4), MATCH(MID(D922,6,3), {"Jan","Feb","Mar","Apr","May","Jun","Jul","Aug","Sep","Oct","Nov","Dec"}, 0), MID(D922,10,2))</f>
        <v>3931</v>
      </c>
      <c r="F922">
        <f t="shared" si="43"/>
        <v>1910</v>
      </c>
      <c r="G922" t="str">
        <f t="shared" si="44"/>
        <v>October</v>
      </c>
      <c r="H922">
        <v>2.1298643781959899E-2</v>
      </c>
      <c r="I922">
        <v>8.1064032426823099E-3</v>
      </c>
      <c r="J922">
        <v>0.105319158286012</v>
      </c>
      <c r="K922">
        <v>6.5227760769034902</v>
      </c>
      <c r="L922">
        <v>6.50356870996068</v>
      </c>
      <c r="M922" t="s">
        <v>2179</v>
      </c>
      <c r="N922">
        <v>25.1</v>
      </c>
      <c r="O922" t="str">
        <f t="shared" si="42"/>
        <v>Hazadous</v>
      </c>
    </row>
    <row r="923" spans="1:15">
      <c r="A923" t="s">
        <v>874</v>
      </c>
      <c r="B923">
        <v>9</v>
      </c>
      <c r="C923">
        <v>2418951.8076281198</v>
      </c>
      <c r="D923" s="3" t="s">
        <v>2693</v>
      </c>
      <c r="E923" s="3">
        <f>DATE(LEFT(D923,4), MATCH(MID(D923,6,3), {"Jan","Feb","Mar","Apr","May","Jun","Jul","Aug","Sep","Oct","Nov","Dec"}, 0), MID(D923,10,2))</f>
        <v>3933</v>
      </c>
      <c r="F923">
        <f t="shared" si="43"/>
        <v>1910</v>
      </c>
      <c r="G923" t="str">
        <f t="shared" si="44"/>
        <v>October</v>
      </c>
      <c r="H923">
        <v>3.0231426456517201E-2</v>
      </c>
      <c r="I923">
        <v>3.00387672315552E-2</v>
      </c>
      <c r="J923">
        <v>0.27654582923094501</v>
      </c>
      <c r="K923">
        <v>14.373940509759301</v>
      </c>
      <c r="L923">
        <v>14.367807544074401</v>
      </c>
      <c r="M923" t="s">
        <v>2694</v>
      </c>
      <c r="N923">
        <v>25.2</v>
      </c>
      <c r="O923" t="str">
        <f t="shared" si="42"/>
        <v>Hazadous</v>
      </c>
    </row>
    <row r="924" spans="1:15">
      <c r="A924" t="s">
        <v>1103</v>
      </c>
      <c r="B924">
        <v>1</v>
      </c>
      <c r="C924">
        <v>2418954.0151634701</v>
      </c>
      <c r="D924" s="3" t="s">
        <v>2695</v>
      </c>
      <c r="E924" s="3">
        <f>DATE(LEFT(D924,4), MATCH(MID(D924,6,3), {"Jan","Feb","Mar","Apr","May","Jun","Jul","Aug","Sep","Oct","Nov","Dec"}, 0), MID(D924,10,2))</f>
        <v>3935</v>
      </c>
      <c r="F924">
        <f t="shared" si="43"/>
        <v>1910</v>
      </c>
      <c r="G924" t="str">
        <f t="shared" si="44"/>
        <v>October</v>
      </c>
      <c r="H924">
        <v>3.9134962138597101E-2</v>
      </c>
      <c r="I924">
        <v>3.66312577049673E-2</v>
      </c>
      <c r="J924">
        <v>4.1822107838946097E-2</v>
      </c>
      <c r="K924">
        <v>10.0106452589393</v>
      </c>
      <c r="L924">
        <v>10.0038417498189</v>
      </c>
      <c r="M924" s="1">
        <v>0.11527777777777778</v>
      </c>
      <c r="N924">
        <v>27.89</v>
      </c>
      <c r="O924" t="str">
        <f t="shared" si="42"/>
        <v>Hazadous</v>
      </c>
    </row>
    <row r="925" spans="1:15">
      <c r="A925" t="s">
        <v>210</v>
      </c>
      <c r="B925">
        <v>26</v>
      </c>
      <c r="C925">
        <v>2418955.0763198002</v>
      </c>
      <c r="D925" s="3" t="s">
        <v>2696</v>
      </c>
      <c r="E925" s="3">
        <f>DATE(LEFT(D925,4), MATCH(MID(D925,6,3), {"Jan","Feb","Mar","Apr","May","Jun","Jul","Aug","Sep","Oct","Nov","Dec"}, 0), MID(D925,10,2))</f>
        <v>3936</v>
      </c>
      <c r="F925">
        <f t="shared" si="43"/>
        <v>1910</v>
      </c>
      <c r="G925" t="str">
        <f t="shared" si="44"/>
        <v>October</v>
      </c>
      <c r="H925">
        <v>8.6760855536091707E-3</v>
      </c>
      <c r="I925">
        <v>7.9629795422440693E-3</v>
      </c>
      <c r="J925">
        <v>9.3981272209869796E-3</v>
      </c>
      <c r="K925">
        <v>13.9797736952879</v>
      </c>
      <c r="L925">
        <v>13.9577885156235</v>
      </c>
      <c r="M925" s="1">
        <v>1.5972222222222221E-2</v>
      </c>
      <c r="N925">
        <v>23.68</v>
      </c>
      <c r="O925" t="str">
        <f t="shared" si="42"/>
        <v>Hazadous</v>
      </c>
    </row>
    <row r="926" spans="1:15">
      <c r="A926" t="s">
        <v>392</v>
      </c>
      <c r="B926">
        <v>15</v>
      </c>
      <c r="C926">
        <v>2418955.3891293202</v>
      </c>
      <c r="D926" s="3" t="s">
        <v>2697</v>
      </c>
      <c r="E926" s="3">
        <f>DATE(LEFT(D926,4), MATCH(MID(D926,6,3), {"Jan","Feb","Mar","Apr","May","Jun","Jul","Aug","Sep","Oct","Nov","Dec"}, 0), MID(D926,10,2))</f>
        <v>3936</v>
      </c>
      <c r="F926">
        <f t="shared" si="43"/>
        <v>1910</v>
      </c>
      <c r="G926" t="str">
        <f t="shared" si="44"/>
        <v>October</v>
      </c>
      <c r="H926">
        <v>2.6114911056735898E-2</v>
      </c>
      <c r="I926">
        <v>1.46089494255012E-2</v>
      </c>
      <c r="J926">
        <v>3.7634337957637702E-2</v>
      </c>
      <c r="K926">
        <v>12.5004012753542</v>
      </c>
      <c r="L926">
        <v>12.492236547645399</v>
      </c>
      <c r="M926" s="1">
        <v>0.42499999999999999</v>
      </c>
      <c r="N926">
        <v>24.3</v>
      </c>
      <c r="O926" t="str">
        <f t="shared" si="42"/>
        <v>Hazadous</v>
      </c>
    </row>
    <row r="927" spans="1:15">
      <c r="A927" t="s">
        <v>503</v>
      </c>
      <c r="B927">
        <v>45</v>
      </c>
      <c r="C927">
        <v>2418957.6781182098</v>
      </c>
      <c r="D927" s="3" t="s">
        <v>2698</v>
      </c>
      <c r="E927" s="3">
        <f>DATE(LEFT(D927,4), MATCH(MID(D927,6,3), {"Jan","Feb","Mar","Apr","May","Jun","Jul","Aug","Sep","Oct","Nov","Dec"}, 0), MID(D927,10,2))</f>
        <v>3939</v>
      </c>
      <c r="F927">
        <f t="shared" si="43"/>
        <v>1910</v>
      </c>
      <c r="G927" t="str">
        <f t="shared" si="44"/>
        <v>October</v>
      </c>
      <c r="H927">
        <v>3.6318258974106503E-2</v>
      </c>
      <c r="I927">
        <v>3.6317024206556102E-2</v>
      </c>
      <c r="J927">
        <v>3.6319498161436203E-2</v>
      </c>
      <c r="K927">
        <v>5.87060425342756</v>
      </c>
      <c r="L927">
        <v>5.8580939593236101</v>
      </c>
      <c r="M927" s="1">
        <v>1.3888888888888889E-3</v>
      </c>
      <c r="N927">
        <v>22.2</v>
      </c>
      <c r="O927" t="str">
        <f t="shared" si="42"/>
        <v>Hazadous</v>
      </c>
    </row>
    <row r="928" spans="1:15">
      <c r="A928" t="s">
        <v>312</v>
      </c>
      <c r="B928">
        <v>24</v>
      </c>
      <c r="C928">
        <v>2418963.44298353</v>
      </c>
      <c r="D928" s="3" t="s">
        <v>2699</v>
      </c>
      <c r="E928" s="3">
        <f>DATE(LEFT(D928,4), MATCH(MID(D928,6,3), {"Jan","Feb","Mar","Apr","May","Jun","Jul","Aug","Sep","Oct","Nov","Dec"}, 0), MID(D928,10,2))</f>
        <v>3944</v>
      </c>
      <c r="F928">
        <f t="shared" si="43"/>
        <v>1910</v>
      </c>
      <c r="G928" t="str">
        <f t="shared" si="44"/>
        <v>October</v>
      </c>
      <c r="H928">
        <v>2.6410566974839698E-2</v>
      </c>
      <c r="I928">
        <v>1.17437660650738E-2</v>
      </c>
      <c r="J928">
        <v>9.3199388165397495E-2</v>
      </c>
      <c r="K928">
        <v>4.15837787696357</v>
      </c>
      <c r="L928">
        <v>4.1340455772897799</v>
      </c>
      <c r="M928" t="s">
        <v>2700</v>
      </c>
      <c r="N928">
        <v>26.9</v>
      </c>
      <c r="O928" t="str">
        <f t="shared" si="42"/>
        <v>Hazadous</v>
      </c>
    </row>
    <row r="929" spans="1:15">
      <c r="A929" t="s">
        <v>1319</v>
      </c>
      <c r="B929">
        <v>33</v>
      </c>
      <c r="C929">
        <v>2418967.2296868199</v>
      </c>
      <c r="D929" s="3" t="s">
        <v>2701</v>
      </c>
      <c r="E929" s="3">
        <f>DATE(LEFT(D929,4), MATCH(MID(D929,6,3), {"Jan","Feb","Mar","Apr","May","Jun","Jul","Aug","Sep","Oct","Nov","Dec"}, 0), MID(D929,10,2))</f>
        <v>3948</v>
      </c>
      <c r="F929">
        <f t="shared" si="43"/>
        <v>1910</v>
      </c>
      <c r="G929" t="str">
        <f t="shared" si="44"/>
        <v>October</v>
      </c>
      <c r="H929">
        <v>4.4189729447359001E-2</v>
      </c>
      <c r="I929">
        <v>4.4187647640890802E-2</v>
      </c>
      <c r="J929">
        <v>4.4191812734426301E-2</v>
      </c>
      <c r="K929">
        <v>8.4615188249177606</v>
      </c>
      <c r="L929">
        <v>8.4543898731326994</v>
      </c>
      <c r="M929" s="1">
        <v>6.9444444444444447E-4</v>
      </c>
      <c r="N929">
        <v>22.3</v>
      </c>
      <c r="O929" t="str">
        <f t="shared" si="42"/>
        <v>Hazadous</v>
      </c>
    </row>
    <row r="930" spans="1:15">
      <c r="A930" t="s">
        <v>660</v>
      </c>
      <c r="B930">
        <v>9</v>
      </c>
      <c r="C930">
        <v>2418971.0135086002</v>
      </c>
      <c r="D930" s="3" t="s">
        <v>2702</v>
      </c>
      <c r="E930" s="3">
        <f>DATE(LEFT(D930,4), MATCH(MID(D930,6,3), {"Jan","Feb","Mar","Apr","May","Jun","Jul","Aug","Sep","Oct","Nov","Dec"}, 0), MID(D930,10,2))</f>
        <v>3952</v>
      </c>
      <c r="F930">
        <f t="shared" si="43"/>
        <v>1910</v>
      </c>
      <c r="G930" t="str">
        <f t="shared" si="44"/>
        <v>October</v>
      </c>
      <c r="H930">
        <v>2.4287421571705499E-2</v>
      </c>
      <c r="I930">
        <v>2.4152166536253902E-2</v>
      </c>
      <c r="J930">
        <v>2.4425125762795701E-2</v>
      </c>
      <c r="K930">
        <v>16.107933684659301</v>
      </c>
      <c r="L930">
        <v>16.101121554223202</v>
      </c>
      <c r="M930" s="1">
        <v>6.9444444444444441E-3</v>
      </c>
      <c r="N930">
        <v>21.45</v>
      </c>
      <c r="O930" t="str">
        <f t="shared" si="42"/>
        <v>Hazadous</v>
      </c>
    </row>
    <row r="931" spans="1:15">
      <c r="A931" t="s">
        <v>615</v>
      </c>
      <c r="B931">
        <v>2</v>
      </c>
      <c r="C931">
        <v>2418971.2015354801</v>
      </c>
      <c r="D931" s="3" t="s">
        <v>2703</v>
      </c>
      <c r="E931" s="3">
        <f>DATE(LEFT(D931,4), MATCH(MID(D931,6,3), {"Jan","Feb","Mar","Apr","May","Jun","Jul","Aug","Sep","Oct","Nov","Dec"}, 0), MID(D931,10,2))</f>
        <v>3952</v>
      </c>
      <c r="F931">
        <f t="shared" si="43"/>
        <v>1910</v>
      </c>
      <c r="G931" t="str">
        <f t="shared" si="44"/>
        <v>October</v>
      </c>
      <c r="H931">
        <v>2.2134998232760501E-2</v>
      </c>
      <c r="I931">
        <v>2.14054639554771E-2</v>
      </c>
      <c r="J931">
        <v>2.30332420169574E-2</v>
      </c>
      <c r="K931">
        <v>6.5602239197704098</v>
      </c>
      <c r="L931">
        <v>6.5418491102802996</v>
      </c>
      <c r="M931" s="1">
        <v>1.5972222222222221E-2</v>
      </c>
      <c r="N931">
        <v>25.67</v>
      </c>
      <c r="O931" t="str">
        <f t="shared" si="42"/>
        <v>Hazadous</v>
      </c>
    </row>
    <row r="932" spans="1:15">
      <c r="A932" t="s">
        <v>821</v>
      </c>
      <c r="B932">
        <v>19</v>
      </c>
      <c r="C932">
        <v>2418975.6496002702</v>
      </c>
      <c r="D932" s="3" t="s">
        <v>2704</v>
      </c>
      <c r="E932" s="3">
        <f>DATE(LEFT(D932,4), MATCH(MID(D932,6,3), {"Jan","Feb","Mar","Apr","May","Jun","Jul","Aug","Sep","Oct","Nov","Dec"}, 0), MID(D932,10,2))</f>
        <v>3957</v>
      </c>
      <c r="F932">
        <f t="shared" si="43"/>
        <v>1910</v>
      </c>
      <c r="G932" t="str">
        <f t="shared" si="44"/>
        <v>October</v>
      </c>
      <c r="H932">
        <v>3.9498415517013101E-2</v>
      </c>
      <c r="I932">
        <v>3.9455005835573202E-2</v>
      </c>
      <c r="J932">
        <v>3.9543995531064198E-2</v>
      </c>
      <c r="K932">
        <v>1.5654616857177499</v>
      </c>
      <c r="L932">
        <v>1.52176033963103</v>
      </c>
      <c r="M932" s="1">
        <v>0.62777777777777777</v>
      </c>
      <c r="N932">
        <v>25.79</v>
      </c>
      <c r="O932" t="str">
        <f t="shared" si="42"/>
        <v>Hazadous</v>
      </c>
    </row>
    <row r="933" spans="1:15">
      <c r="A933" t="s">
        <v>664</v>
      </c>
      <c r="B933">
        <v>19</v>
      </c>
      <c r="C933">
        <v>2418978.3908325401</v>
      </c>
      <c r="D933" s="3" t="s">
        <v>2705</v>
      </c>
      <c r="E933" s="3">
        <f>DATE(LEFT(D933,4), MATCH(MID(D933,6,3), {"Jan","Feb","Mar","Apr","May","Jun","Jul","Aug","Sep","Oct","Nov","Dec"}, 0), MID(D933,10,2))</f>
        <v>3959</v>
      </c>
      <c r="F933">
        <f t="shared" si="43"/>
        <v>1910</v>
      </c>
      <c r="G933" t="str">
        <f t="shared" si="44"/>
        <v>November</v>
      </c>
      <c r="H933">
        <v>2.84681266496996E-2</v>
      </c>
      <c r="I933">
        <v>2.8363527487046899E-2</v>
      </c>
      <c r="J933">
        <v>2.8572746944492501E-2</v>
      </c>
      <c r="K933">
        <v>4.07354610277378</v>
      </c>
      <c r="L933">
        <v>4.0505045980029797</v>
      </c>
      <c r="M933" s="1">
        <v>6.805555555555555E-2</v>
      </c>
      <c r="N933">
        <v>27.72</v>
      </c>
      <c r="O933" t="str">
        <f t="shared" si="42"/>
        <v>Hazadous</v>
      </c>
    </row>
    <row r="934" spans="1:15">
      <c r="A934" t="s">
        <v>804</v>
      </c>
      <c r="B934">
        <v>4</v>
      </c>
      <c r="C934">
        <v>2418988.9236979298</v>
      </c>
      <c r="D934" s="3" t="s">
        <v>2706</v>
      </c>
      <c r="E934" s="3">
        <f>DATE(LEFT(D934,4), MATCH(MID(D934,6,3), {"Jan","Feb","Mar","Apr","May","Jun","Jul","Aug","Sep","Oct","Nov","Dec"}, 0), MID(D934,10,2))</f>
        <v>3970</v>
      </c>
      <c r="F934">
        <f t="shared" si="43"/>
        <v>1910</v>
      </c>
      <c r="G934" t="str">
        <f t="shared" si="44"/>
        <v>November</v>
      </c>
      <c r="H934">
        <v>3.1200423300029399E-2</v>
      </c>
      <c r="I934">
        <v>2.7781987794133298E-2</v>
      </c>
      <c r="J934">
        <v>8.8399030247372307E-2</v>
      </c>
      <c r="K934">
        <v>7.0838545900183503</v>
      </c>
      <c r="L934">
        <v>7.0717888975998502</v>
      </c>
      <c r="M934" t="s">
        <v>2707</v>
      </c>
      <c r="N934">
        <v>27.02</v>
      </c>
      <c r="O934" t="str">
        <f t="shared" si="42"/>
        <v>Hazadous</v>
      </c>
    </row>
    <row r="935" spans="1:15">
      <c r="A935" t="s">
        <v>1068</v>
      </c>
      <c r="B935">
        <v>16</v>
      </c>
      <c r="C935">
        <v>2418989.22565368</v>
      </c>
      <c r="D935" s="3" t="s">
        <v>2708</v>
      </c>
      <c r="E935" s="3">
        <f>DATE(LEFT(D935,4), MATCH(MID(D935,6,3), {"Jan","Feb","Mar","Apr","May","Jun","Jul","Aug","Sep","Oct","Nov","Dec"}, 0), MID(D935,10,2))</f>
        <v>3970</v>
      </c>
      <c r="F935">
        <f t="shared" si="43"/>
        <v>1910</v>
      </c>
      <c r="G935" t="str">
        <f t="shared" si="44"/>
        <v>November</v>
      </c>
      <c r="H935">
        <v>3.5818377794612402E-2</v>
      </c>
      <c r="I935">
        <v>3.5491318830558699E-2</v>
      </c>
      <c r="J935">
        <v>3.6145431993326899E-2</v>
      </c>
      <c r="K935">
        <v>5.6888459989435702</v>
      </c>
      <c r="L935">
        <v>5.6757547145389502</v>
      </c>
      <c r="M935" s="1">
        <v>9.375E-2</v>
      </c>
      <c r="N935">
        <v>26.6</v>
      </c>
      <c r="O935" t="str">
        <f t="shared" si="42"/>
        <v>Hazadous</v>
      </c>
    </row>
    <row r="936" spans="1:15">
      <c r="A936" t="s">
        <v>535</v>
      </c>
      <c r="B936">
        <v>2</v>
      </c>
      <c r="C936">
        <v>2418991.3030059501</v>
      </c>
      <c r="D936" s="3" t="s">
        <v>2709</v>
      </c>
      <c r="E936" s="3">
        <f>DATE(LEFT(D936,4), MATCH(MID(D936,6,3), {"Jan","Feb","Mar","Apr","May","Jun","Jul","Aug","Sep","Oct","Nov","Dec"}, 0), MID(D936,10,2))</f>
        <v>3972</v>
      </c>
      <c r="F936">
        <f t="shared" si="43"/>
        <v>1910</v>
      </c>
      <c r="G936" t="str">
        <f t="shared" si="44"/>
        <v>November</v>
      </c>
      <c r="H936">
        <v>2.6422108210143298E-2</v>
      </c>
      <c r="I936">
        <v>1.87019404941778E-2</v>
      </c>
      <c r="J936">
        <v>5.9429432329608102E-2</v>
      </c>
      <c r="K936">
        <v>5.6725235364030198</v>
      </c>
      <c r="L936">
        <v>5.6547181781011799</v>
      </c>
      <c r="M936" t="s">
        <v>2710</v>
      </c>
      <c r="N936">
        <v>27.01</v>
      </c>
      <c r="O936" t="str">
        <f t="shared" si="42"/>
        <v>Hazadous</v>
      </c>
    </row>
    <row r="937" spans="1:15">
      <c r="A937" t="s">
        <v>1277</v>
      </c>
      <c r="B937">
        <v>12</v>
      </c>
      <c r="C937">
        <v>2418993.67172638</v>
      </c>
      <c r="D937" s="3" t="s">
        <v>2711</v>
      </c>
      <c r="E937" s="3">
        <f>DATE(LEFT(D937,4), MATCH(MID(D937,6,3), {"Jan","Feb","Mar","Apr","May","Jun","Jul","Aug","Sep","Oct","Nov","Dec"}, 0), MID(D937,10,2))</f>
        <v>3975</v>
      </c>
      <c r="F937">
        <f t="shared" si="43"/>
        <v>1910</v>
      </c>
      <c r="G937" t="str">
        <f t="shared" si="44"/>
        <v>November</v>
      </c>
      <c r="H937">
        <v>4.4918381987409599E-2</v>
      </c>
      <c r="I937">
        <v>4.3956387217232801E-2</v>
      </c>
      <c r="J937">
        <v>4.5939102749175002E-2</v>
      </c>
      <c r="K937">
        <v>3.5908335079552001</v>
      </c>
      <c r="L937">
        <v>3.5742759830443802</v>
      </c>
      <c r="M937" s="1">
        <v>0.11805555555555555</v>
      </c>
      <c r="N937">
        <v>25.11</v>
      </c>
      <c r="O937" t="str">
        <f t="shared" si="42"/>
        <v>Hazadous</v>
      </c>
    </row>
    <row r="938" spans="1:15">
      <c r="A938" t="s">
        <v>185</v>
      </c>
      <c r="B938">
        <v>3</v>
      </c>
      <c r="C938">
        <v>2419002.3236082001</v>
      </c>
      <c r="D938" s="3" t="s">
        <v>2712</v>
      </c>
      <c r="E938" s="3">
        <f>DATE(LEFT(D938,4), MATCH(MID(D938,6,3), {"Jan","Feb","Mar","Apr","May","Jun","Jul","Aug","Sep","Oct","Nov","Dec"}, 0), MID(D938,10,2))</f>
        <v>3983</v>
      </c>
      <c r="F938">
        <f t="shared" si="43"/>
        <v>1910</v>
      </c>
      <c r="G938" t="str">
        <f t="shared" si="44"/>
        <v>November</v>
      </c>
      <c r="H938">
        <v>3.64607077265649E-2</v>
      </c>
      <c r="I938">
        <v>7.1603457016838398E-3</v>
      </c>
      <c r="J938">
        <v>8.5766278135325696E-2</v>
      </c>
      <c r="K938">
        <v>7.86178763932012</v>
      </c>
      <c r="L938">
        <v>7.8524867832219698</v>
      </c>
      <c r="M938" s="1">
        <v>0.32569444444444445</v>
      </c>
      <c r="N938">
        <v>25.04</v>
      </c>
      <c r="O938" t="str">
        <f t="shared" si="42"/>
        <v>Hazadous</v>
      </c>
    </row>
    <row r="939" spans="1:15">
      <c r="A939" t="s">
        <v>601</v>
      </c>
      <c r="B939">
        <v>19</v>
      </c>
      <c r="C939">
        <v>2419013.5707507101</v>
      </c>
      <c r="D939" s="3" t="s">
        <v>2713</v>
      </c>
      <c r="E939" s="3">
        <f>DATE(LEFT(D939,4), MATCH(MID(D939,6,3), {"Jan","Feb","Mar","Apr","May","Jun","Jul","Aug","Sep","Oct","Nov","Dec"}, 0), MID(D939,10,2))</f>
        <v>3995</v>
      </c>
      <c r="F939">
        <f t="shared" si="43"/>
        <v>1910</v>
      </c>
      <c r="G939" t="str">
        <f t="shared" si="44"/>
        <v>December</v>
      </c>
      <c r="H939">
        <v>2.1573514770540501E-2</v>
      </c>
      <c r="I939">
        <v>2.09909949458673E-2</v>
      </c>
      <c r="J939">
        <v>2.21629764612256E-2</v>
      </c>
      <c r="K939">
        <v>4.3256984274747898</v>
      </c>
      <c r="L939">
        <v>4.2970516584103704</v>
      </c>
      <c r="M939" s="1">
        <v>0.37777777777777777</v>
      </c>
      <c r="N939">
        <v>26.1</v>
      </c>
      <c r="O939" t="str">
        <f t="shared" si="42"/>
        <v>Hazadous</v>
      </c>
    </row>
    <row r="940" spans="1:15">
      <c r="A940">
        <v>481817</v>
      </c>
      <c r="B940">
        <v>72</v>
      </c>
      <c r="C940">
        <v>2419020.0081681302</v>
      </c>
      <c r="D940" s="3" t="s">
        <v>2714</v>
      </c>
      <c r="E940" s="3">
        <f>DATE(LEFT(D940,4), MATCH(MID(D940,6,3), {"Jan","Feb","Mar","Apr","May","Jun","Jul","Aug","Sep","Oct","Nov","Dec"}, 0), MID(D940,10,2))</f>
        <v>4001</v>
      </c>
      <c r="F940">
        <f t="shared" si="43"/>
        <v>1910</v>
      </c>
      <c r="G940" t="str">
        <f t="shared" si="44"/>
        <v>December</v>
      </c>
      <c r="H940">
        <v>4.6486667235234397E-2</v>
      </c>
      <c r="I940">
        <v>4.6446672142767001E-2</v>
      </c>
      <c r="J940">
        <v>4.6526670159369801E-2</v>
      </c>
      <c r="K940">
        <v>12.999924501851099</v>
      </c>
      <c r="L940">
        <v>12.9955147232949</v>
      </c>
      <c r="M940" s="1">
        <v>1.3888888888888889E-3</v>
      </c>
      <c r="N940">
        <v>18.61</v>
      </c>
      <c r="O940" t="str">
        <f t="shared" si="42"/>
        <v>Hazadous</v>
      </c>
    </row>
    <row r="941" spans="1:15">
      <c r="A941" t="s">
        <v>1382</v>
      </c>
      <c r="B941">
        <v>23</v>
      </c>
      <c r="C941">
        <v>2419025.01793807</v>
      </c>
      <c r="D941" s="3" t="s">
        <v>2715</v>
      </c>
      <c r="E941" s="3">
        <f>DATE(LEFT(D941,4), MATCH(MID(D941,6,3), {"Jan","Feb","Mar","Apr","May","Jun","Jul","Aug","Sep","Oct","Nov","Dec"}, 0), MID(D941,10,2))</f>
        <v>4006</v>
      </c>
      <c r="F941">
        <f t="shared" si="43"/>
        <v>1910</v>
      </c>
      <c r="G941" t="str">
        <f t="shared" si="44"/>
        <v>December</v>
      </c>
      <c r="H941">
        <v>4.6841664225709602E-2</v>
      </c>
      <c r="I941">
        <v>4.6825056826706499E-2</v>
      </c>
      <c r="J941">
        <v>4.6858277626953798E-2</v>
      </c>
      <c r="K941">
        <v>24.163055113678901</v>
      </c>
      <c r="L941">
        <v>24.160700881166299</v>
      </c>
      <c r="M941" s="1">
        <v>1.3888888888888889E-3</v>
      </c>
      <c r="N941">
        <v>20.100000000000001</v>
      </c>
      <c r="O941" t="str">
        <f t="shared" si="42"/>
        <v>Not Hazardous</v>
      </c>
    </row>
    <row r="942" spans="1:15">
      <c r="A942" t="s">
        <v>1000</v>
      </c>
      <c r="B942">
        <v>5</v>
      </c>
      <c r="C942">
        <v>2419039.4623669302</v>
      </c>
      <c r="D942" s="3" t="s">
        <v>2716</v>
      </c>
      <c r="E942" s="3">
        <f>DATE(LEFT(D942,4), MATCH(MID(D942,6,3), {"Jan","Feb","Mar","Apr","May","Jun","Jul","Aug","Sep","Oct","Nov","Dec"}, 0), MID(D942,10,2))</f>
        <v>4020</v>
      </c>
      <c r="F942">
        <f t="shared" si="43"/>
        <v>1911</v>
      </c>
      <c r="G942" t="str">
        <f t="shared" si="44"/>
        <v>January</v>
      </c>
      <c r="H942">
        <v>3.3905226106605998E-2</v>
      </c>
      <c r="I942">
        <v>3.3787619996808398E-2</v>
      </c>
      <c r="J942">
        <v>4.1078363129513802E-2</v>
      </c>
      <c r="K942">
        <v>4.59905790565566</v>
      </c>
      <c r="L942">
        <v>4.5819386102930002</v>
      </c>
      <c r="M942" t="s">
        <v>2717</v>
      </c>
      <c r="N942">
        <v>25.9</v>
      </c>
      <c r="O942" t="str">
        <f t="shared" si="42"/>
        <v>Hazadous</v>
      </c>
    </row>
    <row r="943" spans="1:15">
      <c r="A943">
        <v>264357</v>
      </c>
      <c r="B943">
        <v>48</v>
      </c>
      <c r="C943">
        <v>2419043.4108605501</v>
      </c>
      <c r="D943" s="3" t="s">
        <v>2718</v>
      </c>
      <c r="E943" s="3">
        <f>DATE(LEFT(D943,4), MATCH(MID(D943,6,3), {"Jan","Feb","Mar","Apr","May","Jun","Jul","Aug","Sep","Oct","Nov","Dec"}, 0), MID(D943,10,2))</f>
        <v>4024</v>
      </c>
      <c r="F943">
        <f t="shared" si="43"/>
        <v>1911</v>
      </c>
      <c r="G943" t="str">
        <f t="shared" si="44"/>
        <v>January</v>
      </c>
      <c r="H943">
        <v>3.9938738845486002E-2</v>
      </c>
      <c r="I943">
        <v>3.9938470996268599E-2</v>
      </c>
      <c r="J943">
        <v>3.99390067004586E-2</v>
      </c>
      <c r="K943">
        <v>7.77486004263098</v>
      </c>
      <c r="L943">
        <v>7.7662745487316096</v>
      </c>
      <c r="M943" t="s">
        <v>1477</v>
      </c>
      <c r="N943">
        <v>21.17</v>
      </c>
      <c r="O943" t="str">
        <f t="shared" si="42"/>
        <v>Hazadous</v>
      </c>
    </row>
    <row r="944" spans="1:15">
      <c r="A944" t="s">
        <v>1366</v>
      </c>
      <c r="B944">
        <v>12</v>
      </c>
      <c r="C944">
        <v>2419050.5785055198</v>
      </c>
      <c r="D944" s="3" t="s">
        <v>2719</v>
      </c>
      <c r="E944" s="3">
        <f>DATE(LEFT(D944,4), MATCH(MID(D944,6,3), {"Jan","Feb","Mar","Apr","May","Jun","Jul","Aug","Sep","Oct","Nov","Dec"}, 0), MID(D944,10,2))</f>
        <v>4032</v>
      </c>
      <c r="F944">
        <f t="shared" si="43"/>
        <v>1911</v>
      </c>
      <c r="G944" t="str">
        <f t="shared" si="44"/>
        <v>January</v>
      </c>
      <c r="H944">
        <v>4.6150527757382202E-2</v>
      </c>
      <c r="I944">
        <v>4.6146394423183003E-2</v>
      </c>
      <c r="J944">
        <v>4.6154666237560003E-2</v>
      </c>
      <c r="K944">
        <v>7.0239025589685404</v>
      </c>
      <c r="L944">
        <v>7.0156780202987301</v>
      </c>
      <c r="M944" s="1">
        <v>4.8611111111111112E-3</v>
      </c>
      <c r="N944">
        <v>25.26</v>
      </c>
      <c r="O944" t="str">
        <f t="shared" si="42"/>
        <v>Hazadous</v>
      </c>
    </row>
    <row r="945" spans="1:15">
      <c r="A945" t="s">
        <v>361</v>
      </c>
      <c r="B945">
        <v>18</v>
      </c>
      <c r="C945">
        <v>2419050.7162842802</v>
      </c>
      <c r="D945" s="3" t="s">
        <v>2720</v>
      </c>
      <c r="E945" s="3">
        <f>DATE(LEFT(D945,4), MATCH(MID(D945,6,3), {"Jan","Feb","Mar","Apr","May","Jun","Jul","Aug","Sep","Oct","Nov","Dec"}, 0), MID(D945,10,2))</f>
        <v>4032</v>
      </c>
      <c r="F945">
        <f t="shared" si="43"/>
        <v>1911</v>
      </c>
      <c r="G945" t="str">
        <f t="shared" si="44"/>
        <v>January</v>
      </c>
      <c r="H945">
        <v>4.99306167533956E-2</v>
      </c>
      <c r="I945">
        <v>4.7661851756505599E-2</v>
      </c>
      <c r="J945">
        <v>5.9337490950199703E-2</v>
      </c>
      <c r="K945">
        <v>3.3912767919499101</v>
      </c>
      <c r="L945">
        <v>3.3755045555288601</v>
      </c>
      <c r="M945" t="s">
        <v>2721</v>
      </c>
      <c r="N945">
        <v>26.58</v>
      </c>
      <c r="O945" t="str">
        <f t="shared" si="42"/>
        <v>Hazadous</v>
      </c>
    </row>
    <row r="946" spans="1:15">
      <c r="A946" t="s">
        <v>370</v>
      </c>
      <c r="B946">
        <v>7</v>
      </c>
      <c r="C946">
        <v>2419056.6964412001</v>
      </c>
      <c r="D946" s="3" t="s">
        <v>2722</v>
      </c>
      <c r="E946" s="3">
        <f>DATE(LEFT(D946,4), MATCH(MID(D946,6,3), {"Jan","Feb","Mar","Apr","May","Jun","Jul","Aug","Sep","Oct","Nov","Dec"}, 0), MID(D946,10,2))</f>
        <v>4038</v>
      </c>
      <c r="F946">
        <f t="shared" si="43"/>
        <v>1911</v>
      </c>
      <c r="G946" t="str">
        <f t="shared" si="44"/>
        <v>January</v>
      </c>
      <c r="H946">
        <v>1.7397361257658301E-2</v>
      </c>
      <c r="I946">
        <v>1.38383650703444E-2</v>
      </c>
      <c r="J946">
        <v>3.8309402157844702E-2</v>
      </c>
      <c r="K946">
        <v>6.9756842736329796</v>
      </c>
      <c r="L946">
        <v>6.9536941721848802</v>
      </c>
      <c r="M946" t="s">
        <v>2723</v>
      </c>
      <c r="N946">
        <v>25.9</v>
      </c>
      <c r="O946" t="str">
        <f t="shared" si="42"/>
        <v>Hazadous</v>
      </c>
    </row>
    <row r="947" spans="1:15">
      <c r="A947">
        <v>438661</v>
      </c>
      <c r="B947">
        <v>61</v>
      </c>
      <c r="C947">
        <v>2419063.51837915</v>
      </c>
      <c r="D947" s="3" t="s">
        <v>2724</v>
      </c>
      <c r="E947" s="3">
        <f>DATE(LEFT(D947,4), MATCH(MID(D947,6,3), {"Jan","Feb","Mar","Apr","May","Jun","Jul","Aug","Sep","Oct","Nov","Dec"}, 0), MID(D947,10,2))</f>
        <v>4045</v>
      </c>
      <c r="F947">
        <f t="shared" si="43"/>
        <v>1911</v>
      </c>
      <c r="G947" t="str">
        <f t="shared" si="44"/>
        <v>January</v>
      </c>
      <c r="H947">
        <v>4.7342390373475901E-2</v>
      </c>
      <c r="I947">
        <v>4.7341591436636202E-2</v>
      </c>
      <c r="J947">
        <v>4.7343189467581002E-2</v>
      </c>
      <c r="K947">
        <v>11.8864631946279</v>
      </c>
      <c r="L947">
        <v>11.881727365225</v>
      </c>
      <c r="M947" t="s">
        <v>1477</v>
      </c>
      <c r="N947">
        <v>19.23</v>
      </c>
      <c r="O947" t="str">
        <f t="shared" si="42"/>
        <v>Hazadous</v>
      </c>
    </row>
    <row r="948" spans="1:15">
      <c r="A948" t="s">
        <v>717</v>
      </c>
      <c r="B948">
        <v>1</v>
      </c>
      <c r="C948">
        <v>2419064.0696032601</v>
      </c>
      <c r="D948" s="3" t="s">
        <v>2725</v>
      </c>
      <c r="E948" s="3">
        <f>DATE(LEFT(D948,4), MATCH(MID(D948,6,3), {"Jan","Feb","Mar","Apr","May","Jun","Jul","Aug","Sep","Oct","Nov","Dec"}, 0), MID(D948,10,2))</f>
        <v>4045</v>
      </c>
      <c r="F948">
        <f t="shared" si="43"/>
        <v>1911</v>
      </c>
      <c r="G948" t="str">
        <f t="shared" si="44"/>
        <v>January</v>
      </c>
      <c r="H948">
        <v>3.0841849826499301E-2</v>
      </c>
      <c r="I948">
        <v>2.48819910868537E-2</v>
      </c>
      <c r="J948">
        <v>0.190395885618763</v>
      </c>
      <c r="K948">
        <v>9.6310882842251093</v>
      </c>
      <c r="L948">
        <v>9.6221140177682098</v>
      </c>
      <c r="M948" t="s">
        <v>2726</v>
      </c>
      <c r="N948">
        <v>26.95</v>
      </c>
      <c r="O948" t="str">
        <f t="shared" si="42"/>
        <v>Hazadous</v>
      </c>
    </row>
    <row r="949" spans="1:15">
      <c r="A949" t="s">
        <v>638</v>
      </c>
      <c r="B949">
        <v>12</v>
      </c>
      <c r="C949">
        <v>2419065.7215761598</v>
      </c>
      <c r="D949" s="3" t="s">
        <v>2727</v>
      </c>
      <c r="E949" s="3">
        <f>DATE(LEFT(D949,4), MATCH(MID(D949,6,3), {"Jan","Feb","Mar","Apr","May","Jun","Jul","Aug","Sep","Oct","Nov","Dec"}, 0), MID(D949,10,2))</f>
        <v>4047</v>
      </c>
      <c r="F949">
        <f t="shared" si="43"/>
        <v>1911</v>
      </c>
      <c r="G949" t="str">
        <f t="shared" si="44"/>
        <v>January</v>
      </c>
      <c r="H949">
        <v>3.4856904188277298E-2</v>
      </c>
      <c r="I949">
        <v>3.0341453555327299E-2</v>
      </c>
      <c r="J949">
        <v>3.99296182783304E-2</v>
      </c>
      <c r="K949">
        <v>6.5553169768082098</v>
      </c>
      <c r="L949">
        <v>6.54364574664777</v>
      </c>
      <c r="M949" s="1">
        <v>0.68680555555555556</v>
      </c>
      <c r="N949">
        <v>25.43</v>
      </c>
      <c r="O949" t="str">
        <f t="shared" si="42"/>
        <v>Hazadous</v>
      </c>
    </row>
    <row r="950" spans="1:15">
      <c r="A950" t="s">
        <v>396</v>
      </c>
      <c r="B950">
        <v>3</v>
      </c>
      <c r="C950">
        <v>2419071.0288251499</v>
      </c>
      <c r="D950" s="3" t="s">
        <v>2728</v>
      </c>
      <c r="E950" s="3">
        <f>DATE(LEFT(D950,4), MATCH(MID(D950,6,3), {"Jan","Feb","Mar","Apr","May","Jun","Jul","Aug","Sep","Oct","Nov","Dec"}, 0), MID(D950,10,2))</f>
        <v>4052</v>
      </c>
      <c r="F950">
        <f t="shared" si="43"/>
        <v>1911</v>
      </c>
      <c r="G950" t="str">
        <f t="shared" si="44"/>
        <v>February</v>
      </c>
      <c r="H950">
        <v>3.2241648589134003E-2</v>
      </c>
      <c r="I950">
        <v>1.4764913648484699E-2</v>
      </c>
      <c r="J950">
        <v>0.20216130498328899</v>
      </c>
      <c r="K950">
        <v>14.9061295223259</v>
      </c>
      <c r="L950">
        <v>14.900584401509301</v>
      </c>
      <c r="M950" t="s">
        <v>2729</v>
      </c>
      <c r="N950">
        <v>25.2</v>
      </c>
      <c r="O950" t="str">
        <f t="shared" si="42"/>
        <v>Hazadous</v>
      </c>
    </row>
    <row r="951" spans="1:15">
      <c r="A951" t="s">
        <v>1081</v>
      </c>
      <c r="B951">
        <v>26</v>
      </c>
      <c r="C951">
        <v>2419079.5478144102</v>
      </c>
      <c r="D951" s="3" t="s">
        <v>2730</v>
      </c>
      <c r="E951" s="3">
        <f>DATE(LEFT(D951,4), MATCH(MID(D951,6,3), {"Jan","Feb","Mar","Apr","May","Jun","Jul","Aug","Sep","Oct","Nov","Dec"}, 0), MID(D951,10,2))</f>
        <v>4061</v>
      </c>
      <c r="F951">
        <f t="shared" si="43"/>
        <v>1911</v>
      </c>
      <c r="G951" t="str">
        <f t="shared" si="44"/>
        <v>February</v>
      </c>
      <c r="H951">
        <v>3.58271164667395E-2</v>
      </c>
      <c r="I951">
        <v>3.58076200462598E-2</v>
      </c>
      <c r="J951">
        <v>3.5846613339407501E-2</v>
      </c>
      <c r="K951">
        <v>6.4598086364817204</v>
      </c>
      <c r="L951">
        <v>6.4482855619508097</v>
      </c>
      <c r="M951" s="1">
        <v>6.9444444444444441E-3</v>
      </c>
      <c r="N951">
        <v>23.89</v>
      </c>
      <c r="O951" t="str">
        <f t="shared" si="42"/>
        <v>Hazadous</v>
      </c>
    </row>
    <row r="952" spans="1:15">
      <c r="A952" t="s">
        <v>1238</v>
      </c>
      <c r="B952">
        <v>11</v>
      </c>
      <c r="C952">
        <v>2419083.0856624902</v>
      </c>
      <c r="D952" s="3" t="s">
        <v>2731</v>
      </c>
      <c r="E952" s="3">
        <f>DATE(LEFT(D952,4), MATCH(MID(D952,6,3), {"Jan","Feb","Mar","Apr","May","Jun","Jul","Aug","Sep","Oct","Nov","Dec"}, 0), MID(D952,10,2))</f>
        <v>4064</v>
      </c>
      <c r="F952">
        <f t="shared" si="43"/>
        <v>1911</v>
      </c>
      <c r="G952" t="str">
        <f t="shared" si="44"/>
        <v>February</v>
      </c>
      <c r="H952">
        <v>4.4034972828220498E-2</v>
      </c>
      <c r="I952">
        <v>4.1379817188402897E-2</v>
      </c>
      <c r="J952">
        <v>0.18897993283387601</v>
      </c>
      <c r="K952">
        <v>4.7436727478189402</v>
      </c>
      <c r="L952">
        <v>4.73089998093515</v>
      </c>
      <c r="M952" t="s">
        <v>2732</v>
      </c>
      <c r="N952">
        <v>24.2</v>
      </c>
      <c r="O952" t="str">
        <f t="shared" si="42"/>
        <v>Hazadous</v>
      </c>
    </row>
    <row r="953" spans="1:15">
      <c r="A953" t="s">
        <v>1076</v>
      </c>
      <c r="B953">
        <v>22</v>
      </c>
      <c r="C953">
        <v>2419088.2827497902</v>
      </c>
      <c r="D953" s="3" t="s">
        <v>2733</v>
      </c>
      <c r="E953" s="3">
        <f>DATE(LEFT(D953,4), MATCH(MID(D953,6,3), {"Jan","Feb","Mar","Apr","May","Jun","Jul","Aug","Sep","Oct","Nov","Dec"}, 0), MID(D953,10,2))</f>
        <v>4069</v>
      </c>
      <c r="F953">
        <f t="shared" si="43"/>
        <v>1911</v>
      </c>
      <c r="G953" t="str">
        <f t="shared" si="44"/>
        <v>February</v>
      </c>
      <c r="H953">
        <v>3.5616364428429297E-2</v>
      </c>
      <c r="I953">
        <v>3.5614776733193902E-2</v>
      </c>
      <c r="J953">
        <v>3.5617952126069899E-2</v>
      </c>
      <c r="K953">
        <v>12.4654378004804</v>
      </c>
      <c r="L953">
        <v>12.4594349183359</v>
      </c>
      <c r="M953" t="s">
        <v>1477</v>
      </c>
      <c r="N953">
        <v>23.33</v>
      </c>
      <c r="O953" t="str">
        <f t="shared" si="42"/>
        <v>Hazadous</v>
      </c>
    </row>
    <row r="954" spans="1:15">
      <c r="A954" t="s">
        <v>645</v>
      </c>
      <c r="B954">
        <v>13</v>
      </c>
      <c r="C954">
        <v>2419089.44837802</v>
      </c>
      <c r="D954" s="3" t="s">
        <v>2734</v>
      </c>
      <c r="E954" s="3">
        <f>DATE(LEFT(D954,4), MATCH(MID(D954,6,3), {"Jan","Feb","Mar","Apr","May","Jun","Jul","Aug","Sep","Oct","Nov","Dec"}, 0), MID(D954,10,2))</f>
        <v>4070</v>
      </c>
      <c r="F954">
        <f t="shared" si="43"/>
        <v>1911</v>
      </c>
      <c r="G954" t="str">
        <f t="shared" si="44"/>
        <v>February</v>
      </c>
      <c r="H954">
        <v>3.7543228035501801E-2</v>
      </c>
      <c r="I954">
        <v>2.2456863512742901E-2</v>
      </c>
      <c r="J954">
        <v>6.7307098810059196E-2</v>
      </c>
      <c r="K954">
        <v>9.2034291567627609</v>
      </c>
      <c r="L954">
        <v>9.1957145617991696</v>
      </c>
      <c r="M954" t="s">
        <v>2157</v>
      </c>
      <c r="N954">
        <v>22.26</v>
      </c>
      <c r="O954" t="str">
        <f t="shared" si="42"/>
        <v>Hazadous</v>
      </c>
    </row>
    <row r="955" spans="1:15">
      <c r="A955" t="s">
        <v>463</v>
      </c>
      <c r="B955">
        <v>8</v>
      </c>
      <c r="C955">
        <v>2419090.51249961</v>
      </c>
      <c r="D955" s="3" t="s">
        <v>2735</v>
      </c>
      <c r="E955" s="3">
        <f>DATE(LEFT(D955,4), MATCH(MID(D955,6,3), {"Jan","Feb","Mar","Apr","May","Jun","Jul","Aug","Sep","Oct","Nov","Dec"}, 0), MID(D955,10,2))</f>
        <v>4072</v>
      </c>
      <c r="F955">
        <f t="shared" si="43"/>
        <v>1911</v>
      </c>
      <c r="G955" t="str">
        <f t="shared" si="44"/>
        <v>February</v>
      </c>
      <c r="H955">
        <v>3.4340858802412798E-2</v>
      </c>
      <c r="I955">
        <v>1.66289010773314E-2</v>
      </c>
      <c r="J955">
        <v>0.100131162972771</v>
      </c>
      <c r="K955">
        <v>7.4562060117042401</v>
      </c>
      <c r="L955">
        <v>7.4457927525313901</v>
      </c>
      <c r="M955" t="s">
        <v>2736</v>
      </c>
      <c r="N955">
        <v>26.5</v>
      </c>
      <c r="O955" t="str">
        <f t="shared" si="42"/>
        <v>Hazadous</v>
      </c>
    </row>
    <row r="956" spans="1:15">
      <c r="A956" t="s">
        <v>1288</v>
      </c>
      <c r="B956">
        <v>27</v>
      </c>
      <c r="C956">
        <v>2419097.2622602899</v>
      </c>
      <c r="D956" s="3" t="s">
        <v>2737</v>
      </c>
      <c r="E956" s="3">
        <f>DATE(LEFT(D956,4), MATCH(MID(D956,6,3), {"Jan","Feb","Mar","Apr","May","Jun","Jul","Aug","Sep","Oct","Nov","Dec"}, 0), MID(D956,10,2))</f>
        <v>4078</v>
      </c>
      <c r="F956">
        <f t="shared" si="43"/>
        <v>1911</v>
      </c>
      <c r="G956" t="str">
        <f t="shared" si="44"/>
        <v>March</v>
      </c>
      <c r="H956">
        <v>4.30668956562692E-2</v>
      </c>
      <c r="I956">
        <v>4.3034267022520403E-2</v>
      </c>
      <c r="J956">
        <v>4.3099529240910602E-2</v>
      </c>
      <c r="K956">
        <v>19.844212903244699</v>
      </c>
      <c r="L956">
        <v>19.841094954075999</v>
      </c>
      <c r="M956" s="1">
        <v>2.0833333333333333E-3</v>
      </c>
      <c r="N956">
        <v>21.7</v>
      </c>
      <c r="O956" t="str">
        <f t="shared" si="42"/>
        <v>Hazadous</v>
      </c>
    </row>
    <row r="957" spans="1:15">
      <c r="A957">
        <v>531060</v>
      </c>
      <c r="B957">
        <v>32</v>
      </c>
      <c r="C957">
        <v>2419102.4153441801</v>
      </c>
      <c r="D957" s="3" t="s">
        <v>2738</v>
      </c>
      <c r="E957" s="3">
        <f>DATE(LEFT(D957,4), MATCH(MID(D957,6,3), {"Jan","Feb","Mar","Apr","May","Jun","Jul","Aug","Sep","Oct","Nov","Dec"}, 0), MID(D957,10,2))</f>
        <v>4083</v>
      </c>
      <c r="F957">
        <f t="shared" si="43"/>
        <v>1911</v>
      </c>
      <c r="G957" t="str">
        <f t="shared" si="44"/>
        <v>March</v>
      </c>
      <c r="H957">
        <v>3.8186136888285302E-2</v>
      </c>
      <c r="I957">
        <v>3.8143058284404202E-2</v>
      </c>
      <c r="J957">
        <v>3.82292727120873E-2</v>
      </c>
      <c r="K957">
        <v>29.417920669866898</v>
      </c>
      <c r="L957">
        <v>29.4155486836104</v>
      </c>
      <c r="M957" s="1">
        <v>2.0833333333333333E-3</v>
      </c>
      <c r="N957">
        <v>19.89</v>
      </c>
      <c r="O957" t="str">
        <f t="shared" si="42"/>
        <v>Not Hazardous</v>
      </c>
    </row>
    <row r="958" spans="1:15">
      <c r="A958" t="s">
        <v>21</v>
      </c>
      <c r="B958">
        <v>2</v>
      </c>
      <c r="C958">
        <v>2419114.2334867199</v>
      </c>
      <c r="D958" s="3" t="s">
        <v>2739</v>
      </c>
      <c r="E958" s="3">
        <f>DATE(LEFT(D958,4), MATCH(MID(D958,6,3), {"Jan","Feb","Mar","Apr","May","Jun","Jul","Aug","Sep","Oct","Nov","Dec"}, 0), MID(D958,10,2))</f>
        <v>4095</v>
      </c>
      <c r="F958">
        <f t="shared" si="43"/>
        <v>1911</v>
      </c>
      <c r="G958" t="str">
        <f t="shared" si="44"/>
        <v>March</v>
      </c>
      <c r="H958">
        <v>2.2062390145646698E-3</v>
      </c>
      <c r="I958">
        <v>7.4213166496124897E-4</v>
      </c>
      <c r="J958">
        <v>0.128363343010126</v>
      </c>
      <c r="K958">
        <v>16.966725644964399</v>
      </c>
      <c r="L958">
        <v>16.895395084166299</v>
      </c>
      <c r="M958" t="s">
        <v>2740</v>
      </c>
      <c r="N958">
        <v>28.792000000000002</v>
      </c>
      <c r="O958" t="str">
        <f t="shared" si="42"/>
        <v>Hazadous</v>
      </c>
    </row>
    <row r="959" spans="1:15">
      <c r="A959" t="s">
        <v>1350</v>
      </c>
      <c r="B959">
        <v>5</v>
      </c>
      <c r="C959">
        <v>2419116.1539746602</v>
      </c>
      <c r="D959" s="3" t="s">
        <v>2741</v>
      </c>
      <c r="E959" s="3">
        <f>DATE(LEFT(D959,4), MATCH(MID(D959,6,3), {"Jan","Feb","Mar","Apr","May","Jun","Jul","Aug","Sep","Oct","Nov","Dec"}, 0), MID(D959,10,2))</f>
        <v>4097</v>
      </c>
      <c r="F959">
        <f t="shared" si="43"/>
        <v>1911</v>
      </c>
      <c r="G959" t="str">
        <f t="shared" si="44"/>
        <v>March</v>
      </c>
      <c r="H959">
        <v>4.9192445118228602E-2</v>
      </c>
      <c r="I959">
        <v>4.5474045601978201E-2</v>
      </c>
      <c r="J959">
        <v>9.84590520375936E-2</v>
      </c>
      <c r="K959">
        <v>14.936935994379599</v>
      </c>
      <c r="L959">
        <v>14.9333093484867</v>
      </c>
      <c r="M959" s="1">
        <v>0.70138888888888884</v>
      </c>
      <c r="N959">
        <v>24.44</v>
      </c>
      <c r="O959" t="str">
        <f t="shared" si="42"/>
        <v>Hazadous</v>
      </c>
    </row>
    <row r="960" spans="1:15">
      <c r="A960">
        <v>503911</v>
      </c>
      <c r="B960">
        <v>54</v>
      </c>
      <c r="C960">
        <v>2419132.6459972002</v>
      </c>
      <c r="D960" s="3" t="s">
        <v>2742</v>
      </c>
      <c r="E960" s="3">
        <f>DATE(LEFT(D960,4), MATCH(MID(D960,6,3), {"Jan","Feb","Mar","Apr","May","Jun","Jul","Aug","Sep","Oct","Nov","Dec"}, 0), MID(D960,10,2))</f>
        <v>4114</v>
      </c>
      <c r="F960">
        <f t="shared" si="43"/>
        <v>1911</v>
      </c>
      <c r="G960" t="str">
        <f t="shared" si="44"/>
        <v>April</v>
      </c>
      <c r="H960">
        <v>3.6682449893595198E-3</v>
      </c>
      <c r="I960">
        <v>3.6512483809930901E-3</v>
      </c>
      <c r="J960">
        <v>3.68527614944984E-3</v>
      </c>
      <c r="K960">
        <v>11.480703560457901</v>
      </c>
      <c r="L960">
        <v>11.417260056843901</v>
      </c>
      <c r="M960" s="1">
        <v>1.3888888888888889E-3</v>
      </c>
      <c r="N960">
        <v>22.89</v>
      </c>
      <c r="O960" t="str">
        <f t="shared" si="42"/>
        <v>Hazadous</v>
      </c>
    </row>
    <row r="961" spans="1:15">
      <c r="A961" t="s">
        <v>1352</v>
      </c>
      <c r="B961">
        <v>7</v>
      </c>
      <c r="C961">
        <v>2419139.4062837898</v>
      </c>
      <c r="D961" s="3" t="s">
        <v>2743</v>
      </c>
      <c r="E961" s="3">
        <f>DATE(LEFT(D961,4), MATCH(MID(D961,6,3), {"Jan","Feb","Mar","Apr","May","Jun","Jul","Aug","Sep","Oct","Nov","Dec"}, 0), MID(D961,10,2))</f>
        <v>4120</v>
      </c>
      <c r="F961">
        <f t="shared" si="43"/>
        <v>1911</v>
      </c>
      <c r="G961" t="str">
        <f t="shared" si="44"/>
        <v>April</v>
      </c>
      <c r="H961">
        <v>4.56768643644705E-2</v>
      </c>
      <c r="I961">
        <v>4.56547120736885E-2</v>
      </c>
      <c r="J961">
        <v>4.5699016749287502E-2</v>
      </c>
      <c r="K961">
        <v>19.377246107101598</v>
      </c>
      <c r="L961">
        <v>19.374235474513501</v>
      </c>
      <c r="M961" t="s">
        <v>1477</v>
      </c>
      <c r="N961">
        <v>22.37</v>
      </c>
      <c r="O961" t="str">
        <f t="shared" si="42"/>
        <v>Hazadous</v>
      </c>
    </row>
    <row r="962" spans="1:15">
      <c r="A962">
        <v>138175</v>
      </c>
      <c r="B962">
        <v>286</v>
      </c>
      <c r="C962">
        <v>2419139.43710698</v>
      </c>
      <c r="D962" s="3" t="s">
        <v>2744</v>
      </c>
      <c r="E962" s="3">
        <f>DATE(LEFT(D962,4), MATCH(MID(D962,6,3), {"Jan","Feb","Mar","Apr","May","Jun","Jul","Aug","Sep","Oct","Nov","Dec"}, 0), MID(D962,10,2))</f>
        <v>4120</v>
      </c>
      <c r="F962">
        <f t="shared" si="43"/>
        <v>1911</v>
      </c>
      <c r="G962" t="str">
        <f t="shared" si="44"/>
        <v>April</v>
      </c>
      <c r="H962">
        <v>3.2898791252798203E-2</v>
      </c>
      <c r="I962">
        <v>3.2895548948245999E-2</v>
      </c>
      <c r="J962">
        <v>3.29020335826882E-2</v>
      </c>
      <c r="K962">
        <v>8.8937171774300907</v>
      </c>
      <c r="L962">
        <v>8.8846060606591202</v>
      </c>
      <c r="M962" t="s">
        <v>1477</v>
      </c>
      <c r="N962">
        <v>20.49</v>
      </c>
      <c r="O962" t="str">
        <f t="shared" ref="O962:O1025" si="45">IF(AND(I962&lt;0.05,L962&lt;22),"Hazadous","Not Hazardous")</f>
        <v>Hazadous</v>
      </c>
    </row>
    <row r="963" spans="1:15">
      <c r="A963" t="s">
        <v>375</v>
      </c>
      <c r="B963">
        <v>4</v>
      </c>
      <c r="C963">
        <v>2419141.4847225701</v>
      </c>
      <c r="D963" s="3" t="s">
        <v>2745</v>
      </c>
      <c r="E963" s="3">
        <f>DATE(LEFT(D963,4), MATCH(MID(D963,6,3), {"Jan","Feb","Mar","Apr","May","Jun","Jul","Aug","Sep","Oct","Nov","Dec"}, 0), MID(D963,10,2))</f>
        <v>4122</v>
      </c>
      <c r="F963">
        <f t="shared" ref="F963:F1026" si="46">YEAR(E963)</f>
        <v>1911</v>
      </c>
      <c r="G963" t="str">
        <f t="shared" ref="G963:G1026" si="47">TEXT(E963,"mmmm")</f>
        <v>April</v>
      </c>
      <c r="H963">
        <v>1.54798494130649E-2</v>
      </c>
      <c r="I963">
        <v>1.39328149972433E-2</v>
      </c>
      <c r="J963">
        <v>1.7088378374046202E-2</v>
      </c>
      <c r="K963">
        <v>19.597779884034701</v>
      </c>
      <c r="L963">
        <v>19.5889949986658</v>
      </c>
      <c r="M963" s="1">
        <v>0.1076388888888889</v>
      </c>
      <c r="N963">
        <v>26.7</v>
      </c>
      <c r="O963" t="str">
        <f t="shared" si="45"/>
        <v>Hazadous</v>
      </c>
    </row>
    <row r="964" spans="1:15">
      <c r="A964" t="s">
        <v>508</v>
      </c>
      <c r="B964">
        <v>34</v>
      </c>
      <c r="C964">
        <v>2419146.01723865</v>
      </c>
      <c r="D964" s="3" t="s">
        <v>2746</v>
      </c>
      <c r="E964" s="3">
        <f>DATE(LEFT(D964,4), MATCH(MID(D964,6,3), {"Jan","Feb","Mar","Apr","May","Jun","Jul","Aug","Sep","Oct","Nov","Dec"}, 0), MID(D964,10,2))</f>
        <v>4127</v>
      </c>
      <c r="F964">
        <f t="shared" si="46"/>
        <v>1911</v>
      </c>
      <c r="G964" t="str">
        <f t="shared" si="47"/>
        <v>April</v>
      </c>
      <c r="H964">
        <v>1.8856633888313601E-2</v>
      </c>
      <c r="I964">
        <v>1.8012748668521501E-2</v>
      </c>
      <c r="J964">
        <v>1.9701354749090499E-2</v>
      </c>
      <c r="K964">
        <v>11.4910719522537</v>
      </c>
      <c r="L964">
        <v>11.478768692274301</v>
      </c>
      <c r="M964" s="1">
        <v>6.1111111111111109E-2</v>
      </c>
      <c r="N964">
        <v>24</v>
      </c>
      <c r="O964" t="str">
        <f t="shared" si="45"/>
        <v>Hazadous</v>
      </c>
    </row>
    <row r="965" spans="1:15">
      <c r="A965" t="s">
        <v>1275</v>
      </c>
      <c r="B965">
        <v>8</v>
      </c>
      <c r="C965">
        <v>2419149.5979646901</v>
      </c>
      <c r="D965" s="3" t="s">
        <v>2747</v>
      </c>
      <c r="E965" s="3">
        <f>DATE(LEFT(D965,4), MATCH(MID(D965,6,3), {"Jan","Feb","Mar","Apr","May","Jun","Jul","Aug","Sep","Oct","Nov","Dec"}, 0), MID(D965,10,2))</f>
        <v>4131</v>
      </c>
      <c r="F965">
        <f t="shared" si="46"/>
        <v>1911</v>
      </c>
      <c r="G965" t="str">
        <f t="shared" si="47"/>
        <v>April</v>
      </c>
      <c r="H965">
        <v>4.3146247923141701E-2</v>
      </c>
      <c r="I965">
        <v>4.2653708706689997E-2</v>
      </c>
      <c r="J965">
        <v>4.3661448348397802E-2</v>
      </c>
      <c r="K965">
        <v>12.9980319482724</v>
      </c>
      <c r="L965">
        <v>12.993280006438299</v>
      </c>
      <c r="M965" s="1">
        <v>8.3333333333333329E-2</v>
      </c>
      <c r="N965">
        <v>22.92</v>
      </c>
      <c r="O965" t="str">
        <f t="shared" si="45"/>
        <v>Hazadous</v>
      </c>
    </row>
    <row r="966" spans="1:15">
      <c r="A966" t="s">
        <v>1422</v>
      </c>
      <c r="B966">
        <v>29</v>
      </c>
      <c r="C966">
        <v>2419150.1998515199</v>
      </c>
      <c r="D966" s="3" t="s">
        <v>2748</v>
      </c>
      <c r="E966" s="3">
        <f>DATE(LEFT(D966,4), MATCH(MID(D966,6,3), {"Jan","Feb","Mar","Apr","May","Jun","Jul","Aug","Sep","Oct","Nov","Dec"}, 0), MID(D966,10,2))</f>
        <v>4131</v>
      </c>
      <c r="F966">
        <f t="shared" si="46"/>
        <v>1911</v>
      </c>
      <c r="G966" t="str">
        <f t="shared" si="47"/>
        <v>April</v>
      </c>
      <c r="H966">
        <v>4.8436027295379401E-2</v>
      </c>
      <c r="I966">
        <v>4.8435908068221699E-2</v>
      </c>
      <c r="J966">
        <v>4.8436146522550898E-2</v>
      </c>
      <c r="K966">
        <v>14.202097483052601</v>
      </c>
      <c r="L966">
        <v>14.198223563589201</v>
      </c>
      <c r="M966" t="s">
        <v>1477</v>
      </c>
      <c r="N966">
        <v>22.15</v>
      </c>
      <c r="O966" t="str">
        <f t="shared" si="45"/>
        <v>Hazadous</v>
      </c>
    </row>
    <row r="967" spans="1:15">
      <c r="A967" t="s">
        <v>1383</v>
      </c>
      <c r="B967">
        <v>16</v>
      </c>
      <c r="C967">
        <v>2419150.6692944202</v>
      </c>
      <c r="D967" s="3" t="s">
        <v>2749</v>
      </c>
      <c r="E967" s="3">
        <f>DATE(LEFT(D967,4), MATCH(MID(D967,6,3), {"Jan","Feb","Mar","Apr","May","Jun","Jul","Aug","Sep","Oct","Nov","Dec"}, 0), MID(D967,10,2))</f>
        <v>4132</v>
      </c>
      <c r="F967">
        <f t="shared" si="46"/>
        <v>1911</v>
      </c>
      <c r="G967" t="str">
        <f t="shared" si="47"/>
        <v>April</v>
      </c>
      <c r="H967">
        <v>4.6860793226945197E-2</v>
      </c>
      <c r="I967">
        <v>4.6859197613924E-2</v>
      </c>
      <c r="J967">
        <v>4.6862397469178897E-2</v>
      </c>
      <c r="K967">
        <v>7.3805440272757998</v>
      </c>
      <c r="L967">
        <v>7.3728360365001002</v>
      </c>
      <c r="M967" s="1">
        <v>1.9444444444444445E-2</v>
      </c>
      <c r="N967">
        <v>22.9</v>
      </c>
      <c r="O967" t="str">
        <f t="shared" si="45"/>
        <v>Hazadous</v>
      </c>
    </row>
    <row r="968" spans="1:15">
      <c r="A968" t="s">
        <v>924</v>
      </c>
      <c r="B968">
        <v>25</v>
      </c>
      <c r="C968">
        <v>2419154.5061483602</v>
      </c>
      <c r="D968" s="3" t="s">
        <v>2750</v>
      </c>
      <c r="E968" s="3">
        <f>DATE(LEFT(D968,4), MATCH(MID(D968,6,3), {"Jan","Feb","Mar","Apr","May","Jun","Jul","Aug","Sep","Oct","Nov","Dec"}, 0), MID(D968,10,2))</f>
        <v>4136</v>
      </c>
      <c r="F968">
        <f t="shared" si="46"/>
        <v>1911</v>
      </c>
      <c r="G968" t="str">
        <f t="shared" si="47"/>
        <v>April</v>
      </c>
      <c r="H968">
        <v>3.1379005417718701E-2</v>
      </c>
      <c r="I968">
        <v>3.1378226956016803E-2</v>
      </c>
      <c r="J968">
        <v>3.13797856667547E-2</v>
      </c>
      <c r="K968">
        <v>17.342399503426499</v>
      </c>
      <c r="L968">
        <v>17.337502557414702</v>
      </c>
      <c r="M968" t="s">
        <v>1477</v>
      </c>
      <c r="N968">
        <v>22.09</v>
      </c>
      <c r="O968" t="str">
        <f t="shared" si="45"/>
        <v>Hazadous</v>
      </c>
    </row>
    <row r="969" spans="1:15">
      <c r="A969" t="s">
        <v>191</v>
      </c>
      <c r="B969">
        <v>21</v>
      </c>
      <c r="C969">
        <v>2419154.63712346</v>
      </c>
      <c r="D969" s="3" t="s">
        <v>2751</v>
      </c>
      <c r="E969" s="3">
        <f>DATE(LEFT(D969,4), MATCH(MID(D969,6,3), {"Jan","Feb","Mar","Apr","May","Jun","Jul","Aug","Sep","Oct","Nov","Dec"}, 0), MID(D969,10,2))</f>
        <v>4136</v>
      </c>
      <c r="F969">
        <f t="shared" si="46"/>
        <v>1911</v>
      </c>
      <c r="G969" t="str">
        <f t="shared" si="47"/>
        <v>April</v>
      </c>
      <c r="H969">
        <v>3.7487923741323703E-2</v>
      </c>
      <c r="I969">
        <v>2.5888420569003801E-2</v>
      </c>
      <c r="J969">
        <v>4.9526710715349399E-2</v>
      </c>
      <c r="K969">
        <v>5.0693699174552904</v>
      </c>
      <c r="L969">
        <v>5.0553298624122904</v>
      </c>
      <c r="M969" s="1">
        <v>0.70625000000000004</v>
      </c>
      <c r="N969">
        <v>24.71</v>
      </c>
      <c r="O969" t="str">
        <f t="shared" si="45"/>
        <v>Hazadous</v>
      </c>
    </row>
    <row r="970" spans="1:15">
      <c r="A970" t="s">
        <v>1087</v>
      </c>
      <c r="B970">
        <v>7</v>
      </c>
      <c r="C970">
        <v>2419157.1968996301</v>
      </c>
      <c r="D970" s="3" t="s">
        <v>2752</v>
      </c>
      <c r="E970" s="3">
        <f>DATE(LEFT(D970,4), MATCH(MID(D970,6,3), {"Jan","Feb","Mar","Apr","May","Jun","Jul","Aug","Sep","Oct","Nov","Dec"}, 0), MID(D970,10,2))</f>
        <v>4138</v>
      </c>
      <c r="F970">
        <f t="shared" si="46"/>
        <v>1911</v>
      </c>
      <c r="G970" t="str">
        <f t="shared" si="47"/>
        <v>April</v>
      </c>
      <c r="H970">
        <v>3.8774665103546199E-2</v>
      </c>
      <c r="I970">
        <v>3.5970224922440897E-2</v>
      </c>
      <c r="J970">
        <v>6.4729725684606901E-2</v>
      </c>
      <c r="K970">
        <v>11.540676404506801</v>
      </c>
      <c r="L970">
        <v>11.5347205357851</v>
      </c>
      <c r="M970" t="s">
        <v>2753</v>
      </c>
      <c r="N970">
        <v>27.6</v>
      </c>
      <c r="O970" t="str">
        <f t="shared" si="45"/>
        <v>Hazadous</v>
      </c>
    </row>
    <row r="971" spans="1:15">
      <c r="A971" t="s">
        <v>240</v>
      </c>
      <c r="B971">
        <v>11</v>
      </c>
      <c r="C971">
        <v>2419159.5934922402</v>
      </c>
      <c r="D971" s="3" t="s">
        <v>2754</v>
      </c>
      <c r="E971" s="3">
        <f>DATE(LEFT(D971,4), MATCH(MID(D971,6,3), {"Jan","Feb","Mar","Apr","May","Jun","Jul","Aug","Sep","Oct","Nov","Dec"}, 0), MID(D971,10,2))</f>
        <v>4141</v>
      </c>
      <c r="F971">
        <f t="shared" si="46"/>
        <v>1911</v>
      </c>
      <c r="G971" t="str">
        <f t="shared" si="47"/>
        <v>May</v>
      </c>
      <c r="H971">
        <v>1.32952888205745E-2</v>
      </c>
      <c r="I971">
        <v>9.2925245929779896E-3</v>
      </c>
      <c r="J971">
        <v>0.12623056330444099</v>
      </c>
      <c r="K971">
        <v>11.520177327924401</v>
      </c>
      <c r="L971">
        <v>11.5027679322694</v>
      </c>
      <c r="M971" t="s">
        <v>2755</v>
      </c>
      <c r="N971">
        <v>26.98</v>
      </c>
      <c r="O971" t="str">
        <f t="shared" si="45"/>
        <v>Hazadous</v>
      </c>
    </row>
    <row r="972" spans="1:15">
      <c r="A972" t="s">
        <v>1120</v>
      </c>
      <c r="B972">
        <v>11</v>
      </c>
      <c r="C972">
        <v>2419161.9596998799</v>
      </c>
      <c r="D972" s="3" t="s">
        <v>2756</v>
      </c>
      <c r="E972" s="3">
        <f>DATE(LEFT(D972,4), MATCH(MID(D972,6,3), {"Jan","Feb","Mar","Apr","May","Jun","Jul","Aug","Sep","Oct","Nov","Dec"}, 0), MID(D972,10,2))</f>
        <v>4143</v>
      </c>
      <c r="F972">
        <f t="shared" si="46"/>
        <v>1911</v>
      </c>
      <c r="G972" t="str">
        <f t="shared" si="47"/>
        <v>May</v>
      </c>
      <c r="H972">
        <v>4.5857033361343301E-2</v>
      </c>
      <c r="I972">
        <v>3.7388260983362898E-2</v>
      </c>
      <c r="J972">
        <v>6.3146233005944394E-2</v>
      </c>
      <c r="K972">
        <v>6.7776186143384098</v>
      </c>
      <c r="L972">
        <v>6.7690402556307303</v>
      </c>
      <c r="M972" t="s">
        <v>2757</v>
      </c>
      <c r="N972">
        <v>24.11</v>
      </c>
      <c r="O972" t="str">
        <f t="shared" si="45"/>
        <v>Hazadous</v>
      </c>
    </row>
    <row r="973" spans="1:15">
      <c r="A973" t="s">
        <v>215</v>
      </c>
      <c r="B973">
        <v>1</v>
      </c>
      <c r="C973">
        <v>2419162.1765047899</v>
      </c>
      <c r="D973" s="3" t="s">
        <v>2758</v>
      </c>
      <c r="E973" s="3">
        <f>DATE(LEFT(D973,4), MATCH(MID(D973,6,3), {"Jan","Feb","Mar","Apr","May","Jun","Jul","Aug","Sep","Oct","Nov","Dec"}, 0), MID(D973,10,2))</f>
        <v>4143</v>
      </c>
      <c r="F973">
        <f t="shared" si="46"/>
        <v>1911</v>
      </c>
      <c r="G973" t="str">
        <f t="shared" si="47"/>
        <v>May</v>
      </c>
      <c r="H973">
        <v>2.7182995080216099E-2</v>
      </c>
      <c r="I973">
        <v>8.1573468173079602E-3</v>
      </c>
      <c r="J973">
        <v>0.27843868807584299</v>
      </c>
      <c r="K973">
        <v>13.569213657029101</v>
      </c>
      <c r="L973">
        <v>13.561988022084201</v>
      </c>
      <c r="M973" t="s">
        <v>2759</v>
      </c>
      <c r="N973">
        <v>26.53</v>
      </c>
      <c r="O973" t="str">
        <f t="shared" si="45"/>
        <v>Hazadous</v>
      </c>
    </row>
    <row r="974" spans="1:15">
      <c r="A974" t="s">
        <v>9</v>
      </c>
      <c r="B974">
        <v>11</v>
      </c>
      <c r="C974">
        <v>2419165.1649251301</v>
      </c>
      <c r="D974" s="3" t="s">
        <v>2760</v>
      </c>
      <c r="E974" s="3">
        <f>DATE(LEFT(D974,4), MATCH(MID(D974,6,3), {"Jan","Feb","Mar","Apr","May","Jun","Jul","Aug","Sep","Oct","Nov","Dec"}, 0), MID(D974,10,2))</f>
        <v>4146</v>
      </c>
      <c r="F974">
        <f t="shared" si="46"/>
        <v>1911</v>
      </c>
      <c r="G974" t="str">
        <f t="shared" si="47"/>
        <v>May</v>
      </c>
      <c r="H974">
        <v>3.3211913411059897E-2</v>
      </c>
      <c r="I974">
        <v>2.6546632378594E-2</v>
      </c>
      <c r="J974">
        <v>3.9878462303878502E-2</v>
      </c>
      <c r="K974">
        <v>7.0771888915530603</v>
      </c>
      <c r="L974">
        <v>7.0658438547624902</v>
      </c>
      <c r="M974" s="1">
        <v>0.1388888888888889</v>
      </c>
      <c r="N974">
        <v>25.4</v>
      </c>
      <c r="O974" t="str">
        <f t="shared" si="45"/>
        <v>Hazadous</v>
      </c>
    </row>
    <row r="975" spans="1:15">
      <c r="A975">
        <v>141495</v>
      </c>
      <c r="B975">
        <v>211</v>
      </c>
      <c r="C975">
        <v>2419166.4435460898</v>
      </c>
      <c r="D975" s="3" t="s">
        <v>2761</v>
      </c>
      <c r="E975" s="3">
        <f>DATE(LEFT(D975,4), MATCH(MID(D975,6,3), {"Jan","Feb","Mar","Apr","May","Jun","Jul","Aug","Sep","Oct","Nov","Dec"}, 0), MID(D975,10,2))</f>
        <v>4147</v>
      </c>
      <c r="F975">
        <f t="shared" si="46"/>
        <v>1911</v>
      </c>
      <c r="G975" t="str">
        <f t="shared" si="47"/>
        <v>May</v>
      </c>
      <c r="H975">
        <v>2.6450860317771802E-2</v>
      </c>
      <c r="I975">
        <v>2.6449638229053701E-2</v>
      </c>
      <c r="J975">
        <v>2.64520824064884E-2</v>
      </c>
      <c r="K975">
        <v>28.244214155653498</v>
      </c>
      <c r="L975">
        <v>28.2406474236256</v>
      </c>
      <c r="M975" t="s">
        <v>1477</v>
      </c>
      <c r="N975">
        <v>18.46</v>
      </c>
      <c r="O975" t="str">
        <f t="shared" si="45"/>
        <v>Not Hazardous</v>
      </c>
    </row>
    <row r="976" spans="1:15">
      <c r="A976" t="s">
        <v>927</v>
      </c>
      <c r="B976">
        <v>23</v>
      </c>
      <c r="C976">
        <v>2419166.8929240601</v>
      </c>
      <c r="D976" s="3" t="s">
        <v>2762</v>
      </c>
      <c r="E976" s="3">
        <f>DATE(LEFT(D976,4), MATCH(MID(D976,6,3), {"Jan","Feb","Mar","Apr","May","Jun","Jul","Aug","Sep","Oct","Nov","Dec"}, 0), MID(D976,10,2))</f>
        <v>4148</v>
      </c>
      <c r="F976">
        <f t="shared" si="46"/>
        <v>1911</v>
      </c>
      <c r="G976" t="str">
        <f t="shared" si="47"/>
        <v>May</v>
      </c>
      <c r="H976">
        <v>3.9026623139686703E-2</v>
      </c>
      <c r="I976">
        <v>3.8995766741908203E-2</v>
      </c>
      <c r="J976">
        <v>3.9057482854926003E-2</v>
      </c>
      <c r="K976">
        <v>1.9208918186911901</v>
      </c>
      <c r="L976">
        <v>1.8850142243394199</v>
      </c>
      <c r="M976" s="1">
        <v>6.9444444444444441E-3</v>
      </c>
      <c r="N976">
        <v>27.5</v>
      </c>
      <c r="O976" t="str">
        <f t="shared" si="45"/>
        <v>Hazadous</v>
      </c>
    </row>
    <row r="977" spans="1:15">
      <c r="A977" t="s">
        <v>1397</v>
      </c>
      <c r="B977">
        <v>50</v>
      </c>
      <c r="C977">
        <v>2419169.7448287499</v>
      </c>
      <c r="D977" s="3" t="s">
        <v>2763</v>
      </c>
      <c r="E977" s="3">
        <f>DATE(LEFT(D977,4), MATCH(MID(D977,6,3), {"Jan","Feb","Mar","Apr","May","Jun","Jul","Aug","Sep","Oct","Nov","Dec"}, 0), MID(D977,10,2))</f>
        <v>4151</v>
      </c>
      <c r="F977">
        <f t="shared" si="46"/>
        <v>1911</v>
      </c>
      <c r="G977" t="str">
        <f t="shared" si="47"/>
        <v>May</v>
      </c>
      <c r="H977">
        <v>4.75002554503852E-2</v>
      </c>
      <c r="I977">
        <v>4.7499327929570997E-2</v>
      </c>
      <c r="J977">
        <v>4.7501182993215797E-2</v>
      </c>
      <c r="K977">
        <v>10.514512320859501</v>
      </c>
      <c r="L977">
        <v>10.509176054531199</v>
      </c>
      <c r="M977" t="s">
        <v>1477</v>
      </c>
      <c r="N977">
        <v>20.100000000000001</v>
      </c>
      <c r="O977" t="str">
        <f t="shared" si="45"/>
        <v>Hazadous</v>
      </c>
    </row>
    <row r="978" spans="1:15">
      <c r="A978" t="s">
        <v>449</v>
      </c>
      <c r="B978">
        <v>12</v>
      </c>
      <c r="C978">
        <v>2419173.6737114601</v>
      </c>
      <c r="D978" s="3" t="s">
        <v>2764</v>
      </c>
      <c r="E978" s="3">
        <f>DATE(LEFT(D978,4), MATCH(MID(D978,6,3), {"Jan","Feb","Mar","Apr","May","Jun","Jul","Aug","Sep","Oct","Nov","Dec"}, 0), MID(D978,10,2))</f>
        <v>4155</v>
      </c>
      <c r="F978">
        <f t="shared" si="46"/>
        <v>1911</v>
      </c>
      <c r="G978" t="str">
        <f t="shared" si="47"/>
        <v>May</v>
      </c>
      <c r="H978">
        <v>1.8605143239499199E-2</v>
      </c>
      <c r="I978">
        <v>1.6359508157429401E-2</v>
      </c>
      <c r="J978">
        <v>2.0923643582895099E-2</v>
      </c>
      <c r="K978">
        <v>12.772876431898901</v>
      </c>
      <c r="L978">
        <v>12.7616593118361</v>
      </c>
      <c r="M978" s="1">
        <v>0.14166666666666666</v>
      </c>
      <c r="N978">
        <v>23.4</v>
      </c>
      <c r="O978" t="str">
        <f t="shared" si="45"/>
        <v>Hazadous</v>
      </c>
    </row>
    <row r="979" spans="1:15">
      <c r="A979" t="s">
        <v>262</v>
      </c>
      <c r="B979">
        <v>2</v>
      </c>
      <c r="C979">
        <v>2419173.7940958198</v>
      </c>
      <c r="D979" s="3" t="s">
        <v>2765</v>
      </c>
      <c r="E979" s="3">
        <f>DATE(LEFT(D979,4), MATCH(MID(D979,6,3), {"Jan","Feb","Mar","Apr","May","Jun","Jul","Aug","Sep","Oct","Nov","Dec"}, 0), MID(D979,10,2))</f>
        <v>4155</v>
      </c>
      <c r="F979">
        <f t="shared" si="46"/>
        <v>1911</v>
      </c>
      <c r="G979" t="str">
        <f t="shared" si="47"/>
        <v>May</v>
      </c>
      <c r="H979">
        <v>1.2508850511794E-2</v>
      </c>
      <c r="I979">
        <v>1.0033752611396701E-2</v>
      </c>
      <c r="J979">
        <v>7.0757716259145606E-2</v>
      </c>
      <c r="K979">
        <v>9.8445806142312602</v>
      </c>
      <c r="L979">
        <v>9.8229197498555507</v>
      </c>
      <c r="M979" t="s">
        <v>2766</v>
      </c>
      <c r="N979">
        <v>27.04</v>
      </c>
      <c r="O979" t="str">
        <f t="shared" si="45"/>
        <v>Hazadous</v>
      </c>
    </row>
    <row r="980" spans="1:15">
      <c r="A980" t="s">
        <v>1029</v>
      </c>
      <c r="B980">
        <v>70</v>
      </c>
      <c r="C980">
        <v>2419177.1929288702</v>
      </c>
      <c r="D980" s="3" t="s">
        <v>2767</v>
      </c>
      <c r="E980" s="3">
        <f>DATE(LEFT(D980,4), MATCH(MID(D980,6,3), {"Jan","Feb","Mar","Apr","May","Jun","Jul","Aug","Sep","Oct","Nov","Dec"}, 0), MID(D980,10,2))</f>
        <v>4158</v>
      </c>
      <c r="F980">
        <f t="shared" si="46"/>
        <v>1911</v>
      </c>
      <c r="G980" t="str">
        <f t="shared" si="47"/>
        <v>May</v>
      </c>
      <c r="H980">
        <v>3.45820530018075E-2</v>
      </c>
      <c r="I980">
        <v>3.4539827579668697E-2</v>
      </c>
      <c r="J980">
        <v>3.4625444866092397E-2</v>
      </c>
      <c r="K980">
        <v>7.8452980701061801</v>
      </c>
      <c r="L980">
        <v>7.8354709962172597</v>
      </c>
      <c r="M980" s="1">
        <v>6.458333333333334E-2</v>
      </c>
      <c r="N980">
        <v>21.48</v>
      </c>
      <c r="O980" t="str">
        <f t="shared" si="45"/>
        <v>Hazadous</v>
      </c>
    </row>
    <row r="981" spans="1:15">
      <c r="A981" t="s">
        <v>129</v>
      </c>
      <c r="B981">
        <v>9</v>
      </c>
      <c r="C981">
        <v>2419179.74232178</v>
      </c>
      <c r="D981" s="3" t="s">
        <v>2768</v>
      </c>
      <c r="E981" s="3">
        <f>DATE(LEFT(D981,4), MATCH(MID(D981,6,3), {"Jan","Feb","Mar","Apr","May","Jun","Jul","Aug","Sep","Oct","Nov","Dec"}, 0), MID(D981,10,2))</f>
        <v>4161</v>
      </c>
      <c r="F981">
        <f t="shared" si="46"/>
        <v>1911</v>
      </c>
      <c r="G981" t="str">
        <f t="shared" si="47"/>
        <v>May</v>
      </c>
      <c r="H981">
        <v>1.8911172768122601E-2</v>
      </c>
      <c r="I981">
        <v>5.0616299652159998E-3</v>
      </c>
      <c r="J981">
        <v>4.31494214633261E-2</v>
      </c>
      <c r="K981">
        <v>6.1187481482490202</v>
      </c>
      <c r="L981">
        <v>6.0956779767463702</v>
      </c>
      <c r="M981" t="s">
        <v>2769</v>
      </c>
      <c r="N981">
        <v>25.1</v>
      </c>
      <c r="O981" t="str">
        <f t="shared" si="45"/>
        <v>Hazadous</v>
      </c>
    </row>
    <row r="982" spans="1:15">
      <c r="A982" t="s">
        <v>250</v>
      </c>
      <c r="B982">
        <v>32</v>
      </c>
      <c r="C982">
        <v>2419180.8831837699</v>
      </c>
      <c r="D982" s="3" t="s">
        <v>2770</v>
      </c>
      <c r="E982" s="3">
        <f>DATE(LEFT(D982,4), MATCH(MID(D982,6,3), {"Jan","Feb","Mar","Apr","May","Jun","Jul","Aug","Sep","Oct","Nov","Dec"}, 0), MID(D982,10,2))</f>
        <v>4162</v>
      </c>
      <c r="F982">
        <f t="shared" si="46"/>
        <v>1911</v>
      </c>
      <c r="G982" t="str">
        <f t="shared" si="47"/>
        <v>May</v>
      </c>
      <c r="H982">
        <v>1.5990328705846501E-2</v>
      </c>
      <c r="I982">
        <v>1.5989705831130699E-2</v>
      </c>
      <c r="J982">
        <v>1.59909515842672E-2</v>
      </c>
      <c r="K982">
        <v>5.5915418781072503</v>
      </c>
      <c r="L982">
        <v>5.5616615516922998</v>
      </c>
      <c r="M982" t="s">
        <v>1477</v>
      </c>
      <c r="N982">
        <v>25.4</v>
      </c>
      <c r="O982" t="str">
        <f t="shared" si="45"/>
        <v>Hazadous</v>
      </c>
    </row>
    <row r="983" spans="1:15">
      <c r="A983" t="s">
        <v>968</v>
      </c>
      <c r="B983">
        <v>13</v>
      </c>
      <c r="C983">
        <v>2419183.3522633999</v>
      </c>
      <c r="D983" s="3" t="s">
        <v>2771</v>
      </c>
      <c r="E983" s="3">
        <f>DATE(LEFT(D983,4), MATCH(MID(D983,6,3), {"Jan","Feb","Mar","Apr","May","Jun","Jul","Aug","Sep","Oct","Nov","Dec"}, 0), MID(D983,10,2))</f>
        <v>4164</v>
      </c>
      <c r="F983">
        <f t="shared" si="46"/>
        <v>1911</v>
      </c>
      <c r="G983" t="str">
        <f t="shared" si="47"/>
        <v>May</v>
      </c>
      <c r="H983">
        <v>3.9444459524619703E-2</v>
      </c>
      <c r="I983">
        <v>3.2847720042041499E-2</v>
      </c>
      <c r="J983">
        <v>4.6582802690008397E-2</v>
      </c>
      <c r="K983">
        <v>9.8000395422930993</v>
      </c>
      <c r="L983">
        <v>9.7931442714458701</v>
      </c>
      <c r="M983" s="1">
        <v>0.4201388888888889</v>
      </c>
      <c r="N983">
        <v>24.14</v>
      </c>
      <c r="O983" t="str">
        <f t="shared" si="45"/>
        <v>Hazadous</v>
      </c>
    </row>
    <row r="984" spans="1:15">
      <c r="A984" t="s">
        <v>694</v>
      </c>
      <c r="B984">
        <v>4</v>
      </c>
      <c r="C984">
        <v>2419183.62698683</v>
      </c>
      <c r="D984" s="3" t="s">
        <v>2772</v>
      </c>
      <c r="E984" s="3">
        <f>DATE(LEFT(D984,4), MATCH(MID(D984,6,3), {"Jan","Feb","Mar","Apr","May","Jun","Jul","Aug","Sep","Oct","Nov","Dec"}, 0), MID(D984,10,2))</f>
        <v>4165</v>
      </c>
      <c r="F984">
        <f t="shared" si="46"/>
        <v>1911</v>
      </c>
      <c r="G984" t="str">
        <f t="shared" si="47"/>
        <v>May</v>
      </c>
      <c r="H984">
        <v>2.7041118263749001E-2</v>
      </c>
      <c r="I984">
        <v>2.40583032368075E-2</v>
      </c>
      <c r="J984">
        <v>7.2052809091317505E-2</v>
      </c>
      <c r="K984">
        <v>9.9871543149231794</v>
      </c>
      <c r="L984">
        <v>9.9772833269344101</v>
      </c>
      <c r="M984" t="s">
        <v>2773</v>
      </c>
      <c r="N984">
        <v>26.08</v>
      </c>
      <c r="O984" t="str">
        <f t="shared" si="45"/>
        <v>Hazadous</v>
      </c>
    </row>
    <row r="985" spans="1:15">
      <c r="A985" t="s">
        <v>867</v>
      </c>
      <c r="B985">
        <v>4</v>
      </c>
      <c r="C985">
        <v>2419194.9037226299</v>
      </c>
      <c r="D985" s="3" t="s">
        <v>2774</v>
      </c>
      <c r="E985" s="3">
        <f>DATE(LEFT(D985,4), MATCH(MID(D985,6,3), {"Jan","Feb","Mar","Apr","May","Jun","Jul","Aug","Sep","Oct","Nov","Dec"}, 0), MID(D985,10,2))</f>
        <v>4176</v>
      </c>
      <c r="F985">
        <f t="shared" si="46"/>
        <v>1911</v>
      </c>
      <c r="G985" t="str">
        <f t="shared" si="47"/>
        <v>June</v>
      </c>
      <c r="H985">
        <v>3.3764085703468297E-2</v>
      </c>
      <c r="I985">
        <v>2.9770223978616901E-2</v>
      </c>
      <c r="J985">
        <v>7.7173588857872802E-2</v>
      </c>
      <c r="K985">
        <v>17.156806434305</v>
      </c>
      <c r="L985">
        <v>17.152206208619202</v>
      </c>
      <c r="M985" t="s">
        <v>2775</v>
      </c>
      <c r="N985">
        <v>24.35</v>
      </c>
      <c r="O985" t="str">
        <f t="shared" si="45"/>
        <v>Hazadous</v>
      </c>
    </row>
    <row r="986" spans="1:15">
      <c r="A986">
        <v>424482</v>
      </c>
      <c r="B986">
        <v>80</v>
      </c>
      <c r="C986">
        <v>2419195.5491512702</v>
      </c>
      <c r="D986" s="3" t="s">
        <v>2776</v>
      </c>
      <c r="E986" s="3">
        <f>DATE(LEFT(D986,4), MATCH(MID(D986,6,3), {"Jan","Feb","Mar","Apr","May","Jun","Jul","Aug","Sep","Oct","Nov","Dec"}, 0), MID(D986,10,2))</f>
        <v>4177</v>
      </c>
      <c r="F986">
        <f t="shared" si="46"/>
        <v>1911</v>
      </c>
      <c r="G986" t="str">
        <f t="shared" si="47"/>
        <v>June</v>
      </c>
      <c r="H986">
        <v>2.9818502551651398E-2</v>
      </c>
      <c r="I986">
        <v>2.9809252465319201E-2</v>
      </c>
      <c r="J986">
        <v>2.9827753389136801E-2</v>
      </c>
      <c r="K986">
        <v>5.9324548375592201</v>
      </c>
      <c r="L986">
        <v>5.9173733399555104</v>
      </c>
      <c r="M986" s="1">
        <v>2.0833333333333333E-3</v>
      </c>
      <c r="N986">
        <v>19.68</v>
      </c>
      <c r="O986" t="str">
        <f t="shared" si="45"/>
        <v>Hazadous</v>
      </c>
    </row>
    <row r="987" spans="1:15">
      <c r="A987" t="s">
        <v>37</v>
      </c>
      <c r="B987">
        <v>2</v>
      </c>
      <c r="C987">
        <v>2419202.8222564701</v>
      </c>
      <c r="D987" s="3" t="s">
        <v>2777</v>
      </c>
      <c r="E987" s="3">
        <f>DATE(LEFT(D987,4), MATCH(MID(D987,6,3), {"Jan","Feb","Mar","Apr","May","Jun","Jul","Aug","Sep","Oct","Nov","Dec"}, 0), MID(D987,10,2))</f>
        <v>4184</v>
      </c>
      <c r="F987">
        <f t="shared" si="46"/>
        <v>1911</v>
      </c>
      <c r="G987" t="str">
        <f t="shared" si="47"/>
        <v>June</v>
      </c>
      <c r="H987">
        <v>3.0954903650499899E-2</v>
      </c>
      <c r="I987">
        <v>1.7849696733483099E-2</v>
      </c>
      <c r="J987">
        <v>0.17777222763832501</v>
      </c>
      <c r="K987">
        <v>10.8332289308201</v>
      </c>
      <c r="L987">
        <v>10.8252804463062</v>
      </c>
      <c r="M987" t="s">
        <v>2778</v>
      </c>
      <c r="N987">
        <v>32</v>
      </c>
      <c r="O987" t="str">
        <f t="shared" si="45"/>
        <v>Hazadous</v>
      </c>
    </row>
    <row r="988" spans="1:15">
      <c r="A988" t="s">
        <v>178</v>
      </c>
      <c r="B988">
        <v>6</v>
      </c>
      <c r="C988">
        <v>2419203.3861338301</v>
      </c>
      <c r="D988" s="3" t="s">
        <v>2779</v>
      </c>
      <c r="E988" s="3">
        <f>DATE(LEFT(D988,4), MATCH(MID(D988,6,3), {"Jan","Feb","Mar","Apr","May","Jun","Jul","Aug","Sep","Oct","Nov","Dec"}, 0), MID(D988,10,2))</f>
        <v>4184</v>
      </c>
      <c r="F988">
        <f t="shared" si="46"/>
        <v>1911</v>
      </c>
      <c r="G988" t="str">
        <f t="shared" si="47"/>
        <v>June</v>
      </c>
      <c r="H988">
        <v>1.86440191250332E-2</v>
      </c>
      <c r="I988">
        <v>6.9028902537947301E-3</v>
      </c>
      <c r="J988">
        <v>0.30722034072118398</v>
      </c>
      <c r="K988">
        <v>13.257852511888</v>
      </c>
      <c r="L988">
        <v>13.2470686008431</v>
      </c>
      <c r="M988" s="1">
        <v>5.347222222222222E-2</v>
      </c>
      <c r="N988">
        <v>25.09</v>
      </c>
      <c r="O988" t="str">
        <f t="shared" si="45"/>
        <v>Hazadous</v>
      </c>
    </row>
    <row r="989" spans="1:15">
      <c r="A989">
        <v>620056</v>
      </c>
      <c r="B989">
        <v>43</v>
      </c>
      <c r="C989">
        <v>2419205.7778749801</v>
      </c>
      <c r="D989" s="3" t="s">
        <v>2780</v>
      </c>
      <c r="E989" s="3">
        <f>DATE(LEFT(D989,4), MATCH(MID(D989,6,3), {"Jan","Feb","Mar","Apr","May","Jun","Jul","Aug","Sep","Oct","Nov","Dec"}, 0), MID(D989,10,2))</f>
        <v>4187</v>
      </c>
      <c r="F989">
        <f t="shared" si="46"/>
        <v>1911</v>
      </c>
      <c r="G989" t="str">
        <f t="shared" si="47"/>
        <v>June</v>
      </c>
      <c r="H989">
        <v>1.7697910947233199E-2</v>
      </c>
      <c r="I989">
        <v>1.7690129626791201E-2</v>
      </c>
      <c r="J989">
        <v>1.7705694939537601E-2</v>
      </c>
      <c r="K989">
        <v>14.077885707320901</v>
      </c>
      <c r="L989">
        <v>14.0671873286188</v>
      </c>
      <c r="M989" s="1">
        <v>1.3888888888888889E-3</v>
      </c>
      <c r="N989">
        <v>20.53</v>
      </c>
      <c r="O989" t="str">
        <f t="shared" si="45"/>
        <v>Hazadous</v>
      </c>
    </row>
    <row r="990" spans="1:15">
      <c r="A990" t="s">
        <v>430</v>
      </c>
      <c r="B990">
        <v>18</v>
      </c>
      <c r="C990">
        <v>2419206.54784748</v>
      </c>
      <c r="D990" s="3" t="s">
        <v>2781</v>
      </c>
      <c r="E990" s="3">
        <f>DATE(LEFT(D990,4), MATCH(MID(D990,6,3), {"Jan","Feb","Mar","Apr","May","Jun","Jul","Aug","Sep","Oct","Nov","Dec"}, 0), MID(D990,10,2))</f>
        <v>4188</v>
      </c>
      <c r="F990">
        <f t="shared" si="46"/>
        <v>1911</v>
      </c>
      <c r="G990" t="str">
        <f t="shared" si="47"/>
        <v>June</v>
      </c>
      <c r="H990">
        <v>1.5941599561620098E-2</v>
      </c>
      <c r="I990">
        <v>1.5878414777636699E-2</v>
      </c>
      <c r="J990">
        <v>1.6005130240918701E-2</v>
      </c>
      <c r="K990">
        <v>15.2208538186689</v>
      </c>
      <c r="L990">
        <v>15.2098688659924</v>
      </c>
      <c r="M990" s="1">
        <v>9.0277777777777769E-3</v>
      </c>
      <c r="N990">
        <v>21.85</v>
      </c>
      <c r="O990" t="str">
        <f t="shared" si="45"/>
        <v>Hazadous</v>
      </c>
    </row>
    <row r="991" spans="1:15">
      <c r="A991" t="s">
        <v>1112</v>
      </c>
      <c r="B991">
        <v>23</v>
      </c>
      <c r="C991">
        <v>2419206.8811657899</v>
      </c>
      <c r="D991" s="3" t="s">
        <v>2782</v>
      </c>
      <c r="E991" s="3">
        <f>DATE(LEFT(D991,4), MATCH(MID(D991,6,3), {"Jan","Feb","Mar","Apr","May","Jun","Jul","Aug","Sep","Oct","Nov","Dec"}, 0), MID(D991,10,2))</f>
        <v>4188</v>
      </c>
      <c r="F991">
        <f t="shared" si="46"/>
        <v>1911</v>
      </c>
      <c r="G991" t="str">
        <f t="shared" si="47"/>
        <v>June</v>
      </c>
      <c r="H991">
        <v>3.7155121844702502E-2</v>
      </c>
      <c r="I991">
        <v>3.7033156499851401E-2</v>
      </c>
      <c r="J991">
        <v>3.7277087276258399E-2</v>
      </c>
      <c r="K991">
        <v>8.8566514446350393</v>
      </c>
      <c r="L991">
        <v>8.8485507404717794</v>
      </c>
      <c r="M991" s="1">
        <v>9.7222222222222224E-3</v>
      </c>
      <c r="N991">
        <v>23.23</v>
      </c>
      <c r="O991" t="str">
        <f t="shared" si="45"/>
        <v>Hazadous</v>
      </c>
    </row>
    <row r="992" spans="1:15">
      <c r="A992" t="s">
        <v>1437</v>
      </c>
      <c r="B992">
        <v>12</v>
      </c>
      <c r="C992">
        <v>2419212.04236056</v>
      </c>
      <c r="D992" s="3" t="s">
        <v>2783</v>
      </c>
      <c r="E992" s="3">
        <f>DATE(LEFT(D992,4), MATCH(MID(D992,6,3), {"Jan","Feb","Mar","Apr","May","Jun","Jul","Aug","Sep","Oct","Nov","Dec"}, 0), MID(D992,10,2))</f>
        <v>4193</v>
      </c>
      <c r="F992">
        <f t="shared" si="46"/>
        <v>1911</v>
      </c>
      <c r="G992" t="str">
        <f t="shared" si="47"/>
        <v>June</v>
      </c>
      <c r="H992">
        <v>4.9278739315421802E-2</v>
      </c>
      <c r="I992">
        <v>4.9254168332013903E-2</v>
      </c>
      <c r="J992">
        <v>4.9303377613730097E-2</v>
      </c>
      <c r="K992">
        <v>6.3585176072849903</v>
      </c>
      <c r="L992">
        <v>6.3500084298334896</v>
      </c>
      <c r="M992" s="1">
        <v>2.0833333333333333E-3</v>
      </c>
      <c r="N992">
        <v>22.84</v>
      </c>
      <c r="O992" t="str">
        <f t="shared" si="45"/>
        <v>Hazadous</v>
      </c>
    </row>
    <row r="993" spans="1:15">
      <c r="A993" t="s">
        <v>1148</v>
      </c>
      <c r="B993">
        <v>7</v>
      </c>
      <c r="C993">
        <v>2419230.0618455298</v>
      </c>
      <c r="D993" s="3" t="s">
        <v>2784</v>
      </c>
      <c r="E993" s="3">
        <f>DATE(LEFT(D993,4), MATCH(MID(D993,6,3), {"Jan","Feb","Mar","Apr","May","Jun","Jul","Aug","Sep","Oct","Nov","Dec"}, 0), MID(D993,10,2))</f>
        <v>4211</v>
      </c>
      <c r="F993">
        <f t="shared" si="46"/>
        <v>1911</v>
      </c>
      <c r="G993" t="str">
        <f t="shared" si="47"/>
        <v>July</v>
      </c>
      <c r="H993">
        <v>3.8107194871636503E-2</v>
      </c>
      <c r="I993">
        <v>3.8037129932487597E-2</v>
      </c>
      <c r="J993">
        <v>3.8177575980459198E-2</v>
      </c>
      <c r="K993">
        <v>17.014377087325101</v>
      </c>
      <c r="L993">
        <v>17.010267087726</v>
      </c>
      <c r="M993" s="1">
        <v>1.1111111111111112E-2</v>
      </c>
      <c r="N993">
        <v>22.37</v>
      </c>
      <c r="O993" t="str">
        <f t="shared" si="45"/>
        <v>Hazadous</v>
      </c>
    </row>
    <row r="994" spans="1:15">
      <c r="A994" t="s">
        <v>138</v>
      </c>
      <c r="B994">
        <v>9</v>
      </c>
      <c r="C994">
        <v>2419231.5777216302</v>
      </c>
      <c r="D994" s="3" t="s">
        <v>2785</v>
      </c>
      <c r="E994" s="3">
        <f>DATE(LEFT(D994,4), MATCH(MID(D994,6,3), {"Jan","Feb","Mar","Apr","May","Jun","Jul","Aug","Sep","Oct","Nov","Dec"}, 0), MID(D994,10,2))</f>
        <v>4213</v>
      </c>
      <c r="F994">
        <f t="shared" si="46"/>
        <v>1911</v>
      </c>
      <c r="G994" t="str">
        <f t="shared" si="47"/>
        <v>July</v>
      </c>
      <c r="H994">
        <v>5.6206357565277698E-3</v>
      </c>
      <c r="I994">
        <v>5.5018867879781204E-3</v>
      </c>
      <c r="J994">
        <v>2.1695010553952E-2</v>
      </c>
      <c r="K994">
        <v>5.6878294122078197</v>
      </c>
      <c r="L994">
        <v>5.6038645048106197</v>
      </c>
      <c r="M994" t="s">
        <v>2786</v>
      </c>
      <c r="N994">
        <v>24.2</v>
      </c>
      <c r="O994" t="str">
        <f t="shared" si="45"/>
        <v>Hazadous</v>
      </c>
    </row>
    <row r="995" spans="1:15">
      <c r="A995" t="s">
        <v>106</v>
      </c>
      <c r="B995">
        <v>8</v>
      </c>
      <c r="C995">
        <v>2419237.2439160598</v>
      </c>
      <c r="D995" s="3" t="s">
        <v>2787</v>
      </c>
      <c r="E995" s="3">
        <f>DATE(LEFT(D995,4), MATCH(MID(D995,6,3), {"Jan","Feb","Mar","Apr","May","Jun","Jul","Aug","Sep","Oct","Nov","Dec"}, 0), MID(D995,10,2))</f>
        <v>4218</v>
      </c>
      <c r="F995">
        <f t="shared" si="46"/>
        <v>1911</v>
      </c>
      <c r="G995" t="str">
        <f t="shared" si="47"/>
        <v>July</v>
      </c>
      <c r="H995">
        <v>2.0596946946153001E-2</v>
      </c>
      <c r="I995">
        <v>4.3780513377368602E-3</v>
      </c>
      <c r="J995">
        <v>0.11363629937057899</v>
      </c>
      <c r="K995">
        <v>7.1440548229241596</v>
      </c>
      <c r="L995">
        <v>7.1259240561306498</v>
      </c>
      <c r="M995" t="s">
        <v>2788</v>
      </c>
      <c r="N995">
        <v>25.49</v>
      </c>
      <c r="O995" t="str">
        <f t="shared" si="45"/>
        <v>Hazadous</v>
      </c>
    </row>
    <row r="996" spans="1:15">
      <c r="A996" t="s">
        <v>237</v>
      </c>
      <c r="B996">
        <v>4</v>
      </c>
      <c r="C996">
        <v>2419240.2701842901</v>
      </c>
      <c r="D996" s="3" t="s">
        <v>2789</v>
      </c>
      <c r="E996" s="3">
        <f>DATE(LEFT(D996,4), MATCH(MID(D996,6,3), {"Jan","Feb","Mar","Apr","May","Jun","Jul","Aug","Sep","Oct","Nov","Dec"}, 0), MID(D996,10,2))</f>
        <v>4221</v>
      </c>
      <c r="F996">
        <f t="shared" si="46"/>
        <v>1911</v>
      </c>
      <c r="G996" t="str">
        <f t="shared" si="47"/>
        <v>July</v>
      </c>
      <c r="H996">
        <v>2.4730690733686101E-2</v>
      </c>
      <c r="I996">
        <v>9.0278421262642294E-3</v>
      </c>
      <c r="J996">
        <v>4.6786307033509597E-2</v>
      </c>
      <c r="K996">
        <v>4.4366731981987604</v>
      </c>
      <c r="L996">
        <v>4.4123224604213203</v>
      </c>
      <c r="M996" t="s">
        <v>2790</v>
      </c>
      <c r="N996">
        <v>28.31</v>
      </c>
      <c r="O996" t="str">
        <f t="shared" si="45"/>
        <v>Hazadous</v>
      </c>
    </row>
    <row r="997" spans="1:15">
      <c r="A997" t="s">
        <v>514</v>
      </c>
      <c r="B997">
        <v>18</v>
      </c>
      <c r="C997">
        <v>2419246.6395264799</v>
      </c>
      <c r="D997" s="3" t="s">
        <v>2791</v>
      </c>
      <c r="E997" s="3">
        <f>DATE(LEFT(D997,4), MATCH(MID(D997,6,3), {"Jan","Feb","Mar","Apr","May","Jun","Jul","Aug","Sep","Oct","Nov","Dec"}, 0), MID(D997,10,2))</f>
        <v>4228</v>
      </c>
      <c r="F997">
        <f t="shared" si="46"/>
        <v>1911</v>
      </c>
      <c r="G997" t="str">
        <f t="shared" si="47"/>
        <v>July</v>
      </c>
      <c r="H997">
        <v>1.8348441819347298E-2</v>
      </c>
      <c r="I997">
        <v>1.8121856826949799E-2</v>
      </c>
      <c r="J997">
        <v>1.8575188196160199E-2</v>
      </c>
      <c r="K997">
        <v>15.7965541003305</v>
      </c>
      <c r="L997">
        <v>15.7873585604271</v>
      </c>
      <c r="M997" s="1">
        <v>2.361111111111111E-2</v>
      </c>
      <c r="N997">
        <v>19.68</v>
      </c>
      <c r="O997" t="str">
        <f t="shared" si="45"/>
        <v>Hazadous</v>
      </c>
    </row>
    <row r="998" spans="1:15">
      <c r="A998" t="s">
        <v>987</v>
      </c>
      <c r="B998">
        <v>10</v>
      </c>
      <c r="C998">
        <v>2419271.7710237</v>
      </c>
      <c r="D998" s="3" t="s">
        <v>2792</v>
      </c>
      <c r="E998" s="3">
        <f>DATE(LEFT(D998,4), MATCH(MID(D998,6,3), {"Jan","Feb","Mar","Apr","May","Jun","Jul","Aug","Sep","Oct","Nov","Dec"}, 0), MID(D998,10,2))</f>
        <v>4253</v>
      </c>
      <c r="F998">
        <f t="shared" si="46"/>
        <v>1911</v>
      </c>
      <c r="G998" t="str">
        <f t="shared" si="47"/>
        <v>August</v>
      </c>
      <c r="H998">
        <v>3.7481217368959298E-2</v>
      </c>
      <c r="I998">
        <v>3.34611648552577E-2</v>
      </c>
      <c r="J998">
        <v>5.6926556752622003E-2</v>
      </c>
      <c r="K998">
        <v>4.6946381565069899</v>
      </c>
      <c r="L998">
        <v>4.6794711927445896</v>
      </c>
      <c r="M998" t="s">
        <v>2793</v>
      </c>
      <c r="N998">
        <v>26</v>
      </c>
      <c r="O998" t="str">
        <f t="shared" si="45"/>
        <v>Hazadous</v>
      </c>
    </row>
    <row r="999" spans="1:15">
      <c r="A999" t="s">
        <v>128</v>
      </c>
      <c r="B999">
        <v>36</v>
      </c>
      <c r="C999">
        <v>2419272.0540628899</v>
      </c>
      <c r="D999" s="3" t="s">
        <v>2794</v>
      </c>
      <c r="E999" s="3">
        <f>DATE(LEFT(D999,4), MATCH(MID(D999,6,3), {"Jan","Feb","Mar","Apr","May","Jun","Jul","Aug","Sep","Oct","Nov","Dec"}, 0), MID(D999,10,2))</f>
        <v>4253</v>
      </c>
      <c r="F999">
        <f t="shared" si="46"/>
        <v>1911</v>
      </c>
      <c r="G999" t="str">
        <f t="shared" si="47"/>
        <v>August</v>
      </c>
      <c r="H999">
        <v>4.4341093439967699E-2</v>
      </c>
      <c r="I999">
        <v>3.6855925560787997E-2</v>
      </c>
      <c r="J999">
        <v>5.2037927857629299E-2</v>
      </c>
      <c r="K999">
        <v>5.5646439931796001</v>
      </c>
      <c r="L999">
        <v>5.5538348671809397</v>
      </c>
      <c r="M999" t="s">
        <v>2795</v>
      </c>
      <c r="N999">
        <v>25.7</v>
      </c>
      <c r="O999" t="str">
        <f t="shared" si="45"/>
        <v>Hazadous</v>
      </c>
    </row>
    <row r="1000" spans="1:15">
      <c r="A1000" t="s">
        <v>340</v>
      </c>
      <c r="B1000">
        <v>2</v>
      </c>
      <c r="C1000">
        <v>2419278.18958139</v>
      </c>
      <c r="D1000" s="3" t="s">
        <v>2796</v>
      </c>
      <c r="E1000" s="3">
        <f>DATE(LEFT(D1000,4), MATCH(MID(D1000,6,3), {"Jan","Feb","Mar","Apr","May","Jun","Jul","Aug","Sep","Oct","Nov","Dec"}, 0), MID(D1000,10,2))</f>
        <v>4259</v>
      </c>
      <c r="F1000">
        <f t="shared" si="46"/>
        <v>1911</v>
      </c>
      <c r="G1000" t="str">
        <f t="shared" si="47"/>
        <v>August</v>
      </c>
      <c r="H1000">
        <v>1.4104756285122399E-2</v>
      </c>
      <c r="I1000">
        <v>1.2689786799514701E-2</v>
      </c>
      <c r="J1000">
        <v>1.8141101820787299E-2</v>
      </c>
      <c r="K1000">
        <v>9.2882596220988205</v>
      </c>
      <c r="L1000">
        <v>9.2678991104599806</v>
      </c>
      <c r="M1000" t="s">
        <v>2797</v>
      </c>
      <c r="N1000">
        <v>27.1</v>
      </c>
      <c r="O1000" t="str">
        <f t="shared" si="45"/>
        <v>Hazadous</v>
      </c>
    </row>
    <row r="1001" spans="1:15">
      <c r="A1001" t="s">
        <v>248</v>
      </c>
      <c r="B1001">
        <v>2</v>
      </c>
      <c r="C1001">
        <v>2419278.3220361401</v>
      </c>
      <c r="D1001" s="3" t="s">
        <v>2798</v>
      </c>
      <c r="E1001" s="3">
        <f>DATE(LEFT(D1001,4), MATCH(MID(D1001,6,3), {"Jan","Feb","Mar","Apr","May","Jun","Jul","Aug","Sep","Oct","Nov","Dec"}, 0), MID(D1001,10,2))</f>
        <v>4259</v>
      </c>
      <c r="F1001">
        <f t="shared" si="46"/>
        <v>1911</v>
      </c>
      <c r="G1001" t="str">
        <f t="shared" si="47"/>
        <v>August</v>
      </c>
      <c r="H1001">
        <v>1.05810113682445E-2</v>
      </c>
      <c r="I1001">
        <v>9.5400757725719095E-3</v>
      </c>
      <c r="J1001">
        <v>1.32064909299256E-2</v>
      </c>
      <c r="K1001">
        <v>11.5471759729614</v>
      </c>
      <c r="L1001">
        <v>11.525347665021799</v>
      </c>
      <c r="M1001" s="1">
        <v>7.7777777777777779E-2</v>
      </c>
      <c r="N1001">
        <v>27.89</v>
      </c>
      <c r="O1001" t="str">
        <f t="shared" si="45"/>
        <v>Hazadous</v>
      </c>
    </row>
    <row r="1002" spans="1:15">
      <c r="A1002" t="s">
        <v>239</v>
      </c>
      <c r="B1002">
        <v>13</v>
      </c>
      <c r="C1002">
        <v>2419280.2280444801</v>
      </c>
      <c r="D1002" s="3" t="s">
        <v>2799</v>
      </c>
      <c r="E1002" s="3">
        <f>DATE(LEFT(D1002,4), MATCH(MID(D1002,6,3), {"Jan","Feb","Mar","Apr","May","Jun","Jul","Aug","Sep","Oct","Nov","Dec"}, 0), MID(D1002,10,2))</f>
        <v>4261</v>
      </c>
      <c r="F1002">
        <f t="shared" si="46"/>
        <v>1911</v>
      </c>
      <c r="G1002" t="str">
        <f t="shared" si="47"/>
        <v>August</v>
      </c>
      <c r="H1002">
        <v>1.1990933841159601E-2</v>
      </c>
      <c r="I1002">
        <v>9.2009391168529596E-3</v>
      </c>
      <c r="J1002">
        <v>1.48015337345982E-2</v>
      </c>
      <c r="K1002">
        <v>13.708754410657001</v>
      </c>
      <c r="L1002">
        <v>13.6925356249349</v>
      </c>
      <c r="M1002" s="1">
        <v>0.28055555555555556</v>
      </c>
      <c r="N1002">
        <v>26.2</v>
      </c>
      <c r="O1002" t="str">
        <f t="shared" si="45"/>
        <v>Hazadous</v>
      </c>
    </row>
    <row r="1003" spans="1:15">
      <c r="A1003" t="s">
        <v>977</v>
      </c>
      <c r="B1003">
        <v>14</v>
      </c>
      <c r="C1003">
        <v>2419281.26415401</v>
      </c>
      <c r="D1003" s="3" t="s">
        <v>2800</v>
      </c>
      <c r="E1003" s="3">
        <f>DATE(LEFT(D1003,4), MATCH(MID(D1003,6,3), {"Jan","Feb","Mar","Apr","May","Jun","Jul","Aug","Sep","Oct","Nov","Dec"}, 0), MID(D1003,10,2))</f>
        <v>4262</v>
      </c>
      <c r="F1003">
        <f t="shared" si="46"/>
        <v>1911</v>
      </c>
      <c r="G1003" t="str">
        <f t="shared" si="47"/>
        <v>September</v>
      </c>
      <c r="H1003">
        <v>3.3130903216933003E-2</v>
      </c>
      <c r="I1003">
        <v>3.3127318106788997E-2</v>
      </c>
      <c r="J1003">
        <v>3.3134488345721497E-2</v>
      </c>
      <c r="K1003">
        <v>17.087211295285702</v>
      </c>
      <c r="L1003">
        <v>17.0825040403885</v>
      </c>
      <c r="M1003" t="s">
        <v>1477</v>
      </c>
      <c r="N1003">
        <v>23.65</v>
      </c>
      <c r="O1003" t="str">
        <f t="shared" si="45"/>
        <v>Hazadous</v>
      </c>
    </row>
    <row r="1004" spans="1:15">
      <c r="A1004" t="s">
        <v>482</v>
      </c>
      <c r="B1004">
        <v>9</v>
      </c>
      <c r="C1004">
        <v>2419282.8868023599</v>
      </c>
      <c r="D1004" s="3" t="s">
        <v>2801</v>
      </c>
      <c r="E1004" s="3">
        <f>DATE(LEFT(D1004,4), MATCH(MID(D1004,6,3), {"Jan","Feb","Mar","Apr","May","Jun","Jul","Aug","Sep","Oct","Nov","Dec"}, 0), MID(D1004,10,2))</f>
        <v>4264</v>
      </c>
      <c r="F1004">
        <f t="shared" si="46"/>
        <v>1911</v>
      </c>
      <c r="G1004" t="str">
        <f t="shared" si="47"/>
        <v>September</v>
      </c>
      <c r="H1004">
        <v>3.5957499630307699E-2</v>
      </c>
      <c r="I1004">
        <v>1.72054754871463E-2</v>
      </c>
      <c r="J1004">
        <v>9.0111489800208402E-2</v>
      </c>
      <c r="K1004">
        <v>6.0269285284366303</v>
      </c>
      <c r="L1004">
        <v>6.0146210101097299</v>
      </c>
      <c r="M1004" t="s">
        <v>2802</v>
      </c>
      <c r="N1004">
        <v>25.315000000000001</v>
      </c>
      <c r="O1004" t="str">
        <f t="shared" si="45"/>
        <v>Hazadous</v>
      </c>
    </row>
    <row r="1005" spans="1:15">
      <c r="A1005" t="s">
        <v>504</v>
      </c>
      <c r="B1005">
        <v>5</v>
      </c>
      <c r="C1005">
        <v>2419283.8438973399</v>
      </c>
      <c r="D1005" s="3" t="s">
        <v>2803</v>
      </c>
      <c r="E1005" s="3">
        <f>DATE(LEFT(D1005,4), MATCH(MID(D1005,6,3), {"Jan","Feb","Mar","Apr","May","Jun","Jul","Aug","Sep","Oct","Nov","Dec"}, 0), MID(D1005,10,2))</f>
        <v>4265</v>
      </c>
      <c r="F1005">
        <f t="shared" si="46"/>
        <v>1911</v>
      </c>
      <c r="G1005" t="str">
        <f t="shared" si="47"/>
        <v>September</v>
      </c>
      <c r="H1005">
        <v>2.0858344913361901E-2</v>
      </c>
      <c r="I1005">
        <v>1.79424624238224E-2</v>
      </c>
      <c r="J1005">
        <v>0.101043336767159</v>
      </c>
      <c r="K1005">
        <v>8.1460120459391607</v>
      </c>
      <c r="L1005">
        <v>8.1303154279577594</v>
      </c>
      <c r="M1005" t="s">
        <v>2804</v>
      </c>
      <c r="N1005">
        <v>25.78</v>
      </c>
      <c r="O1005" t="str">
        <f t="shared" si="45"/>
        <v>Hazadous</v>
      </c>
    </row>
    <row r="1006" spans="1:15">
      <c r="A1006" t="s">
        <v>515</v>
      </c>
      <c r="B1006">
        <v>28</v>
      </c>
      <c r="C1006">
        <v>2419284.7044567</v>
      </c>
      <c r="D1006" s="3" t="s">
        <v>2805</v>
      </c>
      <c r="E1006" s="3">
        <f>DATE(LEFT(D1006,4), MATCH(MID(D1006,6,3), {"Jan","Feb","Mar","Apr","May","Jun","Jul","Aug","Sep","Oct","Nov","Dec"}, 0), MID(D1006,10,2))</f>
        <v>4266</v>
      </c>
      <c r="F1006">
        <f t="shared" si="46"/>
        <v>1911</v>
      </c>
      <c r="G1006" t="str">
        <f t="shared" si="47"/>
        <v>September</v>
      </c>
      <c r="H1006">
        <v>1.8130653257053299E-2</v>
      </c>
      <c r="I1006">
        <v>1.81304177379632E-2</v>
      </c>
      <c r="J1006">
        <v>1.8130889960802001E-2</v>
      </c>
      <c r="K1006">
        <v>6.7020913172418304</v>
      </c>
      <c r="L1006">
        <v>6.68012785702504</v>
      </c>
      <c r="M1006" t="s">
        <v>1477</v>
      </c>
      <c r="N1006">
        <v>24.06</v>
      </c>
      <c r="O1006" t="str">
        <f t="shared" si="45"/>
        <v>Hazadous</v>
      </c>
    </row>
    <row r="1007" spans="1:15">
      <c r="A1007">
        <v>8566</v>
      </c>
      <c r="B1007">
        <v>294</v>
      </c>
      <c r="C1007">
        <v>2419288.0777306198</v>
      </c>
      <c r="D1007" s="3" t="s">
        <v>2806</v>
      </c>
      <c r="E1007" s="3">
        <f>DATE(LEFT(D1007,4), MATCH(MID(D1007,6,3), {"Jan","Feb","Mar","Apr","May","Jun","Jul","Aug","Sep","Oct","Nov","Dec"}, 0), MID(D1007,10,2))</f>
        <v>4269</v>
      </c>
      <c r="F1007">
        <f t="shared" si="46"/>
        <v>1911</v>
      </c>
      <c r="G1007" t="str">
        <f t="shared" si="47"/>
        <v>September</v>
      </c>
      <c r="H1007">
        <v>2.5649521251633899E-2</v>
      </c>
      <c r="I1007">
        <v>2.5649316792153501E-2</v>
      </c>
      <c r="J1007">
        <v>2.5649725720342E-2</v>
      </c>
      <c r="K1007">
        <v>23.238101208416801</v>
      </c>
      <c r="L1007">
        <v>23.233630521752399</v>
      </c>
      <c r="M1007" t="s">
        <v>1477</v>
      </c>
      <c r="N1007">
        <v>16.47</v>
      </c>
      <c r="O1007" t="str">
        <f t="shared" si="45"/>
        <v>Not Hazardous</v>
      </c>
    </row>
    <row r="1008" spans="1:15">
      <c r="A1008">
        <v>101955</v>
      </c>
      <c r="B1008">
        <v>118</v>
      </c>
      <c r="C1008">
        <v>2419302.3876384702</v>
      </c>
      <c r="D1008" s="3" t="s">
        <v>2807</v>
      </c>
      <c r="E1008" s="3">
        <f>DATE(LEFT(D1008,4), MATCH(MID(D1008,6,3), {"Jan","Feb","Mar","Apr","May","Jun","Jul","Aug","Sep","Oct","Nov","Dec"}, 0), MID(D1008,10,2))</f>
        <v>4283</v>
      </c>
      <c r="F1008">
        <f t="shared" si="46"/>
        <v>1911</v>
      </c>
      <c r="G1008" t="str">
        <f t="shared" si="47"/>
        <v>September</v>
      </c>
      <c r="H1008">
        <v>1.4177960116583101E-2</v>
      </c>
      <c r="I1008">
        <v>1.4177836908452901E-2</v>
      </c>
      <c r="J1008">
        <v>1.4178083324815601E-2</v>
      </c>
      <c r="K1008">
        <v>6.34988949964609</v>
      </c>
      <c r="L1008">
        <v>6.3202242444094203</v>
      </c>
      <c r="M1008" t="s">
        <v>1477</v>
      </c>
      <c r="N1008">
        <v>20.21</v>
      </c>
      <c r="O1008" t="str">
        <f t="shared" si="45"/>
        <v>Hazadous</v>
      </c>
    </row>
    <row r="1009" spans="1:15">
      <c r="A1009" t="s">
        <v>1147</v>
      </c>
      <c r="B1009">
        <v>22</v>
      </c>
      <c r="C1009">
        <v>2419307.2616737098</v>
      </c>
      <c r="D1009" s="3" t="s">
        <v>2808</v>
      </c>
      <c r="E1009" s="3">
        <f>DATE(LEFT(D1009,4), MATCH(MID(D1009,6,3), {"Jan","Feb","Mar","Apr","May","Jun","Jul","Aug","Sep","Oct","Nov","Dec"}, 0), MID(D1009,10,2))</f>
        <v>4288</v>
      </c>
      <c r="F1009">
        <f t="shared" si="46"/>
        <v>1911</v>
      </c>
      <c r="G1009" t="str">
        <f t="shared" si="47"/>
        <v>September</v>
      </c>
      <c r="H1009">
        <v>3.8292364223058498E-2</v>
      </c>
      <c r="I1009">
        <v>3.8007004591692997E-2</v>
      </c>
      <c r="J1009">
        <v>3.85796223779638E-2</v>
      </c>
      <c r="K1009">
        <v>14.603920457244801</v>
      </c>
      <c r="L1009">
        <v>14.5991550328876</v>
      </c>
      <c r="M1009" s="1">
        <v>2.6388888888888889E-2</v>
      </c>
      <c r="N1009">
        <v>20.64</v>
      </c>
      <c r="O1009" t="str">
        <f t="shared" si="45"/>
        <v>Hazadous</v>
      </c>
    </row>
    <row r="1010" spans="1:15">
      <c r="A1010" t="s">
        <v>448</v>
      </c>
      <c r="B1010">
        <v>30</v>
      </c>
      <c r="C1010">
        <v>2419309.76723071</v>
      </c>
      <c r="D1010" s="3" t="s">
        <v>2809</v>
      </c>
      <c r="E1010" s="3">
        <f>DATE(LEFT(D1010,4), MATCH(MID(D1010,6,3), {"Jan","Feb","Mar","Apr","May","Jun","Jul","Aug","Sep","Oct","Nov","Dec"}, 0), MID(D1010,10,2))</f>
        <v>4291</v>
      </c>
      <c r="F1010">
        <f t="shared" si="46"/>
        <v>1911</v>
      </c>
      <c r="G1010" t="str">
        <f t="shared" si="47"/>
        <v>September</v>
      </c>
      <c r="H1010">
        <v>1.6928681122882198E-2</v>
      </c>
      <c r="I1010">
        <v>1.63588862711837E-2</v>
      </c>
      <c r="J1010">
        <v>1.7499136237912102E-2</v>
      </c>
      <c r="K1010">
        <v>1.7357462107528401</v>
      </c>
      <c r="L1010">
        <v>1.64256693624404</v>
      </c>
      <c r="M1010" s="1">
        <v>0.18611111111111112</v>
      </c>
      <c r="N1010">
        <v>27.7</v>
      </c>
      <c r="O1010" t="str">
        <f t="shared" si="45"/>
        <v>Hazadous</v>
      </c>
    </row>
    <row r="1011" spans="1:15">
      <c r="A1011" t="s">
        <v>155</v>
      </c>
      <c r="B1011">
        <v>11</v>
      </c>
      <c r="C1011">
        <v>2419311.4113640902</v>
      </c>
      <c r="D1011" s="3" t="s">
        <v>2810</v>
      </c>
      <c r="E1011" s="3">
        <f>DATE(LEFT(D1011,4), MATCH(MID(D1011,6,3), {"Jan","Feb","Mar","Apr","May","Jun","Jul","Aug","Sep","Oct","Nov","Dec"}, 0), MID(D1011,10,2))</f>
        <v>4292</v>
      </c>
      <c r="F1011">
        <f t="shared" si="46"/>
        <v>1911</v>
      </c>
      <c r="G1011" t="str">
        <f t="shared" si="47"/>
        <v>October</v>
      </c>
      <c r="H1011">
        <v>3.97207612272958E-2</v>
      </c>
      <c r="I1011">
        <v>5.9748871308772499E-3</v>
      </c>
      <c r="J1011">
        <v>8.0673980996478697E-2</v>
      </c>
      <c r="K1011">
        <v>8.2239967368779094</v>
      </c>
      <c r="L1011">
        <v>8.2158360372317905</v>
      </c>
      <c r="M1011" t="s">
        <v>2811</v>
      </c>
      <c r="N1011">
        <v>23.31</v>
      </c>
      <c r="O1011" t="str">
        <f t="shared" si="45"/>
        <v>Hazadous</v>
      </c>
    </row>
    <row r="1012" spans="1:15">
      <c r="A1012" t="s">
        <v>937</v>
      </c>
      <c r="B1012">
        <v>2</v>
      </c>
      <c r="C1012">
        <v>2419312.0536064501</v>
      </c>
      <c r="D1012" s="3" t="s">
        <v>2812</v>
      </c>
      <c r="E1012" s="3">
        <f>DATE(LEFT(D1012,4), MATCH(MID(D1012,6,3), {"Jan","Feb","Mar","Apr","May","Jun","Jul","Aug","Sep","Oct","Nov","Dec"}, 0), MID(D1012,10,2))</f>
        <v>4293</v>
      </c>
      <c r="F1012">
        <f t="shared" si="46"/>
        <v>1911</v>
      </c>
      <c r="G1012" t="str">
        <f t="shared" si="47"/>
        <v>October</v>
      </c>
      <c r="H1012">
        <v>4.6113479075491799E-2</v>
      </c>
      <c r="I1012">
        <v>3.1755332920641997E-2</v>
      </c>
      <c r="J1012">
        <v>6.1129599271559497E-2</v>
      </c>
      <c r="K1012">
        <v>8.9212417071288908</v>
      </c>
      <c r="L1012">
        <v>8.9147625741235395</v>
      </c>
      <c r="M1012" t="s">
        <v>2813</v>
      </c>
      <c r="N1012">
        <v>27.67</v>
      </c>
      <c r="O1012" t="str">
        <f t="shared" si="45"/>
        <v>Hazadous</v>
      </c>
    </row>
    <row r="1013" spans="1:15">
      <c r="A1013" t="s">
        <v>755</v>
      </c>
      <c r="B1013">
        <v>40</v>
      </c>
      <c r="C1013">
        <v>2419312.1367414501</v>
      </c>
      <c r="D1013" s="3" t="s">
        <v>2814</v>
      </c>
      <c r="E1013" s="3">
        <f>DATE(LEFT(D1013,4), MATCH(MID(D1013,6,3), {"Jan","Feb","Mar","Apr","May","Jun","Jul","Aug","Sep","Oct","Nov","Dec"}, 0), MID(D1013,10,2))</f>
        <v>4293</v>
      </c>
      <c r="F1013">
        <f t="shared" si="46"/>
        <v>1911</v>
      </c>
      <c r="G1013" t="str">
        <f t="shared" si="47"/>
        <v>October</v>
      </c>
      <c r="H1013">
        <v>2.61012467311867E-2</v>
      </c>
      <c r="I1013">
        <v>2.6100919016004701E-2</v>
      </c>
      <c r="J1013">
        <v>2.6101574478401401E-2</v>
      </c>
      <c r="K1013">
        <v>16.6907270627676</v>
      </c>
      <c r="L1013">
        <v>16.684609823856299</v>
      </c>
      <c r="M1013" t="s">
        <v>1477</v>
      </c>
      <c r="N1013">
        <v>21.9</v>
      </c>
      <c r="O1013" t="str">
        <f t="shared" si="45"/>
        <v>Hazadous</v>
      </c>
    </row>
    <row r="1014" spans="1:15">
      <c r="A1014" t="s">
        <v>1028</v>
      </c>
      <c r="B1014">
        <v>3</v>
      </c>
      <c r="C1014">
        <v>2419315.1552164098</v>
      </c>
      <c r="D1014" s="3" t="s">
        <v>2815</v>
      </c>
      <c r="E1014" s="3">
        <f>DATE(LEFT(D1014,4), MATCH(MID(D1014,6,3), {"Jan","Feb","Mar","Apr","May","Jun","Jul","Aug","Sep","Oct","Nov","Dec"}, 0), MID(D1014,10,2))</f>
        <v>4296</v>
      </c>
      <c r="F1014">
        <f t="shared" si="46"/>
        <v>1911</v>
      </c>
      <c r="G1014" t="str">
        <f t="shared" si="47"/>
        <v>October</v>
      </c>
      <c r="H1014">
        <v>3.8076664330023803E-2</v>
      </c>
      <c r="I1014">
        <v>3.45006968739415E-2</v>
      </c>
      <c r="J1014">
        <v>4.1731989533771198E-2</v>
      </c>
      <c r="K1014">
        <v>13.068761567512899</v>
      </c>
      <c r="L1014">
        <v>13.0634059688653</v>
      </c>
      <c r="M1014" s="1">
        <v>0.10902777777777778</v>
      </c>
      <c r="N1014">
        <v>25.82</v>
      </c>
      <c r="O1014" t="str">
        <f t="shared" si="45"/>
        <v>Hazadous</v>
      </c>
    </row>
    <row r="1015" spans="1:15">
      <c r="A1015" t="s">
        <v>1072</v>
      </c>
      <c r="B1015">
        <v>18</v>
      </c>
      <c r="C1015">
        <v>2419319.5956466799</v>
      </c>
      <c r="D1015" s="3" t="s">
        <v>2816</v>
      </c>
      <c r="E1015" s="3">
        <f>DATE(LEFT(D1015,4), MATCH(MID(D1015,6,3), {"Jan","Feb","Mar","Apr","May","Jun","Jul","Aug","Sep","Oct","Nov","Dec"}, 0), MID(D1015,10,2))</f>
        <v>4301</v>
      </c>
      <c r="F1015">
        <f t="shared" si="46"/>
        <v>1911</v>
      </c>
      <c r="G1015" t="str">
        <f t="shared" si="47"/>
        <v>October</v>
      </c>
      <c r="H1015">
        <v>3.8142588548513899E-2</v>
      </c>
      <c r="I1015">
        <v>3.55458310890494E-2</v>
      </c>
      <c r="J1015">
        <v>4.2701163511497997E-2</v>
      </c>
      <c r="K1015">
        <v>5.0725987792252196</v>
      </c>
      <c r="L1015">
        <v>5.0588088384603296</v>
      </c>
      <c r="M1015" t="s">
        <v>2817</v>
      </c>
      <c r="N1015">
        <v>23.76</v>
      </c>
      <c r="O1015" t="str">
        <f t="shared" si="45"/>
        <v>Hazadous</v>
      </c>
    </row>
    <row r="1016" spans="1:15">
      <c r="A1016" t="s">
        <v>319</v>
      </c>
      <c r="B1016">
        <v>14</v>
      </c>
      <c r="C1016">
        <v>2419323.10103632</v>
      </c>
      <c r="D1016" s="3" t="s">
        <v>2818</v>
      </c>
      <c r="E1016" s="3">
        <f>DATE(LEFT(D1016,4), MATCH(MID(D1016,6,3), {"Jan","Feb","Mar","Apr","May","Jun","Jul","Aug","Sep","Oct","Nov","Dec"}, 0), MID(D1016,10,2))</f>
        <v>4304</v>
      </c>
      <c r="F1016">
        <f t="shared" si="46"/>
        <v>1911</v>
      </c>
      <c r="G1016" t="str">
        <f t="shared" si="47"/>
        <v>October</v>
      </c>
      <c r="H1016">
        <v>3.8305709191102801E-2</v>
      </c>
      <c r="I1016">
        <v>1.19308185664445E-2</v>
      </c>
      <c r="J1016">
        <v>6.7639837329568894E-2</v>
      </c>
      <c r="K1016">
        <v>39.955855011676498</v>
      </c>
      <c r="L1016">
        <v>39.954114095412997</v>
      </c>
      <c r="M1016" t="s">
        <v>2819</v>
      </c>
      <c r="N1016">
        <v>17.7</v>
      </c>
      <c r="O1016" t="str">
        <f t="shared" si="45"/>
        <v>Not Hazardous</v>
      </c>
    </row>
    <row r="1017" spans="1:15">
      <c r="A1017" t="s">
        <v>1336</v>
      </c>
      <c r="B1017">
        <v>12</v>
      </c>
      <c r="C1017">
        <v>2419323.8369459501</v>
      </c>
      <c r="D1017" s="3" t="s">
        <v>2820</v>
      </c>
      <c r="E1017" s="3">
        <f>DATE(LEFT(D1017,4), MATCH(MID(D1017,6,3), {"Jan","Feb","Mar","Apr","May","Jun","Jul","Aug","Sep","Oct","Nov","Dec"}, 0), MID(D1017,10,2))</f>
        <v>4305</v>
      </c>
      <c r="F1017">
        <f t="shared" si="46"/>
        <v>1911</v>
      </c>
      <c r="G1017" t="str">
        <f t="shared" si="47"/>
        <v>October</v>
      </c>
      <c r="H1017">
        <v>4.4814967885620297E-2</v>
      </c>
      <c r="I1017">
        <v>4.4684461009713801E-2</v>
      </c>
      <c r="J1017">
        <v>4.49458774408069E-2</v>
      </c>
      <c r="K1017">
        <v>20.5599466082327</v>
      </c>
      <c r="L1017">
        <v>20.5570546112857</v>
      </c>
      <c r="M1017" s="1">
        <v>1.1111111111111112E-2</v>
      </c>
      <c r="N1017">
        <v>22.07</v>
      </c>
      <c r="O1017" t="str">
        <f t="shared" si="45"/>
        <v>Hazadous</v>
      </c>
    </row>
    <row r="1018" spans="1:15">
      <c r="A1018">
        <v>363305</v>
      </c>
      <c r="B1018">
        <v>140</v>
      </c>
      <c r="C1018">
        <v>2419324.9736301298</v>
      </c>
      <c r="D1018" s="3" t="s">
        <v>2821</v>
      </c>
      <c r="E1018" s="3">
        <f>DATE(LEFT(D1018,4), MATCH(MID(D1018,6,3), {"Jan","Feb","Mar","Apr","May","Jun","Jul","Aug","Sep","Oct","Nov","Dec"}, 0), MID(D1018,10,2))</f>
        <v>4306</v>
      </c>
      <c r="F1018">
        <f t="shared" si="46"/>
        <v>1911</v>
      </c>
      <c r="G1018" t="str">
        <f t="shared" si="47"/>
        <v>October</v>
      </c>
      <c r="H1018">
        <v>2.86236282879236E-2</v>
      </c>
      <c r="I1018">
        <v>2.86156660517548E-2</v>
      </c>
      <c r="J1018">
        <v>2.8631617256000701E-2</v>
      </c>
      <c r="K1018">
        <v>4.4351084346953504</v>
      </c>
      <c r="L1018">
        <v>4.4140699372373202</v>
      </c>
      <c r="M1018" s="1">
        <v>1.5972222222222221E-2</v>
      </c>
      <c r="N1018">
        <v>21.42</v>
      </c>
      <c r="O1018" t="str">
        <f t="shared" si="45"/>
        <v>Hazadous</v>
      </c>
    </row>
    <row r="1019" spans="1:15">
      <c r="A1019" t="s">
        <v>805</v>
      </c>
      <c r="B1019">
        <v>5</v>
      </c>
      <c r="C1019">
        <v>2419325.0961672999</v>
      </c>
      <c r="D1019" s="3" t="s">
        <v>2822</v>
      </c>
      <c r="E1019" s="3">
        <f>DATE(LEFT(D1019,4), MATCH(MID(D1019,6,3), {"Jan","Feb","Mar","Apr","May","Jun","Jul","Aug","Sep","Oct","Nov","Dec"}, 0), MID(D1019,10,2))</f>
        <v>4306</v>
      </c>
      <c r="F1019">
        <f t="shared" si="46"/>
        <v>1911</v>
      </c>
      <c r="G1019" t="str">
        <f t="shared" si="47"/>
        <v>October</v>
      </c>
      <c r="H1019">
        <v>2.8408050211163601E-2</v>
      </c>
      <c r="I1019">
        <v>2.7822486137547901E-2</v>
      </c>
      <c r="J1019">
        <v>0.12552108202271001</v>
      </c>
      <c r="K1019">
        <v>11.396228564667799</v>
      </c>
      <c r="L1019">
        <v>11.3879954022199</v>
      </c>
      <c r="M1019" s="1">
        <v>0.61041666666666672</v>
      </c>
      <c r="N1019">
        <v>25.5</v>
      </c>
      <c r="O1019" t="str">
        <f t="shared" si="45"/>
        <v>Hazadous</v>
      </c>
    </row>
    <row r="1020" spans="1:15">
      <c r="A1020" t="s">
        <v>484</v>
      </c>
      <c r="B1020">
        <v>3</v>
      </c>
      <c r="C1020">
        <v>2419328.1552461898</v>
      </c>
      <c r="D1020" s="3" t="s">
        <v>2823</v>
      </c>
      <c r="E1020" s="3">
        <f>DATE(LEFT(D1020,4), MATCH(MID(D1020,6,3), {"Jan","Feb","Mar","Apr","May","Jun","Jul","Aug","Sep","Oct","Nov","Dec"}, 0), MID(D1020,10,2))</f>
        <v>4309</v>
      </c>
      <c r="F1020">
        <f t="shared" si="46"/>
        <v>1911</v>
      </c>
      <c r="G1020" t="str">
        <f t="shared" si="47"/>
        <v>October</v>
      </c>
      <c r="H1020">
        <v>3.1505420861532199E-2</v>
      </c>
      <c r="I1020">
        <v>1.7275869687031101E-2</v>
      </c>
      <c r="J1020">
        <v>0.13971237515232501</v>
      </c>
      <c r="K1020">
        <v>20.66585103413</v>
      </c>
      <c r="L1020">
        <v>20.661758269365901</v>
      </c>
      <c r="M1020" t="s">
        <v>2824</v>
      </c>
      <c r="N1020">
        <v>27.5</v>
      </c>
      <c r="O1020" t="str">
        <f t="shared" si="45"/>
        <v>Hazadous</v>
      </c>
    </row>
    <row r="1021" spans="1:15">
      <c r="A1021" t="s">
        <v>545</v>
      </c>
      <c r="B1021">
        <v>7</v>
      </c>
      <c r="C1021">
        <v>2419330.43150046</v>
      </c>
      <c r="D1021" s="3" t="s">
        <v>2825</v>
      </c>
      <c r="E1021" s="3">
        <f>DATE(LEFT(D1021,4), MATCH(MID(D1021,6,3), {"Jan","Feb","Mar","Apr","May","Jun","Jul","Aug","Sep","Oct","Nov","Dec"}, 0), MID(D1021,10,2))</f>
        <v>4311</v>
      </c>
      <c r="F1021">
        <f t="shared" si="46"/>
        <v>1911</v>
      </c>
      <c r="G1021" t="str">
        <f t="shared" si="47"/>
        <v>October</v>
      </c>
      <c r="H1021">
        <v>4.7999640894571899E-2</v>
      </c>
      <c r="I1021">
        <v>4.7302490743733099E-2</v>
      </c>
      <c r="J1021">
        <v>4.8696821121825301E-2</v>
      </c>
      <c r="K1021">
        <v>10.102714618350801</v>
      </c>
      <c r="L1021">
        <v>10.0972185208021</v>
      </c>
      <c r="M1021" s="1">
        <v>0.12291666666666666</v>
      </c>
      <c r="N1021">
        <v>28.34</v>
      </c>
      <c r="O1021" t="str">
        <f t="shared" si="45"/>
        <v>Hazadous</v>
      </c>
    </row>
    <row r="1022" spans="1:15">
      <c r="A1022" t="s">
        <v>22</v>
      </c>
      <c r="B1022">
        <v>2</v>
      </c>
      <c r="C1022">
        <v>2419332.8665747498</v>
      </c>
      <c r="D1022" s="3" t="s">
        <v>2826</v>
      </c>
      <c r="E1022" s="3">
        <f>DATE(LEFT(D1022,4), MATCH(MID(D1022,6,3), {"Jan","Feb","Mar","Apr","May","Jun","Jul","Aug","Sep","Oct","Nov","Dec"}, 0), MID(D1022,10,2))</f>
        <v>4314</v>
      </c>
      <c r="F1022">
        <f t="shared" si="46"/>
        <v>1911</v>
      </c>
      <c r="G1022" t="str">
        <f t="shared" si="47"/>
        <v>October</v>
      </c>
      <c r="H1022">
        <v>2.2391800843694999E-2</v>
      </c>
      <c r="I1022">
        <v>2.9782258887261401E-3</v>
      </c>
      <c r="J1022">
        <v>0.198024322256696</v>
      </c>
      <c r="K1022">
        <v>15.2347198913965</v>
      </c>
      <c r="L1022">
        <v>15.2269072078709</v>
      </c>
      <c r="M1022" t="s">
        <v>2827</v>
      </c>
      <c r="N1022">
        <v>25.88</v>
      </c>
      <c r="O1022" t="str">
        <f t="shared" si="45"/>
        <v>Hazadous</v>
      </c>
    </row>
    <row r="1023" spans="1:15">
      <c r="A1023">
        <v>444193</v>
      </c>
      <c r="B1023">
        <v>99</v>
      </c>
      <c r="C1023">
        <v>2419340.5420825002</v>
      </c>
      <c r="D1023" s="3" t="s">
        <v>2828</v>
      </c>
      <c r="E1023" s="3">
        <f>DATE(LEFT(D1023,4), MATCH(MID(D1023,6,3), {"Jan","Feb","Mar","Apr","May","Jun","Jul","Aug","Sep","Oct","Nov","Dec"}, 0), MID(D1023,10,2))</f>
        <v>4322</v>
      </c>
      <c r="F1023">
        <f t="shared" si="46"/>
        <v>1911</v>
      </c>
      <c r="G1023" t="str">
        <f t="shared" si="47"/>
        <v>October</v>
      </c>
      <c r="H1023">
        <v>4.27286428099206E-2</v>
      </c>
      <c r="I1023">
        <v>4.2723872348094397E-2</v>
      </c>
      <c r="J1023">
        <v>4.27334132736754E-2</v>
      </c>
      <c r="K1023">
        <v>14.5334717538201</v>
      </c>
      <c r="L1023">
        <v>14.5291804623924</v>
      </c>
      <c r="M1023" t="s">
        <v>1477</v>
      </c>
      <c r="N1023">
        <v>18.190000000000001</v>
      </c>
      <c r="O1023" t="str">
        <f t="shared" si="45"/>
        <v>Hazadous</v>
      </c>
    </row>
    <row r="1024" spans="1:15">
      <c r="A1024" t="s">
        <v>32</v>
      </c>
      <c r="B1024">
        <v>19</v>
      </c>
      <c r="C1024">
        <v>2419345.3257468101</v>
      </c>
      <c r="D1024" s="3" t="s">
        <v>2829</v>
      </c>
      <c r="E1024" s="3">
        <f>DATE(LEFT(D1024,4), MATCH(MID(D1024,6,3), {"Jan","Feb","Mar","Apr","May","Jun","Jul","Aug","Sep","Oct","Nov","Dec"}, 0), MID(D1024,10,2))</f>
        <v>4326</v>
      </c>
      <c r="F1024">
        <f t="shared" si="46"/>
        <v>1911</v>
      </c>
      <c r="G1024" t="str">
        <f t="shared" si="47"/>
        <v>November</v>
      </c>
      <c r="H1024">
        <v>1.0035237187223199E-2</v>
      </c>
      <c r="I1024">
        <v>1.42966588611169E-3</v>
      </c>
      <c r="J1024">
        <v>2.5258620503277301E-2</v>
      </c>
      <c r="K1024">
        <v>8.3680741215026693</v>
      </c>
      <c r="L1024">
        <v>8.3362845331098594</v>
      </c>
      <c r="M1024" t="s">
        <v>2830</v>
      </c>
      <c r="N1024">
        <v>23.68</v>
      </c>
      <c r="O1024" t="str">
        <f t="shared" si="45"/>
        <v>Hazadous</v>
      </c>
    </row>
    <row r="1025" spans="1:15">
      <c r="A1025" t="s">
        <v>1048</v>
      </c>
      <c r="B1025">
        <v>45</v>
      </c>
      <c r="C1025">
        <v>2419351.6216042298</v>
      </c>
      <c r="D1025" s="3" t="s">
        <v>2831</v>
      </c>
      <c r="E1025" s="3">
        <f>DATE(LEFT(D1025,4), MATCH(MID(D1025,6,3), {"Jan","Feb","Mar","Apr","May","Jun","Jul","Aug","Sep","Oct","Nov","Dec"}, 0), MID(D1025,10,2))</f>
        <v>4333</v>
      </c>
      <c r="F1025">
        <f t="shared" si="46"/>
        <v>1911</v>
      </c>
      <c r="G1025" t="str">
        <f t="shared" si="47"/>
        <v>November</v>
      </c>
      <c r="H1025">
        <v>3.4951563614814198E-2</v>
      </c>
      <c r="I1025">
        <v>3.4937140276352897E-2</v>
      </c>
      <c r="J1025">
        <v>3.49659899257522E-2</v>
      </c>
      <c r="K1025">
        <v>9.1344718839897698</v>
      </c>
      <c r="L1025">
        <v>9.1261223769295707</v>
      </c>
      <c r="M1025" s="1">
        <v>2.0833333333333333E-3</v>
      </c>
      <c r="N1025">
        <v>22.55</v>
      </c>
      <c r="O1025" t="str">
        <f t="shared" si="45"/>
        <v>Hazadous</v>
      </c>
    </row>
    <row r="1026" spans="1:15">
      <c r="A1026" t="s">
        <v>238</v>
      </c>
      <c r="B1026">
        <v>8</v>
      </c>
      <c r="C1026">
        <v>2419355.9628085699</v>
      </c>
      <c r="D1026" s="3" t="s">
        <v>2832</v>
      </c>
      <c r="E1026" s="3">
        <f>DATE(LEFT(D1026,4), MATCH(MID(D1026,6,3), {"Jan","Feb","Mar","Apr","May","Jun","Jul","Aug","Sep","Oct","Nov","Dec"}, 0), MID(D1026,10,2))</f>
        <v>4337</v>
      </c>
      <c r="F1026">
        <f t="shared" si="46"/>
        <v>1911</v>
      </c>
      <c r="G1026" t="str">
        <f t="shared" si="47"/>
        <v>November</v>
      </c>
      <c r="H1026">
        <v>4.1171805988708399E-2</v>
      </c>
      <c r="I1026">
        <v>9.1196285775419998E-3</v>
      </c>
      <c r="J1026">
        <v>0.11235994589836</v>
      </c>
      <c r="K1026">
        <v>11.579670938897999</v>
      </c>
      <c r="L1026">
        <v>11.5740808197808</v>
      </c>
      <c r="M1026" t="s">
        <v>2833</v>
      </c>
      <c r="N1026">
        <v>24.5</v>
      </c>
      <c r="O1026" t="str">
        <f t="shared" ref="O1026:O1089" si="48">IF(AND(I1026&lt;0.05,L1026&lt;22),"Hazadous","Not Hazardous")</f>
        <v>Hazadous</v>
      </c>
    </row>
    <row r="1027" spans="1:15">
      <c r="A1027" t="s">
        <v>55</v>
      </c>
      <c r="B1027">
        <v>18</v>
      </c>
      <c r="C1027">
        <v>2419357.6328205899</v>
      </c>
      <c r="D1027" s="3" t="s">
        <v>2834</v>
      </c>
      <c r="E1027" s="3">
        <f>DATE(LEFT(D1027,4), MATCH(MID(D1027,6,3), {"Jan","Feb","Mar","Apr","May","Jun","Jul","Aug","Sep","Oct","Nov","Dec"}, 0), MID(D1027,10,2))</f>
        <v>4339</v>
      </c>
      <c r="F1027">
        <f t="shared" ref="F1027:F1090" si="49">YEAR(E1027)</f>
        <v>1911</v>
      </c>
      <c r="G1027" t="str">
        <f t="shared" ref="G1027:G1090" si="50">TEXT(E1027,"mmmm")</f>
        <v>November</v>
      </c>
      <c r="H1027">
        <v>7.3605459906439302E-3</v>
      </c>
      <c r="I1027">
        <v>2.2596411310546499E-3</v>
      </c>
      <c r="J1027">
        <v>2.6139421439619601E-2</v>
      </c>
      <c r="K1027">
        <v>6.5874006039100603</v>
      </c>
      <c r="L1027">
        <v>6.5322168615319498</v>
      </c>
      <c r="M1027" t="s">
        <v>2835</v>
      </c>
      <c r="N1027">
        <v>25.01</v>
      </c>
      <c r="O1027" t="str">
        <f t="shared" si="48"/>
        <v>Hazadous</v>
      </c>
    </row>
    <row r="1028" spans="1:15">
      <c r="A1028" t="s">
        <v>2</v>
      </c>
      <c r="B1028">
        <v>6</v>
      </c>
      <c r="C1028">
        <v>2419359.41607136</v>
      </c>
      <c r="D1028" s="3" t="s">
        <v>2836</v>
      </c>
      <c r="E1028" s="3">
        <f>DATE(LEFT(D1028,4), MATCH(MID(D1028,6,3), {"Jan","Feb","Mar","Apr","May","Jun","Jul","Aug","Sep","Oct","Nov","Dec"}, 0), MID(D1028,10,2))</f>
        <v>4340</v>
      </c>
      <c r="F1028">
        <f t="shared" si="49"/>
        <v>1911</v>
      </c>
      <c r="G1028" t="str">
        <f t="shared" si="50"/>
        <v>November</v>
      </c>
      <c r="H1028">
        <v>2.7713673934595399E-2</v>
      </c>
      <c r="I1028" s="2">
        <v>1.0602763311197399E-5</v>
      </c>
      <c r="J1028">
        <v>0.253869105544962</v>
      </c>
      <c r="K1028">
        <v>3.6215310816896502</v>
      </c>
      <c r="L1028">
        <v>3.5948854108198298</v>
      </c>
      <c r="M1028" t="s">
        <v>2837</v>
      </c>
      <c r="N1028">
        <v>30.4</v>
      </c>
      <c r="O1028" t="str">
        <f t="shared" si="48"/>
        <v>Hazadous</v>
      </c>
    </row>
    <row r="1029" spans="1:15">
      <c r="A1029" t="s">
        <v>1286</v>
      </c>
      <c r="B1029">
        <v>8</v>
      </c>
      <c r="C1029">
        <v>2419366.15393194</v>
      </c>
      <c r="D1029" s="3" t="s">
        <v>2838</v>
      </c>
      <c r="E1029" s="3">
        <f>DATE(LEFT(D1029,4), MATCH(MID(D1029,6,3), {"Jan","Feb","Mar","Apr","May","Jun","Jul","Aug","Sep","Oct","Nov","Dec"}, 0), MID(D1029,10,2))</f>
        <v>4347</v>
      </c>
      <c r="F1029">
        <f t="shared" si="49"/>
        <v>1911</v>
      </c>
      <c r="G1029" t="str">
        <f t="shared" si="50"/>
        <v>November</v>
      </c>
      <c r="H1029">
        <v>4.2982012664099102E-2</v>
      </c>
      <c r="I1029">
        <v>4.2978006164227901E-2</v>
      </c>
      <c r="J1029">
        <v>4.2994662005323502E-2</v>
      </c>
      <c r="K1029">
        <v>5.0304996231232701</v>
      </c>
      <c r="L1029">
        <v>5.0181615482303501</v>
      </c>
      <c r="M1029" s="1">
        <v>0.12013888888888889</v>
      </c>
      <c r="N1029">
        <v>25.8</v>
      </c>
      <c r="O1029" t="str">
        <f t="shared" si="48"/>
        <v>Hazadous</v>
      </c>
    </row>
    <row r="1030" spans="1:15">
      <c r="A1030" t="s">
        <v>440</v>
      </c>
      <c r="B1030">
        <v>49</v>
      </c>
      <c r="C1030">
        <v>2419368.3465794399</v>
      </c>
      <c r="D1030" s="3" t="s">
        <v>2839</v>
      </c>
      <c r="E1030" s="3">
        <f>DATE(LEFT(D1030,4), MATCH(MID(D1030,6,3), {"Jan","Feb","Mar","Apr","May","Jun","Jul","Aug","Sep","Oct","Nov","Dec"}, 0), MID(D1030,10,2))</f>
        <v>4349</v>
      </c>
      <c r="F1030">
        <f t="shared" si="49"/>
        <v>1911</v>
      </c>
      <c r="G1030" t="str">
        <f t="shared" si="50"/>
        <v>November</v>
      </c>
      <c r="H1030">
        <v>4.1489809178053803E-2</v>
      </c>
      <c r="I1030">
        <v>4.1489288052181203E-2</v>
      </c>
      <c r="J1030">
        <v>4.1490330304065598E-2</v>
      </c>
      <c r="K1030">
        <v>15.141095336399101</v>
      </c>
      <c r="L1030">
        <v>15.136853299252801</v>
      </c>
      <c r="M1030" t="s">
        <v>1477</v>
      </c>
      <c r="N1030">
        <v>19.89</v>
      </c>
      <c r="O1030" t="str">
        <f t="shared" si="48"/>
        <v>Hazadous</v>
      </c>
    </row>
    <row r="1031" spans="1:15">
      <c r="A1031">
        <v>416801</v>
      </c>
      <c r="B1031">
        <v>83</v>
      </c>
      <c r="C1031">
        <v>2419371.7156929299</v>
      </c>
      <c r="D1031" s="3" t="s">
        <v>2840</v>
      </c>
      <c r="E1031" s="3">
        <f>DATE(LEFT(D1031,4), MATCH(MID(D1031,6,3), {"Jan","Feb","Mar","Apr","May","Jun","Jul","Aug","Sep","Oct","Nov","Dec"}, 0), MID(D1031,10,2))</f>
        <v>4353</v>
      </c>
      <c r="F1031">
        <f t="shared" si="49"/>
        <v>1911</v>
      </c>
      <c r="G1031" t="str">
        <f t="shared" si="50"/>
        <v>December</v>
      </c>
      <c r="H1031">
        <v>4.9451253150024799E-2</v>
      </c>
      <c r="I1031">
        <v>4.9449649855191402E-2</v>
      </c>
      <c r="J1031">
        <v>4.9452856446904503E-2</v>
      </c>
      <c r="K1031">
        <v>19.1818523451625</v>
      </c>
      <c r="L1031">
        <v>19.179043186210901</v>
      </c>
      <c r="M1031" t="s">
        <v>1477</v>
      </c>
      <c r="N1031">
        <v>19.649999999999999</v>
      </c>
      <c r="O1031" t="str">
        <f t="shared" si="48"/>
        <v>Hazadous</v>
      </c>
    </row>
    <row r="1032" spans="1:15">
      <c r="A1032" t="s">
        <v>894</v>
      </c>
      <c r="B1032">
        <v>6</v>
      </c>
      <c r="C1032">
        <v>2419378.4194444702</v>
      </c>
      <c r="D1032" s="3" t="s">
        <v>2841</v>
      </c>
      <c r="E1032" s="3">
        <f>DATE(LEFT(D1032,4), MATCH(MID(D1032,6,3), {"Jan","Feb","Mar","Apr","May","Jun","Jul","Aug","Sep","Oct","Nov","Dec"}, 0), MID(D1032,10,2))</f>
        <v>4359</v>
      </c>
      <c r="F1032">
        <f t="shared" si="49"/>
        <v>1911</v>
      </c>
      <c r="G1032" t="str">
        <f t="shared" si="50"/>
        <v>December</v>
      </c>
      <c r="H1032">
        <v>4.9290014484827699E-2</v>
      </c>
      <c r="I1032">
        <v>3.0512190433931E-2</v>
      </c>
      <c r="J1032">
        <v>9.5923251564573903E-2</v>
      </c>
      <c r="K1032">
        <v>9.1548790934852207</v>
      </c>
      <c r="L1032">
        <v>9.1489724477740193</v>
      </c>
      <c r="M1032" s="1">
        <v>0.78055555555555556</v>
      </c>
      <c r="N1032">
        <v>24.03</v>
      </c>
      <c r="O1032" t="str">
        <f t="shared" si="48"/>
        <v>Hazadous</v>
      </c>
    </row>
    <row r="1033" spans="1:15">
      <c r="A1033">
        <v>499582</v>
      </c>
      <c r="B1033">
        <v>52</v>
      </c>
      <c r="C1033">
        <v>2419383.27633279</v>
      </c>
      <c r="D1033" s="3" t="s">
        <v>2842</v>
      </c>
      <c r="E1033" s="3">
        <f>DATE(LEFT(D1033,4), MATCH(MID(D1033,6,3), {"Jan","Feb","Mar","Apr","May","Jun","Jul","Aug","Sep","Oct","Nov","Dec"}, 0), MID(D1033,10,2))</f>
        <v>4364</v>
      </c>
      <c r="F1033">
        <f t="shared" si="49"/>
        <v>1911</v>
      </c>
      <c r="G1033" t="str">
        <f t="shared" si="50"/>
        <v>December</v>
      </c>
      <c r="H1033">
        <v>3.5393418042442802E-2</v>
      </c>
      <c r="I1033">
        <v>3.5392499294127702E-2</v>
      </c>
      <c r="J1033">
        <v>3.5394337420867499E-2</v>
      </c>
      <c r="K1033">
        <v>5.4508704182569501</v>
      </c>
      <c r="L1033">
        <v>5.4370419132438599</v>
      </c>
      <c r="M1033" s="1">
        <v>1.3888888888888889E-3</v>
      </c>
      <c r="N1033">
        <v>20.53</v>
      </c>
      <c r="O1033" t="str">
        <f t="shared" si="48"/>
        <v>Hazadous</v>
      </c>
    </row>
    <row r="1034" spans="1:15">
      <c r="A1034" t="s">
        <v>816</v>
      </c>
      <c r="B1034">
        <v>23</v>
      </c>
      <c r="C1034">
        <v>2419388.807705</v>
      </c>
      <c r="D1034" s="3" t="s">
        <v>2843</v>
      </c>
      <c r="E1034" s="3">
        <f>DATE(LEFT(D1034,4), MATCH(MID(D1034,6,3), {"Jan","Feb","Mar","Apr","May","Jun","Jul","Aug","Sep","Oct","Nov","Dec"}, 0), MID(D1034,10,2))</f>
        <v>4370</v>
      </c>
      <c r="F1034">
        <f t="shared" si="49"/>
        <v>1911</v>
      </c>
      <c r="G1034" t="str">
        <f t="shared" si="50"/>
        <v>December</v>
      </c>
      <c r="H1034">
        <v>2.8056350586672898E-2</v>
      </c>
      <c r="I1034">
        <v>2.80556389961149E-2</v>
      </c>
      <c r="J1034">
        <v>2.8057062179450799E-2</v>
      </c>
      <c r="K1034">
        <v>8.1395247431487192</v>
      </c>
      <c r="L1034">
        <v>8.1278487526040006</v>
      </c>
      <c r="M1034" t="s">
        <v>1477</v>
      </c>
      <c r="N1034">
        <v>23.53</v>
      </c>
      <c r="O1034" t="str">
        <f t="shared" si="48"/>
        <v>Hazadous</v>
      </c>
    </row>
    <row r="1035" spans="1:15">
      <c r="A1035" t="s">
        <v>509</v>
      </c>
      <c r="B1035">
        <v>49</v>
      </c>
      <c r="C1035">
        <v>2419389.97831864</v>
      </c>
      <c r="D1035" s="3" t="s">
        <v>2844</v>
      </c>
      <c r="E1035" s="3">
        <f>DATE(LEFT(D1035,4), MATCH(MID(D1035,6,3), {"Jan","Feb","Mar","Apr","May","Jun","Jul","Aug","Sep","Oct","Nov","Dec"}, 0), MID(D1035,10,2))</f>
        <v>4371</v>
      </c>
      <c r="F1035">
        <f t="shared" si="49"/>
        <v>1911</v>
      </c>
      <c r="G1035" t="str">
        <f t="shared" si="50"/>
        <v>December</v>
      </c>
      <c r="H1035">
        <v>1.81078204256679E-2</v>
      </c>
      <c r="I1035">
        <v>1.8024515920678798E-2</v>
      </c>
      <c r="J1035">
        <v>1.8191963230577299E-2</v>
      </c>
      <c r="K1035">
        <v>6.5972907553743099</v>
      </c>
      <c r="L1035">
        <v>6.5749490384282998</v>
      </c>
      <c r="M1035" s="1">
        <v>1.0416666666666666E-2</v>
      </c>
      <c r="N1035">
        <v>22.28</v>
      </c>
      <c r="O1035" t="str">
        <f t="shared" si="48"/>
        <v>Hazadous</v>
      </c>
    </row>
    <row r="1036" spans="1:15">
      <c r="A1036">
        <v>481457</v>
      </c>
      <c r="B1036">
        <v>58</v>
      </c>
      <c r="C1036">
        <v>2419392.86178402</v>
      </c>
      <c r="D1036" s="3" t="s">
        <v>2845</v>
      </c>
      <c r="E1036" s="3">
        <f>DATE(LEFT(D1036,4), MATCH(MID(D1036,6,3), {"Jan","Feb","Mar","Apr","May","Jun","Jul","Aug","Sep","Oct","Nov","Dec"}, 0), MID(D1036,10,2))</f>
        <v>4374</v>
      </c>
      <c r="F1036">
        <f t="shared" si="49"/>
        <v>1911</v>
      </c>
      <c r="G1036" t="str">
        <f t="shared" si="50"/>
        <v>December</v>
      </c>
      <c r="H1036">
        <v>2.6666333337065001E-2</v>
      </c>
      <c r="I1036">
        <v>2.6630065200584599E-2</v>
      </c>
      <c r="J1036">
        <v>2.6703037208633901E-2</v>
      </c>
      <c r="K1036">
        <v>12.6896261095136</v>
      </c>
      <c r="L1036">
        <v>12.681749577678</v>
      </c>
      <c r="M1036" s="1">
        <v>6.9444444444444441E-3</v>
      </c>
      <c r="N1036">
        <v>21.11</v>
      </c>
      <c r="O1036" t="str">
        <f t="shared" si="48"/>
        <v>Hazadous</v>
      </c>
    </row>
    <row r="1037" spans="1:15">
      <c r="A1037">
        <v>453563</v>
      </c>
      <c r="B1037">
        <v>69</v>
      </c>
      <c r="C1037">
        <v>2419405.1829726999</v>
      </c>
      <c r="D1037" s="3" t="s">
        <v>2846</v>
      </c>
      <c r="E1037" s="3">
        <f>DATE(LEFT(D1037,4), MATCH(MID(D1037,6,3), {"Jan","Feb","Mar","Apr","May","Jun","Jul","Aug","Sep","Oct","Nov","Dec"}, 0), MID(D1037,10,2))</f>
        <v>4386</v>
      </c>
      <c r="F1037">
        <f t="shared" si="49"/>
        <v>1912</v>
      </c>
      <c r="G1037" t="str">
        <f t="shared" si="50"/>
        <v>January</v>
      </c>
      <c r="H1037">
        <v>4.3574166465496798E-2</v>
      </c>
      <c r="I1037">
        <v>4.3573010866954302E-2</v>
      </c>
      <c r="J1037">
        <v>4.3575322073156897E-2</v>
      </c>
      <c r="K1037">
        <v>7.4062850697978302</v>
      </c>
      <c r="L1037">
        <v>7.3980242125997799</v>
      </c>
      <c r="M1037" t="s">
        <v>1477</v>
      </c>
      <c r="N1037">
        <v>20.22</v>
      </c>
      <c r="O1037" t="str">
        <f t="shared" si="48"/>
        <v>Hazadous</v>
      </c>
    </row>
    <row r="1038" spans="1:15">
      <c r="A1038" t="s">
        <v>735</v>
      </c>
      <c r="B1038">
        <v>8</v>
      </c>
      <c r="C1038">
        <v>2419406.7386651398</v>
      </c>
      <c r="D1038" s="3" t="s">
        <v>2847</v>
      </c>
      <c r="E1038" s="3">
        <f>DATE(LEFT(D1038,4), MATCH(MID(D1038,6,3), {"Jan","Feb","Mar","Apr","May","Jun","Jul","Aug","Sep","Oct","Nov","Dec"}, 0), MID(D1038,10,2))</f>
        <v>4388</v>
      </c>
      <c r="F1038">
        <f t="shared" si="49"/>
        <v>1912</v>
      </c>
      <c r="G1038" t="str">
        <f t="shared" si="50"/>
        <v>January</v>
      </c>
      <c r="H1038">
        <v>2.53332296115493E-2</v>
      </c>
      <c r="I1038">
        <v>2.53276059669603E-2</v>
      </c>
      <c r="J1038">
        <v>2.5351125642175901E-2</v>
      </c>
      <c r="K1038">
        <v>4.8502774262982404</v>
      </c>
      <c r="L1038">
        <v>4.8285439439701703</v>
      </c>
      <c r="M1038" s="1">
        <v>4.6527777777777779E-2</v>
      </c>
      <c r="N1038">
        <v>24.8</v>
      </c>
      <c r="O1038" t="str">
        <f t="shared" si="48"/>
        <v>Hazadous</v>
      </c>
    </row>
    <row r="1039" spans="1:15">
      <c r="A1039" t="s">
        <v>875</v>
      </c>
      <c r="B1039">
        <v>11</v>
      </c>
      <c r="C1039">
        <v>2419411.9068519301</v>
      </c>
      <c r="D1039" s="3" t="s">
        <v>2848</v>
      </c>
      <c r="E1039" s="3">
        <f>DATE(LEFT(D1039,4), MATCH(MID(D1039,6,3), {"Jan","Feb","Mar","Apr","May","Jun","Jul","Aug","Sep","Oct","Nov","Dec"}, 0), MID(D1039,10,2))</f>
        <v>4393</v>
      </c>
      <c r="F1039">
        <f t="shared" si="49"/>
        <v>1912</v>
      </c>
      <c r="G1039" t="str">
        <f t="shared" si="50"/>
        <v>January</v>
      </c>
      <c r="H1039">
        <v>4.9980250604378301E-2</v>
      </c>
      <c r="I1039">
        <v>3.01205618784974E-2</v>
      </c>
      <c r="J1039">
        <v>7.4328301941225E-2</v>
      </c>
      <c r="K1039">
        <v>6.3275498440439701</v>
      </c>
      <c r="L1039">
        <v>6.3191190636999597</v>
      </c>
      <c r="M1039" t="s">
        <v>2849</v>
      </c>
      <c r="N1039">
        <v>25.2</v>
      </c>
      <c r="O1039" t="str">
        <f t="shared" si="48"/>
        <v>Hazadous</v>
      </c>
    </row>
    <row r="1040" spans="1:15">
      <c r="A1040" t="s">
        <v>1157</v>
      </c>
      <c r="B1040">
        <v>9</v>
      </c>
      <c r="C1040">
        <v>2419417.3859354602</v>
      </c>
      <c r="D1040" s="3" t="s">
        <v>2850</v>
      </c>
      <c r="E1040" s="3">
        <f>DATE(LEFT(D1040,4), MATCH(MID(D1040,6,3), {"Jan","Feb","Mar","Apr","May","Jun","Jul","Aug","Sep","Oct","Nov","Dec"}, 0), MID(D1040,10,2))</f>
        <v>4398</v>
      </c>
      <c r="F1040">
        <f t="shared" si="49"/>
        <v>1912</v>
      </c>
      <c r="G1040" t="str">
        <f t="shared" si="50"/>
        <v>January</v>
      </c>
      <c r="H1040">
        <v>3.8528843912319498E-2</v>
      </c>
      <c r="I1040">
        <v>3.8521150206793101E-2</v>
      </c>
      <c r="J1040">
        <v>8.1181131916227195E-2</v>
      </c>
      <c r="K1040">
        <v>8.2055182615848299</v>
      </c>
      <c r="L1040">
        <v>8.1970860097729794</v>
      </c>
      <c r="M1040" t="s">
        <v>2851</v>
      </c>
      <c r="N1040">
        <v>25.3</v>
      </c>
      <c r="O1040" t="str">
        <f t="shared" si="48"/>
        <v>Hazadous</v>
      </c>
    </row>
    <row r="1041" spans="1:15">
      <c r="A1041" t="s">
        <v>476</v>
      </c>
      <c r="B1041">
        <v>32</v>
      </c>
      <c r="C1041">
        <v>2419420.4528537202</v>
      </c>
      <c r="D1041" s="3" t="s">
        <v>2852</v>
      </c>
      <c r="E1041" s="3">
        <f>DATE(LEFT(D1041,4), MATCH(MID(D1041,6,3), {"Jan","Feb","Mar","Apr","May","Jun","Jul","Aug","Sep","Oct","Nov","Dec"}, 0), MID(D1041,10,2))</f>
        <v>4401</v>
      </c>
      <c r="F1041">
        <f t="shared" si="49"/>
        <v>1912</v>
      </c>
      <c r="G1041" t="str">
        <f t="shared" si="50"/>
        <v>January</v>
      </c>
      <c r="H1041">
        <v>4.4591158924564202E-2</v>
      </c>
      <c r="I1041">
        <v>1.7031387380194302E-2</v>
      </c>
      <c r="J1041">
        <v>7.2385805754967406E-2</v>
      </c>
      <c r="K1041">
        <v>14.051230685320199</v>
      </c>
      <c r="L1041">
        <v>14.0469774935308</v>
      </c>
      <c r="M1041" t="s">
        <v>2853</v>
      </c>
      <c r="N1041">
        <v>20.9</v>
      </c>
      <c r="O1041" t="str">
        <f t="shared" si="48"/>
        <v>Hazadous</v>
      </c>
    </row>
    <row r="1042" spans="1:15">
      <c r="A1042" t="s">
        <v>698</v>
      </c>
      <c r="B1042">
        <v>12</v>
      </c>
      <c r="C1042">
        <v>2419421.6579036699</v>
      </c>
      <c r="D1042" s="3" t="s">
        <v>2854</v>
      </c>
      <c r="E1042" s="3">
        <f>DATE(LEFT(D1042,4), MATCH(MID(D1042,6,3), {"Jan","Feb","Mar","Apr","May","Jun","Jul","Aug","Sep","Oct","Nov","Dec"}, 0), MID(D1042,10,2))</f>
        <v>4403</v>
      </c>
      <c r="F1042">
        <f t="shared" si="49"/>
        <v>1912</v>
      </c>
      <c r="G1042" t="str">
        <f t="shared" si="50"/>
        <v>January</v>
      </c>
      <c r="H1042">
        <v>2.45052054479592E-2</v>
      </c>
      <c r="I1042">
        <v>2.41967310591669E-2</v>
      </c>
      <c r="J1042">
        <v>2.5007045763561799E-2</v>
      </c>
      <c r="K1042">
        <v>4.5537019236690597</v>
      </c>
      <c r="L1042">
        <v>4.5297614612529502</v>
      </c>
      <c r="M1042" s="1">
        <v>0.13125000000000001</v>
      </c>
      <c r="N1042">
        <v>26.25</v>
      </c>
      <c r="O1042" t="str">
        <f t="shared" si="48"/>
        <v>Hazadous</v>
      </c>
    </row>
    <row r="1043" spans="1:15">
      <c r="A1043" t="s">
        <v>517</v>
      </c>
      <c r="B1043">
        <v>9</v>
      </c>
      <c r="C1043">
        <v>2419423.7341507599</v>
      </c>
      <c r="D1043" s="3" t="s">
        <v>2855</v>
      </c>
      <c r="E1043" s="3">
        <f>DATE(LEFT(D1043,4), MATCH(MID(D1043,6,3), {"Jan","Feb","Mar","Apr","May","Jun","Jul","Aug","Sep","Oct","Nov","Dec"}, 0), MID(D1043,10,2))</f>
        <v>4405</v>
      </c>
      <c r="F1043">
        <f t="shared" si="49"/>
        <v>1912</v>
      </c>
      <c r="G1043" t="str">
        <f t="shared" si="50"/>
        <v>January</v>
      </c>
      <c r="H1043">
        <v>4.4804734171067201E-2</v>
      </c>
      <c r="I1043">
        <v>1.8242810045062698E-2</v>
      </c>
      <c r="J1043">
        <v>0.13014667844379799</v>
      </c>
      <c r="K1043">
        <v>6.6979769350808196</v>
      </c>
      <c r="L1043">
        <v>6.6890924362688997</v>
      </c>
      <c r="M1043" s="1">
        <v>0.56458333333333333</v>
      </c>
      <c r="N1043">
        <v>25</v>
      </c>
      <c r="O1043" t="str">
        <f t="shared" si="48"/>
        <v>Hazadous</v>
      </c>
    </row>
    <row r="1044" spans="1:15">
      <c r="A1044" t="s">
        <v>313</v>
      </c>
      <c r="B1044">
        <v>23</v>
      </c>
      <c r="C1044">
        <v>2419428.6592502501</v>
      </c>
      <c r="D1044" s="3" t="s">
        <v>2856</v>
      </c>
      <c r="E1044" s="3">
        <f>DATE(LEFT(D1044,4), MATCH(MID(D1044,6,3), {"Jan","Feb","Mar","Apr","May","Jun","Jul","Aug","Sep","Oct","Nov","Dec"}, 0), MID(D1044,10,2))</f>
        <v>4410</v>
      </c>
      <c r="F1044">
        <f t="shared" si="49"/>
        <v>1912</v>
      </c>
      <c r="G1044" t="str">
        <f t="shared" si="50"/>
        <v>January</v>
      </c>
      <c r="H1044">
        <v>2.8647253843497301E-2</v>
      </c>
      <c r="I1044">
        <v>1.18147121184716E-2</v>
      </c>
      <c r="J1044">
        <v>7.2384197325861099E-2</v>
      </c>
      <c r="K1044">
        <v>9.5054057837058004</v>
      </c>
      <c r="L1044">
        <v>9.4956157901694507</v>
      </c>
      <c r="M1044" t="s">
        <v>2857</v>
      </c>
      <c r="N1044">
        <v>22.11</v>
      </c>
      <c r="O1044" t="str">
        <f t="shared" si="48"/>
        <v>Hazadous</v>
      </c>
    </row>
    <row r="1045" spans="1:15">
      <c r="A1045" t="s">
        <v>427</v>
      </c>
      <c r="B1045">
        <v>15</v>
      </c>
      <c r="C1045">
        <v>2419431.8334952099</v>
      </c>
      <c r="D1045" s="3" t="s">
        <v>2858</v>
      </c>
      <c r="E1045" s="3">
        <f>DATE(LEFT(D1045,4), MATCH(MID(D1045,6,3), {"Jan","Feb","Mar","Apr","May","Jun","Jul","Aug","Sep","Oct","Nov","Dec"}, 0), MID(D1045,10,2))</f>
        <v>4413</v>
      </c>
      <c r="F1045">
        <f t="shared" si="49"/>
        <v>1912</v>
      </c>
      <c r="G1045" t="str">
        <f t="shared" si="50"/>
        <v>January</v>
      </c>
      <c r="H1045">
        <v>1.5796530746808202E-2</v>
      </c>
      <c r="I1045">
        <v>1.5744574183956299E-2</v>
      </c>
      <c r="J1045">
        <v>1.5848566576812599E-2</v>
      </c>
      <c r="K1045">
        <v>25.062008918554699</v>
      </c>
      <c r="L1045">
        <v>25.055277709400901</v>
      </c>
      <c r="M1045" t="s">
        <v>1477</v>
      </c>
      <c r="N1045">
        <v>20.2</v>
      </c>
      <c r="O1045" t="str">
        <f t="shared" si="48"/>
        <v>Not Hazardous</v>
      </c>
    </row>
    <row r="1046" spans="1:15">
      <c r="A1046" t="s">
        <v>406</v>
      </c>
      <c r="B1046">
        <v>43</v>
      </c>
      <c r="C1046">
        <v>2419437.2813667599</v>
      </c>
      <c r="D1046" s="3" t="s">
        <v>2859</v>
      </c>
      <c r="E1046" s="3">
        <f>DATE(LEFT(D1046,4), MATCH(MID(D1046,6,3), {"Jan","Feb","Mar","Apr","May","Jun","Jul","Aug","Sep","Oct","Nov","Dec"}, 0), MID(D1046,10,2))</f>
        <v>4418</v>
      </c>
      <c r="F1046">
        <f t="shared" si="49"/>
        <v>1912</v>
      </c>
      <c r="G1046" t="str">
        <f t="shared" si="50"/>
        <v>February</v>
      </c>
      <c r="H1046">
        <v>3.7623705327667303E-2</v>
      </c>
      <c r="I1046">
        <v>3.7622413432156401E-2</v>
      </c>
      <c r="J1046">
        <v>3.7624997241078803E-2</v>
      </c>
      <c r="K1046">
        <v>4.0711671728988703</v>
      </c>
      <c r="L1046">
        <v>4.0537345525749604</v>
      </c>
      <c r="M1046" t="s">
        <v>1477</v>
      </c>
      <c r="N1046">
        <v>22.74</v>
      </c>
      <c r="O1046" t="str">
        <f t="shared" si="48"/>
        <v>Hazadous</v>
      </c>
    </row>
    <row r="1047" spans="1:15">
      <c r="A1047" t="s">
        <v>667</v>
      </c>
      <c r="B1047">
        <v>12</v>
      </c>
      <c r="C1047">
        <v>2419439.98333576</v>
      </c>
      <c r="D1047" s="3" t="s">
        <v>2860</v>
      </c>
      <c r="E1047" s="3">
        <f>DATE(LEFT(D1047,4), MATCH(MID(D1047,6,3), {"Jan","Feb","Mar","Apr","May","Jun","Jul","Aug","Sep","Oct","Nov","Dec"}, 0), MID(D1047,10,2))</f>
        <v>4421</v>
      </c>
      <c r="F1047">
        <f t="shared" si="49"/>
        <v>1912</v>
      </c>
      <c r="G1047" t="str">
        <f t="shared" si="50"/>
        <v>February</v>
      </c>
      <c r="H1047">
        <v>4.2238645365469098E-2</v>
      </c>
      <c r="I1047">
        <v>2.3158552354015399E-2</v>
      </c>
      <c r="J1047">
        <v>6.1358054443177303E-2</v>
      </c>
      <c r="K1047">
        <v>13.6397415684508</v>
      </c>
      <c r="L1047">
        <v>13.635115949214001</v>
      </c>
      <c r="M1047" t="s">
        <v>2861</v>
      </c>
      <c r="N1047">
        <v>25.52</v>
      </c>
      <c r="O1047" t="str">
        <f t="shared" si="48"/>
        <v>Hazadous</v>
      </c>
    </row>
    <row r="1048" spans="1:15">
      <c r="A1048" t="s">
        <v>723</v>
      </c>
      <c r="B1048">
        <v>12</v>
      </c>
      <c r="C1048">
        <v>2419442.1623002701</v>
      </c>
      <c r="D1048" s="3" t="s">
        <v>2862</v>
      </c>
      <c r="E1048" s="3">
        <f>DATE(LEFT(D1048,4), MATCH(MID(D1048,6,3), {"Jan","Feb","Mar","Apr","May","Jun","Jul","Aug","Sep","Oct","Nov","Dec"}, 0), MID(D1048,10,2))</f>
        <v>4423</v>
      </c>
      <c r="F1048">
        <f t="shared" si="49"/>
        <v>1912</v>
      </c>
      <c r="G1048" t="str">
        <f t="shared" si="50"/>
        <v>February</v>
      </c>
      <c r="H1048">
        <v>2.93002810475704E-2</v>
      </c>
      <c r="I1048">
        <v>2.49789766553851E-2</v>
      </c>
      <c r="J1048">
        <v>5.2803953288617103E-2</v>
      </c>
      <c r="K1048">
        <v>9.9410660730201208</v>
      </c>
      <c r="L1048">
        <v>9.9319142510374405</v>
      </c>
      <c r="M1048" t="s">
        <v>2863</v>
      </c>
      <c r="N1048">
        <v>25.4</v>
      </c>
      <c r="O1048" t="str">
        <f t="shared" si="48"/>
        <v>Hazadous</v>
      </c>
    </row>
    <row r="1049" spans="1:15">
      <c r="A1049" t="s">
        <v>500</v>
      </c>
      <c r="B1049">
        <v>43</v>
      </c>
      <c r="C1049">
        <v>2419442.5296358699</v>
      </c>
      <c r="D1049" s="3" t="s">
        <v>2864</v>
      </c>
      <c r="E1049" s="3">
        <f>DATE(LEFT(D1049,4), MATCH(MID(D1049,6,3), {"Jan","Feb","Mar","Apr","May","Jun","Jul","Aug","Sep","Oct","Nov","Dec"}, 0), MID(D1049,10,2))</f>
        <v>4424</v>
      </c>
      <c r="F1049">
        <f t="shared" si="49"/>
        <v>1912</v>
      </c>
      <c r="G1049" t="str">
        <f t="shared" si="50"/>
        <v>February</v>
      </c>
      <c r="H1049">
        <v>2.2853273597847199E-2</v>
      </c>
      <c r="I1049">
        <v>1.7885680776284399E-2</v>
      </c>
      <c r="J1049">
        <v>2.7937349157668202E-2</v>
      </c>
      <c r="K1049">
        <v>8.6431851568058597</v>
      </c>
      <c r="L1049">
        <v>8.6296852920469593</v>
      </c>
      <c r="M1049" s="1">
        <v>0.75416666666666665</v>
      </c>
      <c r="N1049">
        <v>24.33</v>
      </c>
      <c r="O1049" t="str">
        <f t="shared" si="48"/>
        <v>Hazadous</v>
      </c>
    </row>
    <row r="1050" spans="1:15">
      <c r="A1050" t="s">
        <v>405</v>
      </c>
      <c r="B1050">
        <v>23</v>
      </c>
      <c r="C1050">
        <v>2419445.4733428401</v>
      </c>
      <c r="D1050" s="3" t="s">
        <v>2865</v>
      </c>
      <c r="E1050" s="3">
        <f>DATE(LEFT(D1050,4), MATCH(MID(D1050,6,3), {"Jan","Feb","Mar","Apr","May","Jun","Jul","Aug","Sep","Oct","Nov","Dec"}, 0), MID(D1050,10,2))</f>
        <v>4426</v>
      </c>
      <c r="F1050">
        <f t="shared" si="49"/>
        <v>1912</v>
      </c>
      <c r="G1050" t="str">
        <f t="shared" si="50"/>
        <v>February</v>
      </c>
      <c r="H1050">
        <v>3.1653275674985402E-2</v>
      </c>
      <c r="I1050">
        <v>1.5044592007269901E-2</v>
      </c>
      <c r="J1050">
        <v>4.8345759530559002E-2</v>
      </c>
      <c r="K1050">
        <v>9.0187862266700201</v>
      </c>
      <c r="L1050">
        <v>9.0094478690058395</v>
      </c>
      <c r="M1050" t="s">
        <v>2866</v>
      </c>
      <c r="N1050">
        <v>22.38</v>
      </c>
      <c r="O1050" t="str">
        <f t="shared" si="48"/>
        <v>Hazadous</v>
      </c>
    </row>
    <row r="1051" spans="1:15">
      <c r="A1051" t="s">
        <v>1298</v>
      </c>
      <c r="B1051">
        <v>12</v>
      </c>
      <c r="C1051">
        <v>2419448.0156530999</v>
      </c>
      <c r="D1051" s="3" t="s">
        <v>2867</v>
      </c>
      <c r="E1051" s="3">
        <f>DATE(LEFT(D1051,4), MATCH(MID(D1051,6,3), {"Jan","Feb","Mar","Apr","May","Jun","Jul","Aug","Sep","Oct","Nov","Dec"}, 0), MID(D1051,10,2))</f>
        <v>4429</v>
      </c>
      <c r="F1051">
        <f t="shared" si="49"/>
        <v>1912</v>
      </c>
      <c r="G1051" t="str">
        <f t="shared" si="50"/>
        <v>February</v>
      </c>
      <c r="H1051">
        <v>4.3454258502766102E-2</v>
      </c>
      <c r="I1051">
        <v>4.34515557808903E-2</v>
      </c>
      <c r="J1051">
        <v>4.34571283288663E-2</v>
      </c>
      <c r="K1051">
        <v>17.760078681381799</v>
      </c>
      <c r="L1051">
        <v>17.756625834285501</v>
      </c>
      <c r="M1051" s="1">
        <v>4.1666666666666666E-3</v>
      </c>
      <c r="N1051">
        <v>21.94</v>
      </c>
      <c r="O1051" t="str">
        <f t="shared" si="48"/>
        <v>Hazadous</v>
      </c>
    </row>
    <row r="1052" spans="1:15">
      <c r="A1052" t="s">
        <v>469</v>
      </c>
      <c r="B1052">
        <v>12</v>
      </c>
      <c r="C1052">
        <v>2419451.8902095398</v>
      </c>
      <c r="D1052" s="3" t="s">
        <v>2868</v>
      </c>
      <c r="E1052" s="3">
        <f>DATE(LEFT(D1052,4), MATCH(MID(D1052,6,3), {"Jan","Feb","Mar","Apr","May","Jun","Jul","Aug","Sep","Oct","Nov","Dec"}, 0), MID(D1052,10,2))</f>
        <v>4433</v>
      </c>
      <c r="F1052">
        <f t="shared" si="49"/>
        <v>1912</v>
      </c>
      <c r="G1052" t="str">
        <f t="shared" si="50"/>
        <v>February</v>
      </c>
      <c r="H1052">
        <v>1.6877403221880801E-2</v>
      </c>
      <c r="I1052">
        <v>1.6846888082090901E-2</v>
      </c>
      <c r="J1052">
        <v>1.69079458759765E-2</v>
      </c>
      <c r="K1052">
        <v>17.039208166139201</v>
      </c>
      <c r="L1052">
        <v>17.029940391895401</v>
      </c>
      <c r="M1052" t="s">
        <v>1477</v>
      </c>
      <c r="N1052">
        <v>24.08</v>
      </c>
      <c r="O1052" t="str">
        <f t="shared" si="48"/>
        <v>Hazadous</v>
      </c>
    </row>
    <row r="1053" spans="1:15">
      <c r="A1053" t="s">
        <v>167</v>
      </c>
      <c r="B1053">
        <v>2</v>
      </c>
      <c r="C1053">
        <v>2419455.69077892</v>
      </c>
      <c r="D1053" s="3" t="s">
        <v>2869</v>
      </c>
      <c r="E1053" s="3">
        <f>DATE(LEFT(D1053,4), MATCH(MID(D1053,6,3), {"Jan","Feb","Mar","Apr","May","Jun","Jul","Aug","Sep","Oct","Nov","Dec"}, 0), MID(D1053,10,2))</f>
        <v>4437</v>
      </c>
      <c r="F1053">
        <f t="shared" si="49"/>
        <v>1912</v>
      </c>
      <c r="G1053" t="str">
        <f t="shared" si="50"/>
        <v>February</v>
      </c>
      <c r="H1053">
        <v>2.7411116498027001E-2</v>
      </c>
      <c r="I1053">
        <v>6.39853223933923E-3</v>
      </c>
      <c r="J1053">
        <v>0.26395512025453</v>
      </c>
      <c r="K1053">
        <v>15.145426952976001</v>
      </c>
      <c r="L1053">
        <v>15.139007527538199</v>
      </c>
      <c r="M1053" t="s">
        <v>2870</v>
      </c>
      <c r="N1053">
        <v>27.5</v>
      </c>
      <c r="O1053" t="str">
        <f t="shared" si="48"/>
        <v>Hazadous</v>
      </c>
    </row>
    <row r="1054" spans="1:15">
      <c r="A1054" t="s">
        <v>429</v>
      </c>
      <c r="B1054">
        <v>15</v>
      </c>
      <c r="C1054">
        <v>2419458.0117938202</v>
      </c>
      <c r="D1054" s="3" t="s">
        <v>2871</v>
      </c>
      <c r="E1054" s="3">
        <f>DATE(LEFT(D1054,4), MATCH(MID(D1054,6,3), {"Jan","Feb","Mar","Apr","May","Jun","Jul","Aug","Sep","Oct","Nov","Dec"}, 0), MID(D1054,10,2))</f>
        <v>4439</v>
      </c>
      <c r="F1054">
        <f t="shared" si="49"/>
        <v>1912</v>
      </c>
      <c r="G1054" t="str">
        <f t="shared" si="50"/>
        <v>February</v>
      </c>
      <c r="H1054">
        <v>3.29858533029408E-2</v>
      </c>
      <c r="I1054">
        <v>1.5869625337445899E-2</v>
      </c>
      <c r="J1054">
        <v>7.3844566761747499E-2</v>
      </c>
      <c r="K1054">
        <v>13.7893494489494</v>
      </c>
      <c r="L1054">
        <v>13.7834903189742</v>
      </c>
      <c r="M1054" t="s">
        <v>2872</v>
      </c>
      <c r="N1054">
        <v>21.63</v>
      </c>
      <c r="O1054" t="str">
        <f t="shared" si="48"/>
        <v>Hazadous</v>
      </c>
    </row>
    <row r="1055" spans="1:15">
      <c r="A1055" t="s">
        <v>940</v>
      </c>
      <c r="B1055">
        <v>14</v>
      </c>
      <c r="C1055">
        <v>2419464.36672056</v>
      </c>
      <c r="D1055" s="3" t="s">
        <v>2873</v>
      </c>
      <c r="E1055" s="3">
        <f>DATE(LEFT(D1055,4), MATCH(MID(D1055,6,3), {"Jan","Feb","Mar","Apr","May","Jun","Jul","Aug","Sep","Oct","Nov","Dec"}, 0), MID(D1055,10,2))</f>
        <v>4445</v>
      </c>
      <c r="F1055">
        <f t="shared" si="49"/>
        <v>1912</v>
      </c>
      <c r="G1055" t="str">
        <f t="shared" si="50"/>
        <v>March</v>
      </c>
      <c r="H1055">
        <v>3.6558842935550701E-2</v>
      </c>
      <c r="I1055">
        <v>3.1788595894289402E-2</v>
      </c>
      <c r="J1055">
        <v>4.1439471756567398E-2</v>
      </c>
      <c r="K1055">
        <v>5.09045779596185</v>
      </c>
      <c r="L1055">
        <v>5.0761202404696997</v>
      </c>
      <c r="M1055" s="1">
        <v>0.69236111111111109</v>
      </c>
      <c r="N1055">
        <v>25.8</v>
      </c>
      <c r="O1055" t="str">
        <f t="shared" si="48"/>
        <v>Hazadous</v>
      </c>
    </row>
    <row r="1056" spans="1:15">
      <c r="A1056" t="s">
        <v>706</v>
      </c>
      <c r="B1056">
        <v>14</v>
      </c>
      <c r="C1056">
        <v>2419464.4727791902</v>
      </c>
      <c r="D1056" s="3" t="s">
        <v>2874</v>
      </c>
      <c r="E1056" s="3">
        <f>DATE(LEFT(D1056,4), MATCH(MID(D1056,6,3), {"Jan","Feb","Mar","Apr","May","Jun","Jul","Aug","Sep","Oct","Nov","Dec"}, 0), MID(D1056,10,2))</f>
        <v>4445</v>
      </c>
      <c r="F1056">
        <f t="shared" si="49"/>
        <v>1912</v>
      </c>
      <c r="G1056" t="str">
        <f t="shared" si="50"/>
        <v>March</v>
      </c>
      <c r="H1056">
        <v>2.4824703823909701E-2</v>
      </c>
      <c r="I1056">
        <v>2.4487402959404301E-2</v>
      </c>
      <c r="J1056">
        <v>2.90839483902239E-2</v>
      </c>
      <c r="K1056">
        <v>6.3950344332099496</v>
      </c>
      <c r="L1056">
        <v>6.3782287405688498</v>
      </c>
      <c r="M1056" s="1">
        <v>0.56666666666666665</v>
      </c>
      <c r="N1056">
        <v>26.05</v>
      </c>
      <c r="O1056" t="str">
        <f t="shared" si="48"/>
        <v>Hazadous</v>
      </c>
    </row>
    <row r="1057" spans="1:15">
      <c r="A1057" t="s">
        <v>1093</v>
      </c>
      <c r="B1057">
        <v>8</v>
      </c>
      <c r="C1057">
        <v>2419465.7950252802</v>
      </c>
      <c r="D1057" s="3" t="s">
        <v>2875</v>
      </c>
      <c r="E1057" s="3">
        <f>DATE(LEFT(D1057,4), MATCH(MID(D1057,6,3), {"Jan","Feb","Mar","Apr","May","Jun","Jul","Aug","Sep","Oct","Nov","Dec"}, 0), MID(D1057,10,2))</f>
        <v>4447</v>
      </c>
      <c r="F1057">
        <f t="shared" si="49"/>
        <v>1912</v>
      </c>
      <c r="G1057" t="str">
        <f t="shared" si="50"/>
        <v>March</v>
      </c>
      <c r="H1057">
        <v>3.92391032256591E-2</v>
      </c>
      <c r="I1057">
        <v>3.6133120845888302E-2</v>
      </c>
      <c r="J1057">
        <v>6.8047173809165196E-2</v>
      </c>
      <c r="K1057">
        <v>20.3331640452013</v>
      </c>
      <c r="L1057">
        <v>20.3298242180736</v>
      </c>
      <c r="M1057" t="s">
        <v>2876</v>
      </c>
      <c r="N1057">
        <v>24.2</v>
      </c>
      <c r="O1057" t="str">
        <f t="shared" si="48"/>
        <v>Hazadous</v>
      </c>
    </row>
    <row r="1058" spans="1:15">
      <c r="A1058" t="s">
        <v>245</v>
      </c>
      <c r="B1058">
        <v>11</v>
      </c>
      <c r="C1058">
        <v>2419480.61690658</v>
      </c>
      <c r="D1058" s="3" t="s">
        <v>2877</v>
      </c>
      <c r="E1058" s="3">
        <f>DATE(LEFT(D1058,4), MATCH(MID(D1058,6,3), {"Jan","Feb","Mar","Apr","May","Jun","Jul","Aug","Sep","Oct","Nov","Dec"}, 0), MID(D1058,10,2))</f>
        <v>4462</v>
      </c>
      <c r="F1058">
        <f t="shared" si="49"/>
        <v>1912</v>
      </c>
      <c r="G1058" t="str">
        <f t="shared" si="50"/>
        <v>March</v>
      </c>
      <c r="H1058">
        <v>3.7426643506871797E-2</v>
      </c>
      <c r="I1058">
        <v>3.7420799719248402E-2</v>
      </c>
      <c r="J1058">
        <v>3.7432487319833098E-2</v>
      </c>
      <c r="K1058">
        <v>14.6345281558762</v>
      </c>
      <c r="L1058">
        <v>14.6296626841666</v>
      </c>
      <c r="M1058" t="s">
        <v>1477</v>
      </c>
      <c r="N1058">
        <v>25.28</v>
      </c>
      <c r="O1058" t="str">
        <f t="shared" si="48"/>
        <v>Hazadous</v>
      </c>
    </row>
    <row r="1059" spans="1:15">
      <c r="A1059">
        <v>234145</v>
      </c>
      <c r="B1059">
        <v>76</v>
      </c>
      <c r="C1059">
        <v>2419485.3923155</v>
      </c>
      <c r="D1059" s="3" t="s">
        <v>2878</v>
      </c>
      <c r="E1059" s="3">
        <f>DATE(LEFT(D1059,4), MATCH(MID(D1059,6,3), {"Jan","Feb","Mar","Apr","May","Jun","Jul","Aug","Sep","Oct","Nov","Dec"}, 0), MID(D1059,10,2))</f>
        <v>4466</v>
      </c>
      <c r="F1059">
        <f t="shared" si="49"/>
        <v>1912</v>
      </c>
      <c r="G1059" t="str">
        <f t="shared" si="50"/>
        <v>March</v>
      </c>
      <c r="H1059">
        <v>2.1067521589876102E-2</v>
      </c>
      <c r="I1059">
        <v>2.09247446209242E-2</v>
      </c>
      <c r="J1059">
        <v>2.1210466691187899E-2</v>
      </c>
      <c r="K1059">
        <v>10.8284022669463</v>
      </c>
      <c r="L1059">
        <v>10.8167161847137</v>
      </c>
      <c r="M1059" s="1">
        <v>2.0833333333333333E-3</v>
      </c>
      <c r="N1059">
        <v>21.58</v>
      </c>
      <c r="O1059" t="str">
        <f t="shared" si="48"/>
        <v>Hazadous</v>
      </c>
    </row>
    <row r="1060" spans="1:15">
      <c r="A1060" t="s">
        <v>67</v>
      </c>
      <c r="B1060">
        <v>5</v>
      </c>
      <c r="C1060">
        <v>2419494.5840868498</v>
      </c>
      <c r="D1060" s="3" t="s">
        <v>2879</v>
      </c>
      <c r="E1060" s="3">
        <f>DATE(LEFT(D1060,4), MATCH(MID(D1060,6,3), {"Jan","Feb","Mar","Apr","May","Jun","Jul","Aug","Sep","Oct","Nov","Dec"}, 0), MID(D1060,10,2))</f>
        <v>4476</v>
      </c>
      <c r="F1060">
        <f t="shared" si="49"/>
        <v>1912</v>
      </c>
      <c r="G1060" t="str">
        <f t="shared" si="50"/>
        <v>April</v>
      </c>
      <c r="H1060">
        <v>3.15101117346301E-3</v>
      </c>
      <c r="I1060">
        <v>2.8053081287530901E-3</v>
      </c>
      <c r="J1060">
        <v>0.26098224452963997</v>
      </c>
      <c r="K1060">
        <v>16.952409623131999</v>
      </c>
      <c r="L1060">
        <v>16.9024555021441</v>
      </c>
      <c r="M1060" s="1">
        <v>0.57986111111111116</v>
      </c>
      <c r="N1060">
        <v>28.6</v>
      </c>
      <c r="O1060" t="str">
        <f t="shared" si="48"/>
        <v>Hazadous</v>
      </c>
    </row>
    <row r="1061" spans="1:15">
      <c r="A1061">
        <v>613400</v>
      </c>
      <c r="B1061">
        <v>44</v>
      </c>
      <c r="C1061">
        <v>2419495.2426502202</v>
      </c>
      <c r="D1061" s="3" t="s">
        <v>2880</v>
      </c>
      <c r="E1061" s="3">
        <f>DATE(LEFT(D1061,4), MATCH(MID(D1061,6,3), {"Jan","Feb","Mar","Apr","May","Jun","Jul","Aug","Sep","Oct","Nov","Dec"}, 0), MID(D1061,10,2))</f>
        <v>4476</v>
      </c>
      <c r="F1061">
        <f t="shared" si="49"/>
        <v>1912</v>
      </c>
      <c r="G1061" t="str">
        <f t="shared" si="50"/>
        <v>April</v>
      </c>
      <c r="H1061">
        <v>4.8011957018285499E-2</v>
      </c>
      <c r="I1061">
        <v>4.7975843611891403E-2</v>
      </c>
      <c r="J1061">
        <v>4.8048086330393501E-2</v>
      </c>
      <c r="K1061">
        <v>4.2182355125933402</v>
      </c>
      <c r="L1061">
        <v>4.20505868163269</v>
      </c>
      <c r="M1061" s="1">
        <v>3.472222222222222E-3</v>
      </c>
      <c r="N1061">
        <v>23.03</v>
      </c>
      <c r="O1061" t="str">
        <f t="shared" si="48"/>
        <v>Hazadous</v>
      </c>
    </row>
    <row r="1062" spans="1:15">
      <c r="A1062" t="s">
        <v>503</v>
      </c>
      <c r="B1062">
        <v>45</v>
      </c>
      <c r="C1062">
        <v>2419496.7208824102</v>
      </c>
      <c r="D1062" s="3" t="s">
        <v>2881</v>
      </c>
      <c r="E1062" s="3">
        <f>DATE(LEFT(D1062,4), MATCH(MID(D1062,6,3), {"Jan","Feb","Mar","Apr","May","Jun","Jul","Aug","Sep","Oct","Nov","Dec"}, 0), MID(D1062,10,2))</f>
        <v>4478</v>
      </c>
      <c r="F1062">
        <f t="shared" si="49"/>
        <v>1912</v>
      </c>
      <c r="G1062" t="str">
        <f t="shared" si="50"/>
        <v>April</v>
      </c>
      <c r="H1062">
        <v>1.7953469907218599E-2</v>
      </c>
      <c r="I1062">
        <v>1.7923909410164501E-2</v>
      </c>
      <c r="J1062">
        <v>1.7983041819502301E-2</v>
      </c>
      <c r="K1062">
        <v>6.3862182344527101</v>
      </c>
      <c r="L1062">
        <v>6.3629366487206998</v>
      </c>
      <c r="M1062" s="1">
        <v>2.0833333333333333E-3</v>
      </c>
      <c r="N1062">
        <v>22.2</v>
      </c>
      <c r="O1062" t="str">
        <f t="shared" si="48"/>
        <v>Hazadous</v>
      </c>
    </row>
    <row r="1063" spans="1:15">
      <c r="A1063" t="s">
        <v>888</v>
      </c>
      <c r="B1063">
        <v>7</v>
      </c>
      <c r="C1063">
        <v>2419501.1861287402</v>
      </c>
      <c r="D1063" s="3" t="s">
        <v>2882</v>
      </c>
      <c r="E1063" s="3">
        <f>DATE(LEFT(D1063,4), MATCH(MID(D1063,6,3), {"Jan","Feb","Mar","Apr","May","Jun","Jul","Aug","Sep","Oct","Nov","Dec"}, 0), MID(D1063,10,2))</f>
        <v>4482</v>
      </c>
      <c r="F1063">
        <f t="shared" si="49"/>
        <v>1912</v>
      </c>
      <c r="G1063" t="str">
        <f t="shared" si="50"/>
        <v>April</v>
      </c>
      <c r="H1063">
        <v>3.4464917578527203E-2</v>
      </c>
      <c r="I1063">
        <v>3.0296435181769901E-2</v>
      </c>
      <c r="J1063">
        <v>0.13309881953650499</v>
      </c>
      <c r="K1063">
        <v>6.9412938524613104</v>
      </c>
      <c r="L1063">
        <v>6.9301472239652497</v>
      </c>
      <c r="M1063" t="s">
        <v>2883</v>
      </c>
      <c r="N1063">
        <v>24.8</v>
      </c>
      <c r="O1063" t="str">
        <f t="shared" si="48"/>
        <v>Hazadous</v>
      </c>
    </row>
    <row r="1064" spans="1:15">
      <c r="A1064" t="s">
        <v>775</v>
      </c>
      <c r="B1064">
        <v>28</v>
      </c>
      <c r="C1064">
        <v>2419501.5968138599</v>
      </c>
      <c r="D1064" s="3" t="s">
        <v>2884</v>
      </c>
      <c r="E1064" s="3">
        <f>DATE(LEFT(D1064,4), MATCH(MID(D1064,6,3), {"Jan","Feb","Mar","Apr","May","Jun","Jul","Aug","Sep","Oct","Nov","Dec"}, 0), MID(D1064,10,2))</f>
        <v>4483</v>
      </c>
      <c r="F1064">
        <f t="shared" si="49"/>
        <v>1912</v>
      </c>
      <c r="G1064" t="str">
        <f t="shared" si="50"/>
        <v>April</v>
      </c>
      <c r="H1064">
        <v>2.6918106835180599E-2</v>
      </c>
      <c r="I1064">
        <v>2.6791144184896799E-2</v>
      </c>
      <c r="J1064">
        <v>2.7045227331948401E-2</v>
      </c>
      <c r="K1064">
        <v>14.8968055672949</v>
      </c>
      <c r="L1064">
        <v>14.8901593951569</v>
      </c>
      <c r="M1064" s="1">
        <v>1.3888888888888888E-2</v>
      </c>
      <c r="N1064">
        <v>21.84</v>
      </c>
      <c r="O1064" t="str">
        <f t="shared" si="48"/>
        <v>Hazadous</v>
      </c>
    </row>
    <row r="1065" spans="1:15">
      <c r="A1065">
        <v>678964</v>
      </c>
      <c r="B1065">
        <v>18</v>
      </c>
      <c r="C1065">
        <v>2419501.6063654302</v>
      </c>
      <c r="D1065" s="3" t="s">
        <v>2885</v>
      </c>
      <c r="E1065" s="3">
        <f>DATE(LEFT(D1065,4), MATCH(MID(D1065,6,3), {"Jan","Feb","Mar","Apr","May","Jun","Jul","Aug","Sep","Oct","Nov","Dec"}, 0), MID(D1065,10,2))</f>
        <v>4483</v>
      </c>
      <c r="F1065">
        <f t="shared" si="49"/>
        <v>1912</v>
      </c>
      <c r="G1065" t="str">
        <f t="shared" si="50"/>
        <v>April</v>
      </c>
      <c r="H1065">
        <v>2.9000340216716498E-2</v>
      </c>
      <c r="I1065">
        <v>2.8990484646596301E-2</v>
      </c>
      <c r="J1065">
        <v>2.9010198049889399E-2</v>
      </c>
      <c r="K1065">
        <v>8.7098944800075593</v>
      </c>
      <c r="L1065">
        <v>8.6993394469279295</v>
      </c>
      <c r="M1065" s="1">
        <v>5.5555555555555558E-3</v>
      </c>
      <c r="N1065">
        <v>22.4</v>
      </c>
      <c r="O1065" t="str">
        <f t="shared" si="48"/>
        <v>Hazadous</v>
      </c>
    </row>
    <row r="1066" spans="1:15">
      <c r="A1066" t="s">
        <v>1094</v>
      </c>
      <c r="B1066">
        <v>40</v>
      </c>
      <c r="C1066">
        <v>2419502.77878157</v>
      </c>
      <c r="D1066" s="3" t="s">
        <v>2886</v>
      </c>
      <c r="E1066" s="3">
        <f>DATE(LEFT(D1066,4), MATCH(MID(D1066,6,3), {"Jan","Feb","Mar","Apr","May","Jun","Jul","Aug","Sep","Oct","Nov","Dec"}, 0), MID(D1066,10,2))</f>
        <v>4484</v>
      </c>
      <c r="F1066">
        <f t="shared" si="49"/>
        <v>1912</v>
      </c>
      <c r="G1066" t="str">
        <f t="shared" si="50"/>
        <v>April</v>
      </c>
      <c r="H1066">
        <v>3.6154366417018503E-2</v>
      </c>
      <c r="I1066">
        <v>3.61443226660699E-2</v>
      </c>
      <c r="J1066">
        <v>3.6164412006094701E-2</v>
      </c>
      <c r="K1066">
        <v>8.2390555138913992</v>
      </c>
      <c r="L1066">
        <v>8.2301057801639406</v>
      </c>
      <c r="M1066" s="1">
        <v>1.3888888888888889E-3</v>
      </c>
      <c r="N1066">
        <v>23.3</v>
      </c>
      <c r="O1066" t="str">
        <f t="shared" si="48"/>
        <v>Hazadous</v>
      </c>
    </row>
    <row r="1067" spans="1:15">
      <c r="A1067" t="s">
        <v>830</v>
      </c>
      <c r="B1067">
        <v>45</v>
      </c>
      <c r="C1067">
        <v>2419503.2935991301</v>
      </c>
      <c r="D1067" s="3" t="s">
        <v>2887</v>
      </c>
      <c r="E1067" s="3">
        <f>DATE(LEFT(D1067,4), MATCH(MID(D1067,6,3), {"Jan","Feb","Mar","Apr","May","Jun","Jul","Aug","Sep","Oct","Nov","Dec"}, 0), MID(D1067,10,2))</f>
        <v>4484</v>
      </c>
      <c r="F1067">
        <f t="shared" si="49"/>
        <v>1912</v>
      </c>
      <c r="G1067" t="str">
        <f t="shared" si="50"/>
        <v>April</v>
      </c>
      <c r="H1067">
        <v>3.11778710958702E-2</v>
      </c>
      <c r="I1067">
        <v>2.96341294619312E-2</v>
      </c>
      <c r="J1067">
        <v>3.3342575690054298E-2</v>
      </c>
      <c r="K1067">
        <v>5.2604538165226096</v>
      </c>
      <c r="L1067">
        <v>5.2441827934082204</v>
      </c>
      <c r="M1067" t="s">
        <v>2888</v>
      </c>
      <c r="N1067">
        <v>24.76</v>
      </c>
      <c r="O1067" t="str">
        <f t="shared" si="48"/>
        <v>Hazadous</v>
      </c>
    </row>
    <row r="1068" spans="1:15">
      <c r="A1068" t="s">
        <v>643</v>
      </c>
      <c r="B1068">
        <v>2</v>
      </c>
      <c r="C1068">
        <v>2419503.46545179</v>
      </c>
      <c r="D1068" s="3" t="s">
        <v>2889</v>
      </c>
      <c r="E1068" s="3">
        <f>DATE(LEFT(D1068,4), MATCH(MID(D1068,6,3), {"Jan","Feb","Mar","Apr","May","Jun","Jul","Aug","Sep","Oct","Nov","Dec"}, 0), MID(D1068,10,2))</f>
        <v>4484</v>
      </c>
      <c r="F1068">
        <f t="shared" si="49"/>
        <v>1912</v>
      </c>
      <c r="G1068" t="str">
        <f t="shared" si="50"/>
        <v>April</v>
      </c>
      <c r="H1068">
        <v>2.3369822939662801E-2</v>
      </c>
      <c r="I1068">
        <v>2.2419364703588001E-2</v>
      </c>
      <c r="J1068">
        <v>0.16567229699140601</v>
      </c>
      <c r="K1068">
        <v>16.571979554452199</v>
      </c>
      <c r="L1068">
        <v>16.565098219094899</v>
      </c>
      <c r="M1068" t="s">
        <v>2890</v>
      </c>
      <c r="N1068">
        <v>25.4</v>
      </c>
      <c r="O1068" t="str">
        <f t="shared" si="48"/>
        <v>Hazadous</v>
      </c>
    </row>
    <row r="1069" spans="1:15">
      <c r="A1069" t="s">
        <v>1005</v>
      </c>
      <c r="B1069">
        <v>10</v>
      </c>
      <c r="C1069">
        <v>2419508.8634555601</v>
      </c>
      <c r="D1069" s="3" t="s">
        <v>2891</v>
      </c>
      <c r="E1069" s="3">
        <f>DATE(LEFT(D1069,4), MATCH(MID(D1069,6,3), {"Jan","Feb","Mar","Apr","May","Jun","Jul","Aug","Sep","Oct","Nov","Dec"}, 0), MID(D1069,10,2))</f>
        <v>4490</v>
      </c>
      <c r="F1069">
        <f t="shared" si="49"/>
        <v>1912</v>
      </c>
      <c r="G1069" t="str">
        <f t="shared" si="50"/>
        <v>April</v>
      </c>
      <c r="H1069">
        <v>3.3925545706639103E-2</v>
      </c>
      <c r="I1069">
        <v>3.39251762144855E-2</v>
      </c>
      <c r="J1069">
        <v>3.3925915202838601E-2</v>
      </c>
      <c r="K1069">
        <v>3.6830596424637001</v>
      </c>
      <c r="L1069">
        <v>3.6616731526256499</v>
      </c>
      <c r="M1069" t="s">
        <v>1477</v>
      </c>
      <c r="N1069">
        <v>24.1</v>
      </c>
      <c r="O1069" t="str">
        <f t="shared" si="48"/>
        <v>Hazadous</v>
      </c>
    </row>
    <row r="1070" spans="1:15">
      <c r="A1070" t="s">
        <v>733</v>
      </c>
      <c r="B1070">
        <v>16</v>
      </c>
      <c r="C1070">
        <v>2419522.6411006399</v>
      </c>
      <c r="D1070" s="3" t="s">
        <v>2892</v>
      </c>
      <c r="E1070" s="3">
        <f>DATE(LEFT(D1070,4), MATCH(MID(D1070,6,3), {"Jan","Feb","Mar","Apr","May","Jun","Jul","Aug","Sep","Oct","Nov","Dec"}, 0), MID(D1070,10,2))</f>
        <v>4504</v>
      </c>
      <c r="F1070">
        <f t="shared" si="49"/>
        <v>1912</v>
      </c>
      <c r="G1070" t="str">
        <f t="shared" si="50"/>
        <v>April</v>
      </c>
      <c r="H1070">
        <v>2.5252851463489202E-2</v>
      </c>
      <c r="I1070">
        <v>2.5252081859866601E-2</v>
      </c>
      <c r="J1070">
        <v>2.52589105386497E-2</v>
      </c>
      <c r="K1070">
        <v>5.03252811815846</v>
      </c>
      <c r="L1070">
        <v>5.0115182552271698</v>
      </c>
      <c r="M1070" s="1">
        <v>0.20277777777777778</v>
      </c>
      <c r="N1070">
        <v>25.41</v>
      </c>
      <c r="O1070" t="str">
        <f t="shared" si="48"/>
        <v>Hazadous</v>
      </c>
    </row>
    <row r="1071" spans="1:15">
      <c r="A1071" t="s">
        <v>315</v>
      </c>
      <c r="B1071">
        <v>21</v>
      </c>
      <c r="C1071">
        <v>2419522.8567186198</v>
      </c>
      <c r="D1071" s="3" t="s">
        <v>2893</v>
      </c>
      <c r="E1071" s="3">
        <f>DATE(LEFT(D1071,4), MATCH(MID(D1071,6,3), {"Jan","Feb","Mar","Apr","May","Jun","Jul","Aug","Sep","Oct","Nov","Dec"}, 0), MID(D1071,10,2))</f>
        <v>4504</v>
      </c>
      <c r="F1071">
        <f t="shared" si="49"/>
        <v>1912</v>
      </c>
      <c r="G1071" t="str">
        <f t="shared" si="50"/>
        <v>April</v>
      </c>
      <c r="H1071">
        <v>4.2053915654305302E-2</v>
      </c>
      <c r="I1071">
        <v>1.18300734591752E-2</v>
      </c>
      <c r="J1071">
        <v>8.9161782957017502E-2</v>
      </c>
      <c r="K1071">
        <v>11.6410495306095</v>
      </c>
      <c r="L1071">
        <v>11.6356055653923</v>
      </c>
      <c r="M1071" t="s">
        <v>2894</v>
      </c>
      <c r="N1071">
        <v>22.5</v>
      </c>
      <c r="O1071" t="str">
        <f t="shared" si="48"/>
        <v>Hazadous</v>
      </c>
    </row>
    <row r="1072" spans="1:15">
      <c r="A1072" t="s">
        <v>784</v>
      </c>
      <c r="B1072">
        <v>14</v>
      </c>
      <c r="C1072">
        <v>2419523.83080565</v>
      </c>
      <c r="D1072" s="3" t="s">
        <v>2895</v>
      </c>
      <c r="E1072" s="3">
        <f>DATE(LEFT(D1072,4), MATCH(MID(D1072,6,3), {"Jan","Feb","Mar","Apr","May","Jun","Jul","Aug","Sep","Oct","Nov","Dec"}, 0), MID(D1072,10,2))</f>
        <v>4505</v>
      </c>
      <c r="F1072">
        <f t="shared" si="49"/>
        <v>1912</v>
      </c>
      <c r="G1072" t="str">
        <f t="shared" si="50"/>
        <v>May</v>
      </c>
      <c r="H1072">
        <v>2.8829868541811601E-2</v>
      </c>
      <c r="I1072">
        <v>2.71489926651695E-2</v>
      </c>
      <c r="J1072">
        <v>7.8844342418114402E-2</v>
      </c>
      <c r="K1072">
        <v>5.4214268674383597</v>
      </c>
      <c r="L1072">
        <v>5.4043526616256603</v>
      </c>
      <c r="M1072" t="s">
        <v>2896</v>
      </c>
      <c r="N1072">
        <v>24.84</v>
      </c>
      <c r="O1072" t="str">
        <f t="shared" si="48"/>
        <v>Hazadous</v>
      </c>
    </row>
    <row r="1073" spans="1:15">
      <c r="A1073">
        <v>467460</v>
      </c>
      <c r="B1073">
        <v>74</v>
      </c>
      <c r="C1073">
        <v>2419528.0502804001</v>
      </c>
      <c r="D1073" s="3" t="s">
        <v>2897</v>
      </c>
      <c r="E1073" s="3">
        <f>DATE(LEFT(D1073,4), MATCH(MID(D1073,6,3), {"Jan","Feb","Mar","Apr","May","Jun","Jul","Aug","Sep","Oct","Nov","Dec"}, 0), MID(D1073,10,2))</f>
        <v>4509</v>
      </c>
      <c r="F1073">
        <f t="shared" si="49"/>
        <v>1912</v>
      </c>
      <c r="G1073" t="str">
        <f t="shared" si="50"/>
        <v>May</v>
      </c>
      <c r="H1073">
        <v>2.4384148364442301E-2</v>
      </c>
      <c r="I1073">
        <v>2.0349642262254899E-2</v>
      </c>
      <c r="J1073">
        <v>2.8420233085677701E-2</v>
      </c>
      <c r="K1073">
        <v>11.5798406632801</v>
      </c>
      <c r="L1073">
        <v>11.5704005057679</v>
      </c>
      <c r="M1073" s="1">
        <v>0.68541666666666667</v>
      </c>
      <c r="N1073">
        <v>19.05</v>
      </c>
      <c r="O1073" t="str">
        <f t="shared" si="48"/>
        <v>Hazadous</v>
      </c>
    </row>
    <row r="1074" spans="1:15">
      <c r="A1074" t="s">
        <v>1423</v>
      </c>
      <c r="B1074">
        <v>31</v>
      </c>
      <c r="C1074">
        <v>2419531.27132633</v>
      </c>
      <c r="D1074" s="3" t="s">
        <v>2898</v>
      </c>
      <c r="E1074" s="3">
        <f>DATE(LEFT(D1074,4), MATCH(MID(D1074,6,3), {"Jan","Feb","Mar","Apr","May","Jun","Jul","Aug","Sep","Oct","Nov","Dec"}, 0), MID(D1074,10,2))</f>
        <v>4512</v>
      </c>
      <c r="F1074">
        <f t="shared" si="49"/>
        <v>1912</v>
      </c>
      <c r="G1074" t="str">
        <f t="shared" si="50"/>
        <v>May</v>
      </c>
      <c r="H1074">
        <v>4.8479830721289502E-2</v>
      </c>
      <c r="I1074">
        <v>4.8477894308165098E-2</v>
      </c>
      <c r="J1074">
        <v>4.8481767135372902E-2</v>
      </c>
      <c r="K1074">
        <v>17.6776578347468</v>
      </c>
      <c r="L1074">
        <v>17.6745485196594</v>
      </c>
      <c r="M1074" t="s">
        <v>1477</v>
      </c>
      <c r="N1074">
        <v>22.39</v>
      </c>
      <c r="O1074" t="str">
        <f t="shared" si="48"/>
        <v>Hazadous</v>
      </c>
    </row>
    <row r="1075" spans="1:15">
      <c r="A1075" t="s">
        <v>1108</v>
      </c>
      <c r="B1075">
        <v>11</v>
      </c>
      <c r="C1075">
        <v>2419532.7828521002</v>
      </c>
      <c r="D1075" s="3" t="s">
        <v>2899</v>
      </c>
      <c r="E1075" s="3">
        <f>DATE(LEFT(D1075,4), MATCH(MID(D1075,6,3), {"Jan","Feb","Mar","Apr","May","Jun","Jul","Aug","Sep","Oct","Nov","Dec"}, 0), MID(D1075,10,2))</f>
        <v>4514</v>
      </c>
      <c r="F1075">
        <f t="shared" si="49"/>
        <v>1912</v>
      </c>
      <c r="G1075" t="str">
        <f t="shared" si="50"/>
        <v>May</v>
      </c>
      <c r="H1075">
        <v>3.6966970767950899E-2</v>
      </c>
      <c r="I1075">
        <v>3.6966528921264903E-2</v>
      </c>
      <c r="J1075">
        <v>3.6967436015929701E-2</v>
      </c>
      <c r="K1075">
        <v>9.0367037250652995</v>
      </c>
      <c r="L1075">
        <v>9.0287241413300698</v>
      </c>
      <c r="M1075" s="1">
        <v>6.9444444444444441E-3</v>
      </c>
      <c r="N1075">
        <v>21.78</v>
      </c>
      <c r="O1075" t="str">
        <f t="shared" si="48"/>
        <v>Hazadous</v>
      </c>
    </row>
    <row r="1076" spans="1:15">
      <c r="A1076" t="s">
        <v>1090</v>
      </c>
      <c r="B1076">
        <v>73</v>
      </c>
      <c r="C1076">
        <v>2419536.2683206201</v>
      </c>
      <c r="D1076" s="3" t="s">
        <v>2900</v>
      </c>
      <c r="E1076" s="3">
        <f>DATE(LEFT(D1076,4), MATCH(MID(D1076,6,3), {"Jan","Feb","Mar","Apr","May","Jun","Jul","Aug","Sep","Oct","Nov","Dec"}, 0), MID(D1076,10,2))</f>
        <v>4517</v>
      </c>
      <c r="F1076">
        <f t="shared" si="49"/>
        <v>1912</v>
      </c>
      <c r="G1076" t="str">
        <f t="shared" si="50"/>
        <v>May</v>
      </c>
      <c r="H1076">
        <v>3.6027853455763099E-2</v>
      </c>
      <c r="I1076">
        <v>3.60201579359695E-2</v>
      </c>
      <c r="J1076">
        <v>3.60355502161923E-2</v>
      </c>
      <c r="K1076">
        <v>9.8941547612287106</v>
      </c>
      <c r="L1076">
        <v>9.8866772097586306</v>
      </c>
      <c r="M1076" s="1">
        <v>2.0833333333333333E-3</v>
      </c>
      <c r="N1076">
        <v>20.22</v>
      </c>
      <c r="O1076" t="str">
        <f t="shared" si="48"/>
        <v>Hazadous</v>
      </c>
    </row>
    <row r="1077" spans="1:15">
      <c r="A1077" t="s">
        <v>295</v>
      </c>
      <c r="B1077">
        <v>12</v>
      </c>
      <c r="C1077">
        <v>2419549.4482565499</v>
      </c>
      <c r="D1077" s="3" t="s">
        <v>2901</v>
      </c>
      <c r="E1077" s="3">
        <f>DATE(LEFT(D1077,4), MATCH(MID(D1077,6,3), {"Jan","Feb","Mar","Apr","May","Jun","Jul","Aug","Sep","Oct","Nov","Dec"}, 0), MID(D1077,10,2))</f>
        <v>4530</v>
      </c>
      <c r="F1077">
        <f t="shared" si="49"/>
        <v>1912</v>
      </c>
      <c r="G1077" t="str">
        <f t="shared" si="50"/>
        <v>May</v>
      </c>
      <c r="H1077">
        <v>3.6528916670278397E-2</v>
      </c>
      <c r="I1077">
        <v>1.1309903866957099E-2</v>
      </c>
      <c r="J1077">
        <v>7.9314747165985702E-2</v>
      </c>
      <c r="K1077">
        <v>13.2747572882467</v>
      </c>
      <c r="L1077">
        <v>13.269261387441301</v>
      </c>
      <c r="M1077" s="1">
        <v>0.93402777777777779</v>
      </c>
      <c r="N1077">
        <v>25</v>
      </c>
      <c r="O1077" t="str">
        <f t="shared" si="48"/>
        <v>Hazadous</v>
      </c>
    </row>
    <row r="1078" spans="1:15">
      <c r="A1078" t="s">
        <v>884</v>
      </c>
      <c r="B1078">
        <v>8</v>
      </c>
      <c r="C1078">
        <v>2419551.4878084799</v>
      </c>
      <c r="D1078" s="3" t="s">
        <v>2902</v>
      </c>
      <c r="E1078" s="3">
        <f>DATE(LEFT(D1078,4), MATCH(MID(D1078,6,3), {"Jan","Feb","Mar","Apr","May","Jun","Jul","Aug","Sep","Oct","Nov","Dec"}, 0), MID(D1078,10,2))</f>
        <v>4532</v>
      </c>
      <c r="F1078">
        <f t="shared" si="49"/>
        <v>1912</v>
      </c>
      <c r="G1078" t="str">
        <f t="shared" si="50"/>
        <v>May</v>
      </c>
      <c r="H1078">
        <v>4.0612007810682901E-2</v>
      </c>
      <c r="I1078">
        <v>3.0265740289592401E-2</v>
      </c>
      <c r="J1078">
        <v>5.12282950697567E-2</v>
      </c>
      <c r="K1078">
        <v>5.9005773502658796</v>
      </c>
      <c r="L1078">
        <v>5.88944791428343</v>
      </c>
      <c r="M1078" t="s">
        <v>2903</v>
      </c>
      <c r="N1078">
        <v>26.4</v>
      </c>
      <c r="O1078" t="str">
        <f t="shared" si="48"/>
        <v>Hazadous</v>
      </c>
    </row>
    <row r="1079" spans="1:15">
      <c r="A1079">
        <v>418094</v>
      </c>
      <c r="B1079">
        <v>80</v>
      </c>
      <c r="C1079">
        <v>2419556.2344235699</v>
      </c>
      <c r="D1079" s="3" t="s">
        <v>2904</v>
      </c>
      <c r="E1079" s="3">
        <f>DATE(LEFT(D1079,4), MATCH(MID(D1079,6,3), {"Jan","Feb","Mar","Apr","May","Jun","Jul","Aug","Sep","Oct","Nov","Dec"}, 0), MID(D1079,10,2))</f>
        <v>4537</v>
      </c>
      <c r="F1079">
        <f t="shared" si="49"/>
        <v>1912</v>
      </c>
      <c r="G1079" t="str">
        <f t="shared" si="50"/>
        <v>June</v>
      </c>
      <c r="H1079">
        <v>4.4194376035846202E-2</v>
      </c>
      <c r="I1079">
        <v>4.4190337139208002E-2</v>
      </c>
      <c r="J1079">
        <v>4.4198415027433803E-2</v>
      </c>
      <c r="K1079">
        <v>23.6532912347548</v>
      </c>
      <c r="L1079">
        <v>23.650742191688501</v>
      </c>
      <c r="M1079" t="s">
        <v>1477</v>
      </c>
      <c r="N1079">
        <v>19.670000000000002</v>
      </c>
      <c r="O1079" t="str">
        <f t="shared" si="48"/>
        <v>Not Hazardous</v>
      </c>
    </row>
    <row r="1080" spans="1:15">
      <c r="A1080" t="s">
        <v>684</v>
      </c>
      <c r="B1080">
        <v>34</v>
      </c>
      <c r="C1080">
        <v>2419556.9924109001</v>
      </c>
      <c r="D1080" s="3" t="s">
        <v>2905</v>
      </c>
      <c r="E1080" s="3">
        <f>DATE(LEFT(D1080,4), MATCH(MID(D1080,6,3), {"Jan","Feb","Mar","Apr","May","Jun","Jul","Aug","Sep","Oct","Nov","Dec"}, 0), MID(D1080,10,2))</f>
        <v>4538</v>
      </c>
      <c r="F1080">
        <f t="shared" si="49"/>
        <v>1912</v>
      </c>
      <c r="G1080" t="str">
        <f t="shared" si="50"/>
        <v>June</v>
      </c>
      <c r="H1080">
        <v>2.4111612824115801E-2</v>
      </c>
      <c r="I1080">
        <v>2.3792498999770099E-2</v>
      </c>
      <c r="J1080">
        <v>2.44364562089328E-2</v>
      </c>
      <c r="K1080">
        <v>7.3362464640430902</v>
      </c>
      <c r="L1080">
        <v>7.3211679437639203</v>
      </c>
      <c r="M1080" s="1">
        <v>5.2083333333333336E-2</v>
      </c>
      <c r="N1080">
        <v>23.29</v>
      </c>
      <c r="O1080" t="str">
        <f t="shared" si="48"/>
        <v>Hazadous</v>
      </c>
    </row>
    <row r="1081" spans="1:15">
      <c r="A1081">
        <v>308242</v>
      </c>
      <c r="B1081">
        <v>110</v>
      </c>
      <c r="C1081">
        <v>2419574.8679182702</v>
      </c>
      <c r="D1081" s="3" t="s">
        <v>2906</v>
      </c>
      <c r="E1081" s="3">
        <f>DATE(LEFT(D1081,4), MATCH(MID(D1081,6,3), {"Jan","Feb","Mar","Apr","May","Jun","Jul","Aug","Sep","Oct","Nov","Dec"}, 0), MID(D1081,10,2))</f>
        <v>4556</v>
      </c>
      <c r="F1081">
        <f t="shared" si="49"/>
        <v>1912</v>
      </c>
      <c r="G1081" t="str">
        <f t="shared" si="50"/>
        <v>June</v>
      </c>
      <c r="H1081">
        <v>4.5155228716259599E-2</v>
      </c>
      <c r="I1081">
        <v>4.5155201343043697E-2</v>
      </c>
      <c r="J1081">
        <v>4.5155256089832403E-2</v>
      </c>
      <c r="K1081">
        <v>13.3599419851174</v>
      </c>
      <c r="L1081">
        <v>13.3555245361235</v>
      </c>
      <c r="M1081" t="s">
        <v>1477</v>
      </c>
      <c r="N1081">
        <v>16.27</v>
      </c>
      <c r="O1081" t="str">
        <f t="shared" si="48"/>
        <v>Hazadous</v>
      </c>
    </row>
    <row r="1082" spans="1:15">
      <c r="A1082" t="s">
        <v>1226</v>
      </c>
      <c r="B1082">
        <v>69</v>
      </c>
      <c r="C1082">
        <v>2419577.6494547199</v>
      </c>
      <c r="D1082" s="3" t="s">
        <v>2907</v>
      </c>
      <c r="E1082" s="3">
        <f>DATE(LEFT(D1082,4), MATCH(MID(D1082,6,3), {"Jan","Feb","Mar","Apr","May","Jun","Jul","Aug","Sep","Oct","Nov","Dec"}, 0), MID(D1082,10,2))</f>
        <v>4559</v>
      </c>
      <c r="F1082">
        <f t="shared" si="49"/>
        <v>1912</v>
      </c>
      <c r="G1082" t="str">
        <f t="shared" si="50"/>
        <v>June</v>
      </c>
      <c r="H1082">
        <v>4.9104397764984598E-2</v>
      </c>
      <c r="I1082">
        <v>4.9104255326938399E-2</v>
      </c>
      <c r="J1082">
        <v>4.91045402030586E-2</v>
      </c>
      <c r="K1082">
        <v>7.1731638914379596</v>
      </c>
      <c r="L1082">
        <v>7.1655953814254101</v>
      </c>
      <c r="M1082" t="s">
        <v>1477</v>
      </c>
      <c r="N1082">
        <v>22.2</v>
      </c>
      <c r="O1082" t="str">
        <f t="shared" si="48"/>
        <v>Hazadous</v>
      </c>
    </row>
    <row r="1083" spans="1:15">
      <c r="A1083" t="s">
        <v>332</v>
      </c>
      <c r="B1083">
        <v>9</v>
      </c>
      <c r="C1083">
        <v>2419598.6105707702</v>
      </c>
      <c r="D1083" s="3" t="s">
        <v>2908</v>
      </c>
      <c r="E1083" s="3">
        <f>DATE(LEFT(D1083,4), MATCH(MID(D1083,6,3), {"Jan","Feb","Mar","Apr","May","Jun","Jul","Aug","Sep","Oct","Nov","Dec"}, 0), MID(D1083,10,2))</f>
        <v>4580</v>
      </c>
      <c r="F1083">
        <f t="shared" si="49"/>
        <v>1912</v>
      </c>
      <c r="G1083" t="str">
        <f t="shared" si="50"/>
        <v>July</v>
      </c>
      <c r="H1083">
        <v>1.39444273125186E-2</v>
      </c>
      <c r="I1083">
        <v>1.23048047868625E-2</v>
      </c>
      <c r="J1083">
        <v>7.8592747969690402E-2</v>
      </c>
      <c r="K1083">
        <v>5.7153037442620098</v>
      </c>
      <c r="L1083">
        <v>5.6817726125365402</v>
      </c>
      <c r="M1083" t="s">
        <v>2909</v>
      </c>
      <c r="N1083">
        <v>25.7</v>
      </c>
      <c r="O1083" t="str">
        <f t="shared" si="48"/>
        <v>Hazadous</v>
      </c>
    </row>
    <row r="1084" spans="1:15">
      <c r="A1084" t="s">
        <v>920</v>
      </c>
      <c r="B1084">
        <v>5</v>
      </c>
      <c r="C1084">
        <v>2419603.5616382002</v>
      </c>
      <c r="D1084" s="3" t="s">
        <v>2910</v>
      </c>
      <c r="E1084" s="3">
        <f>DATE(LEFT(D1084,4), MATCH(MID(D1084,6,3), {"Jan","Feb","Mar","Apr","May","Jun","Jul","Aug","Sep","Oct","Nov","Dec"}, 0), MID(D1084,10,2))</f>
        <v>4585</v>
      </c>
      <c r="F1084">
        <f t="shared" si="49"/>
        <v>1912</v>
      </c>
      <c r="G1084" t="str">
        <f t="shared" si="50"/>
        <v>July</v>
      </c>
      <c r="H1084">
        <v>3.2943481635618901E-2</v>
      </c>
      <c r="I1084">
        <v>3.1354704828412398E-2</v>
      </c>
      <c r="J1084">
        <v>5.0459861342892397E-2</v>
      </c>
      <c r="K1084">
        <v>15.403494161009601</v>
      </c>
      <c r="L1084">
        <v>15.398242488289499</v>
      </c>
      <c r="M1084" s="1">
        <v>4.027777777777778E-2</v>
      </c>
      <c r="N1084">
        <v>24.09</v>
      </c>
      <c r="O1084" t="str">
        <f t="shared" si="48"/>
        <v>Hazadous</v>
      </c>
    </row>
    <row r="1085" spans="1:15">
      <c r="A1085" t="s">
        <v>1073</v>
      </c>
      <c r="B1085">
        <v>26</v>
      </c>
      <c r="C1085">
        <v>2419609.3867844301</v>
      </c>
      <c r="D1085" s="3" t="s">
        <v>2911</v>
      </c>
      <c r="E1085" s="3">
        <f>DATE(LEFT(D1085,4), MATCH(MID(D1085,6,3), {"Jan","Feb","Mar","Apr","May","Jun","Jul","Aug","Sep","Oct","Nov","Dec"}, 0), MID(D1085,10,2))</f>
        <v>4590</v>
      </c>
      <c r="F1085">
        <f t="shared" si="49"/>
        <v>1912</v>
      </c>
      <c r="G1085" t="str">
        <f t="shared" si="50"/>
        <v>July</v>
      </c>
      <c r="H1085">
        <v>3.7698919030994697E-2</v>
      </c>
      <c r="I1085">
        <v>3.7697175563174999E-2</v>
      </c>
      <c r="J1085">
        <v>3.7700663014100397E-2</v>
      </c>
      <c r="K1085">
        <v>7.17828725145365</v>
      </c>
      <c r="L1085">
        <v>7.1684344261683401</v>
      </c>
      <c r="M1085" s="1">
        <v>4.1666666666666666E-3</v>
      </c>
      <c r="N1085">
        <v>25.32</v>
      </c>
      <c r="O1085" t="str">
        <f t="shared" si="48"/>
        <v>Hazadous</v>
      </c>
    </row>
    <row r="1086" spans="1:15">
      <c r="A1086" t="s">
        <v>891</v>
      </c>
      <c r="B1086">
        <v>10</v>
      </c>
      <c r="C1086">
        <v>2419610.5762541899</v>
      </c>
      <c r="D1086" s="3" t="s">
        <v>2912</v>
      </c>
      <c r="E1086" s="3">
        <f>DATE(LEFT(D1086,4), MATCH(MID(D1086,6,3), {"Jan","Feb","Mar","Apr","May","Jun","Jul","Aug","Sep","Oct","Nov","Dec"}, 0), MID(D1086,10,2))</f>
        <v>4592</v>
      </c>
      <c r="F1086">
        <f t="shared" si="49"/>
        <v>1912</v>
      </c>
      <c r="G1086" t="str">
        <f t="shared" si="50"/>
        <v>July</v>
      </c>
      <c r="H1086">
        <v>3.0465997513917899E-2</v>
      </c>
      <c r="I1086">
        <v>3.0376726817723101E-2</v>
      </c>
      <c r="J1086">
        <v>3.0555352063540001E-2</v>
      </c>
      <c r="K1086">
        <v>16.144215387089901</v>
      </c>
      <c r="L1086">
        <v>16.138797213755701</v>
      </c>
      <c r="M1086" s="1">
        <v>3.472222222222222E-3</v>
      </c>
      <c r="N1086">
        <v>20.100000000000001</v>
      </c>
      <c r="O1086" t="str">
        <f t="shared" si="48"/>
        <v>Hazadous</v>
      </c>
    </row>
    <row r="1087" spans="1:15">
      <c r="A1087" t="s">
        <v>892</v>
      </c>
      <c r="B1087">
        <v>7</v>
      </c>
      <c r="C1087">
        <v>2419629.70105001</v>
      </c>
      <c r="D1087" s="3" t="s">
        <v>2913</v>
      </c>
      <c r="E1087" s="3">
        <f>DATE(LEFT(D1087,4), MATCH(MID(D1087,6,3), {"Jan","Feb","Mar","Apr","May","Jun","Jul","Aug","Sep","Oct","Nov","Dec"}, 0), MID(D1087,10,2))</f>
        <v>4611</v>
      </c>
      <c r="F1087">
        <f t="shared" si="49"/>
        <v>1912</v>
      </c>
      <c r="G1087" t="str">
        <f t="shared" si="50"/>
        <v>August</v>
      </c>
      <c r="H1087">
        <v>4.36823231531887E-2</v>
      </c>
      <c r="I1087">
        <v>3.04442897133997E-2</v>
      </c>
      <c r="J1087">
        <v>0.11530712373617701</v>
      </c>
      <c r="K1087">
        <v>10.151896752536301</v>
      </c>
      <c r="L1087">
        <v>10.1458865651443</v>
      </c>
      <c r="M1087" t="s">
        <v>2914</v>
      </c>
      <c r="N1087">
        <v>23.77</v>
      </c>
      <c r="O1087" t="str">
        <f t="shared" si="48"/>
        <v>Hazadous</v>
      </c>
    </row>
    <row r="1088" spans="1:15">
      <c r="A1088" t="s">
        <v>653</v>
      </c>
      <c r="B1088">
        <v>66</v>
      </c>
      <c r="C1088">
        <v>2419632.4227080299</v>
      </c>
      <c r="D1088" s="3" t="s">
        <v>2915</v>
      </c>
      <c r="E1088" s="3">
        <f>DATE(LEFT(D1088,4), MATCH(MID(D1088,6,3), {"Jan","Feb","Mar","Apr","May","Jun","Jul","Aug","Sep","Oct","Nov","Dec"}, 0), MID(D1088,10,2))</f>
        <v>4613</v>
      </c>
      <c r="F1088">
        <f t="shared" si="49"/>
        <v>1912</v>
      </c>
      <c r="G1088" t="str">
        <f t="shared" si="50"/>
        <v>August</v>
      </c>
      <c r="H1088">
        <v>2.2763168476855399E-2</v>
      </c>
      <c r="I1088">
        <v>2.2752793348677601E-2</v>
      </c>
      <c r="J1088">
        <v>2.27735445144388E-2</v>
      </c>
      <c r="K1088">
        <v>20.408153343729701</v>
      </c>
      <c r="L1088">
        <v>20.4024169761088</v>
      </c>
      <c r="M1088" s="1">
        <v>6.9444444444444447E-4</v>
      </c>
      <c r="N1088">
        <v>19</v>
      </c>
      <c r="O1088" t="str">
        <f t="shared" si="48"/>
        <v>Hazadous</v>
      </c>
    </row>
    <row r="1089" spans="1:15">
      <c r="A1089">
        <v>496005</v>
      </c>
      <c r="B1089">
        <v>89</v>
      </c>
      <c r="C1089">
        <v>2419636.2048061099</v>
      </c>
      <c r="D1089" s="3" t="s">
        <v>2916</v>
      </c>
      <c r="E1089" s="3">
        <f>DATE(LEFT(D1089,4), MATCH(MID(D1089,6,3), {"Jan","Feb","Mar","Apr","May","Jun","Jul","Aug","Sep","Oct","Nov","Dec"}, 0), MID(D1089,10,2))</f>
        <v>4617</v>
      </c>
      <c r="F1089">
        <f t="shared" si="49"/>
        <v>1912</v>
      </c>
      <c r="G1089" t="str">
        <f t="shared" si="50"/>
        <v>August</v>
      </c>
      <c r="H1089">
        <v>3.8427732961610499E-2</v>
      </c>
      <c r="I1089">
        <v>3.8420850210457901E-2</v>
      </c>
      <c r="J1089">
        <v>3.8434615718333197E-2</v>
      </c>
      <c r="K1089">
        <v>8.4792934893118996</v>
      </c>
      <c r="L1089">
        <v>8.4711122802763708</v>
      </c>
      <c r="M1089" s="1">
        <v>3.472222222222222E-3</v>
      </c>
      <c r="N1089">
        <v>19.11</v>
      </c>
      <c r="O1089" t="str">
        <f t="shared" si="48"/>
        <v>Hazadous</v>
      </c>
    </row>
    <row r="1090" spans="1:15">
      <c r="A1090" t="s">
        <v>845</v>
      </c>
      <c r="B1090">
        <v>16</v>
      </c>
      <c r="C1090">
        <v>2419637.1551040299</v>
      </c>
      <c r="D1090" s="3" t="s">
        <v>2917</v>
      </c>
      <c r="E1090" s="3">
        <f>DATE(LEFT(D1090,4), MATCH(MID(D1090,6,3), {"Jan","Feb","Mar","Apr","May","Jun","Jul","Aug","Sep","Oct","Nov","Dec"}, 0), MID(D1090,10,2))</f>
        <v>4618</v>
      </c>
      <c r="F1090">
        <f t="shared" si="49"/>
        <v>1912</v>
      </c>
      <c r="G1090" t="str">
        <f t="shared" si="50"/>
        <v>August</v>
      </c>
      <c r="H1090">
        <v>2.90475090410535E-2</v>
      </c>
      <c r="I1090">
        <v>2.90468973479222E-2</v>
      </c>
      <c r="J1090">
        <v>2.9048121160598499E-2</v>
      </c>
      <c r="K1090">
        <v>9.3369216141934004</v>
      </c>
      <c r="L1090">
        <v>9.3270921824753703</v>
      </c>
      <c r="M1090" t="s">
        <v>1477</v>
      </c>
      <c r="N1090">
        <v>22.56</v>
      </c>
      <c r="O1090" t="str">
        <f t="shared" ref="O1090:O1153" si="51">IF(AND(I1090&lt;0.05,L1090&lt;22),"Hazadous","Not Hazardous")</f>
        <v>Hazadous</v>
      </c>
    </row>
    <row r="1091" spans="1:15">
      <c r="A1091" t="s">
        <v>95</v>
      </c>
      <c r="B1091">
        <v>21</v>
      </c>
      <c r="C1091">
        <v>2419641.31252182</v>
      </c>
      <c r="D1091" s="3" t="s">
        <v>2918</v>
      </c>
      <c r="E1091" s="3">
        <f>DATE(LEFT(D1091,4), MATCH(MID(D1091,6,3), {"Jan","Feb","Mar","Apr","May","Jun","Jul","Aug","Sep","Oct","Nov","Dec"}, 0), MID(D1091,10,2))</f>
        <v>4622</v>
      </c>
      <c r="F1091">
        <f t="shared" ref="F1091:F1154" si="52">YEAR(E1091)</f>
        <v>1912</v>
      </c>
      <c r="G1091" t="str">
        <f t="shared" ref="G1091:G1154" si="53">TEXT(E1091,"mmmm")</f>
        <v>August</v>
      </c>
      <c r="H1091">
        <v>4.8587434287530498E-2</v>
      </c>
      <c r="I1091">
        <v>3.0694803035327501E-2</v>
      </c>
      <c r="J1091">
        <v>7.0444639410839796E-2</v>
      </c>
      <c r="K1091">
        <v>10.8418188834471</v>
      </c>
      <c r="L1091">
        <v>10.83675961662</v>
      </c>
      <c r="M1091" t="s">
        <v>2919</v>
      </c>
      <c r="N1091">
        <v>24.07</v>
      </c>
      <c r="O1091" t="str">
        <f t="shared" si="51"/>
        <v>Hazadous</v>
      </c>
    </row>
    <row r="1092" spans="1:15">
      <c r="A1092" t="s">
        <v>928</v>
      </c>
      <c r="B1092">
        <v>2</v>
      </c>
      <c r="C1092">
        <v>2419642.3293336099</v>
      </c>
      <c r="D1092" s="3" t="s">
        <v>2920</v>
      </c>
      <c r="E1092" s="3">
        <f>DATE(LEFT(D1092,4), MATCH(MID(D1092,6,3), {"Jan","Feb","Mar","Apr","May","Jun","Jul","Aug","Sep","Oct","Nov","Dec"}, 0), MID(D1092,10,2))</f>
        <v>4623</v>
      </c>
      <c r="F1092">
        <f t="shared" si="52"/>
        <v>1912</v>
      </c>
      <c r="G1092" t="str">
        <f t="shared" si="53"/>
        <v>August</v>
      </c>
      <c r="H1092">
        <v>4.6273414498162503E-2</v>
      </c>
      <c r="I1092">
        <v>4.6272401737581098E-2</v>
      </c>
      <c r="J1092">
        <v>4.6274427282856197E-2</v>
      </c>
      <c r="K1092">
        <v>7.3153555483277701</v>
      </c>
      <c r="L1092">
        <v>7.3074800288730097</v>
      </c>
      <c r="M1092" t="s">
        <v>1477</v>
      </c>
      <c r="N1092">
        <v>26.84</v>
      </c>
      <c r="O1092" t="str">
        <f t="shared" si="51"/>
        <v>Hazadous</v>
      </c>
    </row>
    <row r="1093" spans="1:15">
      <c r="A1093" t="s">
        <v>248</v>
      </c>
      <c r="B1093">
        <v>2</v>
      </c>
      <c r="C1093">
        <v>2419642.6206734502</v>
      </c>
      <c r="D1093" s="3" t="s">
        <v>2921</v>
      </c>
      <c r="E1093" s="3">
        <f>DATE(LEFT(D1093,4), MATCH(MID(D1093,6,3), {"Jan","Feb","Mar","Apr","May","Jun","Jul","Aug","Sep","Oct","Nov","Dec"}, 0), MID(D1093,10,2))</f>
        <v>4624</v>
      </c>
      <c r="F1093">
        <f t="shared" si="52"/>
        <v>1912</v>
      </c>
      <c r="G1093" t="str">
        <f t="shared" si="53"/>
        <v>August</v>
      </c>
      <c r="H1093">
        <v>3.6532353069899298E-2</v>
      </c>
      <c r="I1093">
        <v>2.9472991871007201E-2</v>
      </c>
      <c r="J1093">
        <v>4.3695033938365199E-2</v>
      </c>
      <c r="K1093">
        <v>10.4128879994862</v>
      </c>
      <c r="L1093">
        <v>10.405881361935201</v>
      </c>
      <c r="M1093" s="1">
        <v>9.0277777777777776E-2</v>
      </c>
      <c r="N1093">
        <v>27.89</v>
      </c>
      <c r="O1093" t="str">
        <f t="shared" si="51"/>
        <v>Hazadous</v>
      </c>
    </row>
    <row r="1094" spans="1:15">
      <c r="A1094" t="s">
        <v>678</v>
      </c>
      <c r="B1094">
        <v>1</v>
      </c>
      <c r="C1094">
        <v>2419646.6238795798</v>
      </c>
      <c r="D1094" s="3" t="s">
        <v>2922</v>
      </c>
      <c r="E1094" s="3">
        <f>DATE(LEFT(D1094,4), MATCH(MID(D1094,6,3), {"Jan","Feb","Mar","Apr","May","Jun","Jul","Aug","Sep","Oct","Nov","Dec"}, 0), MID(D1094,10,2))</f>
        <v>4628</v>
      </c>
      <c r="F1094">
        <f t="shared" si="52"/>
        <v>1912</v>
      </c>
      <c r="G1094" t="str">
        <f t="shared" si="53"/>
        <v>September</v>
      </c>
      <c r="H1094">
        <v>2.8837960574205901E-2</v>
      </c>
      <c r="I1094">
        <v>2.35454195667055E-2</v>
      </c>
      <c r="J1094">
        <v>0.222188630569367</v>
      </c>
      <c r="K1094">
        <v>22.495213498973499</v>
      </c>
      <c r="L1094">
        <v>22.491105811938901</v>
      </c>
      <c r="M1094" t="s">
        <v>2923</v>
      </c>
      <c r="N1094">
        <v>21.88</v>
      </c>
      <c r="O1094" t="str">
        <f t="shared" si="51"/>
        <v>Not Hazardous</v>
      </c>
    </row>
    <row r="1095" spans="1:15">
      <c r="A1095" t="s">
        <v>592</v>
      </c>
      <c r="B1095">
        <v>1</v>
      </c>
      <c r="C1095">
        <v>2419649.2407852602</v>
      </c>
      <c r="D1095" s="3" t="s">
        <v>2924</v>
      </c>
      <c r="E1095" s="3">
        <f>DATE(LEFT(D1095,4), MATCH(MID(D1095,6,3), {"Jan","Feb","Mar","Apr","May","Jun","Jul","Aug","Sep","Oct","Nov","Dec"}, 0), MID(D1095,10,2))</f>
        <v>4630</v>
      </c>
      <c r="F1095">
        <f t="shared" si="52"/>
        <v>1912</v>
      </c>
      <c r="G1095" t="str">
        <f t="shared" si="53"/>
        <v>September</v>
      </c>
      <c r="H1095">
        <v>2.5685111670164198E-2</v>
      </c>
      <c r="I1095">
        <v>2.08425734969498E-2</v>
      </c>
      <c r="J1095">
        <v>0.111576271838043</v>
      </c>
      <c r="K1095">
        <v>7.7617070334420504</v>
      </c>
      <c r="L1095">
        <v>7.7483303623303099</v>
      </c>
      <c r="M1095" t="s">
        <v>2925</v>
      </c>
      <c r="N1095">
        <v>25.89</v>
      </c>
      <c r="O1095" t="str">
        <f t="shared" si="51"/>
        <v>Hazadous</v>
      </c>
    </row>
    <row r="1096" spans="1:15">
      <c r="A1096" t="s">
        <v>314</v>
      </c>
      <c r="B1096">
        <v>21</v>
      </c>
      <c r="C1096">
        <v>2419656.8810208901</v>
      </c>
      <c r="D1096" s="3" t="s">
        <v>2926</v>
      </c>
      <c r="E1096" s="3">
        <f>DATE(LEFT(D1096,4), MATCH(MID(D1096,6,3), {"Jan","Feb","Mar","Apr","May","Jun","Jul","Aug","Sep","Oct","Nov","Dec"}, 0), MID(D1096,10,2))</f>
        <v>4638</v>
      </c>
      <c r="F1096">
        <f t="shared" si="52"/>
        <v>1912</v>
      </c>
      <c r="G1096" t="str">
        <f t="shared" si="53"/>
        <v>September</v>
      </c>
      <c r="H1096">
        <v>1.18206596745938E-2</v>
      </c>
      <c r="I1096">
        <v>1.1817757620932999E-2</v>
      </c>
      <c r="J1096">
        <v>1.18235722405137E-2</v>
      </c>
      <c r="K1096">
        <v>20.5707395258265</v>
      </c>
      <c r="L1096">
        <v>20.559778872155601</v>
      </c>
      <c r="M1096" s="1">
        <v>6.9444444444444447E-4</v>
      </c>
      <c r="N1096">
        <v>21.44</v>
      </c>
      <c r="O1096" t="str">
        <f t="shared" si="51"/>
        <v>Hazadous</v>
      </c>
    </row>
    <row r="1097" spans="1:15">
      <c r="A1097" t="s">
        <v>1015</v>
      </c>
      <c r="B1097">
        <v>40</v>
      </c>
      <c r="C1097">
        <v>2419660.8694393099</v>
      </c>
      <c r="D1097" s="3" t="s">
        <v>2927</v>
      </c>
      <c r="E1097" s="3">
        <f>DATE(LEFT(D1097,4), MATCH(MID(D1097,6,3), {"Jan","Feb","Mar","Apr","May","Jun","Jul","Aug","Sep","Oct","Nov","Dec"}, 0), MID(D1097,10,2))</f>
        <v>4642</v>
      </c>
      <c r="F1097">
        <f t="shared" si="52"/>
        <v>1912</v>
      </c>
      <c r="G1097" t="str">
        <f t="shared" si="53"/>
        <v>September</v>
      </c>
      <c r="H1097">
        <v>3.4136702607754303E-2</v>
      </c>
      <c r="I1097">
        <v>3.4136530176720803E-2</v>
      </c>
      <c r="J1097">
        <v>3.41368750533469E-2</v>
      </c>
      <c r="K1097">
        <v>20.9051727069435</v>
      </c>
      <c r="L1097">
        <v>20.901438694024399</v>
      </c>
      <c r="M1097" t="s">
        <v>1477</v>
      </c>
      <c r="N1097">
        <v>21</v>
      </c>
      <c r="O1097" t="str">
        <f t="shared" si="51"/>
        <v>Hazadous</v>
      </c>
    </row>
    <row r="1098" spans="1:15">
      <c r="A1098" t="s">
        <v>276</v>
      </c>
      <c r="B1098">
        <v>11</v>
      </c>
      <c r="C1098">
        <v>2419665.30484187</v>
      </c>
      <c r="D1098" s="3" t="s">
        <v>2928</v>
      </c>
      <c r="E1098" s="3">
        <f>DATE(LEFT(D1098,4), MATCH(MID(D1098,6,3), {"Jan","Feb","Mar","Apr","May","Jun","Jul","Aug","Sep","Oct","Nov","Dec"}, 0), MID(D1098,10,2))</f>
        <v>4646</v>
      </c>
      <c r="F1098">
        <f t="shared" si="52"/>
        <v>1912</v>
      </c>
      <c r="G1098" t="str">
        <f t="shared" si="53"/>
        <v>September</v>
      </c>
      <c r="H1098">
        <v>1.26005853973978E-2</v>
      </c>
      <c r="I1098">
        <v>1.0323138033689399E-2</v>
      </c>
      <c r="J1098">
        <v>1.5358781283465199E-2</v>
      </c>
      <c r="K1098">
        <v>12.571219617880899</v>
      </c>
      <c r="L1098">
        <v>12.554387643423</v>
      </c>
      <c r="M1098" s="1">
        <v>0.25555555555555554</v>
      </c>
      <c r="N1098">
        <v>30.37</v>
      </c>
      <c r="O1098" t="str">
        <f t="shared" si="51"/>
        <v>Hazadous</v>
      </c>
    </row>
    <row r="1099" spans="1:15">
      <c r="A1099" t="s">
        <v>411</v>
      </c>
      <c r="B1099">
        <v>13</v>
      </c>
      <c r="C1099">
        <v>2419673.7636128902</v>
      </c>
      <c r="D1099" s="3" t="s">
        <v>2929</v>
      </c>
      <c r="E1099" s="3">
        <f>DATE(LEFT(D1099,4), MATCH(MID(D1099,6,3), {"Jan","Feb","Mar","Apr","May","Jun","Jul","Aug","Sep","Oct","Nov","Dec"}, 0), MID(D1099,10,2))</f>
        <v>4655</v>
      </c>
      <c r="F1099">
        <f t="shared" si="52"/>
        <v>1912</v>
      </c>
      <c r="G1099" t="str">
        <f t="shared" si="53"/>
        <v>September</v>
      </c>
      <c r="H1099">
        <v>4.7462379529645299E-2</v>
      </c>
      <c r="I1099">
        <v>4.7446300871100099E-2</v>
      </c>
      <c r="J1099">
        <v>4.7478459609267901E-2</v>
      </c>
      <c r="K1099">
        <v>8.4113863525353398</v>
      </c>
      <c r="L1099">
        <v>8.4047095632742099</v>
      </c>
      <c r="M1099" s="1">
        <v>3.472222222222222E-3</v>
      </c>
      <c r="N1099">
        <v>24.89</v>
      </c>
      <c r="O1099" t="str">
        <f t="shared" si="51"/>
        <v>Hazadous</v>
      </c>
    </row>
    <row r="1100" spans="1:15">
      <c r="A1100" t="s">
        <v>377</v>
      </c>
      <c r="B1100">
        <v>4</v>
      </c>
      <c r="C1100">
        <v>2419678.3028555401</v>
      </c>
      <c r="D1100" s="3" t="s">
        <v>2930</v>
      </c>
      <c r="E1100" s="3">
        <f>DATE(LEFT(D1100,4), MATCH(MID(D1100,6,3), {"Jan","Feb","Mar","Apr","May","Jun","Jul","Aug","Sep","Oct","Nov","Dec"}, 0), MID(D1100,10,2))</f>
        <v>4659</v>
      </c>
      <c r="F1100">
        <f t="shared" si="52"/>
        <v>1912</v>
      </c>
      <c r="G1100" t="str">
        <f t="shared" si="53"/>
        <v>October</v>
      </c>
      <c r="H1100">
        <v>2.2104308571698199E-2</v>
      </c>
      <c r="I1100">
        <v>1.40050258170588E-2</v>
      </c>
      <c r="J1100">
        <v>0.216081347165586</v>
      </c>
      <c r="K1100">
        <v>10.5177198876658</v>
      </c>
      <c r="L1100">
        <v>10.506252866006299</v>
      </c>
      <c r="M1100" s="1">
        <v>0.95277777777777772</v>
      </c>
      <c r="N1100">
        <v>26.2</v>
      </c>
      <c r="O1100" t="str">
        <f t="shared" si="51"/>
        <v>Hazadous</v>
      </c>
    </row>
    <row r="1101" spans="1:15">
      <c r="A1101" t="s">
        <v>498</v>
      </c>
      <c r="B1101">
        <v>29</v>
      </c>
      <c r="C1101">
        <v>2419683.3710449398</v>
      </c>
      <c r="D1101" s="3" t="s">
        <v>2931</v>
      </c>
      <c r="E1101" s="3">
        <f>DATE(LEFT(D1101,4), MATCH(MID(D1101,6,3), {"Jan","Feb","Mar","Apr","May","Jun","Jul","Aug","Sep","Oct","Nov","Dec"}, 0), MID(D1101,10,2))</f>
        <v>4664</v>
      </c>
      <c r="F1101">
        <f t="shared" si="52"/>
        <v>1912</v>
      </c>
      <c r="G1101" t="str">
        <f t="shared" si="53"/>
        <v>October</v>
      </c>
      <c r="H1101">
        <v>1.78653425558912E-2</v>
      </c>
      <c r="I1101">
        <v>1.7803298021231501E-2</v>
      </c>
      <c r="J1101">
        <v>1.79274540280106E-2</v>
      </c>
      <c r="K1101">
        <v>15.522565846097701</v>
      </c>
      <c r="L1101">
        <v>15.512954771025401</v>
      </c>
      <c r="M1101" s="1">
        <v>3.472222222222222E-3</v>
      </c>
      <c r="N1101">
        <v>21.79</v>
      </c>
      <c r="O1101" t="str">
        <f t="shared" si="51"/>
        <v>Hazadous</v>
      </c>
    </row>
    <row r="1102" spans="1:15">
      <c r="A1102" t="s">
        <v>382</v>
      </c>
      <c r="B1102">
        <v>45</v>
      </c>
      <c r="C1102">
        <v>2419683.56677067</v>
      </c>
      <c r="D1102" s="3" t="s">
        <v>2932</v>
      </c>
      <c r="E1102" s="3">
        <f>DATE(LEFT(D1102,4), MATCH(MID(D1102,6,3), {"Jan","Feb","Mar","Apr","May","Jun","Jul","Aug","Sep","Oct","Nov","Dec"}, 0), MID(D1102,10,2))</f>
        <v>4665</v>
      </c>
      <c r="F1102">
        <f t="shared" si="52"/>
        <v>1912</v>
      </c>
      <c r="G1102" t="str">
        <f t="shared" si="53"/>
        <v>October</v>
      </c>
      <c r="H1102">
        <v>1.42513065526572E-2</v>
      </c>
      <c r="I1102">
        <v>1.42486613772834E-2</v>
      </c>
      <c r="J1102">
        <v>1.42539522631404E-2</v>
      </c>
      <c r="K1102">
        <v>12.9939727997789</v>
      </c>
      <c r="L1102">
        <v>12.979576317957299</v>
      </c>
      <c r="M1102" t="s">
        <v>1477</v>
      </c>
      <c r="N1102">
        <v>21.95</v>
      </c>
      <c r="O1102" t="str">
        <f t="shared" si="51"/>
        <v>Hazadous</v>
      </c>
    </row>
    <row r="1103" spans="1:15">
      <c r="A1103" t="s">
        <v>207</v>
      </c>
      <c r="B1103">
        <v>5</v>
      </c>
      <c r="C1103">
        <v>2419686.1028192099</v>
      </c>
      <c r="D1103" s="3" t="s">
        <v>2933</v>
      </c>
      <c r="E1103" s="3">
        <f>DATE(LEFT(D1103,4), MATCH(MID(D1103,6,3), {"Jan","Feb","Mar","Apr","May","Jun","Jul","Aug","Sep","Oct","Nov","Dec"}, 0), MID(D1103,10,2))</f>
        <v>4667</v>
      </c>
      <c r="F1103">
        <f t="shared" si="52"/>
        <v>1912</v>
      </c>
      <c r="G1103" t="str">
        <f t="shared" si="53"/>
        <v>October</v>
      </c>
      <c r="H1103">
        <v>2.5031200047810499E-2</v>
      </c>
      <c r="I1103">
        <v>7.9201945088582699E-3</v>
      </c>
      <c r="J1103">
        <v>4.3150299935597797E-2</v>
      </c>
      <c r="K1103">
        <v>8.7842491737447297</v>
      </c>
      <c r="L1103">
        <v>8.7721229408751409</v>
      </c>
      <c r="M1103" t="s">
        <v>2934</v>
      </c>
      <c r="N1103">
        <v>24.14</v>
      </c>
      <c r="O1103" t="str">
        <f t="shared" si="51"/>
        <v>Hazadous</v>
      </c>
    </row>
    <row r="1104" spans="1:15">
      <c r="A1104" t="s">
        <v>225</v>
      </c>
      <c r="B1104">
        <v>4</v>
      </c>
      <c r="C1104">
        <v>2419686.9581829598</v>
      </c>
      <c r="D1104" s="3" t="s">
        <v>2935</v>
      </c>
      <c r="E1104" s="3">
        <f>DATE(LEFT(D1104,4), MATCH(MID(D1104,6,3), {"Jan","Feb","Mar","Apr","May","Jun","Jul","Aug","Sep","Oct","Nov","Dec"}, 0), MID(D1104,10,2))</f>
        <v>4668</v>
      </c>
      <c r="F1104">
        <f t="shared" si="52"/>
        <v>1912</v>
      </c>
      <c r="G1104" t="str">
        <f t="shared" si="53"/>
        <v>October</v>
      </c>
      <c r="H1104">
        <v>1.49848098267675E-2</v>
      </c>
      <c r="I1104">
        <v>8.7743022040980105E-3</v>
      </c>
      <c r="J1104">
        <v>2.2692413856828401E-2</v>
      </c>
      <c r="K1104">
        <v>5.9804193316704497</v>
      </c>
      <c r="L1104">
        <v>5.9506126859463304</v>
      </c>
      <c r="M1104" t="s">
        <v>2936</v>
      </c>
      <c r="N1104">
        <v>23.59</v>
      </c>
      <c r="O1104" t="str">
        <f t="shared" si="51"/>
        <v>Hazadous</v>
      </c>
    </row>
    <row r="1105" spans="1:15">
      <c r="A1105">
        <v>250620</v>
      </c>
      <c r="B1105">
        <v>141</v>
      </c>
      <c r="C1105">
        <v>2419692.3532799301</v>
      </c>
      <c r="D1105" s="3" t="s">
        <v>2937</v>
      </c>
      <c r="E1105" s="3">
        <f>DATE(LEFT(D1105,4), MATCH(MID(D1105,6,3), {"Jan","Feb","Mar","Apr","May","Jun","Jul","Aug","Sep","Oct","Nov","Dec"}, 0), MID(D1105,10,2))</f>
        <v>4673</v>
      </c>
      <c r="F1105">
        <f t="shared" si="52"/>
        <v>1912</v>
      </c>
      <c r="G1105" t="str">
        <f t="shared" si="53"/>
        <v>October</v>
      </c>
      <c r="H1105">
        <v>4.57855285863265E-2</v>
      </c>
      <c r="I1105">
        <v>4.5777916247970403E-2</v>
      </c>
      <c r="J1105">
        <v>4.5793141301854898E-2</v>
      </c>
      <c r="K1105">
        <v>14.952310701575099</v>
      </c>
      <c r="L1105">
        <v>14.948418168198501</v>
      </c>
      <c r="M1105" s="1">
        <v>6.9444444444444447E-4</v>
      </c>
      <c r="N1105">
        <v>18.07</v>
      </c>
      <c r="O1105" t="str">
        <f t="shared" si="51"/>
        <v>Hazadous</v>
      </c>
    </row>
    <row r="1106" spans="1:15">
      <c r="A1106" t="s">
        <v>457</v>
      </c>
      <c r="B1106">
        <v>15</v>
      </c>
      <c r="C1106">
        <v>2419702.6524796798</v>
      </c>
      <c r="D1106" s="3" t="s">
        <v>2938</v>
      </c>
      <c r="E1106" s="3">
        <f>DATE(LEFT(D1106,4), MATCH(MID(D1106,6,3), {"Jan","Feb","Mar","Apr","May","Jun","Jul","Aug","Sep","Oct","Nov","Dec"}, 0), MID(D1106,10,2))</f>
        <v>4684</v>
      </c>
      <c r="F1106">
        <f t="shared" si="52"/>
        <v>1912</v>
      </c>
      <c r="G1106" t="str">
        <f t="shared" si="53"/>
        <v>October</v>
      </c>
      <c r="H1106">
        <v>1.9524458283262699E-2</v>
      </c>
      <c r="I1106">
        <v>1.6473164485908399E-2</v>
      </c>
      <c r="J1106">
        <v>2.5657281496914701E-2</v>
      </c>
      <c r="K1106">
        <v>9.3545885466789294</v>
      </c>
      <c r="L1106">
        <v>9.3399887196523892</v>
      </c>
      <c r="M1106" s="1">
        <v>0.71666666666666667</v>
      </c>
      <c r="N1106">
        <v>22.59</v>
      </c>
      <c r="O1106" t="str">
        <f t="shared" si="51"/>
        <v>Hazadous</v>
      </c>
    </row>
    <row r="1107" spans="1:15">
      <c r="A1107" t="s">
        <v>742</v>
      </c>
      <c r="B1107">
        <v>5</v>
      </c>
      <c r="C1107">
        <v>2419704.8351714402</v>
      </c>
      <c r="D1107" s="3" t="s">
        <v>2939</v>
      </c>
      <c r="E1107" s="3">
        <f>DATE(LEFT(D1107,4), MATCH(MID(D1107,6,3), {"Jan","Feb","Mar","Apr","May","Jun","Jul","Aug","Sep","Oct","Nov","Dec"}, 0), MID(D1107,10,2))</f>
        <v>4686</v>
      </c>
      <c r="F1107">
        <f t="shared" si="52"/>
        <v>1912</v>
      </c>
      <c r="G1107" t="str">
        <f t="shared" si="53"/>
        <v>October</v>
      </c>
      <c r="H1107">
        <v>2.5546574754515401E-2</v>
      </c>
      <c r="I1107">
        <v>2.54899837490964E-2</v>
      </c>
      <c r="J1107">
        <v>0.200465987050302</v>
      </c>
      <c r="K1107">
        <v>16.119886080669598</v>
      </c>
      <c r="L1107">
        <v>16.113414581579001</v>
      </c>
      <c r="M1107" s="1">
        <v>0.8930555555555556</v>
      </c>
      <c r="N1107">
        <v>23.22</v>
      </c>
      <c r="O1107" t="str">
        <f t="shared" si="51"/>
        <v>Hazadous</v>
      </c>
    </row>
    <row r="1108" spans="1:15">
      <c r="A1108" t="s">
        <v>127</v>
      </c>
      <c r="B1108">
        <v>3</v>
      </c>
      <c r="C1108">
        <v>2419707.7283800198</v>
      </c>
      <c r="D1108" s="3" t="s">
        <v>2940</v>
      </c>
      <c r="E1108" s="3">
        <f>DATE(LEFT(D1108,4), MATCH(MID(D1108,6,3), {"Jan","Feb","Mar","Apr","May","Jun","Jul","Aug","Sep","Oct","Nov","Dec"}, 0), MID(D1108,10,2))</f>
        <v>4689</v>
      </c>
      <c r="F1108">
        <f t="shared" si="52"/>
        <v>1912</v>
      </c>
      <c r="G1108" t="str">
        <f t="shared" si="53"/>
        <v>November</v>
      </c>
      <c r="H1108">
        <v>2.4198463215337401E-2</v>
      </c>
      <c r="I1108">
        <v>4.9664346828567499E-3</v>
      </c>
      <c r="J1108">
        <v>0.19574295525331201</v>
      </c>
      <c r="K1108">
        <v>11.461388276141699</v>
      </c>
      <c r="L1108">
        <v>11.4517772562966</v>
      </c>
      <c r="M1108" t="s">
        <v>2941</v>
      </c>
      <c r="N1108">
        <v>26.45</v>
      </c>
      <c r="O1108" t="str">
        <f t="shared" si="51"/>
        <v>Hazadous</v>
      </c>
    </row>
    <row r="1109" spans="1:15">
      <c r="A1109" t="s">
        <v>651</v>
      </c>
      <c r="B1109">
        <v>3</v>
      </c>
      <c r="C1109">
        <v>2419714.9702322301</v>
      </c>
      <c r="D1109" s="3" t="s">
        <v>2942</v>
      </c>
      <c r="E1109" s="3">
        <f>DATE(LEFT(D1109,4), MATCH(MID(D1109,6,3), {"Jan","Feb","Mar","Apr","May","Jun","Jul","Aug","Sep","Oct","Nov","Dec"}, 0), MID(D1109,10,2))</f>
        <v>4696</v>
      </c>
      <c r="F1109">
        <f t="shared" si="52"/>
        <v>1912</v>
      </c>
      <c r="G1109" t="str">
        <f t="shared" si="53"/>
        <v>November</v>
      </c>
      <c r="H1109">
        <v>4.7452665820816101E-2</v>
      </c>
      <c r="I1109">
        <v>2.2689238002900201E-2</v>
      </c>
      <c r="J1109">
        <v>0.238625032043881</v>
      </c>
      <c r="K1109">
        <v>8.4422153294526492</v>
      </c>
      <c r="L1109">
        <v>8.4355615792109493</v>
      </c>
      <c r="M1109" t="s">
        <v>2943</v>
      </c>
      <c r="N1109">
        <v>26.72</v>
      </c>
      <c r="O1109" t="str">
        <f t="shared" si="51"/>
        <v>Hazadous</v>
      </c>
    </row>
    <row r="1110" spans="1:15">
      <c r="A1110">
        <v>481394</v>
      </c>
      <c r="B1110">
        <v>139</v>
      </c>
      <c r="C1110">
        <v>2419726.1449638</v>
      </c>
      <c r="D1110" s="3" t="s">
        <v>2944</v>
      </c>
      <c r="E1110" s="3">
        <f>DATE(LEFT(D1110,4), MATCH(MID(D1110,6,3), {"Jan","Feb","Mar","Apr","May","Jun","Jul","Aug","Sep","Oct","Nov","Dec"}, 0), MID(D1110,10,2))</f>
        <v>4707</v>
      </c>
      <c r="F1110">
        <f t="shared" si="52"/>
        <v>1912</v>
      </c>
      <c r="G1110" t="str">
        <f t="shared" si="53"/>
        <v>November</v>
      </c>
      <c r="H1110">
        <v>1.9755039834690499E-2</v>
      </c>
      <c r="I1110">
        <v>1.97429943046094E-2</v>
      </c>
      <c r="J1110">
        <v>1.97671073367321E-2</v>
      </c>
      <c r="K1110">
        <v>8.2005494605081708</v>
      </c>
      <c r="L1110">
        <v>8.1840857520835701</v>
      </c>
      <c r="M1110" t="s">
        <v>1477</v>
      </c>
      <c r="N1110">
        <v>19.97</v>
      </c>
      <c r="O1110" t="str">
        <f t="shared" si="51"/>
        <v>Hazadous</v>
      </c>
    </row>
    <row r="1111" spans="1:15">
      <c r="A1111" t="s">
        <v>512</v>
      </c>
      <c r="B1111">
        <v>49</v>
      </c>
      <c r="C1111">
        <v>2419729.3265749798</v>
      </c>
      <c r="D1111" s="3" t="s">
        <v>2945</v>
      </c>
      <c r="E1111" s="3">
        <f>DATE(LEFT(D1111,4), MATCH(MID(D1111,6,3), {"Jan","Feb","Mar","Apr","May","Jun","Jul","Aug","Sep","Oct","Nov","Dec"}, 0), MID(D1111,10,2))</f>
        <v>4710</v>
      </c>
      <c r="F1111">
        <f t="shared" si="52"/>
        <v>1912</v>
      </c>
      <c r="G1111" t="str">
        <f t="shared" si="53"/>
        <v>November</v>
      </c>
      <c r="H1111">
        <v>1.8676253787756902E-2</v>
      </c>
      <c r="I1111">
        <v>1.8109114700767499E-2</v>
      </c>
      <c r="J1111">
        <v>1.9244917939855499E-2</v>
      </c>
      <c r="K1111">
        <v>10.3336613594316</v>
      </c>
      <c r="L1111">
        <v>10.319846108753</v>
      </c>
      <c r="M1111" s="1">
        <v>2.9166666666666667E-2</v>
      </c>
      <c r="N1111">
        <v>22.4</v>
      </c>
      <c r="O1111" t="str">
        <f t="shared" si="51"/>
        <v>Hazadous</v>
      </c>
    </row>
    <row r="1112" spans="1:15">
      <c r="A1112" t="s">
        <v>574</v>
      </c>
      <c r="B1112">
        <v>20</v>
      </c>
      <c r="C1112">
        <v>2419737.1859753001</v>
      </c>
      <c r="D1112" s="3" t="s">
        <v>2946</v>
      </c>
      <c r="E1112" s="3">
        <f>DATE(LEFT(D1112,4), MATCH(MID(D1112,6,3), {"Jan","Feb","Mar","Apr","May","Jun","Jul","Aug","Sep","Oct","Nov","Dec"}, 0), MID(D1112,10,2))</f>
        <v>4718</v>
      </c>
      <c r="F1112">
        <f t="shared" si="52"/>
        <v>1912</v>
      </c>
      <c r="G1112" t="str">
        <f t="shared" si="53"/>
        <v>November</v>
      </c>
      <c r="H1112">
        <v>2.0797185131330699E-2</v>
      </c>
      <c r="I1112">
        <v>2.03487405388365E-2</v>
      </c>
      <c r="J1112">
        <v>2.1260859063982999E-2</v>
      </c>
      <c r="K1112">
        <v>19.173684284705701</v>
      </c>
      <c r="L1112">
        <v>19.167001185290498</v>
      </c>
      <c r="M1112" s="1">
        <v>4.6527777777777779E-2</v>
      </c>
      <c r="N1112">
        <v>20.5</v>
      </c>
      <c r="O1112" t="str">
        <f t="shared" si="51"/>
        <v>Hazadous</v>
      </c>
    </row>
    <row r="1113" spans="1:15">
      <c r="A1113" t="s">
        <v>384</v>
      </c>
      <c r="B1113">
        <v>2</v>
      </c>
      <c r="C1113">
        <v>2419737.49682977</v>
      </c>
      <c r="D1113" s="3" t="s">
        <v>2947</v>
      </c>
      <c r="E1113" s="3">
        <f>DATE(LEFT(D1113,4), MATCH(MID(D1113,6,3), {"Jan","Feb","Mar","Apr","May","Jun","Jul","Aug","Sep","Oct","Nov","Dec"}, 0), MID(D1113,10,2))</f>
        <v>4718</v>
      </c>
      <c r="F1113">
        <f t="shared" si="52"/>
        <v>1912</v>
      </c>
      <c r="G1113" t="str">
        <f t="shared" si="53"/>
        <v>November</v>
      </c>
      <c r="H1113">
        <v>2.8262106779755901E-2</v>
      </c>
      <c r="I1113">
        <v>1.43727372808342E-2</v>
      </c>
      <c r="J1113">
        <v>6.40462409159408E-2</v>
      </c>
      <c r="K1113">
        <v>7.78568117333365</v>
      </c>
      <c r="L1113">
        <v>7.7735626603422299</v>
      </c>
      <c r="M1113" s="1">
        <v>0.28472222222222221</v>
      </c>
      <c r="N1113">
        <v>28</v>
      </c>
      <c r="O1113" t="str">
        <f t="shared" si="51"/>
        <v>Hazadous</v>
      </c>
    </row>
    <row r="1114" spans="1:15">
      <c r="A1114" t="s">
        <v>861</v>
      </c>
      <c r="B1114">
        <v>35</v>
      </c>
      <c r="C1114">
        <v>2419737.8376020901</v>
      </c>
      <c r="D1114" s="3" t="s">
        <v>2948</v>
      </c>
      <c r="E1114" s="3">
        <f>DATE(LEFT(D1114,4), MATCH(MID(D1114,6,3), {"Jan","Feb","Mar","Apr","May","Jun","Jul","Aug","Sep","Oct","Nov","Dec"}, 0), MID(D1114,10,2))</f>
        <v>4719</v>
      </c>
      <c r="F1114">
        <f t="shared" si="52"/>
        <v>1912</v>
      </c>
      <c r="G1114" t="str">
        <f t="shared" si="53"/>
        <v>December</v>
      </c>
      <c r="H1114">
        <v>2.9595827502012201E-2</v>
      </c>
      <c r="I1114">
        <v>2.9595135011257299E-2</v>
      </c>
      <c r="J1114">
        <v>2.9596520084876201E-2</v>
      </c>
      <c r="K1114">
        <v>19.699811219344401</v>
      </c>
      <c r="L1114">
        <v>19.695240651199299</v>
      </c>
      <c r="M1114" t="s">
        <v>1477</v>
      </c>
      <c r="N1114">
        <v>21</v>
      </c>
      <c r="O1114" t="str">
        <f t="shared" si="51"/>
        <v>Hazadous</v>
      </c>
    </row>
    <row r="1115" spans="1:15">
      <c r="A1115" t="s">
        <v>691</v>
      </c>
      <c r="B1115">
        <v>18</v>
      </c>
      <c r="C1115">
        <v>2419766.9609011998</v>
      </c>
      <c r="D1115" s="3" t="s">
        <v>2949</v>
      </c>
      <c r="E1115" s="3">
        <f>DATE(LEFT(D1115,4), MATCH(MID(D1115,6,3), {"Jan","Feb","Mar","Apr","May","Jun","Jul","Aug","Sep","Oct","Nov","Dec"}, 0), MID(D1115,10,2))</f>
        <v>4748</v>
      </c>
      <c r="F1115">
        <f t="shared" si="52"/>
        <v>1912</v>
      </c>
      <c r="G1115" t="str">
        <f t="shared" si="53"/>
        <v>December</v>
      </c>
      <c r="H1115">
        <v>2.4101949365921999E-2</v>
      </c>
      <c r="I1115">
        <v>2.4040499584952E-2</v>
      </c>
      <c r="J1115">
        <v>2.4163408268276499E-2</v>
      </c>
      <c r="K1115">
        <v>24.277029628319301</v>
      </c>
      <c r="L1115">
        <v>24.272475498825798</v>
      </c>
      <c r="M1115" s="1">
        <v>3.472222222222222E-3</v>
      </c>
      <c r="N1115">
        <v>19.420000000000002</v>
      </c>
      <c r="O1115" t="str">
        <f t="shared" si="51"/>
        <v>Not Hazardous</v>
      </c>
    </row>
    <row r="1116" spans="1:15">
      <c r="A1116" t="s">
        <v>176</v>
      </c>
      <c r="B1116">
        <v>6</v>
      </c>
      <c r="C1116">
        <v>2419767.0420372002</v>
      </c>
      <c r="D1116" s="3" t="s">
        <v>2950</v>
      </c>
      <c r="E1116" s="3">
        <f>DATE(LEFT(D1116,4), MATCH(MID(D1116,6,3), {"Jan","Feb","Mar","Apr","May","Jun","Jul","Aug","Sep","Oct","Nov","Dec"}, 0), MID(D1116,10,2))</f>
        <v>4748</v>
      </c>
      <c r="F1116">
        <f t="shared" si="52"/>
        <v>1912</v>
      </c>
      <c r="G1116" t="str">
        <f t="shared" si="53"/>
        <v>December</v>
      </c>
      <c r="H1116">
        <v>1.75361074003762E-2</v>
      </c>
      <c r="I1116">
        <v>6.7760521220129504E-3</v>
      </c>
      <c r="J1116">
        <v>4.0166004557598098E-2</v>
      </c>
      <c r="K1116">
        <v>8.8116075908247193</v>
      </c>
      <c r="L1116">
        <v>8.7943472418376292</v>
      </c>
      <c r="M1116" s="1">
        <v>0.68611111111111112</v>
      </c>
      <c r="N1116">
        <v>25.68</v>
      </c>
      <c r="O1116" t="str">
        <f t="shared" si="51"/>
        <v>Hazadous</v>
      </c>
    </row>
    <row r="1117" spans="1:15">
      <c r="A1117" t="s">
        <v>794</v>
      </c>
      <c r="B1117">
        <v>9</v>
      </c>
      <c r="C1117">
        <v>2419773.7465609699</v>
      </c>
      <c r="D1117" s="3" t="s">
        <v>2951</v>
      </c>
      <c r="E1117" s="3">
        <f>DATE(LEFT(D1117,4), MATCH(MID(D1117,6,3), {"Jan","Feb","Mar","Apr","May","Jun","Jul","Aug","Sep","Oct","Nov","Dec"}, 0), MID(D1117,10,2))</f>
        <v>4755</v>
      </c>
      <c r="F1117">
        <f t="shared" si="52"/>
        <v>1913</v>
      </c>
      <c r="G1117" t="str">
        <f t="shared" si="53"/>
        <v>January</v>
      </c>
      <c r="H1117">
        <v>2.8198997688795899E-2</v>
      </c>
      <c r="I1117">
        <v>2.7467652445674499E-2</v>
      </c>
      <c r="J1117">
        <v>2.89360895489255E-2</v>
      </c>
      <c r="K1117">
        <v>7.7064880794756299</v>
      </c>
      <c r="L1117">
        <v>7.6942174154672696</v>
      </c>
      <c r="M1117" s="1">
        <v>0.29097222222222224</v>
      </c>
      <c r="N1117">
        <v>25.71</v>
      </c>
      <c r="O1117" t="str">
        <f t="shared" si="51"/>
        <v>Hazadous</v>
      </c>
    </row>
    <row r="1118" spans="1:15">
      <c r="A1118" t="s">
        <v>437</v>
      </c>
      <c r="B1118">
        <v>8</v>
      </c>
      <c r="C1118">
        <v>2419781.3319371799</v>
      </c>
      <c r="D1118" s="3" t="s">
        <v>2952</v>
      </c>
      <c r="E1118" s="3">
        <f>DATE(LEFT(D1118,4), MATCH(MID(D1118,6,3), {"Jan","Feb","Mar","Apr","May","Jun","Jul","Aug","Sep","Oct","Nov","Dec"}, 0), MID(D1118,10,2))</f>
        <v>4762</v>
      </c>
      <c r="F1118">
        <f t="shared" si="52"/>
        <v>1913</v>
      </c>
      <c r="G1118" t="str">
        <f t="shared" si="53"/>
        <v>January</v>
      </c>
      <c r="H1118">
        <v>1.91695645838817E-2</v>
      </c>
      <c r="I1118">
        <v>1.6031630182565801E-2</v>
      </c>
      <c r="J1118">
        <v>0.282813018019826</v>
      </c>
      <c r="K1118">
        <v>10.3078057175713</v>
      </c>
      <c r="L1118">
        <v>10.294312415872399</v>
      </c>
      <c r="M1118" t="s">
        <v>2953</v>
      </c>
      <c r="N1118">
        <v>26.7</v>
      </c>
      <c r="O1118" t="str">
        <f t="shared" si="51"/>
        <v>Hazadous</v>
      </c>
    </row>
    <row r="1119" spans="1:15">
      <c r="A1119" t="s">
        <v>899</v>
      </c>
      <c r="B1119">
        <v>50</v>
      </c>
      <c r="C1119">
        <v>2419782.49595964</v>
      </c>
      <c r="D1119" s="3" t="s">
        <v>2954</v>
      </c>
      <c r="E1119" s="3">
        <f>DATE(LEFT(D1119,4), MATCH(MID(D1119,6,3), {"Jan","Feb","Mar","Apr","May","Jun","Jul","Aug","Sep","Oct","Nov","Dec"}, 0), MID(D1119,10,2))</f>
        <v>4763</v>
      </c>
      <c r="F1119">
        <f t="shared" si="52"/>
        <v>1913</v>
      </c>
      <c r="G1119" t="str">
        <f t="shared" si="53"/>
        <v>January</v>
      </c>
      <c r="H1119">
        <v>3.0636856806234701E-2</v>
      </c>
      <c r="I1119">
        <v>3.0633586494055402E-2</v>
      </c>
      <c r="J1119">
        <v>3.0642212514345402E-2</v>
      </c>
      <c r="K1119">
        <v>9.9732238577460404</v>
      </c>
      <c r="L1119">
        <v>9.9644997187706306</v>
      </c>
      <c r="M1119" s="1">
        <v>2.7777777777777779E-3</v>
      </c>
      <c r="N1119">
        <v>21.6</v>
      </c>
      <c r="O1119" t="str">
        <f t="shared" si="51"/>
        <v>Hazadous</v>
      </c>
    </row>
    <row r="1120" spans="1:15">
      <c r="A1120" t="s">
        <v>650</v>
      </c>
      <c r="B1120">
        <v>2</v>
      </c>
      <c r="C1120">
        <v>2419790.1894894298</v>
      </c>
      <c r="D1120" s="3" t="s">
        <v>2955</v>
      </c>
      <c r="E1120" s="3">
        <f>DATE(LEFT(D1120,4), MATCH(MID(D1120,6,3), {"Jan","Feb","Mar","Apr","May","Jun","Jul","Aug","Sep","Oct","Nov","Dec"}, 0), MID(D1120,10,2))</f>
        <v>4771</v>
      </c>
      <c r="F1120">
        <f t="shared" si="52"/>
        <v>1913</v>
      </c>
      <c r="G1120" t="str">
        <f t="shared" si="53"/>
        <v>January</v>
      </c>
      <c r="H1120">
        <v>3.1670195933255603E-2</v>
      </c>
      <c r="I1120">
        <v>2.2668517971343401E-2</v>
      </c>
      <c r="J1120">
        <v>0.101228699405589</v>
      </c>
      <c r="K1120">
        <v>6.7157934120252403</v>
      </c>
      <c r="L1120">
        <v>6.7032542097524601</v>
      </c>
      <c r="M1120" t="s">
        <v>2956</v>
      </c>
      <c r="N1120">
        <v>26.52</v>
      </c>
      <c r="O1120" t="str">
        <f t="shared" si="51"/>
        <v>Hazadous</v>
      </c>
    </row>
    <row r="1121" spans="1:15">
      <c r="A1121" t="s">
        <v>1178</v>
      </c>
      <c r="B1121">
        <v>14</v>
      </c>
      <c r="C1121">
        <v>2419791.83782339</v>
      </c>
      <c r="D1121" s="3" t="s">
        <v>2957</v>
      </c>
      <c r="E1121" s="3">
        <f>DATE(LEFT(D1121,4), MATCH(MID(D1121,6,3), {"Jan","Feb","Mar","Apr","May","Jun","Jul","Aug","Sep","Oct","Nov","Dec"}, 0), MID(D1121,10,2))</f>
        <v>4773</v>
      </c>
      <c r="F1121">
        <f t="shared" si="52"/>
        <v>1913</v>
      </c>
      <c r="G1121" t="str">
        <f t="shared" si="53"/>
        <v>January</v>
      </c>
      <c r="H1121">
        <v>3.9589535305363702E-2</v>
      </c>
      <c r="I1121">
        <v>3.9378071839867801E-2</v>
      </c>
      <c r="J1121">
        <v>0.122678239648792</v>
      </c>
      <c r="K1121">
        <v>3.5075671526457199</v>
      </c>
      <c r="L1121">
        <v>3.4883265466414</v>
      </c>
      <c r="M1121" t="s">
        <v>2958</v>
      </c>
      <c r="N1121">
        <v>26.1</v>
      </c>
      <c r="O1121" t="str">
        <f t="shared" si="51"/>
        <v>Hazadous</v>
      </c>
    </row>
    <row r="1122" spans="1:15">
      <c r="A1122" t="s">
        <v>558</v>
      </c>
      <c r="B1122">
        <v>21</v>
      </c>
      <c r="C1122">
        <v>2419793.0562537098</v>
      </c>
      <c r="D1122" s="3" t="s">
        <v>2959</v>
      </c>
      <c r="E1122" s="3">
        <f>DATE(LEFT(D1122,4), MATCH(MID(D1122,6,3), {"Jan","Feb","Mar","Apr","May","Jun","Jul","Aug","Sep","Oct","Nov","Dec"}, 0), MID(D1122,10,2))</f>
        <v>4774</v>
      </c>
      <c r="F1122">
        <f t="shared" si="52"/>
        <v>1913</v>
      </c>
      <c r="G1122" t="str">
        <f t="shared" si="53"/>
        <v>January</v>
      </c>
      <c r="H1122">
        <v>2.32670153511036E-2</v>
      </c>
      <c r="I1122">
        <v>1.9796051051079001E-2</v>
      </c>
      <c r="J1122">
        <v>2.6739563367343799E-2</v>
      </c>
      <c r="K1122">
        <v>9.6533727680208496</v>
      </c>
      <c r="L1122">
        <v>9.6415025225461299</v>
      </c>
      <c r="M1122" s="1">
        <v>0.6</v>
      </c>
      <c r="N1122">
        <v>25.74</v>
      </c>
      <c r="O1122" t="str">
        <f t="shared" si="51"/>
        <v>Hazadous</v>
      </c>
    </row>
    <row r="1123" spans="1:15">
      <c r="A1123" t="s">
        <v>1044</v>
      </c>
      <c r="B1123">
        <v>9</v>
      </c>
      <c r="C1123">
        <v>2419795.0527038099</v>
      </c>
      <c r="D1123" s="3" t="s">
        <v>2960</v>
      </c>
      <c r="E1123" s="3">
        <f>DATE(LEFT(D1123,4), MATCH(MID(D1123,6,3), {"Jan","Feb","Mar","Apr","May","Jun","Jul","Aug","Sep","Oct","Nov","Dec"}, 0), MID(D1123,10,2))</f>
        <v>4776</v>
      </c>
      <c r="F1123">
        <f t="shared" si="52"/>
        <v>1913</v>
      </c>
      <c r="G1123" t="str">
        <f t="shared" si="53"/>
        <v>January</v>
      </c>
      <c r="H1123">
        <v>3.7148121397794699E-2</v>
      </c>
      <c r="I1123">
        <v>3.4826409379553398E-2</v>
      </c>
      <c r="J1123">
        <v>3.9689105008379098E-2</v>
      </c>
      <c r="K1123">
        <v>13.0429104337498</v>
      </c>
      <c r="L1123">
        <v>13.0374100552929</v>
      </c>
      <c r="M1123" s="1">
        <v>4.9305555555555554E-2</v>
      </c>
      <c r="N1123">
        <v>24.4</v>
      </c>
      <c r="O1123" t="str">
        <f t="shared" si="51"/>
        <v>Hazadous</v>
      </c>
    </row>
    <row r="1124" spans="1:15">
      <c r="A1124">
        <v>756064</v>
      </c>
      <c r="B1124">
        <v>23</v>
      </c>
      <c r="C1124">
        <v>2419804.89528296</v>
      </c>
      <c r="D1124" s="3" t="s">
        <v>2961</v>
      </c>
      <c r="E1124" s="3">
        <f>DATE(LEFT(D1124,4), MATCH(MID(D1124,6,3), {"Jan","Feb","Mar","Apr","May","Jun","Jul","Aug","Sep","Oct","Nov","Dec"}, 0), MID(D1124,10,2))</f>
        <v>4786</v>
      </c>
      <c r="F1124">
        <f t="shared" si="52"/>
        <v>1913</v>
      </c>
      <c r="G1124" t="str">
        <f t="shared" si="53"/>
        <v>February</v>
      </c>
      <c r="H1124">
        <v>4.2532641613717601E-2</v>
      </c>
      <c r="I1124">
        <v>4.2487416480310299E-2</v>
      </c>
      <c r="J1124">
        <v>4.2577870188828297E-2</v>
      </c>
      <c r="K1124">
        <v>25.6733052694922</v>
      </c>
      <c r="L1124">
        <v>25.670865050204998</v>
      </c>
      <c r="M1124" s="1">
        <v>1.3888888888888889E-3</v>
      </c>
      <c r="N1124">
        <v>18.86</v>
      </c>
      <c r="O1124" t="str">
        <f t="shared" si="51"/>
        <v>Not Hazardous</v>
      </c>
    </row>
    <row r="1125" spans="1:15">
      <c r="A1125" t="s">
        <v>1184</v>
      </c>
      <c r="B1125">
        <v>19</v>
      </c>
      <c r="C1125">
        <v>2419812.8695076001</v>
      </c>
      <c r="D1125" s="3" t="s">
        <v>2962</v>
      </c>
      <c r="E1125" s="3">
        <f>DATE(LEFT(D1125,4), MATCH(MID(D1125,6,3), {"Jan","Feb","Mar","Apr","May","Jun","Jul","Aug","Sep","Oct","Nov","Dec"}, 0), MID(D1125,10,2))</f>
        <v>4794</v>
      </c>
      <c r="F1125">
        <f t="shared" si="52"/>
        <v>1913</v>
      </c>
      <c r="G1125" t="str">
        <f t="shared" si="53"/>
        <v>February</v>
      </c>
      <c r="H1125">
        <v>3.9536394225834999E-2</v>
      </c>
      <c r="I1125">
        <v>3.9529875635388699E-2</v>
      </c>
      <c r="J1125">
        <v>3.9542912914062603E-2</v>
      </c>
      <c r="K1125">
        <v>21.931903094090401</v>
      </c>
      <c r="L1125">
        <v>21.9288300456417</v>
      </c>
      <c r="M1125" t="s">
        <v>1477</v>
      </c>
      <c r="N1125">
        <v>19.95</v>
      </c>
      <c r="O1125" t="str">
        <f t="shared" si="51"/>
        <v>Hazadous</v>
      </c>
    </row>
    <row r="1126" spans="1:15">
      <c r="A1126" t="s">
        <v>460</v>
      </c>
      <c r="B1126">
        <v>12</v>
      </c>
      <c r="C1126">
        <v>2419814.3190408298</v>
      </c>
      <c r="D1126" s="3" t="s">
        <v>2963</v>
      </c>
      <c r="E1126" s="3">
        <f>DATE(LEFT(D1126,4), MATCH(MID(D1126,6,3), {"Jan","Feb","Mar","Apr","May","Jun","Jul","Aug","Sep","Oct","Nov","Dec"}, 0), MID(D1126,10,2))</f>
        <v>4795</v>
      </c>
      <c r="F1126">
        <f t="shared" si="52"/>
        <v>1913</v>
      </c>
      <c r="G1126" t="str">
        <f t="shared" si="53"/>
        <v>February</v>
      </c>
      <c r="H1126">
        <v>3.07607041350615E-2</v>
      </c>
      <c r="I1126">
        <v>1.6578092432021602E-2</v>
      </c>
      <c r="J1126">
        <v>4.67055437790821E-2</v>
      </c>
      <c r="K1126">
        <v>8.8964818093452607</v>
      </c>
      <c r="L1126">
        <v>8.8867400895804494</v>
      </c>
      <c r="M1126" t="s">
        <v>2964</v>
      </c>
      <c r="N1126">
        <v>21.78</v>
      </c>
      <c r="O1126" t="str">
        <f t="shared" si="51"/>
        <v>Hazadous</v>
      </c>
    </row>
    <row r="1127" spans="1:15">
      <c r="A1127" t="s">
        <v>423</v>
      </c>
      <c r="B1127">
        <v>2</v>
      </c>
      <c r="C1127">
        <v>2419822.72593243</v>
      </c>
      <c r="D1127" s="3" t="s">
        <v>2965</v>
      </c>
      <c r="E1127" s="3">
        <f>DATE(LEFT(D1127,4), MATCH(MID(D1127,6,3), {"Jan","Feb","Mar","Apr","May","Jun","Jul","Aug","Sep","Oct","Nov","Dec"}, 0), MID(D1127,10,2))</f>
        <v>4804</v>
      </c>
      <c r="F1127">
        <f t="shared" si="52"/>
        <v>1913</v>
      </c>
      <c r="G1127" t="str">
        <f t="shared" si="53"/>
        <v>February</v>
      </c>
      <c r="H1127">
        <v>1.57530240683878E-2</v>
      </c>
      <c r="I1127">
        <v>1.5671163056486598E-2</v>
      </c>
      <c r="J1127">
        <v>2.07838856666646E-2</v>
      </c>
      <c r="K1127">
        <v>4.05109260501332</v>
      </c>
      <c r="L1127">
        <v>4.0091233035811102</v>
      </c>
      <c r="M1127" t="s">
        <v>2966</v>
      </c>
      <c r="N1127">
        <v>27.98</v>
      </c>
      <c r="O1127" t="str">
        <f t="shared" si="51"/>
        <v>Hazadous</v>
      </c>
    </row>
    <row r="1128" spans="1:15">
      <c r="A1128" t="s">
        <v>745</v>
      </c>
      <c r="B1128">
        <v>6</v>
      </c>
      <c r="C1128">
        <v>2419829.0664111101</v>
      </c>
      <c r="D1128" s="3" t="s">
        <v>2967</v>
      </c>
      <c r="E1128" s="3">
        <f>DATE(LEFT(D1128,4), MATCH(MID(D1128,6,3), {"Jan","Feb","Mar","Apr","May","Jun","Jul","Aug","Sep","Oct","Nov","Dec"}, 0), MID(D1128,10,2))</f>
        <v>4810</v>
      </c>
      <c r="F1128">
        <f t="shared" si="52"/>
        <v>1913</v>
      </c>
      <c r="G1128" t="str">
        <f t="shared" si="53"/>
        <v>March</v>
      </c>
      <c r="H1128">
        <v>2.6853417615270998E-2</v>
      </c>
      <c r="I1128">
        <v>2.6796609155592899E-2</v>
      </c>
      <c r="J1128">
        <v>0.108303610513518</v>
      </c>
      <c r="K1128">
        <v>9.9753708503706502</v>
      </c>
      <c r="L1128">
        <v>9.9654190781254801</v>
      </c>
      <c r="M1128" t="s">
        <v>2968</v>
      </c>
      <c r="N1128">
        <v>26.32</v>
      </c>
      <c r="O1128" t="str">
        <f t="shared" si="51"/>
        <v>Hazadous</v>
      </c>
    </row>
    <row r="1129" spans="1:15">
      <c r="A1129" t="s">
        <v>93</v>
      </c>
      <c r="B1129">
        <v>6</v>
      </c>
      <c r="C1129">
        <v>2419829.4154061102</v>
      </c>
      <c r="D1129" s="3" t="s">
        <v>2969</v>
      </c>
      <c r="E1129" s="3">
        <f>DATE(LEFT(D1129,4), MATCH(MID(D1129,6,3), {"Jan","Feb","Mar","Apr","May","Jun","Jul","Aug","Sep","Oct","Nov","Dec"}, 0), MID(D1129,10,2))</f>
        <v>4810</v>
      </c>
      <c r="F1129">
        <f t="shared" si="52"/>
        <v>1913</v>
      </c>
      <c r="G1129" t="str">
        <f t="shared" si="53"/>
        <v>March</v>
      </c>
      <c r="H1129">
        <v>3.1575225670618101E-2</v>
      </c>
      <c r="I1129">
        <v>3.73896976958476E-3</v>
      </c>
      <c r="J1129">
        <v>6.7897059559425502E-2</v>
      </c>
      <c r="K1129">
        <v>20.7035157113216</v>
      </c>
      <c r="L1129">
        <v>20.6994394262417</v>
      </c>
      <c r="M1129" t="s">
        <v>2970</v>
      </c>
      <c r="N1129">
        <v>25.5</v>
      </c>
      <c r="O1129" t="str">
        <f t="shared" si="51"/>
        <v>Hazadous</v>
      </c>
    </row>
    <row r="1130" spans="1:15">
      <c r="A1130" t="s">
        <v>763</v>
      </c>
      <c r="B1130">
        <v>63</v>
      </c>
      <c r="C1130">
        <v>2419829.5883109099</v>
      </c>
      <c r="D1130" s="3" t="s">
        <v>2971</v>
      </c>
      <c r="E1130" s="3">
        <f>DATE(LEFT(D1130,4), MATCH(MID(D1130,6,3), {"Jan","Feb","Mar","Apr","May","Jun","Jul","Aug","Sep","Oct","Nov","Dec"}, 0), MID(D1130,10,2))</f>
        <v>4811</v>
      </c>
      <c r="F1130">
        <f t="shared" si="52"/>
        <v>1913</v>
      </c>
      <c r="G1130" t="str">
        <f t="shared" si="53"/>
        <v>March</v>
      </c>
      <c r="H1130">
        <v>3.1208039510559699E-2</v>
      </c>
      <c r="I1130">
        <v>3.11823503834424E-2</v>
      </c>
      <c r="J1130">
        <v>3.1233759287681601E-2</v>
      </c>
      <c r="K1130">
        <v>7.7381880119098696</v>
      </c>
      <c r="L1130">
        <v>7.7271468052517198</v>
      </c>
      <c r="M1130" s="1">
        <v>4.8611111111111112E-3</v>
      </c>
      <c r="N1130">
        <v>23.81</v>
      </c>
      <c r="O1130" t="str">
        <f t="shared" si="51"/>
        <v>Hazadous</v>
      </c>
    </row>
    <row r="1131" spans="1:15">
      <c r="A1131" t="s">
        <v>136</v>
      </c>
      <c r="B1131">
        <v>10</v>
      </c>
      <c r="C1131">
        <v>2419829.7790467399</v>
      </c>
      <c r="D1131" s="3" t="s">
        <v>2972</v>
      </c>
      <c r="E1131" s="3">
        <f>DATE(LEFT(D1131,4), MATCH(MID(D1131,6,3), {"Jan","Feb","Mar","Apr","May","Jun","Jul","Aug","Sep","Oct","Nov","Dec"}, 0), MID(D1131,10,2))</f>
        <v>4811</v>
      </c>
      <c r="F1131">
        <f t="shared" si="52"/>
        <v>1913</v>
      </c>
      <c r="G1131" t="str">
        <f t="shared" si="53"/>
        <v>March</v>
      </c>
      <c r="H1131">
        <v>5.7057769821964198E-3</v>
      </c>
      <c r="I1131">
        <v>5.4908021425684904E-3</v>
      </c>
      <c r="J1131">
        <v>6.5528751822940996E-3</v>
      </c>
      <c r="K1131">
        <v>5.14038914282688</v>
      </c>
      <c r="L1131">
        <v>5.0487267782032204</v>
      </c>
      <c r="M1131" t="s">
        <v>2973</v>
      </c>
      <c r="N1131">
        <v>26.9</v>
      </c>
      <c r="O1131" t="str">
        <f t="shared" si="51"/>
        <v>Hazadous</v>
      </c>
    </row>
    <row r="1132" spans="1:15">
      <c r="A1132" t="s">
        <v>541</v>
      </c>
      <c r="B1132">
        <v>15</v>
      </c>
      <c r="C1132">
        <v>2419832.9432200999</v>
      </c>
      <c r="D1132" s="3" t="s">
        <v>2974</v>
      </c>
      <c r="E1132" s="3">
        <f>DATE(LEFT(D1132,4), MATCH(MID(D1132,6,3), {"Jan","Feb","Mar","Apr","May","Jun","Jul","Aug","Sep","Oct","Nov","Dec"}, 0), MID(D1132,10,2))</f>
        <v>4814</v>
      </c>
      <c r="F1132">
        <f t="shared" si="52"/>
        <v>1913</v>
      </c>
      <c r="G1132" t="str">
        <f t="shared" si="53"/>
        <v>March</v>
      </c>
      <c r="H1132">
        <v>3.7452955564899498E-2</v>
      </c>
      <c r="I1132">
        <v>1.8909049718509801E-2</v>
      </c>
      <c r="J1132">
        <v>5.9867366106759301E-2</v>
      </c>
      <c r="K1132">
        <v>8.0278403602159791</v>
      </c>
      <c r="L1132">
        <v>8.0189735494299299</v>
      </c>
      <c r="M1132" s="1">
        <v>0.11597222222222223</v>
      </c>
      <c r="N1132">
        <v>24.5</v>
      </c>
      <c r="O1132" t="str">
        <f t="shared" si="51"/>
        <v>Hazadous</v>
      </c>
    </row>
    <row r="1133" spans="1:15">
      <c r="A1133" t="s">
        <v>144</v>
      </c>
      <c r="B1133">
        <v>4</v>
      </c>
      <c r="C1133">
        <v>2419833.03328988</v>
      </c>
      <c r="D1133" s="3" t="s">
        <v>2975</v>
      </c>
      <c r="E1133" s="3">
        <f>DATE(LEFT(D1133,4), MATCH(MID(D1133,6,3), {"Jan","Feb","Mar","Apr","May","Jun","Jul","Aug","Sep","Oct","Nov","Dec"}, 0), MID(D1133,10,2))</f>
        <v>4814</v>
      </c>
      <c r="F1133">
        <f t="shared" si="52"/>
        <v>1913</v>
      </c>
      <c r="G1133" t="str">
        <f t="shared" si="53"/>
        <v>March</v>
      </c>
      <c r="H1133">
        <v>4.57436168246785E-2</v>
      </c>
      <c r="I1133">
        <v>5.6466885885481898E-3</v>
      </c>
      <c r="J1133">
        <v>0.22529004386146601</v>
      </c>
      <c r="K1133">
        <v>10.0991519929019</v>
      </c>
      <c r="L1133">
        <v>10.0933827209103</v>
      </c>
      <c r="M1133" t="s">
        <v>2976</v>
      </c>
      <c r="N1133">
        <v>27.16</v>
      </c>
      <c r="O1133" t="str">
        <f t="shared" si="51"/>
        <v>Hazadous</v>
      </c>
    </row>
    <row r="1134" spans="1:15">
      <c r="A1134" t="s">
        <v>50</v>
      </c>
      <c r="B1134">
        <v>8</v>
      </c>
      <c r="C1134">
        <v>2419833.08469802</v>
      </c>
      <c r="D1134" s="3" t="s">
        <v>2977</v>
      </c>
      <c r="E1134" s="3">
        <f>DATE(LEFT(D1134,4), MATCH(MID(D1134,6,3), {"Jan","Feb","Mar","Apr","May","Jun","Jul","Aug","Sep","Oct","Nov","Dec"}, 0), MID(D1134,10,2))</f>
        <v>4814</v>
      </c>
      <c r="F1134">
        <f t="shared" si="52"/>
        <v>1913</v>
      </c>
      <c r="G1134" t="str">
        <f t="shared" si="53"/>
        <v>March</v>
      </c>
      <c r="H1134">
        <v>1.3151115003214401E-2</v>
      </c>
      <c r="I1134">
        <v>2.1676073176812001E-3</v>
      </c>
      <c r="J1134">
        <v>0.15858509047511199</v>
      </c>
      <c r="K1134">
        <v>11.132524860904899</v>
      </c>
      <c r="L1134">
        <v>11.114310600799699</v>
      </c>
      <c r="M1134" t="s">
        <v>2978</v>
      </c>
      <c r="N1134">
        <v>27.76</v>
      </c>
      <c r="O1134" t="str">
        <f t="shared" si="51"/>
        <v>Hazadous</v>
      </c>
    </row>
    <row r="1135" spans="1:15">
      <c r="A1135" t="s">
        <v>1035</v>
      </c>
      <c r="B1135">
        <v>20</v>
      </c>
      <c r="C1135">
        <v>2419836.8855017498</v>
      </c>
      <c r="D1135" s="3" t="s">
        <v>2979</v>
      </c>
      <c r="E1135" s="3">
        <f>DATE(LEFT(D1135,4), MATCH(MID(D1135,6,3), {"Jan","Feb","Mar","Apr","May","Jun","Jul","Aug","Sep","Oct","Nov","Dec"}, 0), MID(D1135,10,2))</f>
        <v>4818</v>
      </c>
      <c r="F1135">
        <f t="shared" si="52"/>
        <v>1913</v>
      </c>
      <c r="G1135" t="str">
        <f t="shared" si="53"/>
        <v>March</v>
      </c>
      <c r="H1135">
        <v>3.4658224046792897E-2</v>
      </c>
      <c r="I1135">
        <v>3.4649346571966402E-2</v>
      </c>
      <c r="J1135">
        <v>3.4667301031694103E-2</v>
      </c>
      <c r="K1135">
        <v>8.8305085823458001</v>
      </c>
      <c r="L1135">
        <v>8.8217982529319503</v>
      </c>
      <c r="M1135" s="1">
        <v>4.1666666666666666E-3</v>
      </c>
      <c r="N1135">
        <v>24.8</v>
      </c>
      <c r="O1135" t="str">
        <f t="shared" si="51"/>
        <v>Hazadous</v>
      </c>
    </row>
    <row r="1136" spans="1:15">
      <c r="A1136" t="s">
        <v>412</v>
      </c>
      <c r="B1136">
        <v>10</v>
      </c>
      <c r="C1136">
        <v>2419844.8559068502</v>
      </c>
      <c r="D1136" s="3" t="s">
        <v>2980</v>
      </c>
      <c r="E1136" s="3">
        <f>DATE(LEFT(D1136,4), MATCH(MID(D1136,6,3), {"Jan","Feb","Mar","Apr","May","Jun","Jul","Aug","Sep","Oct","Nov","Dec"}, 0), MID(D1136,10,2))</f>
        <v>4826</v>
      </c>
      <c r="F1136">
        <f t="shared" si="52"/>
        <v>1913</v>
      </c>
      <c r="G1136" t="str">
        <f t="shared" si="53"/>
        <v>March</v>
      </c>
      <c r="H1136">
        <v>1.6380911323896599E-2</v>
      </c>
      <c r="I1136">
        <v>1.52516794095918E-2</v>
      </c>
      <c r="J1136">
        <v>3.1075943900613301E-2</v>
      </c>
      <c r="K1136">
        <v>8.9240436475519704</v>
      </c>
      <c r="L1136">
        <v>8.9057981040585101</v>
      </c>
      <c r="M1136" t="s">
        <v>2981</v>
      </c>
      <c r="N1136">
        <v>25.1</v>
      </c>
      <c r="O1136" t="str">
        <f t="shared" si="51"/>
        <v>Hazadous</v>
      </c>
    </row>
    <row r="1137" spans="1:15">
      <c r="A1137" t="s">
        <v>446</v>
      </c>
      <c r="B1137">
        <v>9</v>
      </c>
      <c r="C1137">
        <v>2419847.3580620298</v>
      </c>
      <c r="D1137" s="3" t="s">
        <v>2982</v>
      </c>
      <c r="E1137" s="3">
        <f>DATE(LEFT(D1137,4), MATCH(MID(D1137,6,3), {"Jan","Feb","Mar","Apr","May","Jun","Jul","Aug","Sep","Oct","Nov","Dec"}, 0), MID(D1137,10,2))</f>
        <v>4828</v>
      </c>
      <c r="F1137">
        <f t="shared" si="52"/>
        <v>1913</v>
      </c>
      <c r="G1137" t="str">
        <f t="shared" si="53"/>
        <v>March</v>
      </c>
      <c r="H1137">
        <v>1.7168443627971399E-2</v>
      </c>
      <c r="I1137">
        <v>1.6286262963035099E-2</v>
      </c>
      <c r="J1137">
        <v>1.8060122581116701E-2</v>
      </c>
      <c r="K1137">
        <v>11.8782781090037</v>
      </c>
      <c r="L1137">
        <v>11.8652053579801</v>
      </c>
      <c r="M1137" s="1">
        <v>6.8750000000000006E-2</v>
      </c>
      <c r="N1137">
        <v>22.49</v>
      </c>
      <c r="O1137" t="str">
        <f t="shared" si="51"/>
        <v>Hazadous</v>
      </c>
    </row>
    <row r="1138" spans="1:15">
      <c r="A1138" t="s">
        <v>367</v>
      </c>
      <c r="B1138">
        <v>16</v>
      </c>
      <c r="C1138">
        <v>2419854.91849588</v>
      </c>
      <c r="D1138" s="3" t="s">
        <v>2983</v>
      </c>
      <c r="E1138" s="3">
        <f>DATE(LEFT(D1138,4), MATCH(MID(D1138,6,3), {"Jan","Feb","Mar","Apr","May","Jun","Jul","Aug","Sep","Oct","Nov","Dec"}, 0), MID(D1138,10,2))</f>
        <v>4836</v>
      </c>
      <c r="F1138">
        <f t="shared" si="52"/>
        <v>1913</v>
      </c>
      <c r="G1138" t="str">
        <f t="shared" si="53"/>
        <v>March</v>
      </c>
      <c r="H1138">
        <v>1.36973647787883E-2</v>
      </c>
      <c r="I1138">
        <v>1.36973390214906E-2</v>
      </c>
      <c r="J1138">
        <v>1.36973905398398E-2</v>
      </c>
      <c r="K1138">
        <v>8.8891415293067304</v>
      </c>
      <c r="L1138">
        <v>8.8672310902384801</v>
      </c>
      <c r="M1138" t="s">
        <v>1477</v>
      </c>
      <c r="N1138">
        <v>26.35</v>
      </c>
      <c r="O1138" t="str">
        <f t="shared" si="51"/>
        <v>Hazadous</v>
      </c>
    </row>
    <row r="1139" spans="1:15">
      <c r="A1139" t="s">
        <v>915</v>
      </c>
      <c r="B1139">
        <v>29</v>
      </c>
      <c r="C1139">
        <v>2419857.14255777</v>
      </c>
      <c r="D1139" s="3" t="s">
        <v>2984</v>
      </c>
      <c r="E1139" s="3">
        <f>DATE(LEFT(D1139,4), MATCH(MID(D1139,6,3), {"Jan","Feb","Mar","Apr","May","Jun","Jul","Aug","Sep","Oct","Nov","Dec"}, 0), MID(D1139,10,2))</f>
        <v>4838</v>
      </c>
      <c r="F1139">
        <f t="shared" si="52"/>
        <v>1913</v>
      </c>
      <c r="G1139" t="str">
        <f t="shared" si="53"/>
        <v>March</v>
      </c>
      <c r="H1139">
        <v>3.24073302325062E-2</v>
      </c>
      <c r="I1139">
        <v>3.1126116846367201E-2</v>
      </c>
      <c r="J1139">
        <v>3.4282304194349501E-2</v>
      </c>
      <c r="K1139">
        <v>4.38188468924037</v>
      </c>
      <c r="L1139">
        <v>4.3630810901308301</v>
      </c>
      <c r="M1139" s="1">
        <v>0.23819444444444443</v>
      </c>
      <c r="N1139">
        <v>24.41</v>
      </c>
      <c r="O1139" t="str">
        <f t="shared" si="51"/>
        <v>Hazadous</v>
      </c>
    </row>
    <row r="1140" spans="1:15">
      <c r="A1140" t="s">
        <v>1252</v>
      </c>
      <c r="B1140">
        <v>23</v>
      </c>
      <c r="C1140">
        <v>2419858.3052698201</v>
      </c>
      <c r="D1140" s="3" t="s">
        <v>2985</v>
      </c>
      <c r="E1140" s="3">
        <f>DATE(LEFT(D1140,4), MATCH(MID(D1140,6,3), {"Jan","Feb","Mar","Apr","May","Jun","Jul","Aug","Sep","Oct","Nov","Dec"}, 0), MID(D1140,10,2))</f>
        <v>4839</v>
      </c>
      <c r="F1140">
        <f t="shared" si="52"/>
        <v>1913</v>
      </c>
      <c r="G1140" t="str">
        <f t="shared" si="53"/>
        <v>March</v>
      </c>
      <c r="H1140">
        <v>4.8903138964056E-2</v>
      </c>
      <c r="I1140">
        <v>4.8894571678633501E-2</v>
      </c>
      <c r="J1140">
        <v>4.8911709758425202E-2</v>
      </c>
      <c r="K1140">
        <v>11.1439772090622</v>
      </c>
      <c r="L1140">
        <v>11.1390869630764</v>
      </c>
      <c r="M1140" s="1">
        <v>1.3888888888888889E-3</v>
      </c>
      <c r="N1140">
        <v>24.62</v>
      </c>
      <c r="O1140" t="str">
        <f t="shared" si="51"/>
        <v>Hazadous</v>
      </c>
    </row>
    <row r="1141" spans="1:15">
      <c r="A1141" t="s">
        <v>49</v>
      </c>
      <c r="B1141">
        <v>7</v>
      </c>
      <c r="C1141">
        <v>2419860.2478390201</v>
      </c>
      <c r="D1141" s="3" t="s">
        <v>2986</v>
      </c>
      <c r="E1141" s="3">
        <f>DATE(LEFT(D1141,4), MATCH(MID(D1141,6,3), {"Jan","Feb","Mar","Apr","May","Jun","Jul","Aug","Sep","Oct","Nov","Dec"}, 0), MID(D1141,10,2))</f>
        <v>4841</v>
      </c>
      <c r="F1141">
        <f t="shared" si="52"/>
        <v>1913</v>
      </c>
      <c r="G1141" t="str">
        <f t="shared" si="53"/>
        <v>April</v>
      </c>
      <c r="H1141">
        <v>2.4858506508386599E-2</v>
      </c>
      <c r="I1141">
        <v>2.1445411979827298E-3</v>
      </c>
      <c r="J1141">
        <v>9.1248222423279193E-2</v>
      </c>
      <c r="K1141">
        <v>10.965568750204101</v>
      </c>
      <c r="L1141">
        <v>10.955789628354401</v>
      </c>
      <c r="M1141" t="s">
        <v>2987</v>
      </c>
      <c r="N1141">
        <v>26.6</v>
      </c>
      <c r="O1141" t="str">
        <f t="shared" si="51"/>
        <v>Hazadous</v>
      </c>
    </row>
    <row r="1142" spans="1:15">
      <c r="A1142" t="s">
        <v>921</v>
      </c>
      <c r="B1142">
        <v>2</v>
      </c>
      <c r="C1142">
        <v>2419860.2577826502</v>
      </c>
      <c r="D1142" s="3" t="s">
        <v>2988</v>
      </c>
      <c r="E1142" s="3">
        <f>DATE(LEFT(D1142,4), MATCH(MID(D1142,6,3), {"Jan","Feb","Mar","Apr","May","Jun","Jul","Aug","Sep","Oct","Nov","Dec"}, 0), MID(D1142,10,2))</f>
        <v>4841</v>
      </c>
      <c r="F1142">
        <f t="shared" si="52"/>
        <v>1913</v>
      </c>
      <c r="G1142" t="str">
        <f t="shared" si="53"/>
        <v>April</v>
      </c>
      <c r="H1142">
        <v>4.9489459899643901E-2</v>
      </c>
      <c r="I1142">
        <v>3.1244199343212799E-2</v>
      </c>
      <c r="J1142">
        <v>7.3546723686014198E-2</v>
      </c>
      <c r="K1142">
        <v>15.143441466033201</v>
      </c>
      <c r="L1142">
        <v>15.1398857583597</v>
      </c>
      <c r="M1142" s="1">
        <v>7.2222222222222215E-2</v>
      </c>
      <c r="N1142">
        <v>23.004000000000001</v>
      </c>
      <c r="O1142" t="str">
        <f t="shared" si="51"/>
        <v>Hazadous</v>
      </c>
    </row>
    <row r="1143" spans="1:15">
      <c r="A1143" t="s">
        <v>1007</v>
      </c>
      <c r="B1143">
        <v>11</v>
      </c>
      <c r="C1143">
        <v>2419861.2137359502</v>
      </c>
      <c r="D1143" s="3" t="s">
        <v>2989</v>
      </c>
      <c r="E1143" s="3">
        <f>DATE(LEFT(D1143,4), MATCH(MID(D1143,6,3), {"Jan","Feb","Mar","Apr","May","Jun","Jul","Aug","Sep","Oct","Nov","Dec"}, 0), MID(D1143,10,2))</f>
        <v>4842</v>
      </c>
      <c r="F1143">
        <f t="shared" si="52"/>
        <v>1913</v>
      </c>
      <c r="G1143" t="str">
        <f t="shared" si="53"/>
        <v>April</v>
      </c>
      <c r="H1143">
        <v>3.7254638891857102E-2</v>
      </c>
      <c r="I1143">
        <v>3.3942858885534097E-2</v>
      </c>
      <c r="J1143">
        <v>4.0572459350800102E-2</v>
      </c>
      <c r="K1143">
        <v>5.00119913125691</v>
      </c>
      <c r="L1143">
        <v>4.9868779081397197</v>
      </c>
      <c r="M1143" t="s">
        <v>2990</v>
      </c>
      <c r="N1143">
        <v>26.6</v>
      </c>
      <c r="O1143" t="str">
        <f t="shared" si="51"/>
        <v>Hazadous</v>
      </c>
    </row>
    <row r="1144" spans="1:15">
      <c r="A1144" t="s">
        <v>445</v>
      </c>
      <c r="B1144">
        <v>15</v>
      </c>
      <c r="C1144">
        <v>2419868.4658500501</v>
      </c>
      <c r="D1144" s="3" t="s">
        <v>2991</v>
      </c>
      <c r="E1144" s="3">
        <f>DATE(LEFT(D1144,4), MATCH(MID(D1144,6,3), {"Jan","Feb","Mar","Apr","May","Jun","Jul","Aug","Sep","Oct","Nov","Dec"}, 0), MID(D1144,10,2))</f>
        <v>4849</v>
      </c>
      <c r="F1144">
        <f t="shared" si="52"/>
        <v>1913</v>
      </c>
      <c r="G1144" t="str">
        <f t="shared" si="53"/>
        <v>April</v>
      </c>
      <c r="H1144">
        <v>3.2668989165851203E-2</v>
      </c>
      <c r="I1144">
        <v>3.2644320729932397E-2</v>
      </c>
      <c r="J1144">
        <v>3.2693663086646299E-2</v>
      </c>
      <c r="K1144">
        <v>30.964799880457399</v>
      </c>
      <c r="L1144">
        <v>30.962165813231501</v>
      </c>
      <c r="M1144" s="1">
        <v>6.9444444444444447E-4</v>
      </c>
      <c r="N1144">
        <v>18.84</v>
      </c>
      <c r="O1144" t="str">
        <f t="shared" si="51"/>
        <v>Not Hazardous</v>
      </c>
    </row>
    <row r="1145" spans="1:15">
      <c r="A1145" t="s">
        <v>1117</v>
      </c>
      <c r="B1145">
        <v>11</v>
      </c>
      <c r="C1145">
        <v>2419868.99712981</v>
      </c>
      <c r="D1145" s="3" t="s">
        <v>2992</v>
      </c>
      <c r="E1145" s="3">
        <f>DATE(LEFT(D1145,4), MATCH(MID(D1145,6,3), {"Jan","Feb","Mar","Apr","May","Jun","Jul","Aug","Sep","Oct","Nov","Dec"}, 0), MID(D1145,10,2))</f>
        <v>4850</v>
      </c>
      <c r="F1145">
        <f t="shared" si="52"/>
        <v>1913</v>
      </c>
      <c r="G1145" t="str">
        <f t="shared" si="53"/>
        <v>April</v>
      </c>
      <c r="H1145">
        <v>3.7305588787046998E-2</v>
      </c>
      <c r="I1145">
        <v>3.7283259984207298E-2</v>
      </c>
      <c r="J1145">
        <v>3.7344482471451598E-2</v>
      </c>
      <c r="K1145">
        <v>13.154323257205</v>
      </c>
      <c r="L1145">
        <v>13.1488925097644</v>
      </c>
      <c r="M1145" s="1">
        <v>3.4722222222222224E-2</v>
      </c>
      <c r="N1145">
        <v>23.1</v>
      </c>
      <c r="O1145" t="str">
        <f t="shared" si="51"/>
        <v>Hazadous</v>
      </c>
    </row>
    <row r="1146" spans="1:15">
      <c r="A1146" t="s">
        <v>454</v>
      </c>
      <c r="B1146">
        <v>3</v>
      </c>
      <c r="C1146">
        <v>2419880.1172903101</v>
      </c>
      <c r="D1146" s="3" t="s">
        <v>2993</v>
      </c>
      <c r="E1146" s="3">
        <f>DATE(LEFT(D1146,4), MATCH(MID(D1146,6,3), {"Jan","Feb","Mar","Apr","May","Jun","Jul","Aug","Sep","Oct","Nov","Dec"}, 0), MID(D1146,10,2))</f>
        <v>4861</v>
      </c>
      <c r="F1146">
        <f t="shared" si="52"/>
        <v>1913</v>
      </c>
      <c r="G1146" t="str">
        <f t="shared" si="53"/>
        <v>April</v>
      </c>
      <c r="H1146">
        <v>2.2679860122585702E-2</v>
      </c>
      <c r="I1146">
        <v>1.6423148227184499E-2</v>
      </c>
      <c r="J1146">
        <v>3.09186602363451E-2</v>
      </c>
      <c r="K1146">
        <v>5.2178840115785103</v>
      </c>
      <c r="L1146">
        <v>5.19531993283986</v>
      </c>
      <c r="M1146" s="1">
        <v>0.29236111111111113</v>
      </c>
      <c r="N1146">
        <v>26.8</v>
      </c>
      <c r="O1146" t="str">
        <f t="shared" si="51"/>
        <v>Hazadous</v>
      </c>
    </row>
    <row r="1147" spans="1:15">
      <c r="A1147" t="s">
        <v>781</v>
      </c>
      <c r="B1147">
        <v>5</v>
      </c>
      <c r="C1147">
        <v>2419886.0167744602</v>
      </c>
      <c r="D1147" s="3" t="s">
        <v>2994</v>
      </c>
      <c r="E1147" s="3">
        <f>DATE(LEFT(D1147,4), MATCH(MID(D1147,6,3), {"Jan","Feb","Mar","Apr","May","Jun","Jul","Aug","Sep","Oct","Nov","Dec"}, 0), MID(D1147,10,2))</f>
        <v>4867</v>
      </c>
      <c r="F1147">
        <f t="shared" si="52"/>
        <v>1913</v>
      </c>
      <c r="G1147" t="str">
        <f t="shared" si="53"/>
        <v>April</v>
      </c>
      <c r="H1147">
        <v>2.7296531423452199E-2</v>
      </c>
      <c r="I1147">
        <v>2.7018244665000399E-2</v>
      </c>
      <c r="J1147">
        <v>3.03951929020474E-2</v>
      </c>
      <c r="K1147">
        <v>8.1901408522748103</v>
      </c>
      <c r="L1147">
        <v>8.1782138896269494</v>
      </c>
      <c r="M1147" s="1">
        <v>0.90347222222222223</v>
      </c>
      <c r="N1147">
        <v>26.2</v>
      </c>
      <c r="O1147" t="str">
        <f t="shared" si="51"/>
        <v>Hazadous</v>
      </c>
    </row>
    <row r="1148" spans="1:15">
      <c r="A1148" t="s">
        <v>722</v>
      </c>
      <c r="B1148">
        <v>7</v>
      </c>
      <c r="C1148">
        <v>2419888.1049212902</v>
      </c>
      <c r="D1148" s="3" t="s">
        <v>2995</v>
      </c>
      <c r="E1148" s="3">
        <f>DATE(LEFT(D1148,4), MATCH(MID(D1148,6,3), {"Jan","Feb","Mar","Apr","May","Jun","Jul","Aug","Sep","Oct","Nov","Dec"}, 0), MID(D1148,10,2))</f>
        <v>4869</v>
      </c>
      <c r="F1148">
        <f t="shared" si="52"/>
        <v>1913</v>
      </c>
      <c r="G1148" t="str">
        <f t="shared" si="53"/>
        <v>April</v>
      </c>
      <c r="H1148">
        <v>2.9302967425012601E-2</v>
      </c>
      <c r="I1148">
        <v>2.49540862162279E-2</v>
      </c>
      <c r="J1148">
        <v>3.9614585906188098E-2</v>
      </c>
      <c r="K1148">
        <v>13.333570048176099</v>
      </c>
      <c r="L1148">
        <v>13.3267487754852</v>
      </c>
      <c r="M1148" s="1">
        <v>0.44027777777777777</v>
      </c>
      <c r="N1148">
        <v>25</v>
      </c>
      <c r="O1148" t="str">
        <f t="shared" si="51"/>
        <v>Hazadous</v>
      </c>
    </row>
    <row r="1149" spans="1:15">
      <c r="A1149" t="s">
        <v>1235</v>
      </c>
      <c r="B1149">
        <v>9</v>
      </c>
      <c r="C1149">
        <v>2419889.3476527701</v>
      </c>
      <c r="D1149" s="3" t="s">
        <v>2996</v>
      </c>
      <c r="E1149" s="3">
        <f>DATE(LEFT(D1149,4), MATCH(MID(D1149,6,3), {"Jan","Feb","Mar","Apr","May","Jun","Jul","Aug","Sep","Oct","Nov","Dec"}, 0), MID(D1149,10,2))</f>
        <v>4870</v>
      </c>
      <c r="F1149">
        <f t="shared" si="52"/>
        <v>1913</v>
      </c>
      <c r="G1149" t="str">
        <f t="shared" si="53"/>
        <v>May</v>
      </c>
      <c r="H1149">
        <v>4.91739203064335E-2</v>
      </c>
      <c r="I1149">
        <v>4.12999397031064E-2</v>
      </c>
      <c r="J1149">
        <v>5.7175279060706401E-2</v>
      </c>
      <c r="K1149">
        <v>9.8409778193638306</v>
      </c>
      <c r="L1149">
        <v>9.8354702393411007</v>
      </c>
      <c r="M1149" s="1">
        <v>0.14791666666666667</v>
      </c>
      <c r="N1149">
        <v>25</v>
      </c>
      <c r="O1149" t="str">
        <f t="shared" si="51"/>
        <v>Hazadous</v>
      </c>
    </row>
    <row r="1150" spans="1:15">
      <c r="A1150" t="s">
        <v>621</v>
      </c>
      <c r="B1150">
        <v>3</v>
      </c>
      <c r="C1150">
        <v>2419891.7581637199</v>
      </c>
      <c r="D1150" s="3" t="s">
        <v>2997</v>
      </c>
      <c r="E1150" s="3">
        <f>DATE(LEFT(D1150,4), MATCH(MID(D1150,6,3), {"Jan","Feb","Mar","Apr","May","Jun","Jul","Aug","Sep","Oct","Nov","Dec"}, 0), MID(D1150,10,2))</f>
        <v>4873</v>
      </c>
      <c r="F1150">
        <f t="shared" si="52"/>
        <v>1913</v>
      </c>
      <c r="G1150" t="str">
        <f t="shared" si="53"/>
        <v>May</v>
      </c>
      <c r="H1150">
        <v>2.2591807631964101E-2</v>
      </c>
      <c r="I1150">
        <v>2.16339618733579E-2</v>
      </c>
      <c r="J1150">
        <v>3.7560808399112501E-2</v>
      </c>
      <c r="K1150">
        <v>11.2466656712276</v>
      </c>
      <c r="L1150">
        <v>11.236174107920601</v>
      </c>
      <c r="M1150" t="s">
        <v>2998</v>
      </c>
      <c r="N1150">
        <v>24</v>
      </c>
      <c r="O1150" t="str">
        <f t="shared" si="51"/>
        <v>Hazadous</v>
      </c>
    </row>
    <row r="1151" spans="1:15">
      <c r="A1151" t="s">
        <v>538</v>
      </c>
      <c r="B1151">
        <v>9</v>
      </c>
      <c r="C1151">
        <v>2419894.4158163099</v>
      </c>
      <c r="D1151" s="3" t="s">
        <v>2999</v>
      </c>
      <c r="E1151" s="3">
        <f>DATE(LEFT(D1151,4), MATCH(MID(D1151,6,3), {"Jan","Feb","Mar","Apr","May","Jun","Jul","Aug","Sep","Oct","Nov","Dec"}, 0), MID(D1151,10,2))</f>
        <v>4875</v>
      </c>
      <c r="F1151">
        <f t="shared" si="52"/>
        <v>1913</v>
      </c>
      <c r="G1151" t="str">
        <f t="shared" si="53"/>
        <v>May</v>
      </c>
      <c r="H1151">
        <v>2.11735432719466E-2</v>
      </c>
      <c r="I1151">
        <v>1.8826434901207102E-2</v>
      </c>
      <c r="J1151">
        <v>5.7211751410200497E-2</v>
      </c>
      <c r="K1151">
        <v>7.3900362420300496</v>
      </c>
      <c r="L1151">
        <v>7.3729882406564098</v>
      </c>
      <c r="M1151" t="s">
        <v>3000</v>
      </c>
      <c r="N1151">
        <v>26.1</v>
      </c>
      <c r="O1151" t="str">
        <f t="shared" si="51"/>
        <v>Hazadous</v>
      </c>
    </row>
    <row r="1152" spans="1:15">
      <c r="A1152" t="s">
        <v>790</v>
      </c>
      <c r="B1152">
        <v>4</v>
      </c>
      <c r="C1152">
        <v>2419894.4707679399</v>
      </c>
      <c r="D1152" s="3" t="s">
        <v>3001</v>
      </c>
      <c r="E1152" s="3">
        <f>DATE(LEFT(D1152,4), MATCH(MID(D1152,6,3), {"Jan","Feb","Mar","Apr","May","Jun","Jul","Aug","Sep","Oct","Nov","Dec"}, 0), MID(D1152,10,2))</f>
        <v>4875</v>
      </c>
      <c r="F1152">
        <f t="shared" si="52"/>
        <v>1913</v>
      </c>
      <c r="G1152" t="str">
        <f t="shared" si="53"/>
        <v>May</v>
      </c>
      <c r="H1152">
        <v>2.7351203415756298E-2</v>
      </c>
      <c r="I1152">
        <v>2.7343096079977001E-2</v>
      </c>
      <c r="J1152">
        <v>2.7359312287059699E-2</v>
      </c>
      <c r="K1152">
        <v>11.754531313596701</v>
      </c>
      <c r="L1152">
        <v>11.7462407552005</v>
      </c>
      <c r="M1152" s="1">
        <v>2.0833333333333333E-3</v>
      </c>
      <c r="N1152">
        <v>20.059999999999999</v>
      </c>
      <c r="O1152" t="str">
        <f t="shared" si="51"/>
        <v>Hazadous</v>
      </c>
    </row>
    <row r="1153" spans="1:15">
      <c r="A1153" t="s">
        <v>1303</v>
      </c>
      <c r="B1153">
        <v>26</v>
      </c>
      <c r="C1153">
        <v>2419895.42865529</v>
      </c>
      <c r="D1153" s="3" t="s">
        <v>3002</v>
      </c>
      <c r="E1153" s="3">
        <f>DATE(LEFT(D1153,4), MATCH(MID(D1153,6,3), {"Jan","Feb","Mar","Apr","May","Jun","Jul","Aug","Sep","Oct","Nov","Dec"}, 0), MID(D1153,10,2))</f>
        <v>4876</v>
      </c>
      <c r="F1153">
        <f t="shared" si="52"/>
        <v>1913</v>
      </c>
      <c r="G1153" t="str">
        <f t="shared" si="53"/>
        <v>May</v>
      </c>
      <c r="H1153">
        <v>4.3801397453400802E-2</v>
      </c>
      <c r="I1153">
        <v>4.3798641786754501E-2</v>
      </c>
      <c r="J1153">
        <v>4.3804153178453299E-2</v>
      </c>
      <c r="K1153">
        <v>9.0671532879911201</v>
      </c>
      <c r="L1153">
        <v>9.0604418714755504</v>
      </c>
      <c r="M1153" t="s">
        <v>1477</v>
      </c>
      <c r="N1153">
        <v>23.6</v>
      </c>
      <c r="O1153" t="str">
        <f t="shared" si="51"/>
        <v>Hazadous</v>
      </c>
    </row>
    <row r="1154" spans="1:15">
      <c r="A1154" t="s">
        <v>1268</v>
      </c>
      <c r="B1154">
        <v>26</v>
      </c>
      <c r="C1154">
        <v>2419897.0007789801</v>
      </c>
      <c r="D1154" s="3" t="s">
        <v>3003</v>
      </c>
      <c r="E1154" s="3">
        <f>DATE(LEFT(D1154,4), MATCH(MID(D1154,6,3), {"Jan","Feb","Mar","Apr","May","Jun","Jul","Aug","Sep","Oct","Nov","Dec"}, 0), MID(D1154,10,2))</f>
        <v>4878</v>
      </c>
      <c r="F1154">
        <f t="shared" si="52"/>
        <v>1913</v>
      </c>
      <c r="G1154" t="str">
        <f t="shared" si="53"/>
        <v>May</v>
      </c>
      <c r="H1154">
        <v>4.2994457729476201E-2</v>
      </c>
      <c r="I1154">
        <v>4.2365619626705098E-2</v>
      </c>
      <c r="J1154">
        <v>4.3696473738518697E-2</v>
      </c>
      <c r="K1154">
        <v>2.6765235743110898</v>
      </c>
      <c r="L1154">
        <v>2.6532683989747698</v>
      </c>
      <c r="M1154" t="s">
        <v>3004</v>
      </c>
      <c r="N1154">
        <v>25.1</v>
      </c>
      <c r="O1154" t="str">
        <f t="shared" ref="O1154:O1217" si="54">IF(AND(I1154&lt;0.05,L1154&lt;22),"Hazadous","Not Hazardous")</f>
        <v>Hazadous</v>
      </c>
    </row>
    <row r="1155" spans="1:15">
      <c r="A1155" t="s">
        <v>250</v>
      </c>
      <c r="B1155">
        <v>32</v>
      </c>
      <c r="C1155">
        <v>2419906.59966016</v>
      </c>
      <c r="D1155" s="3" t="s">
        <v>3005</v>
      </c>
      <c r="E1155" s="3">
        <f>DATE(LEFT(D1155,4), MATCH(MID(D1155,6,3), {"Jan","Feb","Mar","Apr","May","Jun","Jul","Aug","Sep","Oct","Nov","Dec"}, 0), MID(D1155,10,2))</f>
        <v>4888</v>
      </c>
      <c r="F1155">
        <f t="shared" ref="F1155:F1218" si="55">YEAR(E1155)</f>
        <v>1913</v>
      </c>
      <c r="G1155" t="str">
        <f t="shared" ref="G1155:G1218" si="56">TEXT(E1155,"mmmm")</f>
        <v>May</v>
      </c>
      <c r="H1155">
        <v>9.5614753781560601E-3</v>
      </c>
      <c r="I1155">
        <v>9.5611948986496099E-3</v>
      </c>
      <c r="J1155">
        <v>9.5617558600610102E-3</v>
      </c>
      <c r="K1155">
        <v>5.5656762298325901</v>
      </c>
      <c r="L1155">
        <v>5.5153799010052396</v>
      </c>
      <c r="M1155" t="s">
        <v>1477</v>
      </c>
      <c r="N1155">
        <v>25.4</v>
      </c>
      <c r="O1155" t="str">
        <f t="shared" si="54"/>
        <v>Hazadous</v>
      </c>
    </row>
    <row r="1156" spans="1:15">
      <c r="A1156" t="s">
        <v>1258</v>
      </c>
      <c r="B1156">
        <v>6</v>
      </c>
      <c r="C1156">
        <v>2419906.72468198</v>
      </c>
      <c r="D1156" s="3" t="s">
        <v>3006</v>
      </c>
      <c r="E1156" s="3">
        <f>DATE(LEFT(D1156,4), MATCH(MID(D1156,6,3), {"Jan","Feb","Mar","Apr","May","Jun","Jul","Aug","Sep","Oct","Nov","Dec"}, 0), MID(D1156,10,2))</f>
        <v>4888</v>
      </c>
      <c r="F1156">
        <f t="shared" si="55"/>
        <v>1913</v>
      </c>
      <c r="G1156" t="str">
        <f t="shared" si="56"/>
        <v>May</v>
      </c>
      <c r="H1156">
        <v>4.2595604593197098E-2</v>
      </c>
      <c r="I1156">
        <v>4.1907371797184102E-2</v>
      </c>
      <c r="J1156">
        <v>4.3360799543361403E-2</v>
      </c>
      <c r="K1156">
        <v>9.2111861402972703</v>
      </c>
      <c r="L1156">
        <v>9.2043926620006804</v>
      </c>
      <c r="M1156" s="1">
        <v>3.8194444444444448E-2</v>
      </c>
      <c r="N1156">
        <v>24.9</v>
      </c>
      <c r="O1156" t="str">
        <f t="shared" si="54"/>
        <v>Hazadous</v>
      </c>
    </row>
    <row r="1157" spans="1:15">
      <c r="A1157" t="s">
        <v>1248</v>
      </c>
      <c r="B1157">
        <v>9</v>
      </c>
      <c r="C1157">
        <v>2419907.41977036</v>
      </c>
      <c r="D1157" s="3" t="s">
        <v>3007</v>
      </c>
      <c r="E1157" s="3">
        <f>DATE(LEFT(D1157,4), MATCH(MID(D1157,6,3), {"Jan","Feb","Mar","Apr","May","Jun","Jul","Aug","Sep","Oct","Nov","Dec"}, 0), MID(D1157,10,2))</f>
        <v>4888</v>
      </c>
      <c r="F1157">
        <f t="shared" si="55"/>
        <v>1913</v>
      </c>
      <c r="G1157" t="str">
        <f t="shared" si="56"/>
        <v>May</v>
      </c>
      <c r="H1157">
        <v>4.4114017799364497E-2</v>
      </c>
      <c r="I1157">
        <v>4.1643273732796103E-2</v>
      </c>
      <c r="J1157">
        <v>4.66750696396614E-2</v>
      </c>
      <c r="K1157">
        <v>4.0791214001005498</v>
      </c>
      <c r="L1157">
        <v>4.0642873581225203</v>
      </c>
      <c r="M1157" s="1">
        <v>0.73124999999999996</v>
      </c>
      <c r="N1157">
        <v>27.7</v>
      </c>
      <c r="O1157" t="str">
        <f t="shared" si="54"/>
        <v>Hazadous</v>
      </c>
    </row>
    <row r="1158" spans="1:15">
      <c r="A1158" t="s">
        <v>1116</v>
      </c>
      <c r="B1158">
        <v>29</v>
      </c>
      <c r="C1158">
        <v>2419911.8504069601</v>
      </c>
      <c r="D1158" s="3" t="s">
        <v>3008</v>
      </c>
      <c r="E1158" s="3">
        <f>DATE(LEFT(D1158,4), MATCH(MID(D1158,6,3), {"Jan","Feb","Mar","Apr","May","Jun","Jul","Aug","Sep","Oct","Nov","Dec"}, 0), MID(D1158,10,2))</f>
        <v>4893</v>
      </c>
      <c r="F1158">
        <f t="shared" si="55"/>
        <v>1913</v>
      </c>
      <c r="G1158" t="str">
        <f t="shared" si="56"/>
        <v>May</v>
      </c>
      <c r="H1158">
        <v>3.7702357940904901E-2</v>
      </c>
      <c r="I1158">
        <v>3.7222015738957198E-2</v>
      </c>
      <c r="J1158">
        <v>3.8182891472123899E-2</v>
      </c>
      <c r="K1158">
        <v>9.4437877547842302</v>
      </c>
      <c r="L1158">
        <v>9.4363014104391105</v>
      </c>
      <c r="M1158" s="1">
        <v>9.4444444444444442E-2</v>
      </c>
      <c r="N1158">
        <v>20.53</v>
      </c>
      <c r="O1158" t="str">
        <f t="shared" si="54"/>
        <v>Hazadous</v>
      </c>
    </row>
    <row r="1159" spans="1:15">
      <c r="A1159" t="s">
        <v>420</v>
      </c>
      <c r="B1159">
        <v>8</v>
      </c>
      <c r="C1159">
        <v>2419912.1697562099</v>
      </c>
      <c r="D1159" s="3" t="s">
        <v>3009</v>
      </c>
      <c r="E1159" s="3">
        <f>DATE(LEFT(D1159,4), MATCH(MID(D1159,6,3), {"Jan","Feb","Mar","Apr","May","Jun","Jul","Aug","Sep","Oct","Nov","Dec"}, 0), MID(D1159,10,2))</f>
        <v>4893</v>
      </c>
      <c r="F1159">
        <f t="shared" si="55"/>
        <v>1913</v>
      </c>
      <c r="G1159" t="str">
        <f t="shared" si="56"/>
        <v>May</v>
      </c>
      <c r="H1159">
        <v>2.4388239433690301E-2</v>
      </c>
      <c r="I1159">
        <v>1.5494469306587899E-2</v>
      </c>
      <c r="J1159">
        <v>4.5576371421676899E-2</v>
      </c>
      <c r="K1159">
        <v>11.930033885367299</v>
      </c>
      <c r="L1159">
        <v>11.9208725873075</v>
      </c>
      <c r="M1159" s="1">
        <v>0.2326388888888889</v>
      </c>
      <c r="N1159">
        <v>25.38</v>
      </c>
      <c r="O1159" t="str">
        <f t="shared" si="54"/>
        <v>Hazadous</v>
      </c>
    </row>
    <row r="1160" spans="1:15">
      <c r="A1160" t="s">
        <v>817</v>
      </c>
      <c r="B1160">
        <v>17</v>
      </c>
      <c r="C1160">
        <v>2419915.66481063</v>
      </c>
      <c r="D1160" s="3" t="s">
        <v>3010</v>
      </c>
      <c r="E1160" s="3">
        <f>DATE(LEFT(D1160,4), MATCH(MID(D1160,6,3), {"Jan","Feb","Mar","Apr","May","Jun","Jul","Aug","Sep","Oct","Nov","Dec"}, 0), MID(D1160,10,2))</f>
        <v>4897</v>
      </c>
      <c r="F1160">
        <f t="shared" si="55"/>
        <v>1913</v>
      </c>
      <c r="G1160" t="str">
        <f t="shared" si="56"/>
        <v>May</v>
      </c>
      <c r="H1160">
        <v>2.81461696929548E-2</v>
      </c>
      <c r="I1160">
        <v>2.81323388383527E-2</v>
      </c>
      <c r="J1160">
        <v>2.8160002325031502E-2</v>
      </c>
      <c r="K1160">
        <v>16.088663507206899</v>
      </c>
      <c r="L1160">
        <v>16.082778425128499</v>
      </c>
      <c r="M1160" s="1">
        <v>6.9444444444444447E-4</v>
      </c>
      <c r="N1160">
        <v>23.18</v>
      </c>
      <c r="O1160" t="str">
        <f t="shared" si="54"/>
        <v>Hazadous</v>
      </c>
    </row>
    <row r="1161" spans="1:15">
      <c r="A1161">
        <v>523808</v>
      </c>
      <c r="B1161">
        <v>34</v>
      </c>
      <c r="C1161">
        <v>2419952.83233788</v>
      </c>
      <c r="D1161" s="3" t="s">
        <v>3011</v>
      </c>
      <c r="E1161" s="3">
        <f>DATE(LEFT(D1161,4), MATCH(MID(D1161,6,3), {"Jan","Feb","Mar","Apr","May","Jun","Jul","Aug","Sep","Oct","Nov","Dec"}, 0), MID(D1161,10,2))</f>
        <v>4934</v>
      </c>
      <c r="F1161">
        <f t="shared" si="55"/>
        <v>1913</v>
      </c>
      <c r="G1161" t="str">
        <f t="shared" si="56"/>
        <v>July</v>
      </c>
      <c r="H1161">
        <v>2.8024128537698499E-2</v>
      </c>
      <c r="I1161">
        <v>2.80233741371121E-2</v>
      </c>
      <c r="J1161">
        <v>2.8024882980005199E-2</v>
      </c>
      <c r="K1161">
        <v>16.966677839938701</v>
      </c>
      <c r="L1161">
        <v>16.9610731038875</v>
      </c>
      <c r="M1161" t="s">
        <v>1477</v>
      </c>
      <c r="N1161">
        <v>19.350000000000001</v>
      </c>
      <c r="O1161" t="str">
        <f t="shared" si="54"/>
        <v>Hazadous</v>
      </c>
    </row>
    <row r="1162" spans="1:15">
      <c r="A1162">
        <v>331876</v>
      </c>
      <c r="B1162">
        <v>42</v>
      </c>
      <c r="C1162">
        <v>2419955.2968814201</v>
      </c>
      <c r="D1162" s="3" t="s">
        <v>3012</v>
      </c>
      <c r="E1162" s="3">
        <f>DATE(LEFT(D1162,4), MATCH(MID(D1162,6,3), {"Jan","Feb","Mar","Apr","May","Jun","Jul","Aug","Sep","Oct","Nov","Dec"}, 0), MID(D1162,10,2))</f>
        <v>4936</v>
      </c>
      <c r="F1162">
        <f t="shared" si="55"/>
        <v>1913</v>
      </c>
      <c r="G1162" t="str">
        <f t="shared" si="56"/>
        <v>July</v>
      </c>
      <c r="H1162">
        <v>3.1522366824713897E-2</v>
      </c>
      <c r="I1162">
        <v>3.1521721037158598E-2</v>
      </c>
      <c r="J1162">
        <v>3.1523012654332598E-2</v>
      </c>
      <c r="K1162">
        <v>17.308606801949701</v>
      </c>
      <c r="L1162">
        <v>17.303722610201401</v>
      </c>
      <c r="M1162" t="s">
        <v>1477</v>
      </c>
      <c r="N1162">
        <v>20.56</v>
      </c>
      <c r="O1162" t="str">
        <f t="shared" si="54"/>
        <v>Hazadous</v>
      </c>
    </row>
    <row r="1163" spans="1:15">
      <c r="A1163" t="s">
        <v>1146</v>
      </c>
      <c r="B1163">
        <v>5</v>
      </c>
      <c r="C1163">
        <v>2419962.0491546402</v>
      </c>
      <c r="D1163" s="3" t="s">
        <v>3013</v>
      </c>
      <c r="E1163" s="3">
        <f>DATE(LEFT(D1163,4), MATCH(MID(D1163,6,3), {"Jan","Feb","Mar","Apr","May","Jun","Jul","Aug","Sep","Oct","Nov","Dec"}, 0), MID(D1163,10,2))</f>
        <v>4943</v>
      </c>
      <c r="F1163">
        <f t="shared" si="55"/>
        <v>1913</v>
      </c>
      <c r="G1163" t="str">
        <f t="shared" si="56"/>
        <v>July</v>
      </c>
      <c r="H1163">
        <v>4.3919171601347499E-2</v>
      </c>
      <c r="I1163">
        <v>3.8188179631254697E-2</v>
      </c>
      <c r="J1163">
        <v>5.9652601742188303E-2</v>
      </c>
      <c r="K1163">
        <v>6.0662979361561504</v>
      </c>
      <c r="L1163">
        <v>6.0562888849891898</v>
      </c>
      <c r="M1163" t="s">
        <v>3014</v>
      </c>
      <c r="N1163">
        <v>26.9</v>
      </c>
      <c r="O1163" t="str">
        <f t="shared" si="54"/>
        <v>Hazadous</v>
      </c>
    </row>
    <row r="1164" spans="1:15">
      <c r="A1164" t="s">
        <v>1018</v>
      </c>
      <c r="B1164">
        <v>30</v>
      </c>
      <c r="C1164">
        <v>2419973.3217219999</v>
      </c>
      <c r="D1164" s="3" t="s">
        <v>3015</v>
      </c>
      <c r="E1164" s="3">
        <f>DATE(LEFT(D1164,4), MATCH(MID(D1164,6,3), {"Jan","Feb","Mar","Apr","May","Jun","Jul","Aug","Sep","Oct","Nov","Dec"}, 0), MID(D1164,10,2))</f>
        <v>4954</v>
      </c>
      <c r="F1164">
        <f t="shared" si="55"/>
        <v>1913</v>
      </c>
      <c r="G1164" t="str">
        <f t="shared" si="56"/>
        <v>July</v>
      </c>
      <c r="H1164">
        <v>3.4172051080194499E-2</v>
      </c>
      <c r="I1164">
        <v>3.4152489099691499E-2</v>
      </c>
      <c r="J1164">
        <v>3.4191617900793399E-2</v>
      </c>
      <c r="K1164">
        <v>17.6679368770629</v>
      </c>
      <c r="L1164">
        <v>17.663523106827199</v>
      </c>
      <c r="M1164" t="s">
        <v>1477</v>
      </c>
      <c r="N1164">
        <v>21.81</v>
      </c>
      <c r="O1164" t="str">
        <f t="shared" si="54"/>
        <v>Hazadous</v>
      </c>
    </row>
    <row r="1165" spans="1:15">
      <c r="A1165">
        <v>423709</v>
      </c>
      <c r="B1165">
        <v>108</v>
      </c>
      <c r="C1165">
        <v>2419979.3617048701</v>
      </c>
      <c r="D1165" s="3" t="s">
        <v>3016</v>
      </c>
      <c r="E1165" s="3">
        <f>DATE(LEFT(D1165,4), MATCH(MID(D1165,6,3), {"Jan","Feb","Mar","Apr","May","Jun","Jul","Aug","Sep","Oct","Nov","Dec"}, 0), MID(D1165,10,2))</f>
        <v>4960</v>
      </c>
      <c r="F1165">
        <f t="shared" si="55"/>
        <v>1913</v>
      </c>
      <c r="G1165" t="str">
        <f t="shared" si="56"/>
        <v>July</v>
      </c>
      <c r="H1165">
        <v>1.83988086157169E-2</v>
      </c>
      <c r="I1165">
        <v>1.8395234992848002E-2</v>
      </c>
      <c r="J1165">
        <v>1.8402382341366898E-2</v>
      </c>
      <c r="K1165">
        <v>11.805302068346499</v>
      </c>
      <c r="L1165">
        <v>11.793028485162599</v>
      </c>
      <c r="M1165" t="s">
        <v>1477</v>
      </c>
      <c r="N1165">
        <v>19.75</v>
      </c>
      <c r="O1165" t="str">
        <f t="shared" si="54"/>
        <v>Hazadous</v>
      </c>
    </row>
    <row r="1166" spans="1:15">
      <c r="A1166" t="s">
        <v>1363</v>
      </c>
      <c r="B1166">
        <v>10</v>
      </c>
      <c r="C1166">
        <v>2419987.1201386899</v>
      </c>
      <c r="D1166" s="3" t="s">
        <v>3017</v>
      </c>
      <c r="E1166" s="3">
        <f>DATE(LEFT(D1166,4), MATCH(MID(D1166,6,3), {"Jan","Feb","Mar","Apr","May","Jun","Jul","Aug","Sep","Oct","Nov","Dec"}, 0), MID(D1166,10,2))</f>
        <v>4968</v>
      </c>
      <c r="F1166">
        <f t="shared" si="55"/>
        <v>1913</v>
      </c>
      <c r="G1166" t="str">
        <f t="shared" si="56"/>
        <v>August</v>
      </c>
      <c r="H1166">
        <v>4.8015671959971001E-2</v>
      </c>
      <c r="I1166">
        <v>4.5984304384938703E-2</v>
      </c>
      <c r="J1166">
        <v>7.1736290902597893E-2</v>
      </c>
      <c r="K1166">
        <v>3.9774835597437299</v>
      </c>
      <c r="L1166">
        <v>3.9635075036774299</v>
      </c>
      <c r="M1166" s="1">
        <v>0.41041666666666665</v>
      </c>
      <c r="N1166">
        <v>25.66</v>
      </c>
      <c r="O1166" t="str">
        <f t="shared" si="54"/>
        <v>Hazadous</v>
      </c>
    </row>
    <row r="1167" spans="1:15">
      <c r="A1167">
        <v>613400</v>
      </c>
      <c r="B1167">
        <v>44</v>
      </c>
      <c r="C1167">
        <v>2419987.8111164598</v>
      </c>
      <c r="D1167" s="3" t="s">
        <v>3018</v>
      </c>
      <c r="E1167" s="3">
        <f>DATE(LEFT(D1167,4), MATCH(MID(D1167,6,3), {"Jan","Feb","Mar","Apr","May","Jun","Jul","Aug","Sep","Oct","Nov","Dec"}, 0), MID(D1167,10,2))</f>
        <v>4969</v>
      </c>
      <c r="F1167">
        <f t="shared" si="55"/>
        <v>1913</v>
      </c>
      <c r="G1167" t="str">
        <f t="shared" si="56"/>
        <v>August</v>
      </c>
      <c r="H1167">
        <v>1.3951901834232699E-2</v>
      </c>
      <c r="I1167">
        <v>1.39469883839423E-2</v>
      </c>
      <c r="J1167">
        <v>1.39568243794093E-2</v>
      </c>
      <c r="K1167">
        <v>5.19917591142584</v>
      </c>
      <c r="L1167">
        <v>5.1623132435124797</v>
      </c>
      <c r="M1167" t="s">
        <v>1477</v>
      </c>
      <c r="N1167">
        <v>23.03</v>
      </c>
      <c r="O1167" t="str">
        <f t="shared" si="54"/>
        <v>Hazadous</v>
      </c>
    </row>
    <row r="1168" spans="1:15">
      <c r="A1168" t="s">
        <v>158</v>
      </c>
      <c r="B1168">
        <v>6</v>
      </c>
      <c r="C1168">
        <v>2419991.47345665</v>
      </c>
      <c r="D1168" s="3" t="s">
        <v>3019</v>
      </c>
      <c r="E1168" s="3">
        <f>DATE(LEFT(D1168,4), MATCH(MID(D1168,6,3), {"Jan","Feb","Mar","Apr","May","Jun","Jul","Aug","Sep","Oct","Nov","Dec"}, 0), MID(D1168,10,2))</f>
        <v>4972</v>
      </c>
      <c r="F1168">
        <f t="shared" si="55"/>
        <v>1913</v>
      </c>
      <c r="G1168" t="str">
        <f t="shared" si="56"/>
        <v>August</v>
      </c>
      <c r="H1168">
        <v>2.8465514039430099E-2</v>
      </c>
      <c r="I1168">
        <v>6.0698152407613302E-3</v>
      </c>
      <c r="J1168">
        <v>0.12726095395360901</v>
      </c>
      <c r="K1168">
        <v>8.2129746490690003</v>
      </c>
      <c r="L1168">
        <v>8.2015696700473697</v>
      </c>
      <c r="M1168" t="s">
        <v>3020</v>
      </c>
      <c r="N1168">
        <v>24.45</v>
      </c>
      <c r="O1168" t="str">
        <f t="shared" si="54"/>
        <v>Hazadous</v>
      </c>
    </row>
    <row r="1169" spans="1:15">
      <c r="A1169" t="s">
        <v>1358</v>
      </c>
      <c r="B1169">
        <v>35</v>
      </c>
      <c r="C1169">
        <v>2420003.33685074</v>
      </c>
      <c r="D1169" s="3" t="s">
        <v>3021</v>
      </c>
      <c r="E1169" s="3">
        <f>DATE(LEFT(D1169,4), MATCH(MID(D1169,6,3), {"Jan","Feb","Mar","Apr","May","Jun","Jul","Aug","Sep","Oct","Nov","Dec"}, 0), MID(D1169,10,2))</f>
        <v>4984</v>
      </c>
      <c r="F1169">
        <f t="shared" si="55"/>
        <v>1913</v>
      </c>
      <c r="G1169" t="str">
        <f t="shared" si="56"/>
        <v>August</v>
      </c>
      <c r="H1169">
        <v>4.5943023439402902E-2</v>
      </c>
      <c r="I1169">
        <v>4.5907519005151699E-2</v>
      </c>
      <c r="J1169">
        <v>4.5978535591989902E-2</v>
      </c>
      <c r="K1169">
        <v>4.4284247324231796</v>
      </c>
      <c r="L1169">
        <v>4.4153091641037303</v>
      </c>
      <c r="M1169" s="1">
        <v>8.611111111111111E-2</v>
      </c>
      <c r="N1169">
        <v>21.76</v>
      </c>
      <c r="O1169" t="str">
        <f t="shared" si="54"/>
        <v>Hazadous</v>
      </c>
    </row>
    <row r="1170" spans="1:15">
      <c r="A1170" t="s">
        <v>1213</v>
      </c>
      <c r="B1170">
        <v>23</v>
      </c>
      <c r="C1170">
        <v>2420007.0739594302</v>
      </c>
      <c r="D1170" s="3" t="s">
        <v>3022</v>
      </c>
      <c r="E1170" s="3">
        <f>DATE(LEFT(D1170,4), MATCH(MID(D1170,6,3), {"Jan","Feb","Mar","Apr","May","Jun","Jul","Aug","Sep","Oct","Nov","Dec"}, 0), MID(D1170,10,2))</f>
        <v>4988</v>
      </c>
      <c r="F1170">
        <f t="shared" si="55"/>
        <v>1913</v>
      </c>
      <c r="G1170" t="str">
        <f t="shared" si="56"/>
        <v>August</v>
      </c>
      <c r="H1170">
        <v>4.0771334993990903E-2</v>
      </c>
      <c r="I1170">
        <v>4.0768880819491003E-2</v>
      </c>
      <c r="J1170">
        <v>4.0773789194447699E-2</v>
      </c>
      <c r="K1170">
        <v>8.9495609911992808</v>
      </c>
      <c r="L1170">
        <v>8.9422557765953794</v>
      </c>
      <c r="M1170" t="s">
        <v>1477</v>
      </c>
      <c r="N1170">
        <v>22.92</v>
      </c>
      <c r="O1170" t="str">
        <f t="shared" si="54"/>
        <v>Hazadous</v>
      </c>
    </row>
    <row r="1171" spans="1:15">
      <c r="A1171" t="s">
        <v>751</v>
      </c>
      <c r="B1171">
        <v>21</v>
      </c>
      <c r="C1171">
        <v>2420008.6686816998</v>
      </c>
      <c r="D1171" s="3" t="s">
        <v>3023</v>
      </c>
      <c r="E1171" s="3">
        <f>DATE(LEFT(D1171,4), MATCH(MID(D1171,6,3), {"Jan","Feb","Mar","Apr","May","Jun","Jul","Aug","Sep","Oct","Nov","Dec"}, 0), MID(D1171,10,2))</f>
        <v>4990</v>
      </c>
      <c r="F1171">
        <f t="shared" si="55"/>
        <v>1913</v>
      </c>
      <c r="G1171" t="str">
        <f t="shared" si="56"/>
        <v>August</v>
      </c>
      <c r="H1171">
        <v>3.7135033121228102E-2</v>
      </c>
      <c r="I1171">
        <v>3.7129667520705401E-2</v>
      </c>
      <c r="J1171">
        <v>3.7140399529408202E-2</v>
      </c>
      <c r="K1171">
        <v>21.913413345968301</v>
      </c>
      <c r="L1171">
        <v>21.910138800989699</v>
      </c>
      <c r="M1171" t="s">
        <v>1477</v>
      </c>
      <c r="N1171">
        <v>22.38</v>
      </c>
      <c r="O1171" t="str">
        <f t="shared" si="54"/>
        <v>Hazadous</v>
      </c>
    </row>
    <row r="1172" spans="1:15">
      <c r="A1172" t="s">
        <v>209</v>
      </c>
      <c r="B1172">
        <v>18</v>
      </c>
      <c r="C1172">
        <v>2420011.1896943399</v>
      </c>
      <c r="D1172" s="3" t="s">
        <v>3024</v>
      </c>
      <c r="E1172" s="3">
        <f>DATE(LEFT(D1172,4), MATCH(MID(D1172,6,3), {"Jan","Feb","Mar","Apr","May","Jun","Jul","Aug","Sep","Oct","Nov","Dec"}, 0), MID(D1172,10,2))</f>
        <v>4992</v>
      </c>
      <c r="F1172">
        <f t="shared" si="55"/>
        <v>1913</v>
      </c>
      <c r="G1172" t="str">
        <f t="shared" si="56"/>
        <v>August</v>
      </c>
      <c r="H1172">
        <v>8.0123167923414097E-3</v>
      </c>
      <c r="I1172">
        <v>7.9573752503610193E-3</v>
      </c>
      <c r="J1172">
        <v>8.0672820013544793E-3</v>
      </c>
      <c r="K1172">
        <v>7.5532026935985996</v>
      </c>
      <c r="L1172">
        <v>7.5090462161977998</v>
      </c>
      <c r="M1172" s="1">
        <v>3.472222222222222E-3</v>
      </c>
      <c r="N1172">
        <v>25.9</v>
      </c>
      <c r="O1172" t="str">
        <f t="shared" si="54"/>
        <v>Hazadous</v>
      </c>
    </row>
    <row r="1173" spans="1:15">
      <c r="A1173" t="s">
        <v>1052</v>
      </c>
      <c r="B1173">
        <v>5</v>
      </c>
      <c r="C1173">
        <v>2420016.6293091099</v>
      </c>
      <c r="D1173" s="3" t="s">
        <v>3025</v>
      </c>
      <c r="E1173" s="3">
        <f>DATE(LEFT(D1173,4), MATCH(MID(D1173,6,3), {"Jan","Feb","Mar","Apr","May","Jun","Jul","Aug","Sep","Oct","Nov","Dec"}, 0), MID(D1173,10,2))</f>
        <v>4998</v>
      </c>
      <c r="F1173">
        <f t="shared" si="55"/>
        <v>1913</v>
      </c>
      <c r="G1173" t="str">
        <f t="shared" si="56"/>
        <v>September</v>
      </c>
      <c r="H1173">
        <v>4.3977428168565001E-2</v>
      </c>
      <c r="I1173">
        <v>3.50930442387146E-2</v>
      </c>
      <c r="J1173">
        <v>0.118898174260712</v>
      </c>
      <c r="K1173">
        <v>16.647214397298999</v>
      </c>
      <c r="L1173">
        <v>16.643574505802899</v>
      </c>
      <c r="M1173" t="s">
        <v>3026</v>
      </c>
      <c r="N1173">
        <v>24.14</v>
      </c>
      <c r="O1173" t="str">
        <f t="shared" si="54"/>
        <v>Hazadous</v>
      </c>
    </row>
    <row r="1174" spans="1:15">
      <c r="A1174" t="s">
        <v>108</v>
      </c>
      <c r="B1174">
        <v>5</v>
      </c>
      <c r="C1174">
        <v>2420024.8518728302</v>
      </c>
      <c r="D1174" s="3" t="s">
        <v>3027</v>
      </c>
      <c r="E1174" s="3">
        <f>DATE(LEFT(D1174,4), MATCH(MID(D1174,6,3), {"Jan","Feb","Mar","Apr","May","Jun","Jul","Aug","Sep","Oct","Nov","Dec"}, 0), MID(D1174,10,2))</f>
        <v>5006</v>
      </c>
      <c r="F1174">
        <f t="shared" si="55"/>
        <v>1913</v>
      </c>
      <c r="G1174" t="str">
        <f t="shared" si="56"/>
        <v>September</v>
      </c>
      <c r="H1174">
        <v>4.4240389630194298E-2</v>
      </c>
      <c r="I1174">
        <v>5.2227783684742199E-3</v>
      </c>
      <c r="J1174">
        <v>0.19604385296382201</v>
      </c>
      <c r="K1174">
        <v>12.0502006615173</v>
      </c>
      <c r="L1174">
        <v>12.045201591398</v>
      </c>
      <c r="M1174" t="s">
        <v>3028</v>
      </c>
      <c r="N1174">
        <v>27.45</v>
      </c>
      <c r="O1174" t="str">
        <f t="shared" si="54"/>
        <v>Hazadous</v>
      </c>
    </row>
    <row r="1175" spans="1:15">
      <c r="A1175" t="s">
        <v>828</v>
      </c>
      <c r="B1175">
        <v>11</v>
      </c>
      <c r="C1175">
        <v>2420033.98580105</v>
      </c>
      <c r="D1175" s="3" t="s">
        <v>3029</v>
      </c>
      <c r="E1175" s="3">
        <f>DATE(LEFT(D1175,4), MATCH(MID(D1175,6,3), {"Jan","Feb","Mar","Apr","May","Jun","Jul","Aug","Sep","Oct","Nov","Dec"}, 0), MID(D1175,10,2))</f>
        <v>5015</v>
      </c>
      <c r="F1175">
        <f t="shared" si="55"/>
        <v>1913</v>
      </c>
      <c r="G1175" t="str">
        <f t="shared" si="56"/>
        <v>September</v>
      </c>
      <c r="H1175">
        <v>3.65996690707205E-2</v>
      </c>
      <c r="I1175">
        <v>3.63142404798798E-2</v>
      </c>
      <c r="J1175">
        <v>3.68860869917201E-2</v>
      </c>
      <c r="K1175">
        <v>6.2926563668052697</v>
      </c>
      <c r="L1175">
        <v>6.2810765693762898</v>
      </c>
      <c r="M1175" s="1">
        <v>5.6944444444444443E-2</v>
      </c>
      <c r="N1175">
        <v>25.55</v>
      </c>
      <c r="O1175" t="str">
        <f t="shared" si="54"/>
        <v>Hazadous</v>
      </c>
    </row>
    <row r="1176" spans="1:15">
      <c r="A1176" t="s">
        <v>139</v>
      </c>
      <c r="B1176">
        <v>28</v>
      </c>
      <c r="C1176">
        <v>2420040.7881710599</v>
      </c>
      <c r="D1176" s="3" t="s">
        <v>3030</v>
      </c>
      <c r="E1176" s="3">
        <f>DATE(LEFT(D1176,4), MATCH(MID(D1176,6,3), {"Jan","Feb","Mar","Apr","May","Jun","Jul","Aug","Sep","Oct","Nov","Dec"}, 0), MID(D1176,10,2))</f>
        <v>5022</v>
      </c>
      <c r="F1176">
        <f t="shared" si="55"/>
        <v>1913</v>
      </c>
      <c r="G1176" t="str">
        <f t="shared" si="56"/>
        <v>September</v>
      </c>
      <c r="H1176">
        <v>5.6021313477652296E-3</v>
      </c>
      <c r="I1176">
        <v>5.5415954679779904E-3</v>
      </c>
      <c r="J1176">
        <v>5.6627462892792002E-3</v>
      </c>
      <c r="K1176">
        <v>12.089011977024199</v>
      </c>
      <c r="L1176">
        <v>12.0496046763378</v>
      </c>
      <c r="M1176" s="1">
        <v>6.9444444444444441E-3</v>
      </c>
      <c r="N1176">
        <v>21.11</v>
      </c>
      <c r="O1176" t="str">
        <f t="shared" si="54"/>
        <v>Hazadous</v>
      </c>
    </row>
    <row r="1177" spans="1:15">
      <c r="A1177" t="s">
        <v>145</v>
      </c>
      <c r="B1177">
        <v>6</v>
      </c>
      <c r="C1177">
        <v>2420046.2444114098</v>
      </c>
      <c r="D1177" s="3" t="s">
        <v>3031</v>
      </c>
      <c r="E1177" s="3">
        <f>DATE(LEFT(D1177,4), MATCH(MID(D1177,6,3), {"Jan","Feb","Mar","Apr","May","Jun","Jul","Aug","Sep","Oct","Nov","Dec"}, 0), MID(D1177,10,2))</f>
        <v>5027</v>
      </c>
      <c r="F1177">
        <f t="shared" si="55"/>
        <v>1913</v>
      </c>
      <c r="G1177" t="str">
        <f t="shared" si="56"/>
        <v>October</v>
      </c>
      <c r="H1177">
        <v>1.7308655694113901E-2</v>
      </c>
      <c r="I1177">
        <v>5.6484545948088096E-3</v>
      </c>
      <c r="J1177">
        <v>3.11763799394752E-2</v>
      </c>
      <c r="K1177">
        <v>7.1555258606235697</v>
      </c>
      <c r="L1177">
        <v>7.1339801015344699</v>
      </c>
      <c r="M1177" t="s">
        <v>3032</v>
      </c>
      <c r="N1177">
        <v>26.49</v>
      </c>
      <c r="O1177" t="str">
        <f t="shared" si="54"/>
        <v>Hazadous</v>
      </c>
    </row>
    <row r="1178" spans="1:15">
      <c r="A1178" t="s">
        <v>424</v>
      </c>
      <c r="B1178">
        <v>1</v>
      </c>
      <c r="C1178">
        <v>2420054.0626401198</v>
      </c>
      <c r="D1178" s="3" t="s">
        <v>3033</v>
      </c>
      <c r="E1178" s="3">
        <f>DATE(LEFT(D1178,4), MATCH(MID(D1178,6,3), {"Jan","Feb","Mar","Apr","May","Jun","Jul","Aug","Sep","Oct","Nov","Dec"}, 0), MID(D1178,10,2))</f>
        <v>5035</v>
      </c>
      <c r="F1178">
        <f t="shared" si="55"/>
        <v>1913</v>
      </c>
      <c r="G1178" t="str">
        <f t="shared" si="56"/>
        <v>October</v>
      </c>
      <c r="H1178">
        <v>1.9432768042257499E-2</v>
      </c>
      <c r="I1178">
        <v>1.5683461687400001E-2</v>
      </c>
      <c r="J1178">
        <v>8.9088009500137802E-2</v>
      </c>
      <c r="K1178">
        <v>20.885955194657999</v>
      </c>
      <c r="L1178">
        <v>20.8793893346716</v>
      </c>
      <c r="M1178" t="s">
        <v>3034</v>
      </c>
      <c r="N1178">
        <v>25.03</v>
      </c>
      <c r="O1178" t="str">
        <f t="shared" si="54"/>
        <v>Hazadous</v>
      </c>
    </row>
    <row r="1179" spans="1:15">
      <c r="A1179" t="s">
        <v>603</v>
      </c>
      <c r="B1179">
        <v>36</v>
      </c>
      <c r="C1179">
        <v>2420059.85019508</v>
      </c>
      <c r="D1179" s="3" t="s">
        <v>3035</v>
      </c>
      <c r="E1179" s="3">
        <f>DATE(LEFT(D1179,4), MATCH(MID(D1179,6,3), {"Jan","Feb","Mar","Apr","May","Jun","Jul","Aug","Sep","Oct","Nov","Dec"}, 0), MID(D1179,10,2))</f>
        <v>5041</v>
      </c>
      <c r="F1179">
        <f t="shared" si="55"/>
        <v>1913</v>
      </c>
      <c r="G1179" t="str">
        <f t="shared" si="56"/>
        <v>October</v>
      </c>
      <c r="H1179">
        <v>2.1098142399122E-2</v>
      </c>
      <c r="I1179">
        <v>2.1021938562107E-2</v>
      </c>
      <c r="J1179">
        <v>2.1174703253088099E-2</v>
      </c>
      <c r="K1179">
        <v>16.739655267398</v>
      </c>
      <c r="L1179">
        <v>16.732109220044698</v>
      </c>
      <c r="M1179" s="1">
        <v>2.0833333333333333E-3</v>
      </c>
      <c r="N1179">
        <v>22.13</v>
      </c>
      <c r="O1179" t="str">
        <f t="shared" si="54"/>
        <v>Hazadous</v>
      </c>
    </row>
    <row r="1180" spans="1:15">
      <c r="A1180" t="s">
        <v>302</v>
      </c>
      <c r="B1180">
        <v>20</v>
      </c>
      <c r="C1180">
        <v>2420060.80082377</v>
      </c>
      <c r="D1180" s="3" t="s">
        <v>3036</v>
      </c>
      <c r="E1180" s="3">
        <f>DATE(LEFT(D1180,4), MATCH(MID(D1180,6,3), {"Jan","Feb","Mar","Apr","May","Jun","Jul","Aug","Sep","Oct","Nov","Dec"}, 0), MID(D1180,10,2))</f>
        <v>5042</v>
      </c>
      <c r="F1180">
        <f t="shared" si="55"/>
        <v>1913</v>
      </c>
      <c r="G1180" t="str">
        <f t="shared" si="56"/>
        <v>October</v>
      </c>
      <c r="H1180">
        <v>1.6009764362311399E-2</v>
      </c>
      <c r="I1180">
        <v>1.1459485495522901E-2</v>
      </c>
      <c r="J1180">
        <v>2.0863909738428499E-2</v>
      </c>
      <c r="K1180">
        <v>8.3303190425339508</v>
      </c>
      <c r="L1180">
        <v>8.3103163938882894</v>
      </c>
      <c r="M1180" s="1">
        <v>0.17986111111111111</v>
      </c>
      <c r="N1180">
        <v>26.6</v>
      </c>
      <c r="O1180" t="str">
        <f t="shared" si="54"/>
        <v>Hazadous</v>
      </c>
    </row>
    <row r="1181" spans="1:15">
      <c r="A1181" t="s">
        <v>270</v>
      </c>
      <c r="B1181">
        <v>14</v>
      </c>
      <c r="C1181">
        <v>2420062.2904220899</v>
      </c>
      <c r="D1181" s="3" t="s">
        <v>3037</v>
      </c>
      <c r="E1181" s="3">
        <f>DATE(LEFT(D1181,4), MATCH(MID(D1181,6,3), {"Jan","Feb","Mar","Apr","May","Jun","Jul","Aug","Sep","Oct","Nov","Dec"}, 0), MID(D1181,10,2))</f>
        <v>5043</v>
      </c>
      <c r="F1181">
        <f t="shared" si="55"/>
        <v>1913</v>
      </c>
      <c r="G1181" t="str">
        <f t="shared" si="56"/>
        <v>October</v>
      </c>
      <c r="H1181">
        <v>1.166440938029E-2</v>
      </c>
      <c r="I1181">
        <v>1.0207410076938501E-2</v>
      </c>
      <c r="J1181">
        <v>0.109898954765508</v>
      </c>
      <c r="K1181">
        <v>12.132797086313399</v>
      </c>
      <c r="L1181">
        <v>12.1139551286025</v>
      </c>
      <c r="M1181" t="s">
        <v>3038</v>
      </c>
      <c r="N1181">
        <v>25.6</v>
      </c>
      <c r="O1181" t="str">
        <f t="shared" si="54"/>
        <v>Hazadous</v>
      </c>
    </row>
    <row r="1182" spans="1:15">
      <c r="A1182" t="s">
        <v>1231</v>
      </c>
      <c r="B1182">
        <v>20</v>
      </c>
      <c r="C1182">
        <v>2420064.3116679499</v>
      </c>
      <c r="D1182" s="3" t="s">
        <v>3039</v>
      </c>
      <c r="E1182" s="3">
        <f>DATE(LEFT(D1182,4), MATCH(MID(D1182,6,3), {"Jan","Feb","Mar","Apr","May","Jun","Jul","Aug","Sep","Oct","Nov","Dec"}, 0), MID(D1182,10,2))</f>
        <v>5045</v>
      </c>
      <c r="F1182">
        <f t="shared" si="55"/>
        <v>1913</v>
      </c>
      <c r="G1182" t="str">
        <f t="shared" si="56"/>
        <v>October</v>
      </c>
      <c r="H1182">
        <v>4.1232903621105002E-2</v>
      </c>
      <c r="I1182">
        <v>4.12317386496436E-2</v>
      </c>
      <c r="J1182">
        <v>4.12340749405452E-2</v>
      </c>
      <c r="K1182">
        <v>9.8047729532749806</v>
      </c>
      <c r="L1182">
        <v>9.7981800464974302</v>
      </c>
      <c r="M1182" s="1">
        <v>1.3888888888888889E-3</v>
      </c>
      <c r="N1182">
        <v>23.69</v>
      </c>
      <c r="O1182" t="str">
        <f t="shared" si="54"/>
        <v>Hazadous</v>
      </c>
    </row>
    <row r="1183" spans="1:15">
      <c r="A1183">
        <v>525229</v>
      </c>
      <c r="B1183">
        <v>42</v>
      </c>
      <c r="C1183">
        <v>2420069.4340893398</v>
      </c>
      <c r="D1183" s="3" t="s">
        <v>3040</v>
      </c>
      <c r="E1183" s="3">
        <f>DATE(LEFT(D1183,4), MATCH(MID(D1183,6,3), {"Jan","Feb","Mar","Apr","May","Jun","Jul","Aug","Sep","Oct","Nov","Dec"}, 0), MID(D1183,10,2))</f>
        <v>5050</v>
      </c>
      <c r="F1183">
        <f t="shared" si="55"/>
        <v>1913</v>
      </c>
      <c r="G1183" t="str">
        <f t="shared" si="56"/>
        <v>October</v>
      </c>
      <c r="H1183">
        <v>3.67417378299984E-2</v>
      </c>
      <c r="I1183">
        <v>3.6591283175965897E-2</v>
      </c>
      <c r="J1183">
        <v>3.6892946278499802E-2</v>
      </c>
      <c r="K1183">
        <v>17.1976759136281</v>
      </c>
      <c r="L1183">
        <v>17.193458597509501</v>
      </c>
      <c r="M1183" s="1">
        <v>8.3333333333333332E-3</v>
      </c>
      <c r="N1183">
        <v>21.17</v>
      </c>
      <c r="O1183" t="str">
        <f t="shared" si="54"/>
        <v>Hazadous</v>
      </c>
    </row>
    <row r="1184" spans="1:15">
      <c r="A1184" t="s">
        <v>513</v>
      </c>
      <c r="B1184">
        <v>20</v>
      </c>
      <c r="C1184">
        <v>2420071.3931371002</v>
      </c>
      <c r="D1184" s="3" t="s">
        <v>3041</v>
      </c>
      <c r="E1184" s="3">
        <f>DATE(LEFT(D1184,4), MATCH(MID(D1184,6,3), {"Jan","Feb","Mar","Apr","May","Jun","Jul","Aug","Sep","Oct","Nov","Dec"}, 0), MID(D1184,10,2))</f>
        <v>5052</v>
      </c>
      <c r="F1184">
        <f t="shared" si="55"/>
        <v>1913</v>
      </c>
      <c r="G1184" t="str">
        <f t="shared" si="56"/>
        <v>October</v>
      </c>
      <c r="H1184">
        <v>4.0180405877695398E-2</v>
      </c>
      <c r="I1184">
        <v>3.9828973356750001E-2</v>
      </c>
      <c r="J1184">
        <v>4.0532581401435501E-2</v>
      </c>
      <c r="K1184">
        <v>11.4918769428779</v>
      </c>
      <c r="L1184">
        <v>11.486105078102501</v>
      </c>
      <c r="M1184" s="1">
        <v>2.7083333333333334E-2</v>
      </c>
      <c r="N1184">
        <v>22.6</v>
      </c>
      <c r="O1184" t="str">
        <f t="shared" si="54"/>
        <v>Hazadous</v>
      </c>
    </row>
    <row r="1185" spans="1:15">
      <c r="A1185">
        <v>450237</v>
      </c>
      <c r="B1185">
        <v>45</v>
      </c>
      <c r="C1185">
        <v>2420073.37927046</v>
      </c>
      <c r="D1185" s="3" t="s">
        <v>3042</v>
      </c>
      <c r="E1185" s="3">
        <f>DATE(LEFT(D1185,4), MATCH(MID(D1185,6,3), {"Jan","Feb","Mar","Apr","May","Jun","Jul","Aug","Sep","Oct","Nov","Dec"}, 0), MID(D1185,10,2))</f>
        <v>5054</v>
      </c>
      <c r="F1185">
        <f t="shared" si="55"/>
        <v>1913</v>
      </c>
      <c r="G1185" t="str">
        <f t="shared" si="56"/>
        <v>November</v>
      </c>
      <c r="H1185">
        <v>3.3197348925263902E-2</v>
      </c>
      <c r="I1185">
        <v>3.3179265213345702E-2</v>
      </c>
      <c r="J1185">
        <v>3.3215458522931902E-2</v>
      </c>
      <c r="K1185">
        <v>7.1080174564192999</v>
      </c>
      <c r="L1185">
        <v>7.0967167436205596</v>
      </c>
      <c r="M1185" t="s">
        <v>1477</v>
      </c>
      <c r="N1185">
        <v>23.18</v>
      </c>
      <c r="O1185" t="str">
        <f t="shared" si="54"/>
        <v>Hazadous</v>
      </c>
    </row>
    <row r="1186" spans="1:15">
      <c r="A1186">
        <v>612856</v>
      </c>
      <c r="B1186">
        <v>64</v>
      </c>
      <c r="C1186">
        <v>2420077.6722594602</v>
      </c>
      <c r="D1186" s="3" t="s">
        <v>3043</v>
      </c>
      <c r="E1186" s="3">
        <f>DATE(LEFT(D1186,4), MATCH(MID(D1186,6,3), {"Jan","Feb","Mar","Apr","May","Jun","Jul","Aug","Sep","Oct","Nov","Dec"}, 0), MID(D1186,10,2))</f>
        <v>5059</v>
      </c>
      <c r="F1186">
        <f t="shared" si="55"/>
        <v>1913</v>
      </c>
      <c r="G1186" t="str">
        <f t="shared" si="56"/>
        <v>November</v>
      </c>
      <c r="H1186">
        <v>4.6296596748766898E-2</v>
      </c>
      <c r="I1186">
        <v>4.6295232786091503E-2</v>
      </c>
      <c r="J1186">
        <v>4.6297960731177097E-2</v>
      </c>
      <c r="K1186">
        <v>9.9994510024550607</v>
      </c>
      <c r="L1186">
        <v>9.9936937910912906</v>
      </c>
      <c r="M1186" t="s">
        <v>1477</v>
      </c>
      <c r="N1186">
        <v>20.75</v>
      </c>
      <c r="O1186" t="str">
        <f t="shared" si="54"/>
        <v>Hazadous</v>
      </c>
    </row>
    <row r="1187" spans="1:15">
      <c r="A1187" t="s">
        <v>983</v>
      </c>
      <c r="B1187">
        <v>9</v>
      </c>
      <c r="C1187">
        <v>2420083.7871515602</v>
      </c>
      <c r="D1187" s="3" t="s">
        <v>3044</v>
      </c>
      <c r="E1187" s="3">
        <f>DATE(LEFT(D1187,4), MATCH(MID(D1187,6,3), {"Jan","Feb","Mar","Apr","May","Jun","Jul","Aug","Sep","Oct","Nov","Dec"}, 0), MID(D1187,10,2))</f>
        <v>5065</v>
      </c>
      <c r="F1187">
        <f t="shared" si="55"/>
        <v>1913</v>
      </c>
      <c r="G1187" t="str">
        <f t="shared" si="56"/>
        <v>November</v>
      </c>
      <c r="H1187">
        <v>4.89196830042068E-2</v>
      </c>
      <c r="I1187">
        <v>4.8917161336681302E-2</v>
      </c>
      <c r="J1187">
        <v>4.8922204807681002E-2</v>
      </c>
      <c r="K1187">
        <v>8.4547830627582599</v>
      </c>
      <c r="L1187">
        <v>8.4483385245499907</v>
      </c>
      <c r="M1187" s="1">
        <v>6.9444444444444447E-4</v>
      </c>
      <c r="N1187">
        <v>26.26</v>
      </c>
      <c r="O1187" t="str">
        <f t="shared" si="54"/>
        <v>Hazadous</v>
      </c>
    </row>
    <row r="1188" spans="1:15">
      <c r="A1188" t="s">
        <v>1436</v>
      </c>
      <c r="B1188">
        <v>15</v>
      </c>
      <c r="C1188">
        <v>2420091.9226330798</v>
      </c>
      <c r="D1188" s="3" t="s">
        <v>3045</v>
      </c>
      <c r="E1188" s="3">
        <f>DATE(LEFT(D1188,4), MATCH(MID(D1188,6,3), {"Jan","Feb","Mar","Apr","May","Jun","Jul","Aug","Sep","Oct","Nov","Dec"}, 0), MID(D1188,10,2))</f>
        <v>5073</v>
      </c>
      <c r="F1188">
        <f t="shared" si="55"/>
        <v>1913</v>
      </c>
      <c r="G1188" t="str">
        <f t="shared" si="56"/>
        <v>November</v>
      </c>
      <c r="H1188">
        <v>4.92510276733178E-2</v>
      </c>
      <c r="I1188">
        <v>4.9246820334555803E-2</v>
      </c>
      <c r="J1188">
        <v>4.9255235383838199E-2</v>
      </c>
      <c r="K1188">
        <v>4.6339901473991798</v>
      </c>
      <c r="L1188">
        <v>4.62230080558576</v>
      </c>
      <c r="M1188" t="s">
        <v>1477</v>
      </c>
      <c r="N1188">
        <v>25.59</v>
      </c>
      <c r="O1188" t="str">
        <f t="shared" si="54"/>
        <v>Hazadous</v>
      </c>
    </row>
    <row r="1189" spans="1:15">
      <c r="A1189" t="s">
        <v>1236</v>
      </c>
      <c r="B1189">
        <v>9</v>
      </c>
      <c r="C1189">
        <v>2420101.6668472998</v>
      </c>
      <c r="D1189" s="3" t="s">
        <v>3046</v>
      </c>
      <c r="E1189" s="3">
        <f>DATE(LEFT(D1189,4), MATCH(MID(D1189,6,3), {"Jan","Feb","Mar","Apr","May","Jun","Jul","Aug","Sep","Oct","Nov","Dec"}, 0), MID(D1189,10,2))</f>
        <v>5083</v>
      </c>
      <c r="F1189">
        <f t="shared" si="55"/>
        <v>1913</v>
      </c>
      <c r="G1189" t="str">
        <f t="shared" si="56"/>
        <v>November</v>
      </c>
      <c r="H1189">
        <v>4.7982580901440898E-2</v>
      </c>
      <c r="I1189">
        <v>4.3425632675077201E-2</v>
      </c>
      <c r="J1189">
        <v>5.32817963397259E-2</v>
      </c>
      <c r="K1189">
        <v>10.591197945391301</v>
      </c>
      <c r="L1189">
        <v>10.585953600998799</v>
      </c>
      <c r="M1189" s="1">
        <v>6.3194444444444442E-2</v>
      </c>
      <c r="N1189">
        <v>24.56</v>
      </c>
      <c r="O1189" t="str">
        <f t="shared" si="54"/>
        <v>Hazadous</v>
      </c>
    </row>
    <row r="1190" spans="1:15">
      <c r="A1190" t="s">
        <v>102</v>
      </c>
      <c r="B1190">
        <v>15</v>
      </c>
      <c r="C1190">
        <v>2420101.66859488</v>
      </c>
      <c r="D1190" s="3" t="s">
        <v>3047</v>
      </c>
      <c r="E1190" s="3">
        <f>DATE(LEFT(D1190,4), MATCH(MID(D1190,6,3), {"Jan","Feb","Mar","Apr","May","Jun","Jul","Aug","Sep","Oct","Nov","Dec"}, 0), MID(D1190,10,2))</f>
        <v>5083</v>
      </c>
      <c r="F1190">
        <f t="shared" si="55"/>
        <v>1913</v>
      </c>
      <c r="G1190" t="str">
        <f t="shared" si="56"/>
        <v>November</v>
      </c>
      <c r="H1190">
        <v>1.8532605317020698E-2</v>
      </c>
      <c r="I1190">
        <v>3.9357855004000597E-3</v>
      </c>
      <c r="J1190">
        <v>3.7577136783100797E-2</v>
      </c>
      <c r="K1190">
        <v>6.5944735164206296</v>
      </c>
      <c r="L1190">
        <v>6.5726353863622702</v>
      </c>
      <c r="M1190" t="s">
        <v>3048</v>
      </c>
      <c r="N1190">
        <v>25.8</v>
      </c>
      <c r="O1190" t="str">
        <f t="shared" si="54"/>
        <v>Hazadous</v>
      </c>
    </row>
    <row r="1191" spans="1:15">
      <c r="A1191" t="s">
        <v>1037</v>
      </c>
      <c r="B1191">
        <v>37</v>
      </c>
      <c r="C1191">
        <v>2420108.8678863598</v>
      </c>
      <c r="D1191" s="3" t="s">
        <v>3049</v>
      </c>
      <c r="E1191" s="3">
        <f>DATE(LEFT(D1191,4), MATCH(MID(D1191,6,3), {"Jan","Feb","Mar","Apr","May","Jun","Jul","Aug","Sep","Oct","Nov","Dec"}, 0), MID(D1191,10,2))</f>
        <v>5090</v>
      </c>
      <c r="F1191">
        <f t="shared" si="55"/>
        <v>1913</v>
      </c>
      <c r="G1191" t="str">
        <f t="shared" si="56"/>
        <v>December</v>
      </c>
      <c r="H1191">
        <v>3.4678986064046499E-2</v>
      </c>
      <c r="I1191">
        <v>3.4676735322638597E-2</v>
      </c>
      <c r="J1191">
        <v>3.4681240530248E-2</v>
      </c>
      <c r="K1191">
        <v>7.4280942676282304</v>
      </c>
      <c r="L1191">
        <v>7.4177435311951996</v>
      </c>
      <c r="M1191" s="1">
        <v>1.3888888888888889E-3</v>
      </c>
      <c r="N1191">
        <v>22.66</v>
      </c>
      <c r="O1191" t="str">
        <f t="shared" si="54"/>
        <v>Hazadous</v>
      </c>
    </row>
    <row r="1192" spans="1:15">
      <c r="A1192" t="s">
        <v>560</v>
      </c>
      <c r="B1192">
        <v>14</v>
      </c>
      <c r="C1192">
        <v>2420124.0193561502</v>
      </c>
      <c r="D1192" s="3" t="s">
        <v>3050</v>
      </c>
      <c r="E1192" s="3">
        <f>DATE(LEFT(D1192,4), MATCH(MID(D1192,6,3), {"Jan","Feb","Mar","Apr","May","Jun","Jul","Aug","Sep","Oct","Nov","Dec"}, 0), MID(D1192,10,2))</f>
        <v>5105</v>
      </c>
      <c r="F1192">
        <f t="shared" si="55"/>
        <v>1913</v>
      </c>
      <c r="G1192" t="str">
        <f t="shared" si="56"/>
        <v>December</v>
      </c>
      <c r="H1192">
        <v>1.9851138562307601E-2</v>
      </c>
      <c r="I1192">
        <v>1.98415981896688E-2</v>
      </c>
      <c r="J1192">
        <v>1.9860680441961601E-2</v>
      </c>
      <c r="K1192">
        <v>16.570201194434802</v>
      </c>
      <c r="L1192">
        <v>16.5620989499334</v>
      </c>
      <c r="M1192" s="1">
        <v>6.9444444444444447E-4</v>
      </c>
      <c r="N1192">
        <v>24.74</v>
      </c>
      <c r="O1192" t="str">
        <f t="shared" si="54"/>
        <v>Hazadous</v>
      </c>
    </row>
    <row r="1193" spans="1:15">
      <c r="A1193" t="s">
        <v>1315</v>
      </c>
      <c r="B1193">
        <v>23</v>
      </c>
      <c r="C1193">
        <v>2420126.59005599</v>
      </c>
      <c r="D1193" s="3" t="s">
        <v>3051</v>
      </c>
      <c r="E1193" s="3">
        <f>DATE(LEFT(D1193,4), MATCH(MID(D1193,6,3), {"Jan","Feb","Mar","Apr","May","Jun","Jul","Aug","Sep","Oct","Nov","Dec"}, 0), MID(D1193,10,2))</f>
        <v>5108</v>
      </c>
      <c r="F1193">
        <f t="shared" si="55"/>
        <v>1913</v>
      </c>
      <c r="G1193" t="str">
        <f t="shared" si="56"/>
        <v>December</v>
      </c>
      <c r="H1193">
        <v>4.5025921777792001E-2</v>
      </c>
      <c r="I1193">
        <v>4.4108719495148302E-2</v>
      </c>
      <c r="J1193">
        <v>4.5946293617867201E-2</v>
      </c>
      <c r="K1193">
        <v>6.4225401033838496</v>
      </c>
      <c r="L1193">
        <v>6.4133195968807497</v>
      </c>
      <c r="M1193" s="1">
        <v>9.7222222222222224E-2</v>
      </c>
      <c r="N1193">
        <v>25.5</v>
      </c>
      <c r="O1193" t="str">
        <f t="shared" si="54"/>
        <v>Hazadous</v>
      </c>
    </row>
    <row r="1194" spans="1:15">
      <c r="A1194" t="s">
        <v>885</v>
      </c>
      <c r="B1194">
        <v>7</v>
      </c>
      <c r="C1194">
        <v>2420128.5953602502</v>
      </c>
      <c r="D1194" s="3" t="s">
        <v>3052</v>
      </c>
      <c r="E1194" s="3">
        <f>DATE(LEFT(D1194,4), MATCH(MID(D1194,6,3), {"Jan","Feb","Mar","Apr","May","Jun","Jul","Aug","Sep","Oct","Nov","Dec"}, 0), MID(D1194,10,2))</f>
        <v>5110</v>
      </c>
      <c r="F1194">
        <f t="shared" si="55"/>
        <v>1913</v>
      </c>
      <c r="G1194" t="str">
        <f t="shared" si="56"/>
        <v>December</v>
      </c>
      <c r="H1194">
        <v>3.1838008294379903E-2</v>
      </c>
      <c r="I1194">
        <v>3.0278525621266299E-2</v>
      </c>
      <c r="J1194">
        <v>3.3835354628550203E-2</v>
      </c>
      <c r="K1194">
        <v>8.36875576616168</v>
      </c>
      <c r="L1194">
        <v>8.3587496559607395</v>
      </c>
      <c r="M1194" s="1">
        <v>5.5555555555555558E-3</v>
      </c>
      <c r="N1194">
        <v>23.66</v>
      </c>
      <c r="O1194" t="str">
        <f t="shared" si="54"/>
        <v>Hazadous</v>
      </c>
    </row>
    <row r="1195" spans="1:15">
      <c r="A1195" t="s">
        <v>1287</v>
      </c>
      <c r="B1195">
        <v>10</v>
      </c>
      <c r="C1195">
        <v>2420129.5159988501</v>
      </c>
      <c r="D1195" s="3" t="s">
        <v>3053</v>
      </c>
      <c r="E1195" s="3">
        <f>DATE(LEFT(D1195,4), MATCH(MID(D1195,6,3), {"Jan","Feb","Mar","Apr","May","Jun","Jul","Aug","Sep","Oct","Nov","Dec"}, 0), MID(D1195,10,2))</f>
        <v>5111</v>
      </c>
      <c r="F1195">
        <f t="shared" si="55"/>
        <v>1913</v>
      </c>
      <c r="G1195" t="str">
        <f t="shared" si="56"/>
        <v>December</v>
      </c>
      <c r="H1195">
        <v>4.3008352409961703E-2</v>
      </c>
      <c r="I1195">
        <v>4.3004715705547598E-2</v>
      </c>
      <c r="J1195">
        <v>4.30265006610899E-2</v>
      </c>
      <c r="K1195">
        <v>8.75601183123376</v>
      </c>
      <c r="L1195">
        <v>8.7489335341383807</v>
      </c>
      <c r="M1195" s="1">
        <v>8.611111111111111E-2</v>
      </c>
      <c r="N1195">
        <v>23.95</v>
      </c>
      <c r="O1195" t="str">
        <f t="shared" si="54"/>
        <v>Hazadous</v>
      </c>
    </row>
    <row r="1196" spans="1:15">
      <c r="A1196" t="s">
        <v>1204</v>
      </c>
      <c r="B1196">
        <v>20</v>
      </c>
      <c r="C1196">
        <v>2420130.47962427</v>
      </c>
      <c r="D1196" s="3" t="s">
        <v>3054</v>
      </c>
      <c r="E1196" s="3">
        <f>DATE(LEFT(D1196,4), MATCH(MID(D1196,6,3), {"Jan","Feb","Mar","Apr","May","Jun","Jul","Aug","Sep","Oct","Nov","Dec"}, 0), MID(D1196,10,2))</f>
        <v>5111</v>
      </c>
      <c r="F1196">
        <f t="shared" si="55"/>
        <v>1913</v>
      </c>
      <c r="G1196" t="str">
        <f t="shared" si="56"/>
        <v>December</v>
      </c>
      <c r="H1196">
        <v>4.0544417823880199E-2</v>
      </c>
      <c r="I1196">
        <v>4.0536458885608501E-2</v>
      </c>
      <c r="J1196">
        <v>4.0552377597385302E-2</v>
      </c>
      <c r="K1196">
        <v>13.2557343072167</v>
      </c>
      <c r="L1196">
        <v>13.250775711126501</v>
      </c>
      <c r="M1196" s="1">
        <v>6.9444444444444447E-4</v>
      </c>
      <c r="N1196">
        <v>19.72</v>
      </c>
      <c r="O1196" t="str">
        <f t="shared" si="54"/>
        <v>Hazadous</v>
      </c>
    </row>
    <row r="1197" spans="1:15">
      <c r="A1197" t="s">
        <v>162</v>
      </c>
      <c r="B1197">
        <v>17</v>
      </c>
      <c r="C1197">
        <v>2420145.9872276001</v>
      </c>
      <c r="D1197" s="3" t="s">
        <v>3055</v>
      </c>
      <c r="E1197" s="3">
        <f>DATE(LEFT(D1197,4), MATCH(MID(D1197,6,3), {"Jan","Feb","Mar","Apr","May","Jun","Jul","Aug","Sep","Oct","Nov","Dec"}, 0), MID(D1197,10,2))</f>
        <v>5127</v>
      </c>
      <c r="F1197">
        <f t="shared" si="55"/>
        <v>1914</v>
      </c>
      <c r="G1197" t="str">
        <f t="shared" si="56"/>
        <v>January</v>
      </c>
      <c r="H1197">
        <v>6.9060087038043203E-3</v>
      </c>
      <c r="I1197">
        <v>6.2436659139872503E-3</v>
      </c>
      <c r="J1197">
        <v>7.7363204928332296E-3</v>
      </c>
      <c r="K1197">
        <v>9.4686135722573006</v>
      </c>
      <c r="L1197">
        <v>9.42777821623657</v>
      </c>
      <c r="M1197" s="1">
        <v>7.0833333333333331E-2</v>
      </c>
      <c r="N1197">
        <v>26</v>
      </c>
      <c r="O1197" t="str">
        <f t="shared" si="54"/>
        <v>Hazadous</v>
      </c>
    </row>
    <row r="1198" spans="1:15">
      <c r="A1198" t="s">
        <v>204</v>
      </c>
      <c r="B1198">
        <v>7</v>
      </c>
      <c r="C1198">
        <v>2420147.7197853699</v>
      </c>
      <c r="D1198" s="3" t="s">
        <v>3056</v>
      </c>
      <c r="E1198" s="3">
        <f>DATE(LEFT(D1198,4), MATCH(MID(D1198,6,3), {"Jan","Feb","Mar","Apr","May","Jun","Jul","Aug","Sep","Oct","Nov","Dec"}, 0), MID(D1198,10,2))</f>
        <v>5129</v>
      </c>
      <c r="F1198">
        <f t="shared" si="55"/>
        <v>1914</v>
      </c>
      <c r="G1198" t="str">
        <f t="shared" si="56"/>
        <v>January</v>
      </c>
      <c r="H1198">
        <v>1.2208076055338401E-2</v>
      </c>
      <c r="I1198">
        <v>7.8564855077349303E-3</v>
      </c>
      <c r="J1198">
        <v>1.6767016729938501E-2</v>
      </c>
      <c r="K1198">
        <v>5.1482340805718003</v>
      </c>
      <c r="L1198">
        <v>5.1056638368357099</v>
      </c>
      <c r="M1198" t="s">
        <v>3057</v>
      </c>
      <c r="N1198">
        <v>27.74</v>
      </c>
      <c r="O1198" t="str">
        <f t="shared" si="54"/>
        <v>Hazadous</v>
      </c>
    </row>
    <row r="1199" spans="1:15">
      <c r="A1199" t="s">
        <v>1338</v>
      </c>
      <c r="B1199">
        <v>4</v>
      </c>
      <c r="C1199">
        <v>2420152.00973571</v>
      </c>
      <c r="D1199" s="3" t="s">
        <v>3058</v>
      </c>
      <c r="E1199" s="3">
        <f>DATE(LEFT(D1199,4), MATCH(MID(D1199,6,3), {"Jan","Feb","Mar","Apr","May","Jun","Jul","Aug","Sep","Oct","Nov","Dec"}, 0), MID(D1199,10,2))</f>
        <v>5133</v>
      </c>
      <c r="F1199">
        <f t="shared" si="55"/>
        <v>1914</v>
      </c>
      <c r="G1199" t="str">
        <f t="shared" si="56"/>
        <v>January</v>
      </c>
      <c r="H1199">
        <v>4.76217919661934E-2</v>
      </c>
      <c r="I1199">
        <v>4.4710180596120599E-2</v>
      </c>
      <c r="J1199">
        <v>0.137496400423052</v>
      </c>
      <c r="K1199">
        <v>10.4281259270448</v>
      </c>
      <c r="L1199">
        <v>10.4227591676649</v>
      </c>
      <c r="M1199" s="1">
        <v>0.23958333333333334</v>
      </c>
      <c r="N1199">
        <v>24.2</v>
      </c>
      <c r="O1199" t="str">
        <f t="shared" si="54"/>
        <v>Hazadous</v>
      </c>
    </row>
    <row r="1200" spans="1:15">
      <c r="A1200" t="s">
        <v>1182</v>
      </c>
      <c r="B1200">
        <v>38</v>
      </c>
      <c r="C1200">
        <v>2420154.52232735</v>
      </c>
      <c r="D1200" s="3" t="s">
        <v>3059</v>
      </c>
      <c r="E1200" s="3">
        <f>DATE(LEFT(D1200,4), MATCH(MID(D1200,6,3), {"Jan","Feb","Mar","Apr","May","Jun","Jul","Aug","Sep","Oct","Nov","Dec"}, 0), MID(D1200,10,2))</f>
        <v>5136</v>
      </c>
      <c r="F1200">
        <f t="shared" si="55"/>
        <v>1914</v>
      </c>
      <c r="G1200" t="str">
        <f t="shared" si="56"/>
        <v>January</v>
      </c>
      <c r="H1200">
        <v>3.9498942107889602E-2</v>
      </c>
      <c r="I1200">
        <v>3.9495292912855397E-2</v>
      </c>
      <c r="J1200">
        <v>3.9502591341270502E-2</v>
      </c>
      <c r="K1200">
        <v>13.241326338067999</v>
      </c>
      <c r="L1200">
        <v>13.2362309299778</v>
      </c>
      <c r="M1200" t="s">
        <v>1477</v>
      </c>
      <c r="N1200">
        <v>21.9</v>
      </c>
      <c r="O1200" t="str">
        <f t="shared" si="54"/>
        <v>Hazadous</v>
      </c>
    </row>
    <row r="1201" spans="1:15">
      <c r="A1201" t="s">
        <v>912</v>
      </c>
      <c r="B1201">
        <v>17</v>
      </c>
      <c r="C1201">
        <v>2420164.2450199299</v>
      </c>
      <c r="D1201" s="3" t="s">
        <v>3060</v>
      </c>
      <c r="E1201" s="3">
        <f>DATE(LEFT(D1201,4), MATCH(MID(D1201,6,3), {"Jan","Feb","Mar","Apr","May","Jun","Jul","Aug","Sep","Oct","Nov","Dec"}, 0), MID(D1201,10,2))</f>
        <v>5145</v>
      </c>
      <c r="F1201">
        <f t="shared" si="55"/>
        <v>1914</v>
      </c>
      <c r="G1201" t="str">
        <f t="shared" si="56"/>
        <v>January</v>
      </c>
      <c r="H1201">
        <v>3.1259387454994597E-2</v>
      </c>
      <c r="I1201">
        <v>3.1048221698214699E-2</v>
      </c>
      <c r="J1201">
        <v>3.1471112829263202E-2</v>
      </c>
      <c r="K1201">
        <v>17.172860374677601</v>
      </c>
      <c r="L1201">
        <v>17.1678961431247</v>
      </c>
      <c r="M1201" s="1">
        <v>3.472222222222222E-3</v>
      </c>
      <c r="N1201">
        <v>22.8</v>
      </c>
      <c r="O1201" t="str">
        <f t="shared" si="54"/>
        <v>Hazadous</v>
      </c>
    </row>
    <row r="1202" spans="1:15">
      <c r="A1202" t="s">
        <v>798</v>
      </c>
      <c r="B1202">
        <v>2</v>
      </c>
      <c r="C1202">
        <v>2420168.3977005598</v>
      </c>
      <c r="D1202" s="3" t="s">
        <v>3061</v>
      </c>
      <c r="E1202" s="3">
        <f>DATE(LEFT(D1202,4), MATCH(MID(D1202,6,3), {"Jan","Feb","Mar","Apr","May","Jun","Jul","Aug","Sep","Oct","Nov","Dec"}, 0), MID(D1202,10,2))</f>
        <v>5149</v>
      </c>
      <c r="F1202">
        <f t="shared" si="55"/>
        <v>1914</v>
      </c>
      <c r="G1202" t="str">
        <f t="shared" si="56"/>
        <v>February</v>
      </c>
      <c r="H1202">
        <v>2.92698518797322E-2</v>
      </c>
      <c r="I1202">
        <v>2.7616251146066698E-2</v>
      </c>
      <c r="J1202">
        <v>3.0948850003443201E-2</v>
      </c>
      <c r="K1202">
        <v>8.5532658076430508</v>
      </c>
      <c r="L1202">
        <v>8.5426162807648591</v>
      </c>
      <c r="M1202" s="1">
        <v>0.67361111111111116</v>
      </c>
      <c r="N1202">
        <v>27.12</v>
      </c>
      <c r="O1202" t="str">
        <f t="shared" si="54"/>
        <v>Hazadous</v>
      </c>
    </row>
    <row r="1203" spans="1:15">
      <c r="A1203">
        <v>674590</v>
      </c>
      <c r="B1203">
        <v>83</v>
      </c>
      <c r="C1203">
        <v>2420173.5249315999</v>
      </c>
      <c r="D1203" s="3" t="s">
        <v>3062</v>
      </c>
      <c r="E1203" s="3">
        <f>DATE(LEFT(D1203,4), MATCH(MID(D1203,6,3), {"Jan","Feb","Mar","Apr","May","Jun","Jul","Aug","Sep","Oct","Nov","Dec"}, 0), MID(D1203,10,2))</f>
        <v>5155</v>
      </c>
      <c r="F1203">
        <f t="shared" si="55"/>
        <v>1914</v>
      </c>
      <c r="G1203" t="str">
        <f t="shared" si="56"/>
        <v>February</v>
      </c>
      <c r="H1203">
        <v>3.6016073202175702E-2</v>
      </c>
      <c r="I1203">
        <v>3.5949750213751602E-2</v>
      </c>
      <c r="J1203">
        <v>3.6082406095277499E-2</v>
      </c>
      <c r="K1203">
        <v>6.02007106943792</v>
      </c>
      <c r="L1203">
        <v>6.0077695621838503</v>
      </c>
      <c r="M1203" s="1">
        <v>1.3888888888888888E-2</v>
      </c>
      <c r="N1203">
        <v>22</v>
      </c>
      <c r="O1203" t="str">
        <f t="shared" si="54"/>
        <v>Hazadous</v>
      </c>
    </row>
    <row r="1204" spans="1:15">
      <c r="A1204" t="s">
        <v>1320</v>
      </c>
      <c r="B1204">
        <v>7</v>
      </c>
      <c r="C1204">
        <v>2420175.5459980499</v>
      </c>
      <c r="D1204" s="3" t="s">
        <v>3063</v>
      </c>
      <c r="E1204" s="3">
        <f>DATE(LEFT(D1204,4), MATCH(MID(D1204,6,3), {"Jan","Feb","Mar","Apr","May","Jun","Jul","Aug","Sep","Oct","Nov","Dec"}, 0), MID(D1204,10,2))</f>
        <v>5157</v>
      </c>
      <c r="F1204">
        <f t="shared" si="55"/>
        <v>1914</v>
      </c>
      <c r="G1204" t="str">
        <f t="shared" si="56"/>
        <v>February</v>
      </c>
      <c r="H1204">
        <v>4.8589491167920898E-2</v>
      </c>
      <c r="I1204">
        <v>4.4233206541667902E-2</v>
      </c>
      <c r="J1204">
        <v>5.29501942165937E-2</v>
      </c>
      <c r="K1204">
        <v>9.3316595789199503</v>
      </c>
      <c r="L1204">
        <v>9.3257813306253396</v>
      </c>
      <c r="M1204" s="1">
        <v>0.48749999999999999</v>
      </c>
      <c r="N1204">
        <v>26.6</v>
      </c>
      <c r="O1204" t="str">
        <f t="shared" si="54"/>
        <v>Hazadous</v>
      </c>
    </row>
    <row r="1205" spans="1:15">
      <c r="A1205" t="s">
        <v>877</v>
      </c>
      <c r="B1205">
        <v>14</v>
      </c>
      <c r="C1205">
        <v>2420179.1245673201</v>
      </c>
      <c r="D1205" s="3" t="s">
        <v>3064</v>
      </c>
      <c r="E1205" s="3">
        <f>DATE(LEFT(D1205,4), MATCH(MID(D1205,6,3), {"Jan","Feb","Mar","Apr","May","Jun","Jul","Aug","Sep","Oct","Nov","Dec"}, 0), MID(D1205,10,2))</f>
        <v>5160</v>
      </c>
      <c r="F1205">
        <f t="shared" si="55"/>
        <v>1914</v>
      </c>
      <c r="G1205" t="str">
        <f t="shared" si="56"/>
        <v>February</v>
      </c>
      <c r="H1205">
        <v>3.0835172301018399E-2</v>
      </c>
      <c r="I1205">
        <v>3.01862170066425E-2</v>
      </c>
      <c r="J1205">
        <v>3.1484724752431303E-2</v>
      </c>
      <c r="K1205">
        <v>9.7902709324658108</v>
      </c>
      <c r="L1205">
        <v>9.7814408011444591</v>
      </c>
      <c r="M1205" s="1">
        <v>6.3194444444444442E-2</v>
      </c>
      <c r="N1205">
        <v>25.66</v>
      </c>
      <c r="O1205" t="str">
        <f t="shared" si="54"/>
        <v>Hazadous</v>
      </c>
    </row>
    <row r="1206" spans="1:15">
      <c r="A1206" t="s">
        <v>218</v>
      </c>
      <c r="B1206">
        <v>13</v>
      </c>
      <c r="C1206">
        <v>2420181.9490050701</v>
      </c>
      <c r="D1206" s="3" t="s">
        <v>3065</v>
      </c>
      <c r="E1206" s="3">
        <f>DATE(LEFT(D1206,4), MATCH(MID(D1206,6,3), {"Jan","Feb","Mar","Apr","May","Jun","Jul","Aug","Sep","Oct","Nov","Dec"}, 0), MID(D1206,10,2))</f>
        <v>5163</v>
      </c>
      <c r="F1206">
        <f t="shared" si="55"/>
        <v>1914</v>
      </c>
      <c r="G1206" t="str">
        <f t="shared" si="56"/>
        <v>February</v>
      </c>
      <c r="H1206">
        <v>4.0568902654038203E-2</v>
      </c>
      <c r="I1206">
        <v>8.3287848149814405E-3</v>
      </c>
      <c r="J1206">
        <v>9.6545144682791906E-2</v>
      </c>
      <c r="K1206">
        <v>4.2286388772783798</v>
      </c>
      <c r="L1206">
        <v>4.2130785660142402</v>
      </c>
      <c r="M1206" t="s">
        <v>3066</v>
      </c>
      <c r="N1206">
        <v>25.497</v>
      </c>
      <c r="O1206" t="str">
        <f t="shared" si="54"/>
        <v>Hazadous</v>
      </c>
    </row>
    <row r="1207" spans="1:15">
      <c r="A1207">
        <v>613995</v>
      </c>
      <c r="B1207">
        <v>23</v>
      </c>
      <c r="C1207">
        <v>2420184.3341474999</v>
      </c>
      <c r="D1207" s="3" t="s">
        <v>3067</v>
      </c>
      <c r="E1207" s="3">
        <f>DATE(LEFT(D1207,4), MATCH(MID(D1207,6,3), {"Jan","Feb","Mar","Apr","May","Jun","Jul","Aug","Sep","Oct","Nov","Dec"}, 0), MID(D1207,10,2))</f>
        <v>5165</v>
      </c>
      <c r="F1207">
        <f t="shared" si="55"/>
        <v>1914</v>
      </c>
      <c r="G1207" t="str">
        <f t="shared" si="56"/>
        <v>February</v>
      </c>
      <c r="H1207">
        <v>3.9240826816699902E-2</v>
      </c>
      <c r="I1207">
        <v>2.2972481093484098E-2</v>
      </c>
      <c r="J1207">
        <v>9.9827058711509098E-2</v>
      </c>
      <c r="K1207">
        <v>8.8683445090206998</v>
      </c>
      <c r="L1207">
        <v>8.86068467695954</v>
      </c>
      <c r="M1207" t="s">
        <v>3068</v>
      </c>
      <c r="N1207">
        <v>22.83</v>
      </c>
      <c r="O1207" t="str">
        <f t="shared" si="54"/>
        <v>Hazadous</v>
      </c>
    </row>
    <row r="1208" spans="1:15">
      <c r="A1208" t="s">
        <v>334</v>
      </c>
      <c r="B1208">
        <v>9</v>
      </c>
      <c r="C1208">
        <v>2420189.5121057602</v>
      </c>
      <c r="D1208" s="3" t="s">
        <v>3069</v>
      </c>
      <c r="E1208" s="3">
        <f>DATE(LEFT(D1208,4), MATCH(MID(D1208,6,3), {"Jan","Feb","Mar","Apr","May","Jun","Jul","Aug","Sep","Oct","Nov","Dec"}, 0), MID(D1208,10,2))</f>
        <v>5171</v>
      </c>
      <c r="F1208">
        <f t="shared" si="55"/>
        <v>1914</v>
      </c>
      <c r="G1208" t="str">
        <f t="shared" si="56"/>
        <v>February</v>
      </c>
      <c r="H1208">
        <v>1.24438356107168E-2</v>
      </c>
      <c r="I1208">
        <v>1.2383677807110499E-2</v>
      </c>
      <c r="J1208">
        <v>1.25040117579386E-2</v>
      </c>
      <c r="K1208">
        <v>14.053127796512999</v>
      </c>
      <c r="L1208">
        <v>14.037883032002499</v>
      </c>
      <c r="M1208" s="1">
        <v>1.3888888888888889E-3</v>
      </c>
      <c r="N1208">
        <v>24.09</v>
      </c>
      <c r="O1208" t="str">
        <f t="shared" si="54"/>
        <v>Hazadous</v>
      </c>
    </row>
    <row r="1209" spans="1:15">
      <c r="A1209" t="s">
        <v>148</v>
      </c>
      <c r="B1209">
        <v>5</v>
      </c>
      <c r="C1209">
        <v>2420192.3113011299</v>
      </c>
      <c r="D1209" s="3" t="s">
        <v>3070</v>
      </c>
      <c r="E1209" s="3">
        <f>DATE(LEFT(D1209,4), MATCH(MID(D1209,6,3), {"Jan","Feb","Mar","Apr","May","Jun","Jul","Aug","Sep","Oct","Nov","Dec"}, 0), MID(D1209,10,2))</f>
        <v>5173</v>
      </c>
      <c r="F1209">
        <f t="shared" si="55"/>
        <v>1914</v>
      </c>
      <c r="G1209" t="str">
        <f t="shared" si="56"/>
        <v>February</v>
      </c>
      <c r="H1209">
        <v>4.6142244052045499E-2</v>
      </c>
      <c r="I1209">
        <v>5.7336855261979304E-3</v>
      </c>
      <c r="J1209">
        <v>0.154794876127163</v>
      </c>
      <c r="K1209">
        <v>6.1875296583109201</v>
      </c>
      <c r="L1209">
        <v>6.17819014513654</v>
      </c>
      <c r="M1209" t="s">
        <v>3071</v>
      </c>
      <c r="N1209">
        <v>26.5</v>
      </c>
      <c r="O1209" t="str">
        <f t="shared" si="54"/>
        <v>Hazadous</v>
      </c>
    </row>
    <row r="1210" spans="1:15">
      <c r="A1210" t="s">
        <v>822</v>
      </c>
      <c r="B1210">
        <v>36</v>
      </c>
      <c r="C1210">
        <v>2420195.75333024</v>
      </c>
      <c r="D1210" s="3" t="s">
        <v>3072</v>
      </c>
      <c r="E1210" s="3">
        <f>DATE(LEFT(D1210,4), MATCH(MID(D1210,6,3), {"Jan","Feb","Mar","Apr","May","Jun","Jul","Aug","Sep","Oct","Nov","Dec"}, 0), MID(D1210,10,2))</f>
        <v>5177</v>
      </c>
      <c r="F1210">
        <f t="shared" si="55"/>
        <v>1914</v>
      </c>
      <c r="G1210" t="str">
        <f t="shared" si="56"/>
        <v>March</v>
      </c>
      <c r="H1210">
        <v>2.9235014823916501E-2</v>
      </c>
      <c r="I1210">
        <v>2.9234327362501901E-2</v>
      </c>
      <c r="J1210">
        <v>2.9235702294836699E-2</v>
      </c>
      <c r="K1210">
        <v>14.2329535205435</v>
      </c>
      <c r="L1210">
        <v>14.226548629657</v>
      </c>
      <c r="M1210" t="s">
        <v>1477</v>
      </c>
      <c r="N1210">
        <v>22.55</v>
      </c>
      <c r="O1210" t="str">
        <f t="shared" si="54"/>
        <v>Hazadous</v>
      </c>
    </row>
    <row r="1211" spans="1:15">
      <c r="A1211" t="s">
        <v>635</v>
      </c>
      <c r="B1211">
        <v>7</v>
      </c>
      <c r="C1211">
        <v>2420200.58497424</v>
      </c>
      <c r="D1211" s="3" t="s">
        <v>3073</v>
      </c>
      <c r="E1211" s="3">
        <f>DATE(LEFT(D1211,4), MATCH(MID(D1211,6,3), {"Jan","Feb","Mar","Apr","May","Jun","Jul","Aug","Sep","Oct","Nov","Dec"}, 0), MID(D1211,10,2))</f>
        <v>5182</v>
      </c>
      <c r="F1211">
        <f t="shared" si="55"/>
        <v>1914</v>
      </c>
      <c r="G1211" t="str">
        <f t="shared" si="56"/>
        <v>March</v>
      </c>
      <c r="H1211">
        <v>2.27500101657865E-2</v>
      </c>
      <c r="I1211">
        <v>2.20840513885853E-2</v>
      </c>
      <c r="J1211">
        <v>2.34171639415106E-2</v>
      </c>
      <c r="K1211">
        <v>8.28356117165238</v>
      </c>
      <c r="L1211">
        <v>8.2694102478570706</v>
      </c>
      <c r="M1211" s="1">
        <v>0.16875000000000001</v>
      </c>
      <c r="N1211">
        <v>25.59</v>
      </c>
      <c r="O1211" t="str">
        <f t="shared" si="54"/>
        <v>Hazadous</v>
      </c>
    </row>
    <row r="1212" spans="1:15">
      <c r="A1212" t="s">
        <v>48</v>
      </c>
      <c r="B1212">
        <v>38</v>
      </c>
      <c r="C1212">
        <v>2420200.7398598799</v>
      </c>
      <c r="D1212" s="3" t="s">
        <v>3074</v>
      </c>
      <c r="E1212" s="3">
        <f>DATE(LEFT(D1212,4), MATCH(MID(D1212,6,3), {"Jan","Feb","Mar","Apr","May","Jun","Jul","Aug","Sep","Oct","Nov","Dec"}, 0), MID(D1212,10,2))</f>
        <v>5182</v>
      </c>
      <c r="F1212">
        <f t="shared" si="55"/>
        <v>1914</v>
      </c>
      <c r="G1212" t="str">
        <f t="shared" si="56"/>
        <v>March</v>
      </c>
      <c r="H1212">
        <v>2.97827036687889E-3</v>
      </c>
      <c r="I1212">
        <v>2.0714745716936098E-3</v>
      </c>
      <c r="J1212">
        <v>8.7336668063539499E-3</v>
      </c>
      <c r="K1212">
        <v>6.8132620445395702</v>
      </c>
      <c r="L1212">
        <v>6.68066314061842</v>
      </c>
      <c r="M1212" t="s">
        <v>3075</v>
      </c>
      <c r="N1212">
        <v>24.5</v>
      </c>
      <c r="O1212" t="str">
        <f t="shared" si="54"/>
        <v>Hazadous</v>
      </c>
    </row>
    <row r="1213" spans="1:15">
      <c r="A1213" t="s">
        <v>714</v>
      </c>
      <c r="B1213">
        <v>10</v>
      </c>
      <c r="C1213">
        <v>2420207.4210156002</v>
      </c>
      <c r="D1213" s="3" t="s">
        <v>3076</v>
      </c>
      <c r="E1213" s="3">
        <f>DATE(LEFT(D1213,4), MATCH(MID(D1213,6,3), {"Jan","Feb","Mar","Apr","May","Jun","Jul","Aug","Sep","Oct","Nov","Dec"}, 0), MID(D1213,10,2))</f>
        <v>5188</v>
      </c>
      <c r="F1213">
        <f t="shared" si="55"/>
        <v>1914</v>
      </c>
      <c r="G1213" t="str">
        <f t="shared" si="56"/>
        <v>March</v>
      </c>
      <c r="H1213">
        <v>2.5753496713249301E-2</v>
      </c>
      <c r="I1213">
        <v>2.4785157711277699E-2</v>
      </c>
      <c r="J1213">
        <v>4.3187178950077301E-2</v>
      </c>
      <c r="K1213">
        <v>4.4978482092294101</v>
      </c>
      <c r="L1213">
        <v>4.4747867838187299</v>
      </c>
      <c r="M1213" t="s">
        <v>3077</v>
      </c>
      <c r="N1213">
        <v>26.6</v>
      </c>
      <c r="O1213" t="str">
        <f t="shared" si="54"/>
        <v>Hazadous</v>
      </c>
    </row>
    <row r="1214" spans="1:15">
      <c r="A1214">
        <v>455148</v>
      </c>
      <c r="B1214">
        <v>78</v>
      </c>
      <c r="C1214">
        <v>2420207.96891593</v>
      </c>
      <c r="D1214" s="3" t="s">
        <v>3078</v>
      </c>
      <c r="E1214" s="3">
        <f>DATE(LEFT(D1214,4), MATCH(MID(D1214,6,3), {"Jan","Feb","Mar","Apr","May","Jun","Jul","Aug","Sep","Oct","Nov","Dec"}, 0), MID(D1214,10,2))</f>
        <v>5189</v>
      </c>
      <c r="F1214">
        <f t="shared" si="55"/>
        <v>1914</v>
      </c>
      <c r="G1214" t="str">
        <f t="shared" si="56"/>
        <v>March</v>
      </c>
      <c r="H1214">
        <v>3.9700781098502003E-2</v>
      </c>
      <c r="I1214">
        <v>3.9695260296291501E-2</v>
      </c>
      <c r="J1214">
        <v>3.9706302478475501E-2</v>
      </c>
      <c r="K1214">
        <v>9.1953463627109908</v>
      </c>
      <c r="L1214">
        <v>9.1880447688301992</v>
      </c>
      <c r="M1214" t="s">
        <v>1477</v>
      </c>
      <c r="N1214">
        <v>21.12</v>
      </c>
      <c r="O1214" t="str">
        <f t="shared" si="54"/>
        <v>Hazadous</v>
      </c>
    </row>
    <row r="1215" spans="1:15">
      <c r="A1215" t="s">
        <v>1181</v>
      </c>
      <c r="B1215">
        <v>27</v>
      </c>
      <c r="C1215">
        <v>2420230.2415596</v>
      </c>
      <c r="D1215" s="3" t="s">
        <v>3079</v>
      </c>
      <c r="E1215" s="3">
        <f>DATE(LEFT(D1215,4), MATCH(MID(D1215,6,3), {"Jan","Feb","Mar","Apr","May","Jun","Jul","Aug","Sep","Oct","Nov","Dec"}, 0), MID(D1215,10,2))</f>
        <v>5211</v>
      </c>
      <c r="F1215">
        <f t="shared" si="55"/>
        <v>1914</v>
      </c>
      <c r="G1215" t="str">
        <f t="shared" si="56"/>
        <v>April</v>
      </c>
      <c r="H1215">
        <v>3.9474967586356297E-2</v>
      </c>
      <c r="I1215">
        <v>3.9474646844981399E-2</v>
      </c>
      <c r="J1215">
        <v>3.9475288341380803E-2</v>
      </c>
      <c r="K1215">
        <v>3.5993110103694899</v>
      </c>
      <c r="L1215">
        <v>3.5805088816974302</v>
      </c>
      <c r="M1215" t="s">
        <v>1477</v>
      </c>
      <c r="N1215">
        <v>24.69</v>
      </c>
      <c r="O1215" t="str">
        <f t="shared" si="54"/>
        <v>Hazadous</v>
      </c>
    </row>
    <row r="1216" spans="1:15">
      <c r="A1216" t="s">
        <v>94</v>
      </c>
      <c r="B1216">
        <v>3</v>
      </c>
      <c r="C1216">
        <v>2420238.4539867998</v>
      </c>
      <c r="D1216" s="3" t="s">
        <v>3080</v>
      </c>
      <c r="E1216" s="3">
        <f>DATE(LEFT(D1216,4), MATCH(MID(D1216,6,3), {"Jan","Feb","Mar","Apr","May","Jun","Jul","Aug","Sep","Oct","Nov","Dec"}, 0), MID(D1216,10,2))</f>
        <v>5219</v>
      </c>
      <c r="F1216">
        <f t="shared" si="55"/>
        <v>1914</v>
      </c>
      <c r="G1216" t="str">
        <f t="shared" si="56"/>
        <v>April</v>
      </c>
      <c r="H1216">
        <v>4.6128522611508398E-2</v>
      </c>
      <c r="I1216">
        <v>3.7745374865420598E-3</v>
      </c>
      <c r="J1216">
        <v>0.136659976013394</v>
      </c>
      <c r="K1216">
        <v>5.0572762498313102</v>
      </c>
      <c r="L1216">
        <v>5.0458417444833099</v>
      </c>
      <c r="M1216" t="s">
        <v>3081</v>
      </c>
      <c r="N1216">
        <v>29.4</v>
      </c>
      <c r="O1216" t="str">
        <f t="shared" si="54"/>
        <v>Hazadous</v>
      </c>
    </row>
    <row r="1217" spans="1:15">
      <c r="A1217">
        <v>679656</v>
      </c>
      <c r="B1217">
        <v>75</v>
      </c>
      <c r="C1217">
        <v>2420243.7635401501</v>
      </c>
      <c r="D1217" s="3" t="s">
        <v>3082</v>
      </c>
      <c r="E1217" s="3">
        <f>DATE(LEFT(D1217,4), MATCH(MID(D1217,6,3), {"Jan","Feb","Mar","Apr","May","Jun","Jul","Aug","Sep","Oct","Nov","Dec"}, 0), MID(D1217,10,2))</f>
        <v>5225</v>
      </c>
      <c r="F1217">
        <f t="shared" si="55"/>
        <v>1914</v>
      </c>
      <c r="G1217" t="str">
        <f t="shared" si="56"/>
        <v>April</v>
      </c>
      <c r="H1217">
        <v>1.2684504149756101E-2</v>
      </c>
      <c r="I1217">
        <v>1.26602532069793E-2</v>
      </c>
      <c r="J1217">
        <v>1.2708850075478499E-2</v>
      </c>
      <c r="K1217">
        <v>6.5801766388435698</v>
      </c>
      <c r="L1217">
        <v>6.5481760018125001</v>
      </c>
      <c r="M1217" s="1">
        <v>1.3194444444444444E-2</v>
      </c>
      <c r="N1217">
        <v>21.06</v>
      </c>
      <c r="O1217" t="str">
        <f t="shared" si="54"/>
        <v>Hazadous</v>
      </c>
    </row>
    <row r="1218" spans="1:15">
      <c r="A1218" t="s">
        <v>324</v>
      </c>
      <c r="B1218">
        <v>7</v>
      </c>
      <c r="C1218">
        <v>2420246.39213436</v>
      </c>
      <c r="D1218" s="3" t="s">
        <v>3083</v>
      </c>
      <c r="E1218" s="3">
        <f>DATE(LEFT(D1218,4), MATCH(MID(D1218,6,3), {"Jan","Feb","Mar","Apr","May","Jun","Jul","Aug","Sep","Oct","Nov","Dec"}, 0), MID(D1218,10,2))</f>
        <v>5227</v>
      </c>
      <c r="F1218">
        <f t="shared" si="55"/>
        <v>1914</v>
      </c>
      <c r="G1218" t="str">
        <f t="shared" si="56"/>
        <v>April</v>
      </c>
      <c r="H1218">
        <v>2.3755495606184798E-2</v>
      </c>
      <c r="I1218">
        <v>1.20147716917234E-2</v>
      </c>
      <c r="J1218">
        <v>3.5765308601853701E-2</v>
      </c>
      <c r="K1218">
        <v>15.0657636452493</v>
      </c>
      <c r="L1218">
        <v>15.0583169349902</v>
      </c>
      <c r="M1218" s="1">
        <v>0.80833333333333335</v>
      </c>
      <c r="N1218">
        <v>23.9</v>
      </c>
      <c r="O1218" t="str">
        <f t="shared" ref="O1218:O1281" si="57">IF(AND(I1218&lt;0.05,L1218&lt;22),"Hazadous","Not Hazardous")</f>
        <v>Hazadous</v>
      </c>
    </row>
    <row r="1219" spans="1:15">
      <c r="A1219">
        <v>89136</v>
      </c>
      <c r="B1219">
        <v>192</v>
      </c>
      <c r="C1219">
        <v>2420262.3360935901</v>
      </c>
      <c r="D1219" s="3" t="s">
        <v>3084</v>
      </c>
      <c r="E1219" s="3">
        <f>DATE(LEFT(D1219,4), MATCH(MID(D1219,6,3), {"Jan","Feb","Mar","Apr","May","Jun","Jul","Aug","Sep","Oct","Nov","Dec"}, 0), MID(D1219,10,2))</f>
        <v>5243</v>
      </c>
      <c r="F1219">
        <f t="shared" ref="F1219:F1282" si="58">YEAR(E1219)</f>
        <v>1914</v>
      </c>
      <c r="G1219" t="str">
        <f t="shared" ref="G1219:G1282" si="59">TEXT(E1219,"mmmm")</f>
        <v>May</v>
      </c>
      <c r="H1219">
        <v>2.7532003010353301E-2</v>
      </c>
      <c r="I1219">
        <v>2.7531908683116099E-2</v>
      </c>
      <c r="J1219">
        <v>2.7532097431492999E-2</v>
      </c>
      <c r="K1219">
        <v>4.0220908170643099</v>
      </c>
      <c r="L1219">
        <v>3.9979569124885699</v>
      </c>
      <c r="M1219" s="1">
        <v>1.3888888888888889E-3</v>
      </c>
      <c r="N1219">
        <v>20.28</v>
      </c>
      <c r="O1219" t="str">
        <f t="shared" si="57"/>
        <v>Hazadous</v>
      </c>
    </row>
    <row r="1220" spans="1:15">
      <c r="A1220">
        <v>66391</v>
      </c>
      <c r="B1220">
        <v>366</v>
      </c>
      <c r="C1220">
        <v>2420277.6822826001</v>
      </c>
      <c r="D1220" s="3" t="s">
        <v>3085</v>
      </c>
      <c r="E1220" s="3">
        <f>DATE(LEFT(D1220,4), MATCH(MID(D1220,6,3), {"Jan","Feb","Mar","Apr","May","Jun","Jul","Aug","Sep","Oct","Nov","Dec"}, 0), MID(D1220,10,2))</f>
        <v>5259</v>
      </c>
      <c r="F1220">
        <f t="shared" si="58"/>
        <v>1914</v>
      </c>
      <c r="G1220" t="str">
        <f t="shared" si="59"/>
        <v>May</v>
      </c>
      <c r="H1220">
        <v>3.75538795251689E-2</v>
      </c>
      <c r="I1220">
        <v>3.7552509520112402E-2</v>
      </c>
      <c r="J1220">
        <v>3.75552495418724E-2</v>
      </c>
      <c r="K1220">
        <v>21.554386401301599</v>
      </c>
      <c r="L1220">
        <v>21.551094437509501</v>
      </c>
      <c r="M1220" t="s">
        <v>1477</v>
      </c>
      <c r="N1220">
        <v>16.64</v>
      </c>
      <c r="O1220" t="str">
        <f t="shared" si="57"/>
        <v>Hazadous</v>
      </c>
    </row>
    <row r="1221" spans="1:15">
      <c r="A1221">
        <v>68347</v>
      </c>
      <c r="B1221">
        <v>81</v>
      </c>
      <c r="C1221">
        <v>2420282.3053926602</v>
      </c>
      <c r="D1221" s="3" t="s">
        <v>3086</v>
      </c>
      <c r="E1221" s="3">
        <f>DATE(LEFT(D1221,4), MATCH(MID(D1221,6,3), {"Jan","Feb","Mar","Apr","May","Jun","Jul","Aug","Sep","Oct","Nov","Dec"}, 0), MID(D1221,10,2))</f>
        <v>5263</v>
      </c>
      <c r="F1221">
        <f t="shared" si="58"/>
        <v>1914</v>
      </c>
      <c r="G1221" t="str">
        <f t="shared" si="59"/>
        <v>May</v>
      </c>
      <c r="H1221">
        <v>1.7169975391049499E-2</v>
      </c>
      <c r="I1221">
        <v>1.7168948103017102E-2</v>
      </c>
      <c r="J1221">
        <v>1.7171002762308402E-2</v>
      </c>
      <c r="K1221">
        <v>14.088221717503901</v>
      </c>
      <c r="L1221">
        <v>14.0772023571594</v>
      </c>
      <c r="M1221" t="s">
        <v>1477</v>
      </c>
      <c r="N1221">
        <v>19.920000000000002</v>
      </c>
      <c r="O1221" t="str">
        <f t="shared" si="57"/>
        <v>Hazadous</v>
      </c>
    </row>
    <row r="1222" spans="1:15">
      <c r="A1222" t="s">
        <v>681</v>
      </c>
      <c r="B1222">
        <v>18</v>
      </c>
      <c r="C1222">
        <v>2420287.9620922599</v>
      </c>
      <c r="D1222" s="3" t="s">
        <v>3087</v>
      </c>
      <c r="E1222" s="3">
        <f>DATE(LEFT(D1222,4), MATCH(MID(D1222,6,3), {"Jan","Feb","Mar","Apr","May","Jun","Jul","Aug","Sep","Oct","Nov","Dec"}, 0), MID(D1222,10,2))</f>
        <v>5269</v>
      </c>
      <c r="F1222">
        <f t="shared" si="58"/>
        <v>1914</v>
      </c>
      <c r="G1222" t="str">
        <f t="shared" si="59"/>
        <v>June</v>
      </c>
      <c r="H1222">
        <v>2.37456476933522E-2</v>
      </c>
      <c r="I1222">
        <v>2.37433609390242E-2</v>
      </c>
      <c r="J1222">
        <v>2.3747934740716899E-2</v>
      </c>
      <c r="K1222">
        <v>23.098424683722801</v>
      </c>
      <c r="L1222">
        <v>23.0935663018168</v>
      </c>
      <c r="M1222" t="s">
        <v>1477</v>
      </c>
      <c r="N1222">
        <v>20.9</v>
      </c>
      <c r="O1222" t="str">
        <f t="shared" si="57"/>
        <v>Not Hazardous</v>
      </c>
    </row>
    <row r="1223" spans="1:15">
      <c r="A1223">
        <v>494690</v>
      </c>
      <c r="B1223">
        <v>47</v>
      </c>
      <c r="C1223">
        <v>2420290.3672338999</v>
      </c>
      <c r="D1223" s="3" t="s">
        <v>3088</v>
      </c>
      <c r="E1223" s="3">
        <f>DATE(LEFT(D1223,4), MATCH(MID(D1223,6,3), {"Jan","Feb","Mar","Apr","May","Jun","Jul","Aug","Sep","Oct","Nov","Dec"}, 0), MID(D1223,10,2))</f>
        <v>5271</v>
      </c>
      <c r="F1223">
        <f t="shared" si="58"/>
        <v>1914</v>
      </c>
      <c r="G1223" t="str">
        <f t="shared" si="59"/>
        <v>June</v>
      </c>
      <c r="H1223">
        <v>3.9889429204619103E-2</v>
      </c>
      <c r="I1223">
        <v>3.9888297384336399E-2</v>
      </c>
      <c r="J1223">
        <v>3.9890561098825203E-2</v>
      </c>
      <c r="K1223">
        <v>21.287586599011998</v>
      </c>
      <c r="L1223">
        <v>21.2844485471369</v>
      </c>
      <c r="M1223" t="s">
        <v>1477</v>
      </c>
      <c r="N1223">
        <v>20.100000000000001</v>
      </c>
      <c r="O1223" t="str">
        <f t="shared" si="57"/>
        <v>Hazadous</v>
      </c>
    </row>
    <row r="1224" spans="1:15">
      <c r="A1224" t="s">
        <v>788</v>
      </c>
      <c r="B1224">
        <v>11</v>
      </c>
      <c r="C1224">
        <v>2420300.1308309198</v>
      </c>
      <c r="D1224" s="3" t="s">
        <v>3089</v>
      </c>
      <c r="E1224" s="3">
        <f>DATE(LEFT(D1224,4), MATCH(MID(D1224,6,3), {"Jan","Feb","Mar","Apr","May","Jun","Jul","Aug","Sep","Oct","Nov","Dec"}, 0), MID(D1224,10,2))</f>
        <v>5281</v>
      </c>
      <c r="F1224">
        <f t="shared" si="58"/>
        <v>1914</v>
      </c>
      <c r="G1224" t="str">
        <f t="shared" si="59"/>
        <v>June</v>
      </c>
      <c r="H1224">
        <v>3.4460736420205099E-2</v>
      </c>
      <c r="I1224">
        <v>3.4292615930611399E-2</v>
      </c>
      <c r="J1224">
        <v>3.46291231006444E-2</v>
      </c>
      <c r="K1224">
        <v>5.9907626856157403</v>
      </c>
      <c r="L1224">
        <v>5.9778423360603004</v>
      </c>
      <c r="M1224" s="1">
        <v>5.5555555555555558E-3</v>
      </c>
      <c r="N1224">
        <v>26.39</v>
      </c>
      <c r="O1224" t="str">
        <f t="shared" si="57"/>
        <v>Hazadous</v>
      </c>
    </row>
    <row r="1225" spans="1:15">
      <c r="A1225" t="s">
        <v>1371</v>
      </c>
      <c r="B1225">
        <v>26</v>
      </c>
      <c r="C1225">
        <v>2420301.89098148</v>
      </c>
      <c r="D1225" s="3" t="s">
        <v>3090</v>
      </c>
      <c r="E1225" s="3">
        <f>DATE(LEFT(D1225,4), MATCH(MID(D1225,6,3), {"Jan","Feb","Mar","Apr","May","Jun","Jul","Aug","Sep","Oct","Nov","Dec"}, 0), MID(D1225,10,2))</f>
        <v>5283</v>
      </c>
      <c r="F1225">
        <f t="shared" si="58"/>
        <v>1914</v>
      </c>
      <c r="G1225" t="str">
        <f t="shared" si="59"/>
        <v>June</v>
      </c>
      <c r="H1225">
        <v>4.6443483639546299E-2</v>
      </c>
      <c r="I1225">
        <v>4.6393480589159403E-2</v>
      </c>
      <c r="J1225">
        <v>4.6493486751080899E-2</v>
      </c>
      <c r="K1225">
        <v>10.897941976957</v>
      </c>
      <c r="L1225">
        <v>10.8926763751961</v>
      </c>
      <c r="M1225" s="1">
        <v>2.0833333333333333E-3</v>
      </c>
      <c r="N1225">
        <v>21.75</v>
      </c>
      <c r="O1225" t="str">
        <f t="shared" si="57"/>
        <v>Hazadous</v>
      </c>
    </row>
    <row r="1226" spans="1:15">
      <c r="A1226" t="s">
        <v>1065</v>
      </c>
      <c r="B1226">
        <v>8</v>
      </c>
      <c r="C1226">
        <v>2420309.4158261199</v>
      </c>
      <c r="D1226" s="3" t="s">
        <v>3091</v>
      </c>
      <c r="E1226" s="3">
        <f>DATE(LEFT(D1226,4), MATCH(MID(D1226,6,3), {"Jan","Feb","Mar","Apr","May","Jun","Jul","Aug","Sep","Oct","Nov","Dec"}, 0), MID(D1226,10,2))</f>
        <v>5290</v>
      </c>
      <c r="F1226">
        <f t="shared" si="58"/>
        <v>1914</v>
      </c>
      <c r="G1226" t="str">
        <f t="shared" si="59"/>
        <v>June</v>
      </c>
      <c r="H1226">
        <v>3.6212763902214E-2</v>
      </c>
      <c r="I1226">
        <v>3.5430804907706899E-2</v>
      </c>
      <c r="J1226">
        <v>3.7052362334887998E-2</v>
      </c>
      <c r="K1226">
        <v>2.8052645939638698</v>
      </c>
      <c r="L1226">
        <v>2.77891211188473</v>
      </c>
      <c r="M1226" s="1">
        <v>0.93819444444444444</v>
      </c>
      <c r="N1226">
        <v>26.5</v>
      </c>
      <c r="O1226" t="str">
        <f t="shared" si="57"/>
        <v>Hazadous</v>
      </c>
    </row>
    <row r="1227" spans="1:15">
      <c r="A1227">
        <v>152637</v>
      </c>
      <c r="B1227">
        <v>66</v>
      </c>
      <c r="C1227">
        <v>2420310.8815124799</v>
      </c>
      <c r="D1227" s="3" t="s">
        <v>3092</v>
      </c>
      <c r="E1227" s="3">
        <f>DATE(LEFT(D1227,4), MATCH(MID(D1227,6,3), {"Jan","Feb","Mar","Apr","May","Jun","Jul","Aug","Sep","Oct","Nov","Dec"}, 0), MID(D1227,10,2))</f>
        <v>5292</v>
      </c>
      <c r="F1227">
        <f t="shared" si="58"/>
        <v>1914</v>
      </c>
      <c r="G1227" t="str">
        <f t="shared" si="59"/>
        <v>June</v>
      </c>
      <c r="H1227">
        <v>1.9663113334857998E-2</v>
      </c>
      <c r="I1227">
        <v>1.9655873727886401E-2</v>
      </c>
      <c r="J1227">
        <v>1.9670386298645402E-2</v>
      </c>
      <c r="K1227">
        <v>8.9150177649953104</v>
      </c>
      <c r="L1227">
        <v>8.8998049857086503</v>
      </c>
      <c r="M1227" s="1">
        <v>1.3888888888888889E-3</v>
      </c>
      <c r="N1227">
        <v>17.87</v>
      </c>
      <c r="O1227" t="str">
        <f t="shared" si="57"/>
        <v>Hazadous</v>
      </c>
    </row>
    <row r="1228" spans="1:15">
      <c r="A1228">
        <v>226554</v>
      </c>
      <c r="B1228">
        <v>121</v>
      </c>
      <c r="C1228">
        <v>2420312.1167904199</v>
      </c>
      <c r="D1228" s="3" t="s">
        <v>3093</v>
      </c>
      <c r="E1228" s="3">
        <f>DATE(LEFT(D1228,4), MATCH(MID(D1228,6,3), {"Jan","Feb","Mar","Apr","May","Jun","Jul","Aug","Sep","Oct","Nov","Dec"}, 0), MID(D1228,10,2))</f>
        <v>5293</v>
      </c>
      <c r="F1228">
        <f t="shared" si="58"/>
        <v>1914</v>
      </c>
      <c r="G1228" t="str">
        <f t="shared" si="59"/>
        <v>June</v>
      </c>
      <c r="H1228">
        <v>4.3844803934572102E-2</v>
      </c>
      <c r="I1228">
        <v>4.3842885087570303E-2</v>
      </c>
      <c r="J1228">
        <v>4.3846722841279301E-2</v>
      </c>
      <c r="K1228">
        <v>9.7786883391557602</v>
      </c>
      <c r="L1228">
        <v>9.7724717568469206</v>
      </c>
      <c r="M1228" t="s">
        <v>1477</v>
      </c>
      <c r="N1228">
        <v>19.62</v>
      </c>
      <c r="O1228" t="str">
        <f t="shared" si="57"/>
        <v>Hazadous</v>
      </c>
    </row>
    <row r="1229" spans="1:15">
      <c r="A1229" t="s">
        <v>90</v>
      </c>
      <c r="B1229">
        <v>19</v>
      </c>
      <c r="C1229">
        <v>2420317.55243165</v>
      </c>
      <c r="D1229" s="3" t="s">
        <v>3094</v>
      </c>
      <c r="E1229" s="3">
        <f>DATE(LEFT(D1229,4), MATCH(MID(D1229,6,3), {"Jan","Feb","Mar","Apr","May","Jun","Jul","Aug","Sep","Oct","Nov","Dec"}, 0), MID(D1229,10,2))</f>
        <v>5299</v>
      </c>
      <c r="F1229">
        <f t="shared" si="58"/>
        <v>1914</v>
      </c>
      <c r="G1229" t="str">
        <f t="shared" si="59"/>
        <v>July</v>
      </c>
      <c r="H1229">
        <v>1.9202056578598199E-2</v>
      </c>
      <c r="I1229">
        <v>3.6375285875875499E-3</v>
      </c>
      <c r="J1229">
        <v>0.12570685076389099</v>
      </c>
      <c r="K1229">
        <v>19.669506122877198</v>
      </c>
      <c r="L1229">
        <v>19.6624502774451</v>
      </c>
      <c r="M1229" t="s">
        <v>3095</v>
      </c>
      <c r="N1229">
        <v>21.5</v>
      </c>
      <c r="O1229" t="str">
        <f t="shared" si="57"/>
        <v>Hazadous</v>
      </c>
    </row>
    <row r="1230" spans="1:15">
      <c r="A1230" t="s">
        <v>1158</v>
      </c>
      <c r="B1230">
        <v>1</v>
      </c>
      <c r="C1230">
        <v>2420334.85903143</v>
      </c>
      <c r="D1230" s="3" t="s">
        <v>3096</v>
      </c>
      <c r="E1230" s="3">
        <f>DATE(LEFT(D1230,4), MATCH(MID(D1230,6,3), {"Jan","Feb","Mar","Apr","May","Jun","Jul","Aug","Sep","Oct","Nov","Dec"}, 0), MID(D1230,10,2))</f>
        <v>5316</v>
      </c>
      <c r="F1230">
        <f t="shared" si="58"/>
        <v>1914</v>
      </c>
      <c r="G1230" t="str">
        <f t="shared" si="59"/>
        <v>July</v>
      </c>
      <c r="H1230">
        <v>4.1372215594225097E-2</v>
      </c>
      <c r="I1230">
        <v>3.85377549629334E-2</v>
      </c>
      <c r="J1230">
        <v>4.6581105834612002E-2</v>
      </c>
      <c r="K1230">
        <v>7.6976549533874996</v>
      </c>
      <c r="L1230">
        <v>7.6892838762076998</v>
      </c>
      <c r="M1230" t="s">
        <v>3097</v>
      </c>
      <c r="N1230">
        <v>25.94</v>
      </c>
      <c r="O1230" t="str">
        <f t="shared" si="57"/>
        <v>Hazadous</v>
      </c>
    </row>
    <row r="1231" spans="1:15">
      <c r="A1231" t="s">
        <v>847</v>
      </c>
      <c r="B1231">
        <v>24</v>
      </c>
      <c r="C1231">
        <v>2420342.3645222201</v>
      </c>
      <c r="D1231" s="3" t="s">
        <v>3098</v>
      </c>
      <c r="E1231" s="3">
        <f>DATE(LEFT(D1231,4), MATCH(MID(D1231,6,3), {"Jan","Feb","Mar","Apr","May","Jun","Jul","Aug","Sep","Oct","Nov","Dec"}, 0), MID(D1231,10,2))</f>
        <v>5323</v>
      </c>
      <c r="F1231">
        <f t="shared" si="58"/>
        <v>1914</v>
      </c>
      <c r="G1231" t="str">
        <f t="shared" si="59"/>
        <v>July</v>
      </c>
      <c r="H1231">
        <v>4.6977470451364703E-2</v>
      </c>
      <c r="I1231">
        <v>2.9091204617319899E-2</v>
      </c>
      <c r="J1231">
        <v>6.5339278152058006E-2</v>
      </c>
      <c r="K1231">
        <v>13.048332734513</v>
      </c>
      <c r="L1231">
        <v>13.0439852297929</v>
      </c>
      <c r="M1231" t="s">
        <v>3099</v>
      </c>
      <c r="N1231">
        <v>25</v>
      </c>
      <c r="O1231" t="str">
        <f t="shared" si="57"/>
        <v>Hazadous</v>
      </c>
    </row>
    <row r="1232" spans="1:15">
      <c r="A1232" t="s">
        <v>92</v>
      </c>
      <c r="B1232">
        <v>5</v>
      </c>
      <c r="C1232">
        <v>2420346.6353681399</v>
      </c>
      <c r="D1232" s="3" t="s">
        <v>3100</v>
      </c>
      <c r="E1232" s="3">
        <f>DATE(LEFT(D1232,4), MATCH(MID(D1232,6,3), {"Jan","Feb","Mar","Apr","May","Jun","Jul","Aug","Sep","Oct","Nov","Dec"}, 0), MID(D1232,10,2))</f>
        <v>5328</v>
      </c>
      <c r="F1232">
        <f t="shared" si="58"/>
        <v>1914</v>
      </c>
      <c r="G1232" t="str">
        <f t="shared" si="59"/>
        <v>August</v>
      </c>
      <c r="H1232">
        <v>1.02165624021742E-2</v>
      </c>
      <c r="I1232">
        <v>3.6943506414953901E-3</v>
      </c>
      <c r="J1232">
        <v>0.241235058737056</v>
      </c>
      <c r="K1232">
        <v>18.237187732929101</v>
      </c>
      <c r="L1232">
        <v>18.2228816720297</v>
      </c>
      <c r="M1232" t="s">
        <v>3101</v>
      </c>
      <c r="N1232">
        <v>23.25</v>
      </c>
      <c r="O1232" t="str">
        <f t="shared" si="57"/>
        <v>Hazadous</v>
      </c>
    </row>
    <row r="1233" spans="1:15">
      <c r="A1233" t="s">
        <v>889</v>
      </c>
      <c r="B1233">
        <v>12</v>
      </c>
      <c r="C1233">
        <v>2420351.4931291202</v>
      </c>
      <c r="D1233" s="3" t="s">
        <v>3102</v>
      </c>
      <c r="E1233" s="3">
        <f>DATE(LEFT(D1233,4), MATCH(MID(D1233,6,3), {"Jan","Feb","Mar","Apr","May","Jun","Jul","Aug","Sep","Oct","Nov","Dec"}, 0), MID(D1233,10,2))</f>
        <v>5332</v>
      </c>
      <c r="F1233">
        <f t="shared" si="58"/>
        <v>1914</v>
      </c>
      <c r="G1233" t="str">
        <f t="shared" si="59"/>
        <v>August</v>
      </c>
      <c r="H1233">
        <v>3.1962691721153402E-2</v>
      </c>
      <c r="I1233">
        <v>3.0302873171002401E-2</v>
      </c>
      <c r="J1233">
        <v>7.8424796432894697E-2</v>
      </c>
      <c r="K1233">
        <v>7.0176293190984698</v>
      </c>
      <c r="L1233">
        <v>7.0057402835421598</v>
      </c>
      <c r="M1233" t="s">
        <v>3103</v>
      </c>
      <c r="N1233">
        <v>24.6</v>
      </c>
      <c r="O1233" t="str">
        <f t="shared" si="57"/>
        <v>Hazadous</v>
      </c>
    </row>
    <row r="1234" spans="1:15">
      <c r="A1234" t="s">
        <v>903</v>
      </c>
      <c r="B1234">
        <v>10</v>
      </c>
      <c r="C1234">
        <v>2420352.49388893</v>
      </c>
      <c r="D1234" s="3" t="s">
        <v>3104</v>
      </c>
      <c r="E1234" s="3">
        <f>DATE(LEFT(D1234,4), MATCH(MID(D1234,6,3), {"Jan","Feb","Mar","Apr","May","Jun","Jul","Aug","Sep","Oct","Nov","Dec"}, 0), MID(D1234,10,2))</f>
        <v>5333</v>
      </c>
      <c r="F1234">
        <f t="shared" si="58"/>
        <v>1914</v>
      </c>
      <c r="G1234" t="str">
        <f t="shared" si="59"/>
        <v>August</v>
      </c>
      <c r="H1234">
        <v>3.07461309536761E-2</v>
      </c>
      <c r="I1234">
        <v>3.0744766501220901E-2</v>
      </c>
      <c r="J1234">
        <v>3.0747495406755299E-2</v>
      </c>
      <c r="K1234">
        <v>17.515157093665898</v>
      </c>
      <c r="L1234">
        <v>17.5102086435001</v>
      </c>
      <c r="M1234" t="s">
        <v>1477</v>
      </c>
      <c r="N1234">
        <v>24.89</v>
      </c>
      <c r="O1234" t="str">
        <f t="shared" si="57"/>
        <v>Hazadous</v>
      </c>
    </row>
    <row r="1235" spans="1:15">
      <c r="A1235" t="s">
        <v>1054</v>
      </c>
      <c r="B1235">
        <v>28</v>
      </c>
      <c r="C1235">
        <v>2420363.6982462499</v>
      </c>
      <c r="D1235" s="3" t="s">
        <v>3105</v>
      </c>
      <c r="E1235" s="3">
        <f>DATE(LEFT(D1235,4), MATCH(MID(D1235,6,3), {"Jan","Feb","Mar","Apr","May","Jun","Jul","Aug","Sep","Oct","Nov","Dec"}, 0), MID(D1235,10,2))</f>
        <v>5345</v>
      </c>
      <c r="F1235">
        <f t="shared" si="58"/>
        <v>1914</v>
      </c>
      <c r="G1235" t="str">
        <f t="shared" si="59"/>
        <v>August</v>
      </c>
      <c r="H1235">
        <v>3.51693759147143E-2</v>
      </c>
      <c r="I1235">
        <v>3.5166870366853398E-2</v>
      </c>
      <c r="J1235">
        <v>3.5171882256860403E-2</v>
      </c>
      <c r="K1235">
        <v>9.6470660872936698</v>
      </c>
      <c r="L1235">
        <v>9.63920958357137</v>
      </c>
      <c r="M1235" t="s">
        <v>1477</v>
      </c>
      <c r="N1235">
        <v>22.25</v>
      </c>
      <c r="O1235" t="str">
        <f t="shared" si="57"/>
        <v>Hazadous</v>
      </c>
    </row>
    <row r="1236" spans="1:15">
      <c r="A1236" t="s">
        <v>598</v>
      </c>
      <c r="B1236">
        <v>4</v>
      </c>
      <c r="C1236">
        <v>2420367.8468627301</v>
      </c>
      <c r="D1236" s="3" t="s">
        <v>3106</v>
      </c>
      <c r="E1236" s="3">
        <f>DATE(LEFT(D1236,4), MATCH(MID(D1236,6,3), {"Jan","Feb","Mar","Apr","May","Jun","Jul","Aug","Sep","Oct","Nov","Dec"}, 0), MID(D1236,10,2))</f>
        <v>5349</v>
      </c>
      <c r="F1236">
        <f t="shared" si="58"/>
        <v>1914</v>
      </c>
      <c r="G1236" t="str">
        <f t="shared" si="59"/>
        <v>August</v>
      </c>
      <c r="H1236">
        <v>4.8598411486813702E-2</v>
      </c>
      <c r="I1236">
        <v>2.0940029739458299E-2</v>
      </c>
      <c r="J1236">
        <v>0.104695625667608</v>
      </c>
      <c r="K1236">
        <v>6.7893869193198997</v>
      </c>
      <c r="L1236">
        <v>6.7813067915186904</v>
      </c>
      <c r="M1236" t="s">
        <v>3107</v>
      </c>
      <c r="N1236">
        <v>27.38</v>
      </c>
      <c r="O1236" t="str">
        <f t="shared" si="57"/>
        <v>Hazadous</v>
      </c>
    </row>
    <row r="1237" spans="1:15">
      <c r="A1237" t="s">
        <v>740</v>
      </c>
      <c r="B1237">
        <v>6</v>
      </c>
      <c r="C1237">
        <v>2420371.91891558</v>
      </c>
      <c r="D1237" s="3" t="s">
        <v>3108</v>
      </c>
      <c r="E1237" s="3">
        <f>DATE(LEFT(D1237,4), MATCH(MID(D1237,6,3), {"Jan","Feb","Mar","Apr","May","Jun","Jul","Aug","Sep","Oct","Nov","Dec"}, 0), MID(D1237,10,2))</f>
        <v>5353</v>
      </c>
      <c r="F1237">
        <f t="shared" si="58"/>
        <v>1914</v>
      </c>
      <c r="G1237" t="str">
        <f t="shared" si="59"/>
        <v>August</v>
      </c>
      <c r="H1237">
        <v>2.5429266393055601E-2</v>
      </c>
      <c r="I1237">
        <v>2.5402899165559899E-2</v>
      </c>
      <c r="J1237">
        <v>0.28652990449640098</v>
      </c>
      <c r="K1237">
        <v>14.577079891174099</v>
      </c>
      <c r="L1237">
        <v>14.5698901193634</v>
      </c>
      <c r="M1237" t="s">
        <v>3109</v>
      </c>
      <c r="N1237">
        <v>25.3</v>
      </c>
      <c r="O1237" t="str">
        <f t="shared" si="57"/>
        <v>Hazadous</v>
      </c>
    </row>
    <row r="1238" spans="1:15">
      <c r="A1238" t="s">
        <v>561</v>
      </c>
      <c r="B1238">
        <v>3</v>
      </c>
      <c r="C1238">
        <v>2420372.6730764401</v>
      </c>
      <c r="D1238" s="3" t="s">
        <v>3110</v>
      </c>
      <c r="E1238" s="3">
        <f>DATE(LEFT(D1238,4), MATCH(MID(D1238,6,3), {"Jan","Feb","Mar","Apr","May","Jun","Jul","Aug","Sep","Oct","Nov","Dec"}, 0), MID(D1238,10,2))</f>
        <v>5354</v>
      </c>
      <c r="F1238">
        <f t="shared" si="58"/>
        <v>1914</v>
      </c>
      <c r="G1238" t="str">
        <f t="shared" si="59"/>
        <v>August</v>
      </c>
      <c r="H1238">
        <v>2.0917224452885401E-2</v>
      </c>
      <c r="I1238">
        <v>1.9849936033154401E-2</v>
      </c>
      <c r="J1238">
        <v>2.8922133362248401E-2</v>
      </c>
      <c r="K1238">
        <v>6.0161182088773399</v>
      </c>
      <c r="L1238">
        <v>5.9949073524342298</v>
      </c>
      <c r="M1238" t="s">
        <v>3111</v>
      </c>
      <c r="N1238">
        <v>27.7</v>
      </c>
      <c r="O1238" t="str">
        <f t="shared" si="57"/>
        <v>Hazadous</v>
      </c>
    </row>
    <row r="1239" spans="1:15">
      <c r="A1239">
        <v>359170</v>
      </c>
      <c r="B1239">
        <v>25</v>
      </c>
      <c r="C1239">
        <v>2420379.4361378201</v>
      </c>
      <c r="D1239" s="3" t="s">
        <v>3112</v>
      </c>
      <c r="E1239" s="3">
        <f>DATE(LEFT(D1239,4), MATCH(MID(D1239,6,3), {"Jan","Feb","Mar","Apr","May","Jun","Jul","Aug","Sep","Oct","Nov","Dec"}, 0), MID(D1239,10,2))</f>
        <v>5360</v>
      </c>
      <c r="F1239">
        <f t="shared" si="58"/>
        <v>1914</v>
      </c>
      <c r="G1239" t="str">
        <f t="shared" si="59"/>
        <v>September</v>
      </c>
      <c r="H1239">
        <v>3.8490416413709601E-2</v>
      </c>
      <c r="I1239">
        <v>3.8487305357930303E-2</v>
      </c>
      <c r="J1239">
        <v>3.8493545114495598E-2</v>
      </c>
      <c r="K1239">
        <v>13.0025671660909</v>
      </c>
      <c r="L1239">
        <v>12.9972421664874</v>
      </c>
      <c r="M1239" s="1">
        <v>2.7777777777777779E-3</v>
      </c>
      <c r="N1239">
        <v>19.95</v>
      </c>
      <c r="O1239" t="str">
        <f t="shared" si="57"/>
        <v>Hazadous</v>
      </c>
    </row>
    <row r="1240" spans="1:15">
      <c r="A1240" t="s">
        <v>573</v>
      </c>
      <c r="B1240">
        <v>7</v>
      </c>
      <c r="C1240">
        <v>2420385.9115205398</v>
      </c>
      <c r="D1240" s="3" t="s">
        <v>3113</v>
      </c>
      <c r="E1240" s="3">
        <f>DATE(LEFT(D1240,4), MATCH(MID(D1240,6,3), {"Jan","Feb","Mar","Apr","May","Jun","Jul","Aug","Sep","Oct","Nov","Dec"}, 0), MID(D1240,10,2))</f>
        <v>5367</v>
      </c>
      <c r="F1240">
        <f t="shared" si="58"/>
        <v>1914</v>
      </c>
      <c r="G1240" t="str">
        <f t="shared" si="59"/>
        <v>September</v>
      </c>
      <c r="H1240">
        <v>4.5776122761629102E-2</v>
      </c>
      <c r="I1240">
        <v>2.0335504587326299E-2</v>
      </c>
      <c r="J1240">
        <v>0.108114463946256</v>
      </c>
      <c r="K1240">
        <v>4.1846183168731397</v>
      </c>
      <c r="L1240">
        <v>4.1706854302033802</v>
      </c>
      <c r="M1240" t="s">
        <v>3114</v>
      </c>
      <c r="N1240">
        <v>26.8</v>
      </c>
      <c r="O1240" t="str">
        <f t="shared" si="57"/>
        <v>Hazadous</v>
      </c>
    </row>
    <row r="1241" spans="1:15">
      <c r="A1241" t="s">
        <v>752</v>
      </c>
      <c r="B1241">
        <v>41</v>
      </c>
      <c r="C1241">
        <v>2420387.8226186801</v>
      </c>
      <c r="D1241" s="3" t="s">
        <v>3115</v>
      </c>
      <c r="E1241" s="3">
        <f>DATE(LEFT(D1241,4), MATCH(MID(D1241,6,3), {"Jan","Feb","Mar","Apr","May","Jun","Jul","Aug","Sep","Oct","Nov","Dec"}, 0), MID(D1241,10,2))</f>
        <v>5369</v>
      </c>
      <c r="F1241">
        <f t="shared" si="58"/>
        <v>1914</v>
      </c>
      <c r="G1241" t="str">
        <f t="shared" si="59"/>
        <v>September</v>
      </c>
      <c r="H1241">
        <v>3.9611694345467997E-2</v>
      </c>
      <c r="I1241">
        <v>3.8939978956292198E-2</v>
      </c>
      <c r="J1241">
        <v>4.0304213588042502E-2</v>
      </c>
      <c r="K1241">
        <v>13.1609251823963</v>
      </c>
      <c r="L1241">
        <v>13.155813229191301</v>
      </c>
      <c r="M1241" s="1">
        <v>6.0416666666666667E-2</v>
      </c>
      <c r="N1241">
        <v>22.4</v>
      </c>
      <c r="O1241" t="str">
        <f t="shared" si="57"/>
        <v>Hazadous</v>
      </c>
    </row>
    <row r="1242" spans="1:15">
      <c r="A1242" t="s">
        <v>411</v>
      </c>
      <c r="B1242">
        <v>13</v>
      </c>
      <c r="C1242">
        <v>2420398.6132473</v>
      </c>
      <c r="D1242" s="3" t="s">
        <v>3116</v>
      </c>
      <c r="E1242" s="3">
        <f>DATE(LEFT(D1242,4), MATCH(MID(D1242,6,3), {"Jan","Feb","Mar","Apr","May","Jun","Jul","Aug","Sep","Oct","Nov","Dec"}, 0), MID(D1242,10,2))</f>
        <v>5380</v>
      </c>
      <c r="F1242">
        <f t="shared" si="58"/>
        <v>1914</v>
      </c>
      <c r="G1242" t="str">
        <f t="shared" si="59"/>
        <v>September</v>
      </c>
      <c r="H1242">
        <v>1.7026961561886E-2</v>
      </c>
      <c r="I1242">
        <v>1.6985170250379999E-2</v>
      </c>
      <c r="J1242">
        <v>1.70688338589427E-2</v>
      </c>
      <c r="K1242">
        <v>8.7320183069605708</v>
      </c>
      <c r="L1242">
        <v>8.7140789485100107</v>
      </c>
      <c r="M1242" s="1">
        <v>7.6388888888888886E-3</v>
      </c>
      <c r="N1242">
        <v>24.89</v>
      </c>
      <c r="O1242" t="str">
        <f t="shared" si="57"/>
        <v>Hazadous</v>
      </c>
    </row>
    <row r="1243" spans="1:15">
      <c r="A1243" t="s">
        <v>531</v>
      </c>
      <c r="B1243">
        <v>6</v>
      </c>
      <c r="C1243">
        <v>2420399.6033972902</v>
      </c>
      <c r="D1243" s="3" t="s">
        <v>3117</v>
      </c>
      <c r="E1243" s="3">
        <f>DATE(LEFT(D1243,4), MATCH(MID(D1243,6,3), {"Jan","Feb","Mar","Apr","May","Jun","Jul","Aug","Sep","Oct","Nov","Dec"}, 0), MID(D1243,10,2))</f>
        <v>5381</v>
      </c>
      <c r="F1243">
        <f t="shared" si="58"/>
        <v>1914</v>
      </c>
      <c r="G1243" t="str">
        <f t="shared" si="59"/>
        <v>September</v>
      </c>
      <c r="H1243">
        <v>2.1002375671508301E-2</v>
      </c>
      <c r="I1243">
        <v>1.8556653108228599E-2</v>
      </c>
      <c r="J1243">
        <v>8.9272930729069999E-2</v>
      </c>
      <c r="K1243">
        <v>12.7637771611374</v>
      </c>
      <c r="L1243">
        <v>12.7538337838517</v>
      </c>
      <c r="M1243" t="s">
        <v>3118</v>
      </c>
      <c r="N1243">
        <v>21.85</v>
      </c>
      <c r="O1243" t="str">
        <f t="shared" si="57"/>
        <v>Hazadous</v>
      </c>
    </row>
    <row r="1244" spans="1:15">
      <c r="A1244" t="s">
        <v>1244</v>
      </c>
      <c r="B1244">
        <v>19</v>
      </c>
      <c r="C1244">
        <v>2420400.3058935399</v>
      </c>
      <c r="D1244" s="3" t="s">
        <v>3119</v>
      </c>
      <c r="E1244" s="3">
        <f>DATE(LEFT(D1244,4), MATCH(MID(D1244,6,3), {"Jan","Feb","Mar","Apr","May","Jun","Jul","Aug","Sep","Oct","Nov","Dec"}, 0), MID(D1244,10,2))</f>
        <v>5381</v>
      </c>
      <c r="F1244">
        <f t="shared" si="58"/>
        <v>1914</v>
      </c>
      <c r="G1244" t="str">
        <f t="shared" si="59"/>
        <v>September</v>
      </c>
      <c r="H1244">
        <v>4.1558916265872603E-2</v>
      </c>
      <c r="I1244">
        <v>4.15260733109242E-2</v>
      </c>
      <c r="J1244">
        <v>4.1591786937480703E-2</v>
      </c>
      <c r="K1244">
        <v>16.9022461509572</v>
      </c>
      <c r="L1244">
        <v>16.898452542883501</v>
      </c>
      <c r="M1244" s="1">
        <v>2.0833333333333333E-3</v>
      </c>
      <c r="N1244">
        <v>22.26</v>
      </c>
      <c r="O1244" t="str">
        <f t="shared" si="57"/>
        <v>Hazadous</v>
      </c>
    </row>
    <row r="1245" spans="1:15">
      <c r="A1245">
        <v>613862</v>
      </c>
      <c r="B1245">
        <v>78</v>
      </c>
      <c r="C1245">
        <v>2420409.7260030601</v>
      </c>
      <c r="D1245" s="3" t="s">
        <v>3120</v>
      </c>
      <c r="E1245" s="3">
        <f>DATE(LEFT(D1245,4), MATCH(MID(D1245,6,3), {"Jan","Feb","Mar","Apr","May","Jun","Jul","Aug","Sep","Oct","Nov","Dec"}, 0), MID(D1245,10,2))</f>
        <v>5391</v>
      </c>
      <c r="F1245">
        <f t="shared" si="58"/>
        <v>1914</v>
      </c>
      <c r="G1245" t="str">
        <f t="shared" si="59"/>
        <v>October</v>
      </c>
      <c r="H1245">
        <v>2.6514541008753102E-2</v>
      </c>
      <c r="I1245">
        <v>1.8324746069215098E-2</v>
      </c>
      <c r="J1245">
        <v>3.5022423409832401E-2</v>
      </c>
      <c r="K1245">
        <v>4.465874002264</v>
      </c>
      <c r="L1245">
        <v>4.4433149906840699</v>
      </c>
      <c r="M1245" s="1">
        <v>0.79861111111111116</v>
      </c>
      <c r="N1245">
        <v>23.1</v>
      </c>
      <c r="O1245" t="str">
        <f t="shared" si="57"/>
        <v>Hazadous</v>
      </c>
    </row>
    <row r="1246" spans="1:15">
      <c r="A1246" t="s">
        <v>656</v>
      </c>
      <c r="B1246">
        <v>14</v>
      </c>
      <c r="C1246">
        <v>2420416.99682141</v>
      </c>
      <c r="D1246" s="3" t="s">
        <v>3121</v>
      </c>
      <c r="E1246" s="3">
        <f>DATE(LEFT(D1246,4), MATCH(MID(D1246,6,3), {"Jan","Feb","Mar","Apr","May","Jun","Jul","Aug","Sep","Oct","Nov","Dec"}, 0), MID(D1246,10,2))</f>
        <v>5398</v>
      </c>
      <c r="F1246">
        <f t="shared" si="58"/>
        <v>1914</v>
      </c>
      <c r="G1246" t="str">
        <f t="shared" si="59"/>
        <v>October</v>
      </c>
      <c r="H1246">
        <v>2.2787385118780101E-2</v>
      </c>
      <c r="I1246">
        <v>2.2782300905416501E-2</v>
      </c>
      <c r="J1246">
        <v>2.2792473950051999E-2</v>
      </c>
      <c r="K1246">
        <v>4.0558616360059103</v>
      </c>
      <c r="L1246">
        <v>4.0269290984626798</v>
      </c>
      <c r="M1246" s="1">
        <v>4.6527777777777779E-2</v>
      </c>
      <c r="N1246">
        <v>26.2</v>
      </c>
      <c r="O1246" t="str">
        <f t="shared" si="57"/>
        <v>Hazadous</v>
      </c>
    </row>
    <row r="1247" spans="1:15">
      <c r="A1247" t="s">
        <v>640</v>
      </c>
      <c r="B1247">
        <v>26</v>
      </c>
      <c r="C1247">
        <v>2420419.8642698498</v>
      </c>
      <c r="D1247" s="3" t="s">
        <v>3122</v>
      </c>
      <c r="E1247" s="3">
        <f>DATE(LEFT(D1247,4), MATCH(MID(D1247,6,3), {"Jan","Feb","Mar","Apr","May","Jun","Jul","Aug","Sep","Oct","Nov","Dec"}, 0), MID(D1247,10,2))</f>
        <v>5401</v>
      </c>
      <c r="F1247">
        <f t="shared" si="58"/>
        <v>1914</v>
      </c>
      <c r="G1247" t="str">
        <f t="shared" si="59"/>
        <v>October</v>
      </c>
      <c r="H1247">
        <v>2.2223951168627899E-2</v>
      </c>
      <c r="I1247">
        <v>2.2221796246524698E-2</v>
      </c>
      <c r="J1247">
        <v>2.2226106331519599E-2</v>
      </c>
      <c r="K1247">
        <v>21.500192112192</v>
      </c>
      <c r="L1247">
        <v>21.494615055324498</v>
      </c>
      <c r="M1247" t="s">
        <v>1477</v>
      </c>
      <c r="N1247">
        <v>22</v>
      </c>
      <c r="O1247" t="str">
        <f t="shared" si="57"/>
        <v>Hazadous</v>
      </c>
    </row>
    <row r="1248" spans="1:15">
      <c r="A1248" t="s">
        <v>659</v>
      </c>
      <c r="B1248">
        <v>28</v>
      </c>
      <c r="C1248">
        <v>2420421.7404078501</v>
      </c>
      <c r="D1248" s="3" t="s">
        <v>3123</v>
      </c>
      <c r="E1248" s="3">
        <f>DATE(LEFT(D1248,4), MATCH(MID(D1248,6,3), {"Jan","Feb","Mar","Apr","May","Jun","Jul","Aug","Sep","Oct","Nov","Dec"}, 0), MID(D1248,10,2))</f>
        <v>5403</v>
      </c>
      <c r="F1248">
        <f t="shared" si="58"/>
        <v>1914</v>
      </c>
      <c r="G1248" t="str">
        <f t="shared" si="59"/>
        <v>October</v>
      </c>
      <c r="H1248">
        <v>2.3111496819102999E-2</v>
      </c>
      <c r="I1248">
        <v>2.28786916054757E-2</v>
      </c>
      <c r="J1248">
        <v>2.5470210893482299E-2</v>
      </c>
      <c r="K1248">
        <v>7.4861875012987502</v>
      </c>
      <c r="L1248">
        <v>7.4707715270934703</v>
      </c>
      <c r="M1248" t="s">
        <v>3124</v>
      </c>
      <c r="N1248">
        <v>23.9</v>
      </c>
      <c r="O1248" t="str">
        <f t="shared" si="57"/>
        <v>Hazadous</v>
      </c>
    </row>
    <row r="1249" spans="1:15">
      <c r="A1249" t="s">
        <v>683</v>
      </c>
      <c r="B1249">
        <v>15</v>
      </c>
      <c r="C1249">
        <v>2420423.3537985799</v>
      </c>
      <c r="D1249" s="3" t="s">
        <v>3125</v>
      </c>
      <c r="E1249" s="3">
        <f>DATE(LEFT(D1249,4), MATCH(MID(D1249,6,3), {"Jan","Feb","Mar","Apr","May","Jun","Jul","Aug","Sep","Oct","Nov","Dec"}, 0), MID(D1249,10,2))</f>
        <v>5404</v>
      </c>
      <c r="F1249">
        <f t="shared" si="58"/>
        <v>1914</v>
      </c>
      <c r="G1249" t="str">
        <f t="shared" si="59"/>
        <v>October</v>
      </c>
      <c r="H1249">
        <v>2.6656285592986301E-2</v>
      </c>
      <c r="I1249">
        <v>2.3781549317839601E-2</v>
      </c>
      <c r="J1249">
        <v>2.96310527595193E-2</v>
      </c>
      <c r="K1249">
        <v>21.658630486274301</v>
      </c>
      <c r="L1249">
        <v>21.654014887916901</v>
      </c>
      <c r="M1249" s="1">
        <v>0.15694444444444444</v>
      </c>
      <c r="N1249">
        <v>25.15</v>
      </c>
      <c r="O1249" t="str">
        <f t="shared" si="57"/>
        <v>Hazadous</v>
      </c>
    </row>
    <row r="1250" spans="1:15">
      <c r="A1250" t="s">
        <v>355</v>
      </c>
      <c r="B1250">
        <v>17</v>
      </c>
      <c r="C1250">
        <v>2420425.2159254798</v>
      </c>
      <c r="D1250" s="3" t="s">
        <v>3126</v>
      </c>
      <c r="E1250" s="3">
        <f>DATE(LEFT(D1250,4), MATCH(MID(D1250,6,3), {"Jan","Feb","Mar","Apr","May","Jun","Jul","Aug","Sep","Oct","Nov","Dec"}, 0), MID(D1250,10,2))</f>
        <v>5406</v>
      </c>
      <c r="F1250">
        <f t="shared" si="58"/>
        <v>1914</v>
      </c>
      <c r="G1250" t="str">
        <f t="shared" si="59"/>
        <v>October</v>
      </c>
      <c r="H1250">
        <v>1.5115454091096299E-2</v>
      </c>
      <c r="I1250">
        <v>1.3152996567706901E-2</v>
      </c>
      <c r="J1250">
        <v>1.7080333396514099E-2</v>
      </c>
      <c r="K1250">
        <v>24.282526049443401</v>
      </c>
      <c r="L1250">
        <v>24.2752656213862</v>
      </c>
      <c r="M1250" s="1">
        <v>0.10069444444444445</v>
      </c>
      <c r="N1250">
        <v>22.6</v>
      </c>
      <c r="O1250" t="str">
        <f t="shared" si="57"/>
        <v>Not Hazardous</v>
      </c>
    </row>
    <row r="1251" spans="1:15">
      <c r="A1251" t="s">
        <v>87</v>
      </c>
      <c r="B1251">
        <v>4</v>
      </c>
      <c r="C1251">
        <v>2420426.7399541601</v>
      </c>
      <c r="D1251" s="3" t="s">
        <v>3127</v>
      </c>
      <c r="E1251" s="3">
        <f>DATE(LEFT(D1251,4), MATCH(MID(D1251,6,3), {"Jan","Feb","Mar","Apr","May","Jun","Jul","Aug","Sep","Oct","Nov","Dec"}, 0), MID(D1251,10,2))</f>
        <v>5408</v>
      </c>
      <c r="F1251">
        <f t="shared" si="58"/>
        <v>1914</v>
      </c>
      <c r="G1251" t="str">
        <f t="shared" si="59"/>
        <v>October</v>
      </c>
      <c r="H1251">
        <v>4.4810623294708196E-3</v>
      </c>
      <c r="I1251">
        <v>3.5039441479059398E-3</v>
      </c>
      <c r="J1251">
        <v>9.4872507056023597E-2</v>
      </c>
      <c r="K1251">
        <v>10.560845508258</v>
      </c>
      <c r="L1251">
        <v>10.5043914693112</v>
      </c>
      <c r="M1251" t="s">
        <v>3128</v>
      </c>
      <c r="N1251">
        <v>27.11</v>
      </c>
      <c r="O1251" t="str">
        <f t="shared" si="57"/>
        <v>Hazadous</v>
      </c>
    </row>
    <row r="1252" spans="1:15">
      <c r="A1252" t="s">
        <v>707</v>
      </c>
      <c r="B1252">
        <v>32</v>
      </c>
      <c r="C1252">
        <v>2420431.0766463298</v>
      </c>
      <c r="D1252" s="3" t="s">
        <v>3129</v>
      </c>
      <c r="E1252" s="3">
        <f>DATE(LEFT(D1252,4), MATCH(MID(D1252,6,3), {"Jan","Feb","Mar","Apr","May","Jun","Jul","Aug","Sep","Oct","Nov","Dec"}, 0), MID(D1252,10,2))</f>
        <v>5412</v>
      </c>
      <c r="F1252">
        <f t="shared" si="58"/>
        <v>1914</v>
      </c>
      <c r="G1252" t="str">
        <f t="shared" si="59"/>
        <v>October</v>
      </c>
      <c r="H1252">
        <v>2.51818155658219E-2</v>
      </c>
      <c r="I1252">
        <v>2.45176803667017E-2</v>
      </c>
      <c r="J1252">
        <v>2.5854580002620298E-2</v>
      </c>
      <c r="K1252">
        <v>9.5589353375344999</v>
      </c>
      <c r="L1252">
        <v>9.5478597322944303</v>
      </c>
      <c r="M1252" s="1">
        <v>0.12013888888888889</v>
      </c>
      <c r="N1252">
        <v>22.18</v>
      </c>
      <c r="O1252" t="str">
        <f t="shared" si="57"/>
        <v>Hazadous</v>
      </c>
    </row>
    <row r="1253" spans="1:15">
      <c r="A1253" t="s">
        <v>590</v>
      </c>
      <c r="B1253">
        <v>24</v>
      </c>
      <c r="C1253">
        <v>2420432.74154553</v>
      </c>
      <c r="D1253" s="3" t="s">
        <v>3130</v>
      </c>
      <c r="E1253" s="3">
        <f>DATE(LEFT(D1253,4), MATCH(MID(D1253,6,3), {"Jan","Feb","Mar","Apr","May","Jun","Jul","Aug","Sep","Oct","Nov","Dec"}, 0), MID(D1253,10,2))</f>
        <v>5414</v>
      </c>
      <c r="F1253">
        <f t="shared" si="58"/>
        <v>1914</v>
      </c>
      <c r="G1253" t="str">
        <f t="shared" si="59"/>
        <v>October</v>
      </c>
      <c r="H1253">
        <v>2.0885829862800701E-2</v>
      </c>
      <c r="I1253">
        <v>2.0735462343744199E-2</v>
      </c>
      <c r="J1253">
        <v>2.1036774864702502E-2</v>
      </c>
      <c r="K1253">
        <v>5.5339446962759</v>
      </c>
      <c r="L1253">
        <v>5.5108435663824897</v>
      </c>
      <c r="M1253" s="1">
        <v>8.3333333333333332E-3</v>
      </c>
      <c r="N1253">
        <v>24.98</v>
      </c>
      <c r="O1253" t="str">
        <f t="shared" si="57"/>
        <v>Hazadous</v>
      </c>
    </row>
    <row r="1254" spans="1:15">
      <c r="A1254">
        <v>69230</v>
      </c>
      <c r="B1254">
        <v>193</v>
      </c>
      <c r="C1254">
        <v>2420434.6500712102</v>
      </c>
      <c r="D1254" s="3" t="s">
        <v>3131</v>
      </c>
      <c r="E1254" s="3">
        <f>DATE(LEFT(D1254,4), MATCH(MID(D1254,6,3), {"Jan","Feb","Mar","Apr","May","Jun","Jul","Aug","Sep","Oct","Nov","Dec"}, 0), MID(D1254,10,2))</f>
        <v>5416</v>
      </c>
      <c r="F1254">
        <f t="shared" si="58"/>
        <v>1914</v>
      </c>
      <c r="G1254" t="str">
        <f t="shared" si="59"/>
        <v>October</v>
      </c>
      <c r="H1254">
        <v>2.50297833859379E-2</v>
      </c>
      <c r="I1254">
        <v>2.4935591213249401E-2</v>
      </c>
      <c r="J1254">
        <v>2.5123977709107601E-2</v>
      </c>
      <c r="K1254">
        <v>19.0852132161782</v>
      </c>
      <c r="L1254">
        <v>19.0796346610949</v>
      </c>
      <c r="M1254" s="1">
        <v>5.5555555555555558E-3</v>
      </c>
      <c r="N1254">
        <v>17.68</v>
      </c>
      <c r="O1254" t="str">
        <f t="shared" si="57"/>
        <v>Hazadous</v>
      </c>
    </row>
    <row r="1255" spans="1:15">
      <c r="A1255" t="s">
        <v>43</v>
      </c>
      <c r="B1255">
        <v>4</v>
      </c>
      <c r="C1255">
        <v>2420441.6031912202</v>
      </c>
      <c r="D1255" s="3" t="s">
        <v>3132</v>
      </c>
      <c r="E1255" s="3">
        <f>DATE(LEFT(D1255,4), MATCH(MID(D1255,6,3), {"Jan","Feb","Mar","Apr","May","Jun","Jul","Aug","Sep","Oct","Nov","Dec"}, 0), MID(D1255,10,2))</f>
        <v>5423</v>
      </c>
      <c r="F1255">
        <f t="shared" si="58"/>
        <v>1914</v>
      </c>
      <c r="G1255" t="str">
        <f t="shared" si="59"/>
        <v>November</v>
      </c>
      <c r="H1255">
        <v>1.46370234575079E-2</v>
      </c>
      <c r="I1255">
        <v>1.33760271721E-2</v>
      </c>
      <c r="J1255">
        <v>1.59009364128853E-2</v>
      </c>
      <c r="K1255">
        <v>6.62063533887763</v>
      </c>
      <c r="L1255">
        <v>6.5930826142900498</v>
      </c>
      <c r="M1255" s="1">
        <v>0.17777777777777778</v>
      </c>
      <c r="N1255">
        <v>29.49</v>
      </c>
      <c r="O1255" t="str">
        <f t="shared" si="57"/>
        <v>Hazadous</v>
      </c>
    </row>
    <row r="1256" spans="1:15">
      <c r="A1256" t="s">
        <v>931</v>
      </c>
      <c r="B1256">
        <v>10</v>
      </c>
      <c r="C1256">
        <v>2420441.9837267199</v>
      </c>
      <c r="D1256" s="3" t="s">
        <v>3133</v>
      </c>
      <c r="E1256" s="3">
        <f>DATE(LEFT(D1256,4), MATCH(MID(D1256,6,3), {"Jan","Feb","Mar","Apr","May","Jun","Jul","Aug","Sep","Oct","Nov","Dec"}, 0), MID(D1256,10,2))</f>
        <v>5423</v>
      </c>
      <c r="F1256">
        <f t="shared" si="58"/>
        <v>1914</v>
      </c>
      <c r="G1256" t="str">
        <f t="shared" si="59"/>
        <v>November</v>
      </c>
      <c r="H1256">
        <v>3.3749146662452899E-2</v>
      </c>
      <c r="I1256">
        <v>3.1615665929693199E-2</v>
      </c>
      <c r="J1256">
        <v>3.6929032977999501E-2</v>
      </c>
      <c r="K1256">
        <v>3.7054850782545801</v>
      </c>
      <c r="L1256">
        <v>3.6841173435365602</v>
      </c>
      <c r="M1256" t="s">
        <v>3134</v>
      </c>
      <c r="N1256">
        <v>26.4</v>
      </c>
      <c r="O1256" t="str">
        <f t="shared" si="57"/>
        <v>Hazadous</v>
      </c>
    </row>
    <row r="1257" spans="1:15">
      <c r="A1257" t="s">
        <v>1385</v>
      </c>
      <c r="B1257">
        <v>7</v>
      </c>
      <c r="C1257">
        <v>2420450.9639553502</v>
      </c>
      <c r="D1257" s="3" t="s">
        <v>3135</v>
      </c>
      <c r="E1257" s="3">
        <f>DATE(LEFT(D1257,4), MATCH(MID(D1257,6,3), {"Jan","Feb","Mar","Apr","May","Jun","Jul","Aug","Sep","Oct","Nov","Dec"}, 0), MID(D1257,10,2))</f>
        <v>5432</v>
      </c>
      <c r="F1257">
        <f t="shared" si="58"/>
        <v>1914</v>
      </c>
      <c r="G1257" t="str">
        <f t="shared" si="59"/>
        <v>November</v>
      </c>
      <c r="H1257">
        <v>4.7063487782242799E-2</v>
      </c>
      <c r="I1257">
        <v>4.7061346227786301E-2</v>
      </c>
      <c r="J1257">
        <v>4.7065629590189902E-2</v>
      </c>
      <c r="K1257">
        <v>12.8165265415177</v>
      </c>
      <c r="L1257">
        <v>12.812108469737</v>
      </c>
      <c r="M1257" t="s">
        <v>1477</v>
      </c>
      <c r="N1257">
        <v>23.06</v>
      </c>
      <c r="O1257" t="str">
        <f t="shared" si="57"/>
        <v>Hazadous</v>
      </c>
    </row>
    <row r="1258" spans="1:15">
      <c r="A1258" t="s">
        <v>981</v>
      </c>
      <c r="B1258">
        <v>12</v>
      </c>
      <c r="C1258">
        <v>2420456.22725461</v>
      </c>
      <c r="D1258" s="3" t="s">
        <v>3136</v>
      </c>
      <c r="E1258" s="3">
        <f>DATE(LEFT(D1258,4), MATCH(MID(D1258,6,3), {"Jan","Feb","Mar","Apr","May","Jun","Jul","Aug","Sep","Oct","Nov","Dec"}, 0), MID(D1258,10,2))</f>
        <v>5437</v>
      </c>
      <c r="F1258">
        <f t="shared" si="58"/>
        <v>1914</v>
      </c>
      <c r="G1258" t="str">
        <f t="shared" si="59"/>
        <v>November</v>
      </c>
      <c r="H1258">
        <v>3.3984609430399201E-2</v>
      </c>
      <c r="I1258">
        <v>3.3786047884837501E-2</v>
      </c>
      <c r="J1258">
        <v>3.4237005723470298E-2</v>
      </c>
      <c r="K1258">
        <v>13.0558586205773</v>
      </c>
      <c r="L1258">
        <v>13.049852078158301</v>
      </c>
      <c r="M1258" s="1">
        <v>6.458333333333334E-2</v>
      </c>
      <c r="N1258">
        <v>22.39</v>
      </c>
      <c r="O1258" t="str">
        <f t="shared" si="57"/>
        <v>Hazadous</v>
      </c>
    </row>
    <row r="1259" spans="1:15">
      <c r="A1259" t="s">
        <v>622</v>
      </c>
      <c r="B1259">
        <v>1</v>
      </c>
      <c r="C1259">
        <v>2420457.73036718</v>
      </c>
      <c r="D1259" s="3" t="s">
        <v>3137</v>
      </c>
      <c r="E1259" s="3">
        <f>DATE(LEFT(D1259,4), MATCH(MID(D1259,6,3), {"Jan","Feb","Mar","Apr","May","Jun","Jul","Aug","Sep","Oct","Nov","Dec"}, 0), MID(D1259,10,2))</f>
        <v>5439</v>
      </c>
      <c r="F1259">
        <f t="shared" si="58"/>
        <v>1914</v>
      </c>
      <c r="G1259" t="str">
        <f t="shared" si="59"/>
        <v>November</v>
      </c>
      <c r="H1259">
        <v>2.79272851043624E-2</v>
      </c>
      <c r="I1259">
        <v>2.16567472427448E-2</v>
      </c>
      <c r="J1259">
        <v>3.5390458290362997E-2</v>
      </c>
      <c r="K1259">
        <v>7.9568179594189798</v>
      </c>
      <c r="L1259">
        <v>7.9448182198398998</v>
      </c>
      <c r="M1259" s="1">
        <v>0.18819444444444444</v>
      </c>
      <c r="N1259">
        <v>28.17</v>
      </c>
      <c r="O1259" t="str">
        <f t="shared" si="57"/>
        <v>Hazadous</v>
      </c>
    </row>
    <row r="1260" spans="1:15">
      <c r="A1260" t="s">
        <v>664</v>
      </c>
      <c r="B1260">
        <v>19</v>
      </c>
      <c r="C1260">
        <v>2420458.9853430898</v>
      </c>
      <c r="D1260" s="3" t="s">
        <v>3138</v>
      </c>
      <c r="E1260" s="3">
        <f>DATE(LEFT(D1260,4), MATCH(MID(D1260,6,3), {"Jan","Feb","Mar","Apr","May","Jun","Jul","Aug","Sep","Oct","Nov","Dec"}, 0), MID(D1260,10,2))</f>
        <v>5440</v>
      </c>
      <c r="F1260">
        <f t="shared" si="58"/>
        <v>1914</v>
      </c>
      <c r="G1260" t="str">
        <f t="shared" si="59"/>
        <v>November</v>
      </c>
      <c r="H1260">
        <v>4.3622605503166698E-2</v>
      </c>
      <c r="I1260">
        <v>4.3597337198032299E-2</v>
      </c>
      <c r="J1260">
        <v>4.3647886923641403E-2</v>
      </c>
      <c r="K1260">
        <v>3.9354480391661899</v>
      </c>
      <c r="L1260">
        <v>3.9198967822209401</v>
      </c>
      <c r="M1260" s="1">
        <v>0.13750000000000001</v>
      </c>
      <c r="N1260">
        <v>27.72</v>
      </c>
      <c r="O1260" t="str">
        <f t="shared" si="57"/>
        <v>Hazadous</v>
      </c>
    </row>
    <row r="1261" spans="1:15">
      <c r="A1261" t="s">
        <v>511</v>
      </c>
      <c r="B1261">
        <v>2</v>
      </c>
      <c r="C1261">
        <v>2420464.1446117498</v>
      </c>
      <c r="D1261" s="3" t="s">
        <v>3139</v>
      </c>
      <c r="E1261" s="3">
        <f>DATE(LEFT(D1261,4), MATCH(MID(D1261,6,3), {"Jan","Feb","Mar","Apr","May","Jun","Jul","Aug","Sep","Oct","Nov","Dec"}, 0), MID(D1261,10,2))</f>
        <v>5445</v>
      </c>
      <c r="F1261">
        <f t="shared" si="58"/>
        <v>1914</v>
      </c>
      <c r="G1261" t="str">
        <f t="shared" si="59"/>
        <v>November</v>
      </c>
      <c r="H1261">
        <v>1.9191399750146301E-2</v>
      </c>
      <c r="I1261">
        <v>1.8106094105430699E-2</v>
      </c>
      <c r="J1261">
        <v>6.9290274019740597E-2</v>
      </c>
      <c r="K1261">
        <v>10.3599209582217</v>
      </c>
      <c r="L1261">
        <v>10.3465109071117</v>
      </c>
      <c r="M1261" t="s">
        <v>3140</v>
      </c>
      <c r="N1261">
        <v>25.29</v>
      </c>
      <c r="O1261" t="str">
        <f t="shared" si="57"/>
        <v>Hazadous</v>
      </c>
    </row>
    <row r="1262" spans="1:15">
      <c r="A1262" t="s">
        <v>667</v>
      </c>
      <c r="B1262">
        <v>12</v>
      </c>
      <c r="C1262">
        <v>2420481.7815518901</v>
      </c>
      <c r="D1262" s="3" t="s">
        <v>3141</v>
      </c>
      <c r="E1262" s="3">
        <f>DATE(LEFT(D1262,4), MATCH(MID(D1262,6,3), {"Jan","Feb","Mar","Apr","May","Jun","Jul","Aug","Sep","Oct","Nov","Dec"}, 0), MID(D1262,10,2))</f>
        <v>5463</v>
      </c>
      <c r="F1262">
        <f t="shared" si="58"/>
        <v>1914</v>
      </c>
      <c r="G1262" t="str">
        <f t="shared" si="59"/>
        <v>December</v>
      </c>
      <c r="H1262">
        <v>4.3188896034555301E-2</v>
      </c>
      <c r="I1262">
        <v>4.2364200022751999E-2</v>
      </c>
      <c r="J1262">
        <v>4.8073750289047298E-2</v>
      </c>
      <c r="K1262">
        <v>14.4979871682067</v>
      </c>
      <c r="L1262">
        <v>14.493731220413199</v>
      </c>
      <c r="M1262" s="1">
        <v>0.3527777777777778</v>
      </c>
      <c r="N1262">
        <v>25.52</v>
      </c>
      <c r="O1262" t="str">
        <f t="shared" si="57"/>
        <v>Hazadous</v>
      </c>
    </row>
    <row r="1263" spans="1:15">
      <c r="A1263" t="s">
        <v>26</v>
      </c>
      <c r="B1263">
        <v>4</v>
      </c>
      <c r="C1263">
        <v>2420484.44372033</v>
      </c>
      <c r="D1263" s="3" t="s">
        <v>3142</v>
      </c>
      <c r="E1263" s="3">
        <f>DATE(LEFT(D1263,4), MATCH(MID(D1263,6,3), {"Jan","Feb","Mar","Apr","May","Jun","Jul","Aug","Sep","Oct","Nov","Dec"}, 0), MID(D1263,10,2))</f>
        <v>5465</v>
      </c>
      <c r="F1263">
        <f t="shared" si="58"/>
        <v>1914</v>
      </c>
      <c r="G1263" t="str">
        <f t="shared" si="59"/>
        <v>December</v>
      </c>
      <c r="H1263">
        <v>1.46797066760198E-2</v>
      </c>
      <c r="I1263">
        <v>9.3449237042756198E-4</v>
      </c>
      <c r="J1263">
        <v>3.1491431682321602E-2</v>
      </c>
      <c r="K1263">
        <v>4.8914939615073996</v>
      </c>
      <c r="L1263">
        <v>4.8542453417363998</v>
      </c>
      <c r="M1263" t="s">
        <v>3143</v>
      </c>
      <c r="N1263">
        <v>28.6</v>
      </c>
      <c r="O1263" t="str">
        <f t="shared" si="57"/>
        <v>Hazadous</v>
      </c>
    </row>
    <row r="1264" spans="1:15">
      <c r="A1264" t="s">
        <v>554</v>
      </c>
      <c r="B1264">
        <v>11</v>
      </c>
      <c r="C1264">
        <v>2420488.5513516599</v>
      </c>
      <c r="D1264" s="3" t="s">
        <v>3144</v>
      </c>
      <c r="E1264" s="3">
        <f>DATE(LEFT(D1264,4), MATCH(MID(D1264,6,3), {"Jan","Feb","Mar","Apr","May","Jun","Jul","Aug","Sep","Oct","Nov","Dec"}, 0), MID(D1264,10,2))</f>
        <v>5470</v>
      </c>
      <c r="F1264">
        <f t="shared" si="58"/>
        <v>1914</v>
      </c>
      <c r="G1264" t="str">
        <f t="shared" si="59"/>
        <v>December</v>
      </c>
      <c r="H1264">
        <v>2.9167479589475499E-2</v>
      </c>
      <c r="I1264">
        <v>1.9578199535863799E-2</v>
      </c>
      <c r="J1264">
        <v>0.108085996598213</v>
      </c>
      <c r="K1264">
        <v>9.5657296808663492</v>
      </c>
      <c r="L1264">
        <v>9.5561750855140506</v>
      </c>
      <c r="M1264" t="s">
        <v>3145</v>
      </c>
      <c r="N1264">
        <v>24.63</v>
      </c>
      <c r="O1264" t="str">
        <f t="shared" si="57"/>
        <v>Hazadous</v>
      </c>
    </row>
    <row r="1265" spans="1:15">
      <c r="A1265" t="s">
        <v>1203</v>
      </c>
      <c r="B1265">
        <v>22</v>
      </c>
      <c r="C1265">
        <v>2420488.6009259</v>
      </c>
      <c r="D1265" s="3" t="s">
        <v>3146</v>
      </c>
      <c r="E1265" s="3">
        <f>DATE(LEFT(D1265,4), MATCH(MID(D1265,6,3), {"Jan","Feb","Mar","Apr","May","Jun","Jul","Aug","Sep","Oct","Nov","Dec"}, 0), MID(D1265,10,2))</f>
        <v>5470</v>
      </c>
      <c r="F1265">
        <f t="shared" si="58"/>
        <v>1914</v>
      </c>
      <c r="G1265" t="str">
        <f t="shared" si="59"/>
        <v>December</v>
      </c>
      <c r="H1265">
        <v>4.0523086926524302E-2</v>
      </c>
      <c r="I1265">
        <v>4.0521495256590302E-2</v>
      </c>
      <c r="J1265">
        <v>4.0524678598349302E-2</v>
      </c>
      <c r="K1265">
        <v>11.494114410561799</v>
      </c>
      <c r="L1265">
        <v>11.4883924819878</v>
      </c>
      <c r="M1265" t="s">
        <v>1477</v>
      </c>
      <c r="N1265">
        <v>24.17</v>
      </c>
      <c r="O1265" t="str">
        <f t="shared" si="57"/>
        <v>Hazadous</v>
      </c>
    </row>
    <row r="1266" spans="1:15">
      <c r="A1266" t="s">
        <v>1406</v>
      </c>
      <c r="B1266">
        <v>14</v>
      </c>
      <c r="C1266">
        <v>2420489.21943535</v>
      </c>
      <c r="D1266" s="3" t="s">
        <v>3147</v>
      </c>
      <c r="E1266" s="3">
        <f>DATE(LEFT(D1266,4), MATCH(MID(D1266,6,3), {"Jan","Feb","Mar","Apr","May","Jun","Jul","Aug","Sep","Oct","Nov","Dec"}, 0), MID(D1266,10,2))</f>
        <v>5470</v>
      </c>
      <c r="F1266">
        <f t="shared" si="58"/>
        <v>1914</v>
      </c>
      <c r="G1266" t="str">
        <f t="shared" si="59"/>
        <v>December</v>
      </c>
      <c r="H1266">
        <v>4.7911164891390599E-2</v>
      </c>
      <c r="I1266">
        <v>4.7883575814785501E-2</v>
      </c>
      <c r="J1266">
        <v>4.7938759053750703E-2</v>
      </c>
      <c r="K1266">
        <v>15.8741499836463</v>
      </c>
      <c r="L1266">
        <v>15.870646233904701</v>
      </c>
      <c r="M1266" s="1">
        <v>2.0833333333333333E-3</v>
      </c>
      <c r="N1266">
        <v>22.72</v>
      </c>
      <c r="O1266" t="str">
        <f t="shared" si="57"/>
        <v>Hazadous</v>
      </c>
    </row>
    <row r="1267" spans="1:15">
      <c r="A1267" t="s">
        <v>895</v>
      </c>
      <c r="B1267">
        <v>15</v>
      </c>
      <c r="C1267">
        <v>2420489.3456733101</v>
      </c>
      <c r="D1267" s="3" t="s">
        <v>3148</v>
      </c>
      <c r="E1267" s="3">
        <f>DATE(LEFT(D1267,4), MATCH(MID(D1267,6,3), {"Jan","Feb","Mar","Apr","May","Jun","Jul","Aug","Sep","Oct","Nov","Dec"}, 0), MID(D1267,10,2))</f>
        <v>5470</v>
      </c>
      <c r="F1267">
        <f t="shared" si="58"/>
        <v>1914</v>
      </c>
      <c r="G1267" t="str">
        <f t="shared" si="59"/>
        <v>December</v>
      </c>
      <c r="H1267">
        <v>3.05329496053897E-2</v>
      </c>
      <c r="I1267">
        <v>3.0532187400079899E-2</v>
      </c>
      <c r="J1267">
        <v>3.0533712395988E-2</v>
      </c>
      <c r="K1267">
        <v>6.4364796923890797</v>
      </c>
      <c r="L1267">
        <v>6.4229073964073802</v>
      </c>
      <c r="M1267" s="1">
        <v>6.9444444444444447E-4</v>
      </c>
      <c r="N1267">
        <v>22.62</v>
      </c>
      <c r="O1267" t="str">
        <f t="shared" si="57"/>
        <v>Hazadous</v>
      </c>
    </row>
    <row r="1268" spans="1:15">
      <c r="A1268">
        <v>745311</v>
      </c>
      <c r="B1268">
        <v>57</v>
      </c>
      <c r="C1268">
        <v>2420494.3093370702</v>
      </c>
      <c r="D1268" s="3" t="s">
        <v>3149</v>
      </c>
      <c r="E1268" s="3">
        <f>DATE(LEFT(D1268,4), MATCH(MID(D1268,6,3), {"Jan","Feb","Mar","Apr","May","Jun","Jul","Aug","Sep","Oct","Nov","Dec"}, 0), MID(D1268,10,2))</f>
        <v>5475</v>
      </c>
      <c r="F1268">
        <f t="shared" si="58"/>
        <v>1914</v>
      </c>
      <c r="G1268" t="str">
        <f t="shared" si="59"/>
        <v>December</v>
      </c>
      <c r="H1268">
        <v>5.98936616188794E-3</v>
      </c>
      <c r="I1268">
        <v>2.60989861894315E-3</v>
      </c>
      <c r="J1268">
        <v>9.3698694999612107E-3</v>
      </c>
      <c r="K1268">
        <v>10.159899725732499</v>
      </c>
      <c r="L1268">
        <v>10.1160182765564</v>
      </c>
      <c r="M1268" s="1">
        <v>0.25694444444444442</v>
      </c>
      <c r="N1268">
        <v>21.48</v>
      </c>
      <c r="O1268" t="str">
        <f t="shared" si="57"/>
        <v>Hazadous</v>
      </c>
    </row>
    <row r="1269" spans="1:15">
      <c r="A1269" t="s">
        <v>501</v>
      </c>
      <c r="B1269">
        <v>7</v>
      </c>
      <c r="C1269">
        <v>2420497.95827275</v>
      </c>
      <c r="D1269" s="3" t="s">
        <v>3150</v>
      </c>
      <c r="E1269" s="3">
        <f>DATE(LEFT(D1269,4), MATCH(MID(D1269,6,3), {"Jan","Feb","Mar","Apr","May","Jun","Jul","Aug","Sep","Oct","Nov","Dec"}, 0), MID(D1269,10,2))</f>
        <v>5479</v>
      </c>
      <c r="F1269">
        <f t="shared" si="58"/>
        <v>1914</v>
      </c>
      <c r="G1269" t="str">
        <f t="shared" si="59"/>
        <v>December</v>
      </c>
      <c r="H1269">
        <v>1.89540459458751E-2</v>
      </c>
      <c r="I1269">
        <v>1.7898600762739698E-2</v>
      </c>
      <c r="J1269">
        <v>2.0145981160780899E-2</v>
      </c>
      <c r="K1269">
        <v>11.0746687405373</v>
      </c>
      <c r="L1269">
        <v>11.0619680075758</v>
      </c>
      <c r="M1269" s="1">
        <v>5.6250000000000001E-2</v>
      </c>
      <c r="N1269">
        <v>24.7</v>
      </c>
      <c r="O1269" t="str">
        <f t="shared" si="57"/>
        <v>Hazadous</v>
      </c>
    </row>
    <row r="1270" spans="1:15">
      <c r="A1270">
        <v>152680</v>
      </c>
      <c r="B1270">
        <v>48</v>
      </c>
      <c r="C1270">
        <v>2420498.00030501</v>
      </c>
      <c r="D1270" s="3" t="s">
        <v>3151</v>
      </c>
      <c r="E1270" s="3">
        <f>DATE(LEFT(D1270,4), MATCH(MID(D1270,6,3), {"Jan","Feb","Mar","Apr","May","Jun","Jul","Aug","Sep","Oct","Nov","Dec"}, 0), MID(D1270,10,2))</f>
        <v>5479</v>
      </c>
      <c r="F1270">
        <f t="shared" si="58"/>
        <v>1914</v>
      </c>
      <c r="G1270" t="str">
        <f t="shared" si="59"/>
        <v>December</v>
      </c>
      <c r="H1270">
        <v>1.5590055137192601E-3</v>
      </c>
      <c r="I1270">
        <v>1.5560464832531399E-3</v>
      </c>
      <c r="J1270">
        <v>1.5619651525759801E-3</v>
      </c>
      <c r="K1270">
        <v>21.1044554463436</v>
      </c>
      <c r="L1270">
        <v>21.023317090238599</v>
      </c>
      <c r="M1270" t="s">
        <v>1477</v>
      </c>
      <c r="N1270">
        <v>19.510000000000002</v>
      </c>
      <c r="O1270" t="str">
        <f t="shared" si="57"/>
        <v>Hazadous</v>
      </c>
    </row>
    <row r="1271" spans="1:15">
      <c r="A1271">
        <v>613286</v>
      </c>
      <c r="B1271">
        <v>43</v>
      </c>
      <c r="C1271">
        <v>2420500.04133842</v>
      </c>
      <c r="D1271" s="3" t="s">
        <v>3152</v>
      </c>
      <c r="E1271" s="3">
        <f>DATE(LEFT(D1271,4), MATCH(MID(D1271,6,3), {"Jan","Feb","Mar","Apr","May","Jun","Jul","Aug","Sep","Oct","Nov","Dec"}, 0), MID(D1271,10,2))</f>
        <v>5481</v>
      </c>
      <c r="F1271">
        <f t="shared" si="58"/>
        <v>1915</v>
      </c>
      <c r="G1271" t="str">
        <f t="shared" si="59"/>
        <v>January</v>
      </c>
      <c r="H1271">
        <v>2.4772694818461002E-2</v>
      </c>
      <c r="I1271">
        <v>2.4770370453012999E-2</v>
      </c>
      <c r="J1271">
        <v>2.4775019472122201E-2</v>
      </c>
      <c r="K1271">
        <v>12.6742591204678</v>
      </c>
      <c r="L1271">
        <v>12.66577001381</v>
      </c>
      <c r="M1271" t="s">
        <v>1477</v>
      </c>
      <c r="N1271">
        <v>20.63</v>
      </c>
      <c r="O1271" t="str">
        <f t="shared" si="57"/>
        <v>Hazadous</v>
      </c>
    </row>
    <row r="1272" spans="1:15">
      <c r="A1272" t="s">
        <v>953</v>
      </c>
      <c r="B1272">
        <v>4</v>
      </c>
      <c r="C1272">
        <v>2420512.0220850799</v>
      </c>
      <c r="D1272" s="3" t="s">
        <v>3153</v>
      </c>
      <c r="E1272" s="3">
        <f>DATE(LEFT(D1272,4), MATCH(MID(D1272,6,3), {"Jan","Feb","Mar","Apr","May","Jun","Jul","Aug","Sep","Oct","Nov","Dec"}, 0), MID(D1272,10,2))</f>
        <v>5493</v>
      </c>
      <c r="F1272">
        <f t="shared" si="58"/>
        <v>1915</v>
      </c>
      <c r="G1272" t="str">
        <f t="shared" si="59"/>
        <v>January</v>
      </c>
      <c r="H1272">
        <v>3.8620305444184197E-2</v>
      </c>
      <c r="I1272">
        <v>3.2216974090156898E-2</v>
      </c>
      <c r="J1272">
        <v>0.13599692673643099</v>
      </c>
      <c r="K1272">
        <v>9.7219887470634792</v>
      </c>
      <c r="L1272">
        <v>9.7148896987872408</v>
      </c>
      <c r="M1272" t="s">
        <v>3154</v>
      </c>
      <c r="N1272">
        <v>25.7</v>
      </c>
      <c r="O1272" t="str">
        <f t="shared" si="57"/>
        <v>Hazadous</v>
      </c>
    </row>
    <row r="1273" spans="1:15">
      <c r="A1273" t="s">
        <v>1177</v>
      </c>
      <c r="B1273">
        <v>9</v>
      </c>
      <c r="C1273">
        <v>2420520.4234484201</v>
      </c>
      <c r="D1273" s="3" t="s">
        <v>3155</v>
      </c>
      <c r="E1273" s="3">
        <f>DATE(LEFT(D1273,4), MATCH(MID(D1273,6,3), {"Jan","Feb","Mar","Apr","May","Jun","Jul","Aug","Sep","Oct","Nov","Dec"}, 0), MID(D1273,10,2))</f>
        <v>5501</v>
      </c>
      <c r="F1273">
        <f t="shared" si="58"/>
        <v>1915</v>
      </c>
      <c r="G1273" t="str">
        <f t="shared" si="59"/>
        <v>January</v>
      </c>
      <c r="H1273">
        <v>4.5274126990049998E-2</v>
      </c>
      <c r="I1273">
        <v>3.9373990642125101E-2</v>
      </c>
      <c r="J1273">
        <v>0.13240292225799399</v>
      </c>
      <c r="K1273">
        <v>13.715934166554099</v>
      </c>
      <c r="L1273">
        <v>13.711642708946099</v>
      </c>
      <c r="M1273" t="s">
        <v>3156</v>
      </c>
      <c r="N1273">
        <v>22.4</v>
      </c>
      <c r="O1273" t="str">
        <f t="shared" si="57"/>
        <v>Hazadous</v>
      </c>
    </row>
    <row r="1274" spans="1:15">
      <c r="A1274" t="s">
        <v>373</v>
      </c>
      <c r="B1274">
        <v>4</v>
      </c>
      <c r="C1274">
        <v>2420521.8783111498</v>
      </c>
      <c r="D1274" s="3" t="s">
        <v>3157</v>
      </c>
      <c r="E1274" s="3">
        <f>DATE(LEFT(D1274,4), MATCH(MID(D1274,6,3), {"Jan","Feb","Mar","Apr","May","Jun","Jul","Aug","Sep","Oct","Nov","Dec"}, 0), MID(D1274,10,2))</f>
        <v>5503</v>
      </c>
      <c r="F1274">
        <f t="shared" si="58"/>
        <v>1915</v>
      </c>
      <c r="G1274" t="str">
        <f t="shared" si="59"/>
        <v>January</v>
      </c>
      <c r="H1274">
        <v>3.4972321504768498E-2</v>
      </c>
      <c r="I1274">
        <v>1.38944691662037E-2</v>
      </c>
      <c r="J1274">
        <v>9.4493585929754501E-2</v>
      </c>
      <c r="K1274">
        <v>9.0524475978485697</v>
      </c>
      <c r="L1274">
        <v>9.0440273688303492</v>
      </c>
      <c r="M1274" t="s">
        <v>3158</v>
      </c>
      <c r="N1274">
        <v>27.9</v>
      </c>
      <c r="O1274" t="str">
        <f t="shared" si="57"/>
        <v>Hazadous</v>
      </c>
    </row>
    <row r="1275" spans="1:15">
      <c r="A1275" t="s">
        <v>1369</v>
      </c>
      <c r="B1275">
        <v>3</v>
      </c>
      <c r="C1275">
        <v>2420525.9643728202</v>
      </c>
      <c r="D1275" s="3" t="s">
        <v>3159</v>
      </c>
      <c r="E1275" s="3">
        <f>DATE(LEFT(D1275,4), MATCH(MID(D1275,6,3), {"Jan","Feb","Mar","Apr","May","Jun","Jul","Aug","Sep","Oct","Nov","Dec"}, 0), MID(D1275,10,2))</f>
        <v>5507</v>
      </c>
      <c r="F1275">
        <f t="shared" si="58"/>
        <v>1915</v>
      </c>
      <c r="G1275" t="str">
        <f t="shared" si="59"/>
        <v>January</v>
      </c>
      <c r="H1275">
        <v>4.6370270689412602E-2</v>
      </c>
      <c r="I1275">
        <v>4.6368763452407202E-2</v>
      </c>
      <c r="J1275">
        <v>4.6371779904722202E-2</v>
      </c>
      <c r="K1275">
        <v>14.517157143993</v>
      </c>
      <c r="L1275">
        <v>14.513198464279</v>
      </c>
      <c r="M1275" t="s">
        <v>1477</v>
      </c>
      <c r="N1275">
        <v>25.86</v>
      </c>
      <c r="O1275" t="str">
        <f t="shared" si="57"/>
        <v>Hazadous</v>
      </c>
    </row>
    <row r="1276" spans="1:15">
      <c r="A1276" t="s">
        <v>396</v>
      </c>
      <c r="B1276">
        <v>3</v>
      </c>
      <c r="C1276">
        <v>2420533.1313423701</v>
      </c>
      <c r="D1276" s="3" t="s">
        <v>3160</v>
      </c>
      <c r="E1276" s="3">
        <f>DATE(LEFT(D1276,4), MATCH(MID(D1276,6,3), {"Jan","Feb","Mar","Apr","May","Jun","Jul","Aug","Sep","Oct","Nov","Dec"}, 0), MID(D1276,10,2))</f>
        <v>5514</v>
      </c>
      <c r="F1276">
        <f t="shared" si="58"/>
        <v>1915</v>
      </c>
      <c r="G1276" t="str">
        <f t="shared" si="59"/>
        <v>February</v>
      </c>
      <c r="H1276">
        <v>2.0383048244677199E-2</v>
      </c>
      <c r="I1276">
        <v>2.01211408869722E-2</v>
      </c>
      <c r="J1276">
        <v>8.7741366064289297E-2</v>
      </c>
      <c r="K1276">
        <v>15.0456142531407</v>
      </c>
      <c r="L1276">
        <v>15.0369234732647</v>
      </c>
      <c r="M1276" t="s">
        <v>3161</v>
      </c>
      <c r="N1276">
        <v>25.2</v>
      </c>
      <c r="O1276" t="str">
        <f t="shared" si="57"/>
        <v>Hazadous</v>
      </c>
    </row>
    <row r="1277" spans="1:15">
      <c r="A1277" t="s">
        <v>559</v>
      </c>
      <c r="B1277">
        <v>19</v>
      </c>
      <c r="C1277">
        <v>2420533.4641789799</v>
      </c>
      <c r="D1277" s="3" t="s">
        <v>3162</v>
      </c>
      <c r="E1277" s="3">
        <f>DATE(LEFT(D1277,4), MATCH(MID(D1277,6,3), {"Jan","Feb","Mar","Apr","May","Jun","Jul","Aug","Sep","Oct","Nov","Dec"}, 0), MID(D1277,10,2))</f>
        <v>5514</v>
      </c>
      <c r="F1277">
        <f t="shared" si="58"/>
        <v>1915</v>
      </c>
      <c r="G1277" t="str">
        <f t="shared" si="59"/>
        <v>February</v>
      </c>
      <c r="H1277">
        <v>1.98370839928593E-2</v>
      </c>
      <c r="I1277">
        <v>1.9803217000256501E-2</v>
      </c>
      <c r="J1277">
        <v>1.9870954743416502E-2</v>
      </c>
      <c r="K1277">
        <v>10.8820332723971</v>
      </c>
      <c r="L1277">
        <v>10.869683157800299</v>
      </c>
      <c r="M1277" s="1">
        <v>4.8611111111111112E-3</v>
      </c>
      <c r="N1277">
        <v>23.8</v>
      </c>
      <c r="O1277" t="str">
        <f t="shared" si="57"/>
        <v>Hazadous</v>
      </c>
    </row>
    <row r="1278" spans="1:15">
      <c r="A1278" t="s">
        <v>1192</v>
      </c>
      <c r="B1278">
        <v>12</v>
      </c>
      <c r="C1278">
        <v>2420538.7954730499</v>
      </c>
      <c r="D1278" s="3" t="s">
        <v>3163</v>
      </c>
      <c r="E1278" s="3">
        <f>DATE(LEFT(D1278,4), MATCH(MID(D1278,6,3), {"Jan","Feb","Mar","Apr","May","Jun","Jul","Aug","Sep","Oct","Nov","Dec"}, 0), MID(D1278,10,2))</f>
        <v>5520</v>
      </c>
      <c r="F1278">
        <f t="shared" si="58"/>
        <v>1915</v>
      </c>
      <c r="G1278" t="str">
        <f t="shared" si="59"/>
        <v>February</v>
      </c>
      <c r="H1278">
        <v>4.7061742898457902E-2</v>
      </c>
      <c r="I1278">
        <v>3.9729697558753198E-2</v>
      </c>
      <c r="J1278">
        <v>5.4666550168740599E-2</v>
      </c>
      <c r="K1278">
        <v>2.8920943619427</v>
      </c>
      <c r="L1278">
        <v>2.8724512965621498</v>
      </c>
      <c r="M1278" t="s">
        <v>3164</v>
      </c>
      <c r="N1278">
        <v>24.7</v>
      </c>
      <c r="O1278" t="str">
        <f t="shared" si="57"/>
        <v>Hazadous</v>
      </c>
    </row>
    <row r="1279" spans="1:15">
      <c r="A1279" t="s">
        <v>214</v>
      </c>
      <c r="B1279">
        <v>10</v>
      </c>
      <c r="C1279">
        <v>2420539.2623705799</v>
      </c>
      <c r="D1279" s="3" t="s">
        <v>3165</v>
      </c>
      <c r="E1279" s="3">
        <f>DATE(LEFT(D1279,4), MATCH(MID(D1279,6,3), {"Jan","Feb","Mar","Apr","May","Jun","Jul","Aug","Sep","Oct","Nov","Dec"}, 0), MID(D1279,10,2))</f>
        <v>5520</v>
      </c>
      <c r="F1279">
        <f t="shared" si="58"/>
        <v>1915</v>
      </c>
      <c r="G1279" t="str">
        <f t="shared" si="59"/>
        <v>February</v>
      </c>
      <c r="H1279">
        <v>1.6550592747797702E-2</v>
      </c>
      <c r="I1279">
        <v>8.1535998388844906E-3</v>
      </c>
      <c r="J1279">
        <v>5.12031964916125E-2</v>
      </c>
      <c r="K1279">
        <v>6.8669494669317199</v>
      </c>
      <c r="L1279">
        <v>6.8434651348926003</v>
      </c>
      <c r="M1279" t="s">
        <v>3166</v>
      </c>
      <c r="N1279">
        <v>27.2</v>
      </c>
      <c r="O1279" t="str">
        <f t="shared" si="57"/>
        <v>Hazadous</v>
      </c>
    </row>
    <row r="1280" spans="1:15">
      <c r="A1280" t="s">
        <v>594</v>
      </c>
      <c r="B1280">
        <v>20</v>
      </c>
      <c r="C1280">
        <v>2420539.6330114198</v>
      </c>
      <c r="D1280" s="3" t="s">
        <v>3167</v>
      </c>
      <c r="E1280" s="3">
        <f>DATE(LEFT(D1280,4), MATCH(MID(D1280,6,3), {"Jan","Feb","Mar","Apr","May","Jun","Jul","Aug","Sep","Oct","Nov","Dec"}, 0), MID(D1280,10,2))</f>
        <v>5521</v>
      </c>
      <c r="F1280">
        <f t="shared" si="58"/>
        <v>1915</v>
      </c>
      <c r="G1280" t="str">
        <f t="shared" si="59"/>
        <v>February</v>
      </c>
      <c r="H1280">
        <v>2.0878337450893798E-2</v>
      </c>
      <c r="I1280">
        <v>2.0864074231117601E-2</v>
      </c>
      <c r="J1280">
        <v>2.0892661222248601E-2</v>
      </c>
      <c r="K1280">
        <v>10.3222700154012</v>
      </c>
      <c r="L1280">
        <v>10.309899108154401</v>
      </c>
      <c r="M1280" s="1">
        <v>6.2500000000000003E-3</v>
      </c>
      <c r="N1280">
        <v>20.9</v>
      </c>
      <c r="O1280" t="str">
        <f t="shared" si="57"/>
        <v>Hazadous</v>
      </c>
    </row>
    <row r="1281" spans="1:15">
      <c r="A1281" t="s">
        <v>564</v>
      </c>
      <c r="B1281">
        <v>34</v>
      </c>
      <c r="C1281">
        <v>2420542.20666449</v>
      </c>
      <c r="D1281" s="3" t="s">
        <v>3168</v>
      </c>
      <c r="E1281" s="3">
        <f>DATE(LEFT(D1281,4), MATCH(MID(D1281,6,3), {"Jan","Feb","Mar","Apr","May","Jun","Jul","Aug","Sep","Oct","Nov","Dec"}, 0), MID(D1281,10,2))</f>
        <v>5523</v>
      </c>
      <c r="F1281">
        <f t="shared" si="58"/>
        <v>1915</v>
      </c>
      <c r="G1281" t="str">
        <f t="shared" si="59"/>
        <v>February</v>
      </c>
      <c r="H1281">
        <v>1.9931440801913398E-2</v>
      </c>
      <c r="I1281">
        <v>1.9930877742304801E-2</v>
      </c>
      <c r="J1281">
        <v>1.9932004035485201E-2</v>
      </c>
      <c r="K1281">
        <v>6.2204070604238799</v>
      </c>
      <c r="L1281">
        <v>6.1988788945219904</v>
      </c>
      <c r="M1281" s="1">
        <v>9.0277777777777769E-3</v>
      </c>
      <c r="N1281">
        <v>23.19</v>
      </c>
      <c r="O1281" t="str">
        <f t="shared" si="57"/>
        <v>Hazadous</v>
      </c>
    </row>
    <row r="1282" spans="1:15">
      <c r="A1282" t="s">
        <v>1227</v>
      </c>
      <c r="B1282">
        <v>15</v>
      </c>
      <c r="C1282">
        <v>2420548.36782827</v>
      </c>
      <c r="D1282" s="3" t="s">
        <v>3169</v>
      </c>
      <c r="E1282" s="3">
        <f>DATE(LEFT(D1282,4), MATCH(MID(D1282,6,3), {"Jan","Feb","Mar","Apr","May","Jun","Jul","Aug","Sep","Oct","Nov","Dec"}, 0), MID(D1282,10,2))</f>
        <v>5529</v>
      </c>
      <c r="F1282">
        <f t="shared" si="58"/>
        <v>1915</v>
      </c>
      <c r="G1282" t="str">
        <f t="shared" si="59"/>
        <v>February</v>
      </c>
      <c r="H1282">
        <v>4.1232161528712903E-2</v>
      </c>
      <c r="I1282">
        <v>4.1086767077032099E-2</v>
      </c>
      <c r="J1282">
        <v>4.1378067206023501E-2</v>
      </c>
      <c r="K1282">
        <v>12.3936431134952</v>
      </c>
      <c r="L1282">
        <v>12.388427941306301</v>
      </c>
      <c r="M1282" s="1">
        <v>2.2222222222222223E-2</v>
      </c>
      <c r="N1282">
        <v>23.4</v>
      </c>
      <c r="O1282" t="str">
        <f t="shared" ref="O1282:O1345" si="60">IF(AND(I1282&lt;0.05,L1282&lt;22),"Hazadous","Not Hazardous")</f>
        <v>Hazadous</v>
      </c>
    </row>
    <row r="1283" spans="1:15">
      <c r="A1283">
        <v>613995</v>
      </c>
      <c r="B1283">
        <v>23</v>
      </c>
      <c r="C1283">
        <v>2420550.2669721101</v>
      </c>
      <c r="D1283" s="3" t="s">
        <v>3170</v>
      </c>
      <c r="E1283" s="3">
        <f>DATE(LEFT(D1283,4), MATCH(MID(D1283,6,3), {"Jan","Feb","Mar","Apr","May","Jun","Jul","Aug","Sep","Oct","Nov","Dec"}, 0), MID(D1283,10,2))</f>
        <v>5531</v>
      </c>
      <c r="F1283">
        <f t="shared" ref="F1283:F1346" si="61">YEAR(E1283)</f>
        <v>1915</v>
      </c>
      <c r="G1283" t="str">
        <f t="shared" ref="G1283:G1346" si="62">TEXT(E1283,"mmmm")</f>
        <v>February</v>
      </c>
      <c r="H1283">
        <v>2.36838077941256E-2</v>
      </c>
      <c r="I1283">
        <v>2.3187557397307101E-2</v>
      </c>
      <c r="J1283">
        <v>4.0256201927539002E-2</v>
      </c>
      <c r="K1283">
        <v>9.6991062850250902</v>
      </c>
      <c r="L1283">
        <v>9.6875001122447895</v>
      </c>
      <c r="M1283" s="1">
        <v>0.9</v>
      </c>
      <c r="N1283">
        <v>22.83</v>
      </c>
      <c r="O1283" t="str">
        <f t="shared" si="60"/>
        <v>Hazadous</v>
      </c>
    </row>
    <row r="1284" spans="1:15">
      <c r="A1284" t="s">
        <v>890</v>
      </c>
      <c r="B1284">
        <v>18</v>
      </c>
      <c r="C1284">
        <v>2420555.49119682</v>
      </c>
      <c r="D1284" s="3" t="s">
        <v>3171</v>
      </c>
      <c r="E1284" s="3">
        <f>DATE(LEFT(D1284,4), MATCH(MID(D1284,6,3), {"Jan","Feb","Mar","Apr","May","Jun","Jul","Aug","Sep","Oct","Nov","Dec"}, 0), MID(D1284,10,2))</f>
        <v>5536</v>
      </c>
      <c r="F1284">
        <f t="shared" si="61"/>
        <v>1915</v>
      </c>
      <c r="G1284" t="str">
        <f t="shared" si="62"/>
        <v>February</v>
      </c>
      <c r="H1284">
        <v>3.0365276488218299E-2</v>
      </c>
      <c r="I1284">
        <v>3.0364569316871599E-2</v>
      </c>
      <c r="J1284">
        <v>3.03659837681295E-2</v>
      </c>
      <c r="K1284">
        <v>12.1322636513988</v>
      </c>
      <c r="L1284">
        <v>12.125028913761501</v>
      </c>
      <c r="M1284" t="s">
        <v>1477</v>
      </c>
      <c r="N1284">
        <v>23.29</v>
      </c>
      <c r="O1284" t="str">
        <f t="shared" si="60"/>
        <v>Hazadous</v>
      </c>
    </row>
    <row r="1285" spans="1:15">
      <c r="A1285">
        <v>154019</v>
      </c>
      <c r="B1285">
        <v>13</v>
      </c>
      <c r="C1285">
        <v>2420559.3315903</v>
      </c>
      <c r="D1285" s="3" t="s">
        <v>3172</v>
      </c>
      <c r="E1285" s="3">
        <f>DATE(LEFT(D1285,4), MATCH(MID(D1285,6,3), {"Jan","Feb","Mar","Apr","May","Jun","Jul","Aug","Sep","Oct","Nov","Dec"}, 0), MID(D1285,10,2))</f>
        <v>5540</v>
      </c>
      <c r="F1285">
        <f t="shared" si="61"/>
        <v>1915</v>
      </c>
      <c r="G1285" t="str">
        <f t="shared" si="62"/>
        <v>March</v>
      </c>
      <c r="H1285">
        <v>3.8417865839105399E-2</v>
      </c>
      <c r="I1285">
        <v>3.8402950990857401E-2</v>
      </c>
      <c r="J1285">
        <v>3.8432783985959097E-2</v>
      </c>
      <c r="K1285">
        <v>9.0933363037647208</v>
      </c>
      <c r="L1285">
        <v>9.0857060652284698</v>
      </c>
      <c r="M1285" s="1">
        <v>2.0833333333333333E-3</v>
      </c>
      <c r="N1285">
        <v>22.07</v>
      </c>
      <c r="O1285" t="str">
        <f t="shared" si="60"/>
        <v>Hazadous</v>
      </c>
    </row>
    <row r="1286" spans="1:15">
      <c r="A1286" t="s">
        <v>657</v>
      </c>
      <c r="B1286">
        <v>66</v>
      </c>
      <c r="C1286">
        <v>2420560.7529301802</v>
      </c>
      <c r="D1286" s="3" t="s">
        <v>3173</v>
      </c>
      <c r="E1286" s="3">
        <f>DATE(LEFT(D1286,4), MATCH(MID(D1286,6,3), {"Jan","Feb","Mar","Apr","May","Jun","Jul","Aug","Sep","Oct","Nov","Dec"}, 0), MID(D1286,10,2))</f>
        <v>5542</v>
      </c>
      <c r="F1286">
        <f t="shared" si="61"/>
        <v>1915</v>
      </c>
      <c r="G1286" t="str">
        <f t="shared" si="62"/>
        <v>March</v>
      </c>
      <c r="H1286">
        <v>2.2824561830912801E-2</v>
      </c>
      <c r="I1286">
        <v>2.2783063566193199E-2</v>
      </c>
      <c r="J1286">
        <v>2.28660725066019E-2</v>
      </c>
      <c r="K1286">
        <v>6.3558169632951298</v>
      </c>
      <c r="L1286">
        <v>6.3374233351798601</v>
      </c>
      <c r="M1286" s="1">
        <v>9.0277777777777769E-3</v>
      </c>
      <c r="N1286">
        <v>20.66</v>
      </c>
      <c r="O1286" t="str">
        <f t="shared" si="60"/>
        <v>Hazadous</v>
      </c>
    </row>
    <row r="1287" spans="1:15">
      <c r="A1287" t="s">
        <v>1198</v>
      </c>
      <c r="B1287">
        <v>14</v>
      </c>
      <c r="C1287">
        <v>2420562.7871132898</v>
      </c>
      <c r="D1287" s="3" t="s">
        <v>3174</v>
      </c>
      <c r="E1287" s="3">
        <f>DATE(LEFT(D1287,4), MATCH(MID(D1287,6,3), {"Jan","Feb","Mar","Apr","May","Jun","Jul","Aug","Sep","Oct","Nov","Dec"}, 0), MID(D1287,10,2))</f>
        <v>5544</v>
      </c>
      <c r="F1287">
        <f t="shared" si="61"/>
        <v>1915</v>
      </c>
      <c r="G1287" t="str">
        <f t="shared" si="62"/>
        <v>March</v>
      </c>
      <c r="H1287">
        <v>4.0245956417530399E-2</v>
      </c>
      <c r="I1287">
        <v>4.0245710035890399E-2</v>
      </c>
      <c r="J1287">
        <v>4.0246202799186302E-2</v>
      </c>
      <c r="K1287">
        <v>5.3849744315144399</v>
      </c>
      <c r="L1287">
        <v>5.3726659897209297</v>
      </c>
      <c r="M1287" t="s">
        <v>1477</v>
      </c>
      <c r="N1287">
        <v>21.38</v>
      </c>
      <c r="O1287" t="str">
        <f t="shared" si="60"/>
        <v>Hazadous</v>
      </c>
    </row>
    <row r="1288" spans="1:15">
      <c r="A1288" t="s">
        <v>1084</v>
      </c>
      <c r="B1288">
        <v>5</v>
      </c>
      <c r="C1288">
        <v>2420564.6804573601</v>
      </c>
      <c r="D1288" s="3" t="s">
        <v>3175</v>
      </c>
      <c r="E1288" s="3">
        <f>DATE(LEFT(D1288,4), MATCH(MID(D1288,6,3), {"Jan","Feb","Mar","Apr","May","Jun","Jul","Aug","Sep","Oct","Nov","Dec"}, 0), MID(D1288,10,2))</f>
        <v>5546</v>
      </c>
      <c r="F1288">
        <f t="shared" si="61"/>
        <v>1915</v>
      </c>
      <c r="G1288" t="str">
        <f t="shared" si="62"/>
        <v>March</v>
      </c>
      <c r="H1288">
        <v>4.7237789240882802E-2</v>
      </c>
      <c r="I1288">
        <v>3.5819838101203698E-2</v>
      </c>
      <c r="J1288">
        <v>8.0565107131411795E-2</v>
      </c>
      <c r="K1288">
        <v>6.9196783426056898</v>
      </c>
      <c r="L1288">
        <v>6.9115220477998003</v>
      </c>
      <c r="M1288" t="s">
        <v>3176</v>
      </c>
      <c r="N1288">
        <v>25.69</v>
      </c>
      <c r="O1288" t="str">
        <f t="shared" si="60"/>
        <v>Hazadous</v>
      </c>
    </row>
    <row r="1289" spans="1:15">
      <c r="A1289" t="s">
        <v>253</v>
      </c>
      <c r="B1289">
        <v>1</v>
      </c>
      <c r="C1289">
        <v>2420573.7870503799</v>
      </c>
      <c r="D1289" s="3" t="s">
        <v>3177</v>
      </c>
      <c r="E1289" s="3">
        <f>DATE(LEFT(D1289,4), MATCH(MID(D1289,6,3), {"Jan","Feb","Mar","Apr","May","Jun","Jul","Aug","Sep","Oct","Nov","Dec"}, 0), MID(D1289,10,2))</f>
        <v>5555</v>
      </c>
      <c r="F1289">
        <f t="shared" si="61"/>
        <v>1915</v>
      </c>
      <c r="G1289" t="str">
        <f t="shared" si="62"/>
        <v>March</v>
      </c>
      <c r="H1289">
        <v>3.1578736506577998E-2</v>
      </c>
      <c r="I1289">
        <v>1.04233644209167E-2</v>
      </c>
      <c r="J1289">
        <v>5.9896277505177002E-2</v>
      </c>
      <c r="K1289">
        <v>8.3842589244157608</v>
      </c>
      <c r="L1289">
        <v>8.3741892877317596</v>
      </c>
      <c r="M1289" t="s">
        <v>3178</v>
      </c>
      <c r="N1289">
        <v>27.044</v>
      </c>
      <c r="O1289" t="str">
        <f t="shared" si="60"/>
        <v>Hazadous</v>
      </c>
    </row>
    <row r="1290" spans="1:15">
      <c r="A1290" t="s">
        <v>198</v>
      </c>
      <c r="B1290">
        <v>8</v>
      </c>
      <c r="C1290">
        <v>2420576.7980993399</v>
      </c>
      <c r="D1290" s="3" t="s">
        <v>3179</v>
      </c>
      <c r="E1290" s="3">
        <f>DATE(LEFT(D1290,4), MATCH(MID(D1290,6,3), {"Jan","Feb","Mar","Apr","May","Jun","Jul","Aug","Sep","Oct","Nov","Dec"}, 0), MID(D1290,10,2))</f>
        <v>5558</v>
      </c>
      <c r="F1290">
        <f t="shared" si="61"/>
        <v>1915</v>
      </c>
      <c r="G1290" t="str">
        <f t="shared" si="62"/>
        <v>March</v>
      </c>
      <c r="H1290">
        <v>1.0300509168848599E-2</v>
      </c>
      <c r="I1290">
        <v>7.6554451215009398E-3</v>
      </c>
      <c r="J1290">
        <v>1.29473981026946E-2</v>
      </c>
      <c r="K1290">
        <v>7.6422707514351398</v>
      </c>
      <c r="L1290">
        <v>7.6083475987920597</v>
      </c>
      <c r="M1290" t="s">
        <v>3180</v>
      </c>
      <c r="N1290">
        <v>26.81</v>
      </c>
      <c r="O1290" t="str">
        <f t="shared" si="60"/>
        <v>Hazadous</v>
      </c>
    </row>
    <row r="1291" spans="1:15">
      <c r="A1291" t="s">
        <v>1360</v>
      </c>
      <c r="B1291">
        <v>28</v>
      </c>
      <c r="C1291">
        <v>2420580.842869</v>
      </c>
      <c r="D1291" s="3" t="s">
        <v>3181</v>
      </c>
      <c r="E1291" s="3">
        <f>DATE(LEFT(D1291,4), MATCH(MID(D1291,6,3), {"Jan","Feb","Mar","Apr","May","Jun","Jul","Aug","Sep","Oct","Nov","Dec"}, 0), MID(D1291,10,2))</f>
        <v>5562</v>
      </c>
      <c r="F1291">
        <f t="shared" si="61"/>
        <v>1915</v>
      </c>
      <c r="G1291" t="str">
        <f t="shared" si="62"/>
        <v>March</v>
      </c>
      <c r="H1291">
        <v>4.61633171109316E-2</v>
      </c>
      <c r="I1291">
        <v>4.6097419535566397E-2</v>
      </c>
      <c r="J1291">
        <v>4.6229214632962402E-2</v>
      </c>
      <c r="K1291">
        <v>8.3997075351320998</v>
      </c>
      <c r="L1291">
        <v>8.3928332279746698</v>
      </c>
      <c r="M1291" s="1">
        <v>2.7777777777777779E-3</v>
      </c>
      <c r="N1291">
        <v>26.41</v>
      </c>
      <c r="O1291" t="str">
        <f t="shared" si="60"/>
        <v>Hazadous</v>
      </c>
    </row>
    <row r="1292" spans="1:15">
      <c r="A1292" t="s">
        <v>505</v>
      </c>
      <c r="B1292">
        <v>7</v>
      </c>
      <c r="C1292">
        <v>2420583.6997424299</v>
      </c>
      <c r="D1292" s="3" t="s">
        <v>3182</v>
      </c>
      <c r="E1292" s="3">
        <f>DATE(LEFT(D1292,4), MATCH(MID(D1292,6,3), {"Jan","Feb","Mar","Apr","May","Jun","Jul","Aug","Sep","Oct","Nov","Dec"}, 0), MID(D1292,10,2))</f>
        <v>5565</v>
      </c>
      <c r="F1292">
        <f t="shared" si="61"/>
        <v>1915</v>
      </c>
      <c r="G1292" t="str">
        <f t="shared" si="62"/>
        <v>March</v>
      </c>
      <c r="H1292">
        <v>1.8550428931491801E-2</v>
      </c>
      <c r="I1292">
        <v>1.7946859834655101E-2</v>
      </c>
      <c r="J1292">
        <v>1.9168317691251401E-2</v>
      </c>
      <c r="K1292">
        <v>4.6563533513175797</v>
      </c>
      <c r="L1292">
        <v>4.6254035255859502</v>
      </c>
      <c r="M1292" t="s">
        <v>3183</v>
      </c>
      <c r="N1292">
        <v>28.4</v>
      </c>
      <c r="O1292" t="str">
        <f t="shared" si="60"/>
        <v>Hazadous</v>
      </c>
    </row>
    <row r="1293" spans="1:15">
      <c r="A1293" t="s">
        <v>1252</v>
      </c>
      <c r="B1293">
        <v>23</v>
      </c>
      <c r="C1293">
        <v>2420587.5852520699</v>
      </c>
      <c r="D1293" s="3" t="s">
        <v>3184</v>
      </c>
      <c r="E1293" s="3">
        <f>DATE(LEFT(D1293,4), MATCH(MID(D1293,6,3), {"Jan","Feb","Mar","Apr","May","Jun","Jul","Aug","Sep","Oct","Nov","Dec"}, 0), MID(D1293,10,2))</f>
        <v>5569</v>
      </c>
      <c r="F1293">
        <f t="shared" si="61"/>
        <v>1915</v>
      </c>
      <c r="G1293" t="str">
        <f t="shared" si="62"/>
        <v>March</v>
      </c>
      <c r="H1293">
        <v>4.2236715769560201E-2</v>
      </c>
      <c r="I1293">
        <v>4.2233377118748999E-2</v>
      </c>
      <c r="J1293">
        <v>4.2240058225830102E-2</v>
      </c>
      <c r="K1293">
        <v>11.5607539120493</v>
      </c>
      <c r="L1293">
        <v>11.555295848465001</v>
      </c>
      <c r="M1293" s="1">
        <v>6.9444444444444447E-4</v>
      </c>
      <c r="N1293">
        <v>24.62</v>
      </c>
      <c r="O1293" t="str">
        <f t="shared" si="60"/>
        <v>Hazadous</v>
      </c>
    </row>
    <row r="1294" spans="1:15">
      <c r="A1294" t="s">
        <v>830</v>
      </c>
      <c r="B1294">
        <v>45</v>
      </c>
      <c r="C1294">
        <v>2420588.88355461</v>
      </c>
      <c r="D1294" s="3" t="s">
        <v>3185</v>
      </c>
      <c r="E1294" s="3">
        <f>DATE(LEFT(D1294,4), MATCH(MID(D1294,6,3), {"Jan","Feb","Mar","Apr","May","Jun","Jul","Aug","Sep","Oct","Nov","Dec"}, 0), MID(D1294,10,2))</f>
        <v>5570</v>
      </c>
      <c r="F1294">
        <f t="shared" si="61"/>
        <v>1915</v>
      </c>
      <c r="G1294" t="str">
        <f t="shared" si="62"/>
        <v>April</v>
      </c>
      <c r="H1294">
        <v>3.6534906558058099E-2</v>
      </c>
      <c r="I1294">
        <v>3.2497499633925002E-2</v>
      </c>
      <c r="J1294">
        <v>4.1569303568177E-2</v>
      </c>
      <c r="K1294">
        <v>6.2730354459584001</v>
      </c>
      <c r="L1294">
        <v>6.2613987518888798</v>
      </c>
      <c r="M1294" s="1">
        <v>0.87569444444444444</v>
      </c>
      <c r="N1294">
        <v>24.76</v>
      </c>
      <c r="O1294" t="str">
        <f t="shared" si="60"/>
        <v>Hazadous</v>
      </c>
    </row>
    <row r="1295" spans="1:15">
      <c r="A1295" t="s">
        <v>107</v>
      </c>
      <c r="B1295">
        <v>4</v>
      </c>
      <c r="C1295">
        <v>2420599.58877296</v>
      </c>
      <c r="D1295" s="3" t="s">
        <v>3186</v>
      </c>
      <c r="E1295" s="3">
        <f>DATE(LEFT(D1295,4), MATCH(MID(D1295,6,3), {"Jan","Feb","Mar","Apr","May","Jun","Jul","Aug","Sep","Oct","Nov","Dec"}, 0), MID(D1295,10,2))</f>
        <v>5581</v>
      </c>
      <c r="F1295">
        <f t="shared" si="61"/>
        <v>1915</v>
      </c>
      <c r="G1295" t="str">
        <f t="shared" si="62"/>
        <v>April</v>
      </c>
      <c r="H1295">
        <v>9.2414538500651695E-3</v>
      </c>
      <c r="I1295">
        <v>4.1044898518897898E-3</v>
      </c>
      <c r="J1295">
        <v>9.8131697981922505E-2</v>
      </c>
      <c r="K1295">
        <v>11.9110093388213</v>
      </c>
      <c r="L1295">
        <v>11.8867786666436</v>
      </c>
      <c r="M1295" t="s">
        <v>3187</v>
      </c>
      <c r="N1295">
        <v>26.13</v>
      </c>
      <c r="O1295" t="str">
        <f t="shared" si="60"/>
        <v>Hazadous</v>
      </c>
    </row>
    <row r="1296" spans="1:15">
      <c r="A1296" t="s">
        <v>663</v>
      </c>
      <c r="B1296">
        <v>8</v>
      </c>
      <c r="C1296">
        <v>2420607.4512916198</v>
      </c>
      <c r="D1296" s="3" t="s">
        <v>3188</v>
      </c>
      <c r="E1296" s="3">
        <f>DATE(LEFT(D1296,4), MATCH(MID(D1296,6,3), {"Jan","Feb","Mar","Apr","May","Jun","Jul","Aug","Sep","Oct","Nov","Dec"}, 0), MID(D1296,10,2))</f>
        <v>5588</v>
      </c>
      <c r="F1296">
        <f t="shared" si="61"/>
        <v>1915</v>
      </c>
      <c r="G1296" t="str">
        <f t="shared" si="62"/>
        <v>April</v>
      </c>
      <c r="H1296">
        <v>2.8068336730844599E-2</v>
      </c>
      <c r="I1296">
        <v>2.3061372839448001E-2</v>
      </c>
      <c r="J1296">
        <v>0.11512642388402899</v>
      </c>
      <c r="K1296">
        <v>9.31642119278977</v>
      </c>
      <c r="L1296">
        <v>9.3062262626836105</v>
      </c>
      <c r="M1296" t="s">
        <v>3189</v>
      </c>
      <c r="N1296">
        <v>25.7</v>
      </c>
      <c r="O1296" t="str">
        <f t="shared" si="60"/>
        <v>Hazadous</v>
      </c>
    </row>
    <row r="1297" spans="1:15">
      <c r="A1297" t="s">
        <v>441</v>
      </c>
      <c r="B1297">
        <v>1</v>
      </c>
      <c r="C1297">
        <v>2420611.5389899998</v>
      </c>
      <c r="D1297" s="3" t="s">
        <v>3190</v>
      </c>
      <c r="E1297" s="3">
        <f>DATE(LEFT(D1297,4), MATCH(MID(D1297,6,3), {"Jan","Feb","Mar","Apr","May","Jun","Jul","Aug","Sep","Oct","Nov","Dec"}, 0), MID(D1297,10,2))</f>
        <v>5593</v>
      </c>
      <c r="F1297">
        <f t="shared" si="61"/>
        <v>1915</v>
      </c>
      <c r="G1297" t="str">
        <f t="shared" si="62"/>
        <v>April</v>
      </c>
      <c r="H1297">
        <v>3.3113235996779802E-2</v>
      </c>
      <c r="I1297">
        <v>1.61215443512976E-2</v>
      </c>
      <c r="J1297">
        <v>0.222380877588196</v>
      </c>
      <c r="K1297">
        <v>9.5625967811593995</v>
      </c>
      <c r="L1297">
        <v>9.5541784482878196</v>
      </c>
      <c r="M1297" t="s">
        <v>3191</v>
      </c>
      <c r="N1297">
        <v>27.43</v>
      </c>
      <c r="O1297" t="str">
        <f t="shared" si="60"/>
        <v>Hazadous</v>
      </c>
    </row>
    <row r="1298" spans="1:15">
      <c r="A1298">
        <v>678964</v>
      </c>
      <c r="B1298">
        <v>18</v>
      </c>
      <c r="C1298">
        <v>2420616.3069638298</v>
      </c>
      <c r="D1298" s="3" t="s">
        <v>3192</v>
      </c>
      <c r="E1298" s="3">
        <f>DATE(LEFT(D1298,4), MATCH(MID(D1298,6,3), {"Jan","Feb","Mar","Apr","May","Jun","Jul","Aug","Sep","Oct","Nov","Dec"}, 0), MID(D1298,10,2))</f>
        <v>5597</v>
      </c>
      <c r="F1298">
        <f t="shared" si="61"/>
        <v>1915</v>
      </c>
      <c r="G1298" t="str">
        <f t="shared" si="62"/>
        <v>April</v>
      </c>
      <c r="H1298">
        <v>4.4410629984107199E-2</v>
      </c>
      <c r="I1298">
        <v>4.43595389205148E-2</v>
      </c>
      <c r="J1298">
        <v>4.4461731823764901E-2</v>
      </c>
      <c r="K1298">
        <v>10.416366320777399</v>
      </c>
      <c r="L1298">
        <v>10.410604903885099</v>
      </c>
      <c r="M1298" s="1">
        <v>9.7222222222222224E-3</v>
      </c>
      <c r="N1298">
        <v>22.4</v>
      </c>
      <c r="O1298" t="str">
        <f t="shared" si="60"/>
        <v>Hazadous</v>
      </c>
    </row>
    <row r="1299" spans="1:15">
      <c r="A1299" t="s">
        <v>337</v>
      </c>
      <c r="B1299">
        <v>4</v>
      </c>
      <c r="C1299">
        <v>2420619.0909201801</v>
      </c>
      <c r="D1299" s="3" t="s">
        <v>3193</v>
      </c>
      <c r="E1299" s="3">
        <f>DATE(LEFT(D1299,4), MATCH(MID(D1299,6,3), {"Jan","Feb","Mar","Apr","May","Jun","Jul","Aug","Sep","Oct","Nov","Dec"}, 0), MID(D1299,10,2))</f>
        <v>5600</v>
      </c>
      <c r="F1299">
        <f t="shared" si="61"/>
        <v>1915</v>
      </c>
      <c r="G1299" t="str">
        <f t="shared" si="62"/>
        <v>May</v>
      </c>
      <c r="H1299">
        <v>2.51070872443672E-2</v>
      </c>
      <c r="I1299">
        <v>1.27978031828951E-2</v>
      </c>
      <c r="J1299">
        <v>0.18093213623010601</v>
      </c>
      <c r="K1299">
        <v>13.2489100056528</v>
      </c>
      <c r="L1299">
        <v>13.2408975208642</v>
      </c>
      <c r="M1299" t="s">
        <v>3194</v>
      </c>
      <c r="N1299">
        <v>25.3</v>
      </c>
      <c r="O1299" t="str">
        <f t="shared" si="60"/>
        <v>Hazadous</v>
      </c>
    </row>
    <row r="1300" spans="1:15">
      <c r="A1300">
        <v>154302</v>
      </c>
      <c r="B1300">
        <v>139</v>
      </c>
      <c r="C1300">
        <v>2420619.6690110499</v>
      </c>
      <c r="D1300" s="3" t="s">
        <v>3195</v>
      </c>
      <c r="E1300" s="3">
        <f>DATE(LEFT(D1300,4), MATCH(MID(D1300,6,3), {"Jan","Feb","Mar","Apr","May","Jun","Jul","Aug","Sep","Oct","Nov","Dec"}, 0), MID(D1300,10,2))</f>
        <v>5601</v>
      </c>
      <c r="F1300">
        <f t="shared" si="61"/>
        <v>1915</v>
      </c>
      <c r="G1300" t="str">
        <f t="shared" si="62"/>
        <v>May</v>
      </c>
      <c r="H1300">
        <v>4.7775427289943301E-2</v>
      </c>
      <c r="I1300">
        <v>4.77752111706558E-2</v>
      </c>
      <c r="J1300">
        <v>4.7775643418086801E-2</v>
      </c>
      <c r="K1300">
        <v>21.413232729397102</v>
      </c>
      <c r="L1300">
        <v>21.4106280639195</v>
      </c>
      <c r="M1300" t="s">
        <v>1477</v>
      </c>
      <c r="N1300">
        <v>17.690000000000001</v>
      </c>
      <c r="O1300" t="str">
        <f t="shared" si="60"/>
        <v>Hazadous</v>
      </c>
    </row>
    <row r="1301" spans="1:15">
      <c r="A1301">
        <v>525498</v>
      </c>
      <c r="B1301">
        <v>31</v>
      </c>
      <c r="C1301">
        <v>2420625.6311449399</v>
      </c>
      <c r="D1301" s="3" t="s">
        <v>3196</v>
      </c>
      <c r="E1301" s="3">
        <f>DATE(LEFT(D1301,4), MATCH(MID(D1301,6,3), {"Jan","Feb","Mar","Apr","May","Jun","Jul","Aug","Sep","Oct","Nov","Dec"}, 0), MID(D1301,10,2))</f>
        <v>5607</v>
      </c>
      <c r="F1301">
        <f t="shared" si="61"/>
        <v>1915</v>
      </c>
      <c r="G1301" t="str">
        <f t="shared" si="62"/>
        <v>May</v>
      </c>
      <c r="H1301">
        <v>1.8385269134626899E-2</v>
      </c>
      <c r="I1301">
        <v>1.8368528763888701E-2</v>
      </c>
      <c r="J1301">
        <v>1.8402012139641499E-2</v>
      </c>
      <c r="K1301">
        <v>7.57699313356947</v>
      </c>
      <c r="L1301">
        <v>7.55784199200692</v>
      </c>
      <c r="M1301" t="s">
        <v>1477</v>
      </c>
      <c r="N1301">
        <v>22.12</v>
      </c>
      <c r="O1301" t="str">
        <f t="shared" si="60"/>
        <v>Hazadous</v>
      </c>
    </row>
    <row r="1302" spans="1:15">
      <c r="A1302" t="s">
        <v>1163</v>
      </c>
      <c r="B1302">
        <v>14</v>
      </c>
      <c r="C1302">
        <v>2420630.7097184099</v>
      </c>
      <c r="D1302" s="3" t="s">
        <v>3197</v>
      </c>
      <c r="E1302" s="3">
        <f>DATE(LEFT(D1302,4), MATCH(MID(D1302,6,3), {"Jan","Feb","Mar","Apr","May","Jun","Jul","Aug","Sep","Oct","Nov","Dec"}, 0), MID(D1302,10,2))</f>
        <v>5612</v>
      </c>
      <c r="F1302">
        <f t="shared" si="61"/>
        <v>1915</v>
      </c>
      <c r="G1302" t="str">
        <f t="shared" si="62"/>
        <v>May</v>
      </c>
      <c r="H1302">
        <v>4.0306335717571799E-2</v>
      </c>
      <c r="I1302">
        <v>4.0302171617666298E-2</v>
      </c>
      <c r="J1302">
        <v>4.0310499846856702E-2</v>
      </c>
      <c r="K1302">
        <v>25.964966475278899</v>
      </c>
      <c r="L1302">
        <v>25.9624203922248</v>
      </c>
      <c r="M1302" t="s">
        <v>1477</v>
      </c>
      <c r="N1302">
        <v>22.15</v>
      </c>
      <c r="O1302" t="str">
        <f t="shared" si="60"/>
        <v>Not Hazardous</v>
      </c>
    </row>
    <row r="1303" spans="1:15">
      <c r="A1303" t="s">
        <v>258</v>
      </c>
      <c r="B1303">
        <v>13</v>
      </c>
      <c r="C1303">
        <v>2420632.5957818502</v>
      </c>
      <c r="D1303" s="3" t="s">
        <v>3198</v>
      </c>
      <c r="E1303" s="3">
        <f>DATE(LEFT(D1303,4), MATCH(MID(D1303,6,3), {"Jan","Feb","Mar","Apr","May","Jun","Jul","Aug","Sep","Oct","Nov","Dec"}, 0), MID(D1303,10,2))</f>
        <v>5614</v>
      </c>
      <c r="F1303">
        <f t="shared" si="61"/>
        <v>1915</v>
      </c>
      <c r="G1303" t="str">
        <f t="shared" si="62"/>
        <v>May</v>
      </c>
      <c r="H1303">
        <v>1.1327702192851801E-2</v>
      </c>
      <c r="I1303">
        <v>9.9187995720388406E-3</v>
      </c>
      <c r="J1303">
        <v>2.4086077992055099E-2</v>
      </c>
      <c r="K1303">
        <v>8.18609106085359</v>
      </c>
      <c r="L1303">
        <v>8.1573065945271903</v>
      </c>
      <c r="M1303" t="s">
        <v>3199</v>
      </c>
      <c r="N1303">
        <v>22.16</v>
      </c>
      <c r="O1303" t="str">
        <f t="shared" si="60"/>
        <v>Hazadous</v>
      </c>
    </row>
    <row r="1304" spans="1:15">
      <c r="A1304">
        <v>612267</v>
      </c>
      <c r="B1304">
        <v>47</v>
      </c>
      <c r="C1304">
        <v>2420634.0930364402</v>
      </c>
      <c r="D1304" s="3" t="s">
        <v>3200</v>
      </c>
      <c r="E1304" s="3">
        <f>DATE(LEFT(D1304,4), MATCH(MID(D1304,6,3), {"Jan","Feb","Mar","Apr","May","Jun","Jul","Aug","Sep","Oct","Nov","Dec"}, 0), MID(D1304,10,2))</f>
        <v>5615</v>
      </c>
      <c r="F1304">
        <f t="shared" si="61"/>
        <v>1915</v>
      </c>
      <c r="G1304" t="str">
        <f t="shared" si="62"/>
        <v>May</v>
      </c>
      <c r="H1304">
        <v>3.9221807521523398E-2</v>
      </c>
      <c r="I1304">
        <v>3.9198498566897097E-2</v>
      </c>
      <c r="J1304">
        <v>3.9245117059282499E-2</v>
      </c>
      <c r="K1304">
        <v>10.783618603636899</v>
      </c>
      <c r="L1304">
        <v>10.7773170571447</v>
      </c>
      <c r="M1304" s="1">
        <v>2.0833333333333333E-3</v>
      </c>
      <c r="N1304">
        <v>20.91</v>
      </c>
      <c r="O1304" t="str">
        <f t="shared" si="60"/>
        <v>Hazadous</v>
      </c>
    </row>
    <row r="1305" spans="1:15">
      <c r="A1305" t="s">
        <v>555</v>
      </c>
      <c r="B1305">
        <v>14</v>
      </c>
      <c r="C1305">
        <v>2420638.6606305102</v>
      </c>
      <c r="D1305" s="3" t="s">
        <v>3201</v>
      </c>
      <c r="E1305" s="3">
        <f>DATE(LEFT(D1305,4), MATCH(MID(D1305,6,3), {"Jan","Feb","Mar","Apr","May","Jun","Jul","Aug","Sep","Oct","Nov","Dec"}, 0), MID(D1305,10,2))</f>
        <v>5620</v>
      </c>
      <c r="F1305">
        <f t="shared" si="61"/>
        <v>1915</v>
      </c>
      <c r="G1305" t="str">
        <f t="shared" si="62"/>
        <v>May</v>
      </c>
      <c r="H1305">
        <v>1.96237867231847E-2</v>
      </c>
      <c r="I1305">
        <v>1.9620583649075499E-2</v>
      </c>
      <c r="J1305">
        <v>1.9626989798363699E-2</v>
      </c>
      <c r="K1305">
        <v>7.3834716702407004</v>
      </c>
      <c r="L1305">
        <v>7.3650592544272397</v>
      </c>
      <c r="M1305" s="1">
        <v>2.0833333333333333E-3</v>
      </c>
      <c r="N1305">
        <v>25.8</v>
      </c>
      <c r="O1305" t="str">
        <f t="shared" si="60"/>
        <v>Hazadous</v>
      </c>
    </row>
    <row r="1306" spans="1:15">
      <c r="A1306" t="s">
        <v>1236</v>
      </c>
      <c r="B1306">
        <v>9</v>
      </c>
      <c r="C1306">
        <v>2420648.6910142899</v>
      </c>
      <c r="D1306" s="3" t="s">
        <v>3202</v>
      </c>
      <c r="E1306" s="3">
        <f>DATE(LEFT(D1306,4), MATCH(MID(D1306,6,3), {"Jan","Feb","Mar","Apr","May","Jun","Jul","Aug","Sep","Oct","Nov","Dec"}, 0), MID(D1306,10,2))</f>
        <v>5630</v>
      </c>
      <c r="F1306">
        <f t="shared" si="61"/>
        <v>1915</v>
      </c>
      <c r="G1306" t="str">
        <f t="shared" si="62"/>
        <v>May</v>
      </c>
      <c r="H1306">
        <v>4.93287012476002E-2</v>
      </c>
      <c r="I1306">
        <v>4.1339476909983498E-2</v>
      </c>
      <c r="J1306">
        <v>5.73201173646916E-2</v>
      </c>
      <c r="K1306">
        <v>10.493298534149</v>
      </c>
      <c r="L1306">
        <v>10.488149720082101</v>
      </c>
      <c r="M1306" s="1">
        <v>0.26527777777777778</v>
      </c>
      <c r="N1306">
        <v>24.56</v>
      </c>
      <c r="O1306" t="str">
        <f t="shared" si="60"/>
        <v>Hazadous</v>
      </c>
    </row>
    <row r="1307" spans="1:15">
      <c r="A1307" t="s">
        <v>1271</v>
      </c>
      <c r="B1307">
        <v>140</v>
      </c>
      <c r="C1307">
        <v>2420649.0201854398</v>
      </c>
      <c r="D1307" s="3" t="s">
        <v>3203</v>
      </c>
      <c r="E1307" s="3">
        <f>DATE(LEFT(D1307,4), MATCH(MID(D1307,6,3), {"Jan","Feb","Mar","Apr","May","Jun","Jul","Aug","Sep","Oct","Nov","Dec"}, 0), MID(D1307,10,2))</f>
        <v>5630</v>
      </c>
      <c r="F1307">
        <f t="shared" si="61"/>
        <v>1915</v>
      </c>
      <c r="G1307" t="str">
        <f t="shared" si="62"/>
        <v>May</v>
      </c>
      <c r="H1307">
        <v>4.2572217996989202E-2</v>
      </c>
      <c r="I1307">
        <v>4.2570043293583402E-2</v>
      </c>
      <c r="J1307">
        <v>4.2574392702781003E-2</v>
      </c>
      <c r="K1307">
        <v>4.1734382486173098</v>
      </c>
      <c r="L1307">
        <v>4.1584146323504498</v>
      </c>
      <c r="M1307" s="1">
        <v>1.3888888888888889E-3</v>
      </c>
      <c r="N1307">
        <v>21.62</v>
      </c>
      <c r="O1307" t="str">
        <f t="shared" si="60"/>
        <v>Hazadous</v>
      </c>
    </row>
    <row r="1308" spans="1:15">
      <c r="A1308" t="s">
        <v>289</v>
      </c>
      <c r="B1308">
        <v>3</v>
      </c>
      <c r="C1308">
        <v>2420654.4855208001</v>
      </c>
      <c r="D1308" s="3" t="s">
        <v>3204</v>
      </c>
      <c r="E1308" s="3">
        <f>DATE(LEFT(D1308,4), MATCH(MID(D1308,6,3), {"Jan","Feb","Mar","Apr","May","Jun","Jul","Aug","Sep","Oct","Nov","Dec"}, 0), MID(D1308,10,2))</f>
        <v>5635</v>
      </c>
      <c r="F1308">
        <f t="shared" si="61"/>
        <v>1915</v>
      </c>
      <c r="G1308" t="str">
        <f t="shared" si="62"/>
        <v>June</v>
      </c>
      <c r="H1308">
        <v>2.0997009341630499E-2</v>
      </c>
      <c r="I1308">
        <v>2.0491196106868802E-2</v>
      </c>
      <c r="J1308">
        <v>3.6216761307476301E-2</v>
      </c>
      <c r="K1308">
        <v>9.9630552093817109</v>
      </c>
      <c r="L1308">
        <v>9.9503101974028798</v>
      </c>
      <c r="M1308" t="s">
        <v>3205</v>
      </c>
      <c r="N1308">
        <v>26.31</v>
      </c>
      <c r="O1308" t="str">
        <f t="shared" si="60"/>
        <v>Hazadous</v>
      </c>
    </row>
    <row r="1309" spans="1:15">
      <c r="A1309">
        <v>163348</v>
      </c>
      <c r="B1309">
        <v>161</v>
      </c>
      <c r="C1309">
        <v>2420655.2583921999</v>
      </c>
      <c r="D1309" s="3" t="s">
        <v>3206</v>
      </c>
      <c r="E1309" s="3">
        <f>DATE(LEFT(D1309,4), MATCH(MID(D1309,6,3), {"Jan","Feb","Mar","Apr","May","Jun","Jul","Aug","Sep","Oct","Nov","Dec"}, 0), MID(D1309,10,2))</f>
        <v>5636</v>
      </c>
      <c r="F1309">
        <f t="shared" si="61"/>
        <v>1915</v>
      </c>
      <c r="G1309" t="str">
        <f t="shared" si="62"/>
        <v>June</v>
      </c>
      <c r="H1309">
        <v>2.1603675871959001E-2</v>
      </c>
      <c r="I1309">
        <v>2.0779425971933E-2</v>
      </c>
      <c r="J1309">
        <v>2.2433079377736101E-2</v>
      </c>
      <c r="K1309">
        <v>12.6539925648779</v>
      </c>
      <c r="L1309">
        <v>12.6442421188507</v>
      </c>
      <c r="M1309" s="1">
        <v>9.0277777777777769E-3</v>
      </c>
      <c r="N1309">
        <v>20.079999999999998</v>
      </c>
      <c r="O1309" t="str">
        <f t="shared" si="60"/>
        <v>Hazadous</v>
      </c>
    </row>
    <row r="1310" spans="1:15">
      <c r="A1310" t="s">
        <v>250</v>
      </c>
      <c r="B1310">
        <v>32</v>
      </c>
      <c r="C1310">
        <v>2420656.9497789401</v>
      </c>
      <c r="D1310" s="3" t="s">
        <v>3207</v>
      </c>
      <c r="E1310" s="3">
        <f>DATE(LEFT(D1310,4), MATCH(MID(D1310,6,3), {"Jan","Feb","Mar","Apr","May","Jun","Jul","Aug","Sep","Oct","Nov","Dec"}, 0), MID(D1310,10,2))</f>
        <v>5638</v>
      </c>
      <c r="F1310">
        <f t="shared" si="61"/>
        <v>1915</v>
      </c>
      <c r="G1310" t="str">
        <f t="shared" si="62"/>
        <v>June</v>
      </c>
      <c r="H1310">
        <v>4.6760516454859603E-2</v>
      </c>
      <c r="I1310">
        <v>4.6759565990807501E-2</v>
      </c>
      <c r="J1310">
        <v>4.6761466921205697E-2</v>
      </c>
      <c r="K1310">
        <v>6.3586272918248001</v>
      </c>
      <c r="L1310">
        <v>6.3496596957229698</v>
      </c>
      <c r="M1310" t="s">
        <v>1477</v>
      </c>
      <c r="N1310">
        <v>25.4</v>
      </c>
      <c r="O1310" t="str">
        <f t="shared" si="60"/>
        <v>Hazadous</v>
      </c>
    </row>
    <row r="1311" spans="1:15">
      <c r="A1311" t="s">
        <v>404</v>
      </c>
      <c r="B1311">
        <v>15</v>
      </c>
      <c r="C1311">
        <v>2420667.1275575599</v>
      </c>
      <c r="D1311" s="3" t="s">
        <v>3208</v>
      </c>
      <c r="E1311" s="3">
        <f>DATE(LEFT(D1311,4), MATCH(MID(D1311,6,3), {"Jan","Feb","Mar","Apr","May","Jun","Jul","Aug","Sep","Oct","Nov","Dec"}, 0), MID(D1311,10,2))</f>
        <v>5648</v>
      </c>
      <c r="F1311">
        <f t="shared" si="61"/>
        <v>1915</v>
      </c>
      <c r="G1311" t="str">
        <f t="shared" si="62"/>
        <v>June</v>
      </c>
      <c r="H1311">
        <v>2.8571499738183799E-2</v>
      </c>
      <c r="I1311">
        <v>1.49506268170028E-2</v>
      </c>
      <c r="J1311">
        <v>7.9463298096188698E-2</v>
      </c>
      <c r="K1311">
        <v>9.8250647257929007</v>
      </c>
      <c r="L1311">
        <v>9.8155684388080697</v>
      </c>
      <c r="M1311" t="s">
        <v>3209</v>
      </c>
      <c r="N1311">
        <v>24.6</v>
      </c>
      <c r="O1311" t="str">
        <f t="shared" si="60"/>
        <v>Hazadous</v>
      </c>
    </row>
    <row r="1312" spans="1:15">
      <c r="A1312">
        <v>509821</v>
      </c>
      <c r="B1312">
        <v>42</v>
      </c>
      <c r="C1312">
        <v>2420667.5265038698</v>
      </c>
      <c r="D1312" s="3" t="s">
        <v>3210</v>
      </c>
      <c r="E1312" s="3">
        <f>DATE(LEFT(D1312,4), MATCH(MID(D1312,6,3), {"Jan","Feb","Mar","Apr","May","Jun","Jul","Aug","Sep","Oct","Nov","Dec"}, 0), MID(D1312,10,2))</f>
        <v>5649</v>
      </c>
      <c r="F1312">
        <f t="shared" si="61"/>
        <v>1915</v>
      </c>
      <c r="G1312" t="str">
        <f t="shared" si="62"/>
        <v>June</v>
      </c>
      <c r="H1312">
        <v>1.527482627141E-2</v>
      </c>
      <c r="I1312">
        <v>1.52738545374602E-2</v>
      </c>
      <c r="J1312">
        <v>1.5275798781299201E-2</v>
      </c>
      <c r="K1312">
        <v>16.965495601055999</v>
      </c>
      <c r="L1312">
        <v>16.9552106746908</v>
      </c>
      <c r="M1312" t="s">
        <v>1477</v>
      </c>
      <c r="N1312">
        <v>20.2</v>
      </c>
      <c r="O1312" t="str">
        <f t="shared" si="60"/>
        <v>Hazadous</v>
      </c>
    </row>
    <row r="1313" spans="1:15">
      <c r="A1313" t="s">
        <v>85</v>
      </c>
      <c r="B1313">
        <v>2</v>
      </c>
      <c r="C1313">
        <v>2420668.47662054</v>
      </c>
      <c r="D1313" s="3" t="s">
        <v>3211</v>
      </c>
      <c r="E1313" s="3">
        <f>DATE(LEFT(D1313,4), MATCH(MID(D1313,6,3), {"Jan","Feb","Mar","Apr","May","Jun","Jul","Aug","Sep","Oct","Nov","Dec"}, 0), MID(D1313,10,2))</f>
        <v>5649</v>
      </c>
      <c r="F1313">
        <f t="shared" si="61"/>
        <v>1915</v>
      </c>
      <c r="G1313" t="str">
        <f t="shared" si="62"/>
        <v>June</v>
      </c>
      <c r="H1313">
        <v>6.68380206060011E-3</v>
      </c>
      <c r="I1313">
        <v>3.4622662354382998E-3</v>
      </c>
      <c r="J1313">
        <v>9.8779244277686098E-2</v>
      </c>
      <c r="K1313">
        <v>11.3275079021666</v>
      </c>
      <c r="L1313">
        <v>11.2922602151001</v>
      </c>
      <c r="M1313" t="s">
        <v>3212</v>
      </c>
      <c r="N1313">
        <v>27.39</v>
      </c>
      <c r="O1313" t="str">
        <f t="shared" si="60"/>
        <v>Hazadous</v>
      </c>
    </row>
    <row r="1314" spans="1:15">
      <c r="A1314" t="s">
        <v>191</v>
      </c>
      <c r="B1314">
        <v>21</v>
      </c>
      <c r="C1314">
        <v>2420670.4034303902</v>
      </c>
      <c r="D1314" s="3" t="s">
        <v>3213</v>
      </c>
      <c r="E1314" s="3">
        <f>DATE(LEFT(D1314,4), MATCH(MID(D1314,6,3), {"Jan","Feb","Mar","Apr","May","Jun","Jul","Aug","Sep","Oct","Nov","Dec"}, 0), MID(D1314,10,2))</f>
        <v>5651</v>
      </c>
      <c r="F1314">
        <f t="shared" si="61"/>
        <v>1915</v>
      </c>
      <c r="G1314" t="str">
        <f t="shared" si="62"/>
        <v>June</v>
      </c>
      <c r="H1314">
        <v>9.1166970867494999E-3</v>
      </c>
      <c r="I1314">
        <v>7.3391385322439696E-3</v>
      </c>
      <c r="J1314">
        <v>1.23020828344676E-2</v>
      </c>
      <c r="K1314">
        <v>3.76985533213458</v>
      </c>
      <c r="L1314">
        <v>3.6915148499738701</v>
      </c>
      <c r="M1314" t="s">
        <v>3214</v>
      </c>
      <c r="N1314">
        <v>24.71</v>
      </c>
      <c r="O1314" t="str">
        <f t="shared" si="60"/>
        <v>Hazadous</v>
      </c>
    </row>
    <row r="1315" spans="1:15">
      <c r="A1315" t="s">
        <v>761</v>
      </c>
      <c r="B1315">
        <v>5</v>
      </c>
      <c r="C1315">
        <v>2420677.81740476</v>
      </c>
      <c r="D1315" s="3" t="s">
        <v>3215</v>
      </c>
      <c r="E1315" s="3">
        <f>DATE(LEFT(D1315,4), MATCH(MID(D1315,6,3), {"Jan","Feb","Mar","Apr","May","Jun","Jul","Aug","Sep","Oct","Nov","Dec"}, 0), MID(D1315,10,2))</f>
        <v>5659</v>
      </c>
      <c r="F1315">
        <f t="shared" si="61"/>
        <v>1915</v>
      </c>
      <c r="G1315" t="str">
        <f t="shared" si="62"/>
        <v>June</v>
      </c>
      <c r="H1315">
        <v>2.63876830793075E-2</v>
      </c>
      <c r="I1315">
        <v>2.6379586177332898E-2</v>
      </c>
      <c r="J1315">
        <v>2.6395780156109199E-2</v>
      </c>
      <c r="K1315">
        <v>9.6721297535014106</v>
      </c>
      <c r="L1315">
        <v>9.6616843901090608</v>
      </c>
      <c r="M1315" t="s">
        <v>1477</v>
      </c>
      <c r="N1315">
        <v>24.81</v>
      </c>
      <c r="O1315" t="str">
        <f t="shared" si="60"/>
        <v>Hazadous</v>
      </c>
    </row>
    <row r="1316" spans="1:15">
      <c r="A1316" t="s">
        <v>1113</v>
      </c>
      <c r="B1316">
        <v>22</v>
      </c>
      <c r="C1316">
        <v>2420681.2647415702</v>
      </c>
      <c r="D1316" s="3" t="s">
        <v>3216</v>
      </c>
      <c r="E1316" s="3">
        <f>DATE(LEFT(D1316,4), MATCH(MID(D1316,6,3), {"Jan","Feb","Mar","Apr","May","Jun","Jul","Aug","Sep","Oct","Nov","Dec"}, 0), MID(D1316,10,2))</f>
        <v>5662</v>
      </c>
      <c r="F1316">
        <f t="shared" si="61"/>
        <v>1915</v>
      </c>
      <c r="G1316" t="str">
        <f t="shared" si="62"/>
        <v>July</v>
      </c>
      <c r="H1316">
        <v>4.8631063299815099E-2</v>
      </c>
      <c r="I1316">
        <v>4.7772301842620699E-2</v>
      </c>
      <c r="J1316">
        <v>4.9490320945154799E-2</v>
      </c>
      <c r="K1316">
        <v>10.160090019418</v>
      </c>
      <c r="L1316">
        <v>10.1546959524249</v>
      </c>
      <c r="M1316" s="1">
        <v>3.7499999999999999E-2</v>
      </c>
      <c r="N1316">
        <v>22.41</v>
      </c>
      <c r="O1316" t="str">
        <f t="shared" si="60"/>
        <v>Hazadous</v>
      </c>
    </row>
    <row r="1317" spans="1:15">
      <c r="A1317" t="s">
        <v>435</v>
      </c>
      <c r="B1317">
        <v>9</v>
      </c>
      <c r="C1317">
        <v>2420695.1671889802</v>
      </c>
      <c r="D1317" s="3" t="s">
        <v>3217</v>
      </c>
      <c r="E1317" s="3">
        <f>DATE(LEFT(D1317,4), MATCH(MID(D1317,6,3), {"Jan","Feb","Mar","Apr","May","Jun","Jul","Aug","Sep","Oct","Nov","Dec"}, 0), MID(D1317,10,2))</f>
        <v>5676</v>
      </c>
      <c r="F1317">
        <f t="shared" si="61"/>
        <v>1915</v>
      </c>
      <c r="G1317" t="str">
        <f t="shared" si="62"/>
        <v>July</v>
      </c>
      <c r="H1317">
        <v>1.6882487609087601E-2</v>
      </c>
      <c r="I1317">
        <v>1.6020946162501801E-2</v>
      </c>
      <c r="J1317">
        <v>1.8320970264912299E-2</v>
      </c>
      <c r="K1317">
        <v>18.1882221980343</v>
      </c>
      <c r="L1317">
        <v>18.1795428060896</v>
      </c>
      <c r="M1317" s="1">
        <v>0.24027777777777778</v>
      </c>
      <c r="N1317">
        <v>21.6</v>
      </c>
      <c r="O1317" t="str">
        <f t="shared" si="60"/>
        <v>Hazadous</v>
      </c>
    </row>
    <row r="1318" spans="1:15">
      <c r="A1318" t="s">
        <v>897</v>
      </c>
      <c r="B1318">
        <v>4</v>
      </c>
      <c r="C1318">
        <v>2420695.8191406</v>
      </c>
      <c r="D1318" s="3" t="s">
        <v>3218</v>
      </c>
      <c r="E1318" s="3">
        <f>DATE(LEFT(D1318,4), MATCH(MID(D1318,6,3), {"Jan","Feb","Mar","Apr","May","Jun","Jul","Aug","Sep","Oct","Nov","Dec"}, 0), MID(D1318,10,2))</f>
        <v>5677</v>
      </c>
      <c r="F1318">
        <f t="shared" si="61"/>
        <v>1915</v>
      </c>
      <c r="G1318" t="str">
        <f t="shared" si="62"/>
        <v>July</v>
      </c>
      <c r="H1318">
        <v>3.2532005830042399E-2</v>
      </c>
      <c r="I1318">
        <v>3.0621297106880701E-2</v>
      </c>
      <c r="J1318">
        <v>0.209535228745449</v>
      </c>
      <c r="K1318">
        <v>9.7976834910962403</v>
      </c>
      <c r="L1318">
        <v>9.7893204640749492</v>
      </c>
      <c r="M1318" t="s">
        <v>3219</v>
      </c>
      <c r="N1318">
        <v>24.1</v>
      </c>
      <c r="O1318" t="str">
        <f t="shared" si="60"/>
        <v>Hazadous</v>
      </c>
    </row>
    <row r="1319" spans="1:15">
      <c r="A1319" t="s">
        <v>856</v>
      </c>
      <c r="B1319">
        <v>25</v>
      </c>
      <c r="C1319">
        <v>2420698.1866673599</v>
      </c>
      <c r="D1319" s="3" t="s">
        <v>3220</v>
      </c>
      <c r="E1319" s="3">
        <f>DATE(LEFT(D1319,4), MATCH(MID(D1319,6,3), {"Jan","Feb","Mar","Apr","May","Jun","Jul","Aug","Sep","Oct","Nov","Dec"}, 0), MID(D1319,10,2))</f>
        <v>5679</v>
      </c>
      <c r="F1319">
        <f t="shared" si="61"/>
        <v>1915</v>
      </c>
      <c r="G1319" t="str">
        <f t="shared" si="62"/>
        <v>July</v>
      </c>
      <c r="H1319">
        <v>2.9593115297076599E-2</v>
      </c>
      <c r="I1319">
        <v>2.9425981477583199E-2</v>
      </c>
      <c r="J1319">
        <v>3.0290552926749401E-2</v>
      </c>
      <c r="K1319">
        <v>8.05272815307376</v>
      </c>
      <c r="L1319">
        <v>8.0415394319672604</v>
      </c>
      <c r="M1319" t="s">
        <v>3221</v>
      </c>
      <c r="N1319">
        <v>22.83</v>
      </c>
      <c r="O1319" t="str">
        <f t="shared" si="60"/>
        <v>Hazadous</v>
      </c>
    </row>
    <row r="1320" spans="1:15">
      <c r="A1320" t="s">
        <v>913</v>
      </c>
      <c r="B1320">
        <v>18</v>
      </c>
      <c r="C1320">
        <v>2420702.5730536398</v>
      </c>
      <c r="D1320" s="3" t="s">
        <v>3222</v>
      </c>
      <c r="E1320" s="3">
        <f>DATE(LEFT(D1320,4), MATCH(MID(D1320,6,3), {"Jan","Feb","Mar","Apr","May","Jun","Jul","Aug","Sep","Oct","Nov","Dec"}, 0), MID(D1320,10,2))</f>
        <v>5684</v>
      </c>
      <c r="F1320">
        <f t="shared" si="61"/>
        <v>1915</v>
      </c>
      <c r="G1320" t="str">
        <f t="shared" si="62"/>
        <v>July</v>
      </c>
      <c r="H1320">
        <v>4.4078552641320101E-2</v>
      </c>
      <c r="I1320">
        <v>3.1060039957394599E-2</v>
      </c>
      <c r="J1320">
        <v>6.6358965355451993E-2</v>
      </c>
      <c r="K1320">
        <v>7.3936274746226402</v>
      </c>
      <c r="L1320">
        <v>7.3854472018923403</v>
      </c>
      <c r="M1320" t="s">
        <v>3223</v>
      </c>
      <c r="N1320">
        <v>23.5</v>
      </c>
      <c r="O1320" t="str">
        <f t="shared" si="60"/>
        <v>Hazadous</v>
      </c>
    </row>
    <row r="1321" spans="1:15">
      <c r="A1321" t="s">
        <v>221</v>
      </c>
      <c r="B1321">
        <v>13</v>
      </c>
      <c r="C1321">
        <v>2420713.9655744298</v>
      </c>
      <c r="D1321" s="3" t="s">
        <v>3224</v>
      </c>
      <c r="E1321" s="3">
        <f>DATE(LEFT(D1321,4), MATCH(MID(D1321,6,3), {"Jan","Feb","Mar","Apr","May","Jun","Jul","Aug","Sep","Oct","Nov","Dec"}, 0), MID(D1321,10,2))</f>
        <v>5695</v>
      </c>
      <c r="F1321">
        <f t="shared" si="61"/>
        <v>1915</v>
      </c>
      <c r="G1321" t="str">
        <f t="shared" si="62"/>
        <v>August</v>
      </c>
      <c r="H1321">
        <v>8.9266503080339607E-3</v>
      </c>
      <c r="I1321">
        <v>8.6132147312395907E-3</v>
      </c>
      <c r="J1321">
        <v>9.3090262049942592E-3</v>
      </c>
      <c r="K1321">
        <v>18.421749542118398</v>
      </c>
      <c r="L1321">
        <v>18.4055395023634</v>
      </c>
      <c r="M1321" s="1">
        <v>6.1805555555555558E-2</v>
      </c>
      <c r="N1321">
        <v>21.4</v>
      </c>
      <c r="O1321" t="str">
        <f t="shared" si="60"/>
        <v>Hazadous</v>
      </c>
    </row>
    <row r="1322" spans="1:15">
      <c r="A1322" t="s">
        <v>11</v>
      </c>
      <c r="B1322">
        <v>16</v>
      </c>
      <c r="C1322">
        <v>2420717.2467823802</v>
      </c>
      <c r="D1322" s="3" t="s">
        <v>3225</v>
      </c>
      <c r="E1322" s="3">
        <f>DATE(LEFT(D1322,4), MATCH(MID(D1322,6,3), {"Jan","Feb","Mar","Apr","May","Jun","Jul","Aug","Sep","Oct","Nov","Dec"}, 0), MID(D1322,10,2))</f>
        <v>5698</v>
      </c>
      <c r="F1322">
        <f t="shared" si="61"/>
        <v>1915</v>
      </c>
      <c r="G1322" t="str">
        <f t="shared" si="62"/>
        <v>August</v>
      </c>
      <c r="H1322">
        <v>1.7671203105429901E-2</v>
      </c>
      <c r="I1322">
        <v>4.5448279719652101E-4</v>
      </c>
      <c r="J1322">
        <v>9.8200347682462996E-2</v>
      </c>
      <c r="K1322">
        <v>4.6102983013438301</v>
      </c>
      <c r="L1322">
        <v>4.5774762360833803</v>
      </c>
      <c r="M1322" t="s">
        <v>3226</v>
      </c>
      <c r="N1322">
        <v>22.7</v>
      </c>
      <c r="O1322" t="str">
        <f t="shared" si="60"/>
        <v>Hazadous</v>
      </c>
    </row>
    <row r="1323" spans="1:15">
      <c r="A1323" t="s">
        <v>1261</v>
      </c>
      <c r="B1323">
        <v>41</v>
      </c>
      <c r="C1323">
        <v>2420721.9765220899</v>
      </c>
      <c r="D1323" s="3" t="s">
        <v>3227</v>
      </c>
      <c r="E1323" s="3">
        <f>DATE(LEFT(D1323,4), MATCH(MID(D1323,6,3), {"Jan","Feb","Mar","Apr","May","Jun","Jul","Aug","Sep","Oct","Nov","Dec"}, 0), MID(D1323,10,2))</f>
        <v>5703</v>
      </c>
      <c r="F1323">
        <f t="shared" si="61"/>
        <v>1915</v>
      </c>
      <c r="G1323" t="str">
        <f t="shared" si="62"/>
        <v>August</v>
      </c>
      <c r="H1323">
        <v>4.4329399834123498E-2</v>
      </c>
      <c r="I1323">
        <v>4.20259625428668E-2</v>
      </c>
      <c r="J1323">
        <v>4.6633400881894299E-2</v>
      </c>
      <c r="K1323">
        <v>6.4601212055595703</v>
      </c>
      <c r="L1323">
        <v>6.4508102784979897</v>
      </c>
      <c r="M1323" t="s">
        <v>3228</v>
      </c>
      <c r="N1323">
        <v>21.01</v>
      </c>
      <c r="O1323" t="str">
        <f t="shared" si="60"/>
        <v>Hazadous</v>
      </c>
    </row>
    <row r="1324" spans="1:15">
      <c r="A1324" t="s">
        <v>950</v>
      </c>
      <c r="B1324">
        <v>8</v>
      </c>
      <c r="C1324">
        <v>2420733.54099965</v>
      </c>
      <c r="D1324" s="3" t="s">
        <v>3229</v>
      </c>
      <c r="E1324" s="3">
        <f>DATE(LEFT(D1324,4), MATCH(MID(D1324,6,3), {"Jan","Feb","Mar","Apr","May","Jun","Jul","Aug","Sep","Oct","Nov","Dec"}, 0), MID(D1324,10,2))</f>
        <v>5715</v>
      </c>
      <c r="F1324">
        <f t="shared" si="61"/>
        <v>1915</v>
      </c>
      <c r="G1324" t="str">
        <f t="shared" si="62"/>
        <v>August</v>
      </c>
      <c r="H1324">
        <v>3.33712367121939E-2</v>
      </c>
      <c r="I1324">
        <v>3.2108495457151998E-2</v>
      </c>
      <c r="J1324">
        <v>3.4624931534338897E-2</v>
      </c>
      <c r="K1324">
        <v>1.0781204176849799</v>
      </c>
      <c r="L1324">
        <v>1.0013273467014701</v>
      </c>
      <c r="M1324" s="1">
        <v>4.0972222222222222E-2</v>
      </c>
      <c r="N1324">
        <v>25.58</v>
      </c>
      <c r="O1324" t="str">
        <f t="shared" si="60"/>
        <v>Hazadous</v>
      </c>
    </row>
    <row r="1325" spans="1:15">
      <c r="A1325" t="s">
        <v>485</v>
      </c>
      <c r="B1325">
        <v>13</v>
      </c>
      <c r="C1325">
        <v>2420738.2377261198</v>
      </c>
      <c r="D1325" s="3" t="s">
        <v>3230</v>
      </c>
      <c r="E1325" s="3">
        <f>DATE(LEFT(D1325,4), MATCH(MID(D1325,6,3), {"Jan","Feb","Mar","Apr","May","Jun","Jul","Aug","Sep","Oct","Nov","Dec"}, 0), MID(D1325,10,2))</f>
        <v>5719</v>
      </c>
      <c r="F1325">
        <f t="shared" si="61"/>
        <v>1915</v>
      </c>
      <c r="G1325" t="str">
        <f t="shared" si="62"/>
        <v>August</v>
      </c>
      <c r="H1325">
        <v>2.4145175716774801E-2</v>
      </c>
      <c r="I1325">
        <v>2.3913796212096501E-2</v>
      </c>
      <c r="J1325">
        <v>2.43768887657803E-2</v>
      </c>
      <c r="K1325">
        <v>9.7201441416140195</v>
      </c>
      <c r="L1325">
        <v>9.7087845392853698</v>
      </c>
      <c r="M1325" s="1">
        <v>2.7777777777777776E-2</v>
      </c>
      <c r="N1325">
        <v>24.2</v>
      </c>
      <c r="O1325" t="str">
        <f t="shared" si="60"/>
        <v>Hazadous</v>
      </c>
    </row>
    <row r="1326" spans="1:15">
      <c r="A1326" t="s">
        <v>1110</v>
      </c>
      <c r="B1326">
        <v>4</v>
      </c>
      <c r="C1326">
        <v>2420739.4045553398</v>
      </c>
      <c r="D1326" s="3" t="s">
        <v>3231</v>
      </c>
      <c r="E1326" s="3">
        <f>DATE(LEFT(D1326,4), MATCH(MID(D1326,6,3), {"Jan","Feb","Mar","Apr","May","Jun","Jul","Aug","Sep","Oct","Nov","Dec"}, 0), MID(D1326,10,2))</f>
        <v>5720</v>
      </c>
      <c r="F1326">
        <f t="shared" si="61"/>
        <v>1915</v>
      </c>
      <c r="G1326" t="str">
        <f t="shared" si="62"/>
        <v>August</v>
      </c>
      <c r="H1326">
        <v>3.7760604516354102E-2</v>
      </c>
      <c r="I1326">
        <v>3.7011583974222002E-2</v>
      </c>
      <c r="J1326">
        <v>3.8514388577172001E-2</v>
      </c>
      <c r="K1326">
        <v>11.1657786229739</v>
      </c>
      <c r="L1326">
        <v>11.1594573090722</v>
      </c>
      <c r="M1326" s="1">
        <v>2.1527777777777778E-2</v>
      </c>
      <c r="N1326">
        <v>25.68</v>
      </c>
      <c r="O1326" t="str">
        <f t="shared" si="60"/>
        <v>Hazadous</v>
      </c>
    </row>
    <row r="1327" spans="1:15">
      <c r="A1327" t="s">
        <v>70</v>
      </c>
      <c r="B1327">
        <v>25</v>
      </c>
      <c r="C1327">
        <v>2420750.7587558301</v>
      </c>
      <c r="D1327" s="3" t="s">
        <v>3232</v>
      </c>
      <c r="E1327" s="3">
        <f>DATE(LEFT(D1327,4), MATCH(MID(D1327,6,3), {"Jan","Feb","Mar","Apr","May","Jun","Jul","Aug","Sep","Oct","Nov","Dec"}, 0), MID(D1327,10,2))</f>
        <v>5732</v>
      </c>
      <c r="F1327">
        <f t="shared" si="61"/>
        <v>1915</v>
      </c>
      <c r="G1327" t="str">
        <f t="shared" si="62"/>
        <v>September</v>
      </c>
      <c r="H1327">
        <v>3.0964570404131298E-3</v>
      </c>
      <c r="I1327">
        <v>2.9139535581571801E-3</v>
      </c>
      <c r="J1327">
        <v>3.27979275752514E-3</v>
      </c>
      <c r="K1327">
        <v>5.1889387806386997</v>
      </c>
      <c r="L1327">
        <v>5.0203684967918702</v>
      </c>
      <c r="M1327" s="1">
        <v>5.5555555555555558E-3</v>
      </c>
      <c r="N1327">
        <v>28.42</v>
      </c>
      <c r="O1327" t="str">
        <f t="shared" si="60"/>
        <v>Hazadous</v>
      </c>
    </row>
    <row r="1328" spans="1:15">
      <c r="A1328" t="s">
        <v>223</v>
      </c>
      <c r="B1328">
        <v>1</v>
      </c>
      <c r="C1328">
        <v>2420753.3028577799</v>
      </c>
      <c r="D1328" s="3" t="s">
        <v>3233</v>
      </c>
      <c r="E1328" s="3">
        <f>DATE(LEFT(D1328,4), MATCH(MID(D1328,6,3), {"Jan","Feb","Mar","Apr","May","Jun","Jul","Aug","Sep","Oct","Nov","Dec"}, 0), MID(D1328,10,2))</f>
        <v>5734</v>
      </c>
      <c r="F1328">
        <f t="shared" si="61"/>
        <v>1915</v>
      </c>
      <c r="G1328" t="str">
        <f t="shared" si="62"/>
        <v>September</v>
      </c>
      <c r="H1328">
        <v>4.18838044676021E-2</v>
      </c>
      <c r="I1328">
        <v>2.1458190186174599E-2</v>
      </c>
      <c r="J1328">
        <v>6.2942952054831303E-2</v>
      </c>
      <c r="K1328">
        <v>6.3728954088764098</v>
      </c>
      <c r="L1328">
        <v>6.3629053056837099</v>
      </c>
      <c r="M1328" s="1">
        <v>0.66041666666666665</v>
      </c>
      <c r="N1328">
        <v>28.23</v>
      </c>
      <c r="O1328" t="str">
        <f t="shared" si="60"/>
        <v>Hazadous</v>
      </c>
    </row>
    <row r="1329" spans="1:15">
      <c r="A1329" t="s">
        <v>999</v>
      </c>
      <c r="B1329">
        <v>16</v>
      </c>
      <c r="C1329">
        <v>2420755.5633166898</v>
      </c>
      <c r="D1329" s="3" t="s">
        <v>3234</v>
      </c>
      <c r="E1329" s="3">
        <f>DATE(LEFT(D1329,4), MATCH(MID(D1329,6,3), {"Jan","Feb","Mar","Apr","May","Jun","Jul","Aug","Sep","Oct","Nov","Dec"}, 0), MID(D1329,10,2))</f>
        <v>5737</v>
      </c>
      <c r="F1329">
        <f t="shared" si="61"/>
        <v>1915</v>
      </c>
      <c r="G1329" t="str">
        <f t="shared" si="62"/>
        <v>September</v>
      </c>
      <c r="H1329">
        <v>3.3709896192168999E-2</v>
      </c>
      <c r="I1329">
        <v>3.3708540059373099E-2</v>
      </c>
      <c r="J1329">
        <v>3.3711252324959098E-2</v>
      </c>
      <c r="K1329">
        <v>8.4965669520427909</v>
      </c>
      <c r="L1329">
        <v>8.4872591014353898</v>
      </c>
      <c r="M1329" t="s">
        <v>1477</v>
      </c>
      <c r="N1329">
        <v>23.96</v>
      </c>
      <c r="O1329" t="str">
        <f t="shared" si="60"/>
        <v>Hazadous</v>
      </c>
    </row>
    <row r="1330" spans="1:15">
      <c r="A1330">
        <v>523654</v>
      </c>
      <c r="B1330">
        <v>26</v>
      </c>
      <c r="C1330">
        <v>2420762.9449610799</v>
      </c>
      <c r="D1330" s="3" t="s">
        <v>3235</v>
      </c>
      <c r="E1330" s="3">
        <f>DATE(LEFT(D1330,4), MATCH(MID(D1330,6,3), {"Jan","Feb","Mar","Apr","May","Jun","Jul","Aug","Sep","Oct","Nov","Dec"}, 0), MID(D1330,10,2))</f>
        <v>5744</v>
      </c>
      <c r="F1330">
        <f t="shared" si="61"/>
        <v>1915</v>
      </c>
      <c r="G1330" t="str">
        <f t="shared" si="62"/>
        <v>September</v>
      </c>
      <c r="H1330">
        <v>2.3769575754561699E-2</v>
      </c>
      <c r="I1330">
        <v>2.3730603361927199E-2</v>
      </c>
      <c r="J1330">
        <v>2.38085543658254E-2</v>
      </c>
      <c r="K1330">
        <v>26.917409442856901</v>
      </c>
      <c r="L1330">
        <v>26.913244670530901</v>
      </c>
      <c r="M1330" s="1">
        <v>1.3888888888888889E-3</v>
      </c>
      <c r="N1330">
        <v>20.95</v>
      </c>
      <c r="O1330" t="str">
        <f t="shared" si="60"/>
        <v>Not Hazardous</v>
      </c>
    </row>
    <row r="1331" spans="1:15">
      <c r="A1331" t="s">
        <v>1432</v>
      </c>
      <c r="B1331">
        <v>7</v>
      </c>
      <c r="C1331">
        <v>2420764.3837761199</v>
      </c>
      <c r="D1331" s="3" t="s">
        <v>3236</v>
      </c>
      <c r="E1331" s="3">
        <f>DATE(LEFT(D1331,4), MATCH(MID(D1331,6,3), {"Jan","Feb","Mar","Apr","May","Jun","Jul","Aug","Sep","Oct","Nov","Dec"}, 0), MID(D1331,10,2))</f>
        <v>5745</v>
      </c>
      <c r="F1331">
        <f t="shared" si="61"/>
        <v>1915</v>
      </c>
      <c r="G1331" t="str">
        <f t="shared" si="62"/>
        <v>September</v>
      </c>
      <c r="H1331">
        <v>4.9371160407639697E-2</v>
      </c>
      <c r="I1331">
        <v>4.90039842126253E-2</v>
      </c>
      <c r="J1331">
        <v>5.0527045626470798E-2</v>
      </c>
      <c r="K1331">
        <v>7.3199199274095301</v>
      </c>
      <c r="L1331">
        <v>7.3125434065804997</v>
      </c>
      <c r="M1331" s="1">
        <v>2.7083333333333334E-2</v>
      </c>
      <c r="N1331">
        <v>26.2</v>
      </c>
      <c r="O1331" t="str">
        <f t="shared" si="60"/>
        <v>Hazadous</v>
      </c>
    </row>
    <row r="1332" spans="1:15">
      <c r="A1332" t="s">
        <v>78</v>
      </c>
      <c r="B1332">
        <v>6</v>
      </c>
      <c r="C1332">
        <v>2420768.78792116</v>
      </c>
      <c r="D1332" s="3" t="s">
        <v>3237</v>
      </c>
      <c r="E1332" s="3">
        <f>DATE(LEFT(D1332,4), MATCH(MID(D1332,6,3), {"Jan","Feb","Mar","Apr","May","Jun","Jul","Aug","Sep","Oct","Nov","Dec"}, 0), MID(D1332,10,2))</f>
        <v>5750</v>
      </c>
      <c r="F1332">
        <f t="shared" si="61"/>
        <v>1915</v>
      </c>
      <c r="G1332" t="str">
        <f t="shared" si="62"/>
        <v>September</v>
      </c>
      <c r="H1332">
        <v>3.3202035884366599E-2</v>
      </c>
      <c r="I1332">
        <v>2.8619920307430199E-2</v>
      </c>
      <c r="J1332">
        <v>4.5184391239502797E-2</v>
      </c>
      <c r="K1332">
        <v>4.2206858969941798</v>
      </c>
      <c r="L1332">
        <v>4.2016292649155904</v>
      </c>
      <c r="M1332" t="s">
        <v>3238</v>
      </c>
      <c r="N1332">
        <v>29.8</v>
      </c>
      <c r="O1332" t="str">
        <f t="shared" si="60"/>
        <v>Hazadous</v>
      </c>
    </row>
    <row r="1333" spans="1:15">
      <c r="A1333" t="s">
        <v>1053</v>
      </c>
      <c r="B1333">
        <v>17</v>
      </c>
      <c r="C1333">
        <v>2420771.7397080502</v>
      </c>
      <c r="D1333" s="3" t="s">
        <v>3239</v>
      </c>
      <c r="E1333" s="3">
        <f>DATE(LEFT(D1333,4), MATCH(MID(D1333,6,3), {"Jan","Feb","Mar","Apr","May","Jun","Jul","Aug","Sep","Oct","Nov","Dec"}, 0), MID(D1333,10,2))</f>
        <v>5753</v>
      </c>
      <c r="F1333">
        <f t="shared" si="61"/>
        <v>1915</v>
      </c>
      <c r="G1333" t="str">
        <f t="shared" si="62"/>
        <v>October</v>
      </c>
      <c r="H1333">
        <v>3.5128450911411001E-2</v>
      </c>
      <c r="I1333">
        <v>3.5128190835356503E-2</v>
      </c>
      <c r="J1333">
        <v>3.51287110071321E-2</v>
      </c>
      <c r="K1333">
        <v>22.0039687653031</v>
      </c>
      <c r="L1333">
        <v>22.000521407511101</v>
      </c>
      <c r="M1333" t="s">
        <v>1477</v>
      </c>
      <c r="N1333">
        <v>22.42</v>
      </c>
      <c r="O1333" t="str">
        <f t="shared" si="60"/>
        <v>Not Hazardous</v>
      </c>
    </row>
    <row r="1334" spans="1:15">
      <c r="A1334" t="s">
        <v>589</v>
      </c>
      <c r="B1334">
        <v>44</v>
      </c>
      <c r="C1334">
        <v>2420772.2863833099</v>
      </c>
      <c r="D1334" s="3" t="s">
        <v>3240</v>
      </c>
      <c r="E1334" s="3">
        <f>DATE(LEFT(D1334,4), MATCH(MID(D1334,6,3), {"Jan","Feb","Mar","Apr","May","Jun","Jul","Aug","Sep","Oct","Nov","Dec"}, 0), MID(D1334,10,2))</f>
        <v>5753</v>
      </c>
      <c r="F1334">
        <f t="shared" si="61"/>
        <v>1915</v>
      </c>
      <c r="G1334" t="str">
        <f t="shared" si="62"/>
        <v>October</v>
      </c>
      <c r="H1334">
        <v>2.72578017199278E-2</v>
      </c>
      <c r="I1334">
        <v>2.7252908878549802E-2</v>
      </c>
      <c r="J1334">
        <v>2.7262694946237499E-2</v>
      </c>
      <c r="K1334">
        <v>8.6471899568402808</v>
      </c>
      <c r="L1334">
        <v>8.6358781838158301</v>
      </c>
      <c r="M1334" s="1">
        <v>6.9444444444444447E-4</v>
      </c>
      <c r="N1334">
        <v>23.5</v>
      </c>
      <c r="O1334" t="str">
        <f t="shared" si="60"/>
        <v>Hazadous</v>
      </c>
    </row>
    <row r="1335" spans="1:15">
      <c r="A1335" t="s">
        <v>978</v>
      </c>
      <c r="B1335">
        <v>3</v>
      </c>
      <c r="C1335">
        <v>2420772.6365918699</v>
      </c>
      <c r="D1335" s="3" t="s">
        <v>3241</v>
      </c>
      <c r="E1335" s="3">
        <f>DATE(LEFT(D1335,4), MATCH(MID(D1335,6,3), {"Jan","Feb","Mar","Apr","May","Jun","Jul","Aug","Sep","Oct","Nov","Dec"}, 0), MID(D1335,10,2))</f>
        <v>5754</v>
      </c>
      <c r="F1335">
        <f t="shared" si="61"/>
        <v>1915</v>
      </c>
      <c r="G1335" t="str">
        <f t="shared" si="62"/>
        <v>October</v>
      </c>
      <c r="H1335">
        <v>4.3260327319939201E-2</v>
      </c>
      <c r="I1335">
        <v>3.3146724001497298E-2</v>
      </c>
      <c r="J1335">
        <v>9.53561946369859E-2</v>
      </c>
      <c r="K1335">
        <v>10.837155811210399</v>
      </c>
      <c r="L1335">
        <v>10.8314709330303</v>
      </c>
      <c r="M1335" t="s">
        <v>3242</v>
      </c>
      <c r="N1335">
        <v>25.26</v>
      </c>
      <c r="O1335" t="str">
        <f t="shared" si="60"/>
        <v>Hazadous</v>
      </c>
    </row>
    <row r="1336" spans="1:15">
      <c r="A1336" t="s">
        <v>637</v>
      </c>
      <c r="B1336">
        <v>12</v>
      </c>
      <c r="C1336">
        <v>2420775.4750696002</v>
      </c>
      <c r="D1336" s="3" t="s">
        <v>3243</v>
      </c>
      <c r="E1336" s="3">
        <f>DATE(LEFT(D1336,4), MATCH(MID(D1336,6,3), {"Jan","Feb","Mar","Apr","May","Jun","Jul","Aug","Sep","Oct","Nov","Dec"}, 0), MID(D1336,10,2))</f>
        <v>5756</v>
      </c>
      <c r="F1336">
        <f t="shared" si="61"/>
        <v>1915</v>
      </c>
      <c r="G1336" t="str">
        <f t="shared" si="62"/>
        <v>October</v>
      </c>
      <c r="H1336">
        <v>2.2131081553535801E-2</v>
      </c>
      <c r="I1336">
        <v>2.2129694224043098E-2</v>
      </c>
      <c r="J1336">
        <v>2.2132469505066098E-2</v>
      </c>
      <c r="K1336">
        <v>10.939426794608799</v>
      </c>
      <c r="L1336">
        <v>10.928415616731501</v>
      </c>
      <c r="M1336" t="s">
        <v>1477</v>
      </c>
      <c r="N1336">
        <v>24.02</v>
      </c>
      <c r="O1336" t="str">
        <f t="shared" si="60"/>
        <v>Hazadous</v>
      </c>
    </row>
    <row r="1337" spans="1:15">
      <c r="A1337" t="s">
        <v>1402</v>
      </c>
      <c r="B1337">
        <v>20</v>
      </c>
      <c r="C1337">
        <v>2420779.3396014799</v>
      </c>
      <c r="D1337" s="3" t="s">
        <v>3244</v>
      </c>
      <c r="E1337" s="3">
        <f>DATE(LEFT(D1337,4), MATCH(MID(D1337,6,3), {"Jan","Feb","Mar","Apr","May","Jun","Jul","Aug","Sep","Oct","Nov","Dec"}, 0), MID(D1337,10,2))</f>
        <v>5760</v>
      </c>
      <c r="F1337">
        <f t="shared" si="61"/>
        <v>1915</v>
      </c>
      <c r="G1337" t="str">
        <f t="shared" si="62"/>
        <v>October</v>
      </c>
      <c r="H1337">
        <v>4.8802576503868197E-2</v>
      </c>
      <c r="I1337">
        <v>4.7622173712955303E-2</v>
      </c>
      <c r="J1337">
        <v>5.06903415919817E-2</v>
      </c>
      <c r="K1337">
        <v>13.1369036927853</v>
      </c>
      <c r="L1337">
        <v>13.1327470251198</v>
      </c>
      <c r="M1337" s="1">
        <v>0.52847222222222223</v>
      </c>
      <c r="N1337">
        <v>26</v>
      </c>
      <c r="O1337" t="str">
        <f t="shared" si="60"/>
        <v>Hazadous</v>
      </c>
    </row>
    <row r="1338" spans="1:15">
      <c r="A1338" t="s">
        <v>183</v>
      </c>
      <c r="B1338">
        <v>26</v>
      </c>
      <c r="C1338">
        <v>2420779.3547010999</v>
      </c>
      <c r="D1338" s="3" t="s">
        <v>3245</v>
      </c>
      <c r="E1338" s="3">
        <f>DATE(LEFT(D1338,4), MATCH(MID(D1338,6,3), {"Jan","Feb","Mar","Apr","May","Jun","Jul","Aug","Sep","Oct","Nov","Dec"}, 0), MID(D1338,10,2))</f>
        <v>5760</v>
      </c>
      <c r="F1338">
        <f t="shared" si="61"/>
        <v>1915</v>
      </c>
      <c r="G1338" t="str">
        <f t="shared" si="62"/>
        <v>October</v>
      </c>
      <c r="H1338">
        <v>3.0301415419457901E-2</v>
      </c>
      <c r="I1338">
        <v>7.1307397807400001E-3</v>
      </c>
      <c r="J1338">
        <v>6.7940566100766403E-2</v>
      </c>
      <c r="K1338">
        <v>9.2311591655554004</v>
      </c>
      <c r="L1338">
        <v>9.2216286268452397</v>
      </c>
      <c r="M1338" t="s">
        <v>3246</v>
      </c>
      <c r="N1338">
        <v>24.89</v>
      </c>
      <c r="O1338" t="str">
        <f t="shared" si="60"/>
        <v>Hazadous</v>
      </c>
    </row>
    <row r="1339" spans="1:15">
      <c r="A1339" t="s">
        <v>213</v>
      </c>
      <c r="B1339">
        <v>6</v>
      </c>
      <c r="C1339">
        <v>2420784.8794236602</v>
      </c>
      <c r="D1339" s="3" t="s">
        <v>3247</v>
      </c>
      <c r="E1339" s="3">
        <f>DATE(LEFT(D1339,4), MATCH(MID(D1339,6,3), {"Jan","Feb","Mar","Apr","May","Jun","Jul","Aug","Sep","Oct","Nov","Dec"}, 0), MID(D1339,10,2))</f>
        <v>5766</v>
      </c>
      <c r="F1339">
        <f t="shared" si="61"/>
        <v>1915</v>
      </c>
      <c r="G1339" t="str">
        <f t="shared" si="62"/>
        <v>October</v>
      </c>
      <c r="H1339">
        <v>2.4431911303894101E-2</v>
      </c>
      <c r="I1339">
        <v>8.1405558700903009E-3</v>
      </c>
      <c r="J1339">
        <v>4.0780843701810399E-2</v>
      </c>
      <c r="K1339">
        <v>9.7931808398604794</v>
      </c>
      <c r="L1339">
        <v>9.7820384519610695</v>
      </c>
      <c r="M1339" t="s">
        <v>3248</v>
      </c>
      <c r="N1339">
        <v>25.48</v>
      </c>
      <c r="O1339" t="str">
        <f t="shared" si="60"/>
        <v>Hazadous</v>
      </c>
    </row>
    <row r="1340" spans="1:15">
      <c r="A1340" t="s">
        <v>1077</v>
      </c>
      <c r="B1340">
        <v>29</v>
      </c>
      <c r="C1340">
        <v>2420786.01984875</v>
      </c>
      <c r="D1340" s="3" t="s">
        <v>3249</v>
      </c>
      <c r="E1340" s="3">
        <f>DATE(LEFT(D1340,4), MATCH(MID(D1340,6,3), {"Jan","Feb","Mar","Apr","May","Jun","Jul","Aug","Sep","Oct","Nov","Dec"}, 0), MID(D1340,10,2))</f>
        <v>5767</v>
      </c>
      <c r="F1340">
        <f t="shared" si="61"/>
        <v>1915</v>
      </c>
      <c r="G1340" t="str">
        <f t="shared" si="62"/>
        <v>October</v>
      </c>
      <c r="H1340">
        <v>4.2289839591768498E-2</v>
      </c>
      <c r="I1340">
        <v>4.2285074166588298E-2</v>
      </c>
      <c r="J1340">
        <v>4.2294605112111902E-2</v>
      </c>
      <c r="K1340">
        <v>6.6010821598823997</v>
      </c>
      <c r="L1340">
        <v>6.5915305736550804</v>
      </c>
      <c r="M1340" s="1">
        <v>1.3888888888888889E-3</v>
      </c>
      <c r="N1340">
        <v>20.2</v>
      </c>
      <c r="O1340" t="str">
        <f t="shared" si="60"/>
        <v>Hazadous</v>
      </c>
    </row>
    <row r="1341" spans="1:15">
      <c r="A1341" t="s">
        <v>97</v>
      </c>
      <c r="B1341">
        <v>2</v>
      </c>
      <c r="C1341">
        <v>2420792.2320125601</v>
      </c>
      <c r="D1341" s="3" t="s">
        <v>3250</v>
      </c>
      <c r="E1341" s="3">
        <f>DATE(LEFT(D1341,4), MATCH(MID(D1341,6,3), {"Jan","Feb","Mar","Apr","May","Jun","Jul","Aug","Sep","Oct","Nov","Dec"}, 0), MID(D1341,10,2))</f>
        <v>5773</v>
      </c>
      <c r="F1341">
        <f t="shared" si="61"/>
        <v>1915</v>
      </c>
      <c r="G1341" t="str">
        <f t="shared" si="62"/>
        <v>October</v>
      </c>
      <c r="H1341">
        <v>2.4500426537418799E-2</v>
      </c>
      <c r="I1341">
        <v>1.9188558606779701E-2</v>
      </c>
      <c r="J1341">
        <v>2.9882270496589598E-2</v>
      </c>
      <c r="K1341">
        <v>6.3663541025954098</v>
      </c>
      <c r="L1341">
        <v>6.3492487609894299</v>
      </c>
      <c r="M1341" s="1">
        <v>0.15694444444444444</v>
      </c>
      <c r="N1341">
        <v>27.97</v>
      </c>
      <c r="O1341" t="str">
        <f t="shared" si="60"/>
        <v>Hazadous</v>
      </c>
    </row>
    <row r="1342" spans="1:15">
      <c r="A1342" t="s">
        <v>773</v>
      </c>
      <c r="B1342">
        <v>21</v>
      </c>
      <c r="C1342">
        <v>2420793.8154975399</v>
      </c>
      <c r="D1342" s="3" t="s">
        <v>3251</v>
      </c>
      <c r="E1342" s="3">
        <f>DATE(LEFT(D1342,4), MATCH(MID(D1342,6,3), {"Jan","Feb","Mar","Apr","May","Jun","Jul","Aug","Sep","Oct","Nov","Dec"}, 0), MID(D1342,10,2))</f>
        <v>5775</v>
      </c>
      <c r="F1342">
        <f t="shared" si="61"/>
        <v>1915</v>
      </c>
      <c r="G1342" t="str">
        <f t="shared" si="62"/>
        <v>October</v>
      </c>
      <c r="H1342">
        <v>4.5196868525342097E-2</v>
      </c>
      <c r="I1342">
        <v>4.5086040052231699E-2</v>
      </c>
      <c r="J1342">
        <v>4.5307846636898498E-2</v>
      </c>
      <c r="K1342">
        <v>14.506984071171299</v>
      </c>
      <c r="L1342">
        <v>14.502919752823299</v>
      </c>
      <c r="M1342" s="1">
        <v>2.0833333333333333E-3</v>
      </c>
      <c r="N1342">
        <v>23.39</v>
      </c>
      <c r="O1342" t="str">
        <f t="shared" si="60"/>
        <v>Hazadous</v>
      </c>
    </row>
    <row r="1343" spans="1:15">
      <c r="A1343" t="s">
        <v>1017</v>
      </c>
      <c r="B1343">
        <v>18</v>
      </c>
      <c r="C1343">
        <v>2420794.0101993401</v>
      </c>
      <c r="D1343" s="3" t="s">
        <v>3252</v>
      </c>
      <c r="E1343" s="3">
        <f>DATE(LEFT(D1343,4), MATCH(MID(D1343,6,3), {"Jan","Feb","Mar","Apr","May","Jun","Jul","Aug","Sep","Oct","Nov","Dec"}, 0), MID(D1343,10,2))</f>
        <v>5775</v>
      </c>
      <c r="F1343">
        <f t="shared" si="61"/>
        <v>1915</v>
      </c>
      <c r="G1343" t="str">
        <f t="shared" si="62"/>
        <v>October</v>
      </c>
      <c r="H1343">
        <v>3.7167200006202099E-2</v>
      </c>
      <c r="I1343">
        <v>3.4145480075841297E-2</v>
      </c>
      <c r="J1343">
        <v>4.0334268816355802E-2</v>
      </c>
      <c r="K1343">
        <v>4.8987862517183398</v>
      </c>
      <c r="L1343">
        <v>4.8841302955000403</v>
      </c>
      <c r="M1343" s="1">
        <v>8.5416666666666669E-2</v>
      </c>
      <c r="N1343">
        <v>24.94</v>
      </c>
      <c r="O1343" t="str">
        <f t="shared" si="60"/>
        <v>Hazadous</v>
      </c>
    </row>
    <row r="1344" spans="1:15">
      <c r="A1344" t="s">
        <v>839</v>
      </c>
      <c r="B1344">
        <v>18</v>
      </c>
      <c r="C1344">
        <v>2420796.1258911099</v>
      </c>
      <c r="D1344" s="3" t="s">
        <v>3253</v>
      </c>
      <c r="E1344" s="3">
        <f>DATE(LEFT(D1344,4), MATCH(MID(D1344,6,3), {"Jan","Feb","Mar","Apr","May","Jun","Jul","Aug","Sep","Oct","Nov","Dec"}, 0), MID(D1344,10,2))</f>
        <v>5777</v>
      </c>
      <c r="F1344">
        <f t="shared" si="61"/>
        <v>1915</v>
      </c>
      <c r="G1344" t="str">
        <f t="shared" si="62"/>
        <v>October</v>
      </c>
      <c r="H1344">
        <v>2.92865880647422E-2</v>
      </c>
      <c r="I1344">
        <v>2.8866043106747601E-2</v>
      </c>
      <c r="J1344">
        <v>8.0672913766100404E-2</v>
      </c>
      <c r="K1344">
        <v>13.9866889498785</v>
      </c>
      <c r="L1344">
        <v>13.980182715796101</v>
      </c>
      <c r="M1344" t="s">
        <v>3254</v>
      </c>
      <c r="N1344">
        <v>26.6</v>
      </c>
      <c r="O1344" t="str">
        <f t="shared" si="60"/>
        <v>Hazadous</v>
      </c>
    </row>
    <row r="1345" spans="1:15">
      <c r="A1345" t="s">
        <v>297</v>
      </c>
      <c r="B1345">
        <v>16</v>
      </c>
      <c r="C1345">
        <v>2420799.4837297802</v>
      </c>
      <c r="D1345" s="3" t="s">
        <v>3255</v>
      </c>
      <c r="E1345" s="3">
        <f>DATE(LEFT(D1345,4), MATCH(MID(D1345,6,3), {"Jan","Feb","Mar","Apr","May","Jun","Jul","Aug","Sep","Oct","Nov","Dec"}, 0), MID(D1345,10,2))</f>
        <v>5780</v>
      </c>
      <c r="F1345">
        <f t="shared" si="61"/>
        <v>1915</v>
      </c>
      <c r="G1345" t="str">
        <f t="shared" si="62"/>
        <v>October</v>
      </c>
      <c r="H1345">
        <v>1.1690372198027699E-2</v>
      </c>
      <c r="I1345">
        <v>1.13250044098324E-2</v>
      </c>
      <c r="J1345">
        <v>1.22652679082682E-2</v>
      </c>
      <c r="K1345">
        <v>9.8341575971604307</v>
      </c>
      <c r="L1345">
        <v>9.8109537755077003</v>
      </c>
      <c r="M1345" s="1">
        <v>9.4444444444444442E-2</v>
      </c>
      <c r="N1345">
        <v>22.8</v>
      </c>
      <c r="O1345" t="str">
        <f t="shared" si="60"/>
        <v>Hazadous</v>
      </c>
    </row>
    <row r="1346" spans="1:15">
      <c r="A1346" t="s">
        <v>772</v>
      </c>
      <c r="B1346">
        <v>30</v>
      </c>
      <c r="C1346">
        <v>2420800.1575148799</v>
      </c>
      <c r="D1346" s="3" t="s">
        <v>3256</v>
      </c>
      <c r="E1346" s="3">
        <f>DATE(LEFT(D1346,4), MATCH(MID(D1346,6,3), {"Jan","Feb","Mar","Apr","May","Jun","Jul","Aug","Sep","Oct","Nov","Dec"}, 0), MID(D1346,10,2))</f>
        <v>5781</v>
      </c>
      <c r="F1346">
        <f t="shared" si="61"/>
        <v>1915</v>
      </c>
      <c r="G1346" t="str">
        <f t="shared" si="62"/>
        <v>October</v>
      </c>
      <c r="H1346">
        <v>2.66936114984564E-2</v>
      </c>
      <c r="I1346">
        <v>2.6690078355785501E-2</v>
      </c>
      <c r="J1346">
        <v>2.6697144960667201E-2</v>
      </c>
      <c r="K1346">
        <v>14.502087122850901</v>
      </c>
      <c r="L1346">
        <v>14.495202540325399</v>
      </c>
      <c r="M1346" t="s">
        <v>1477</v>
      </c>
      <c r="N1346">
        <v>19.809999999999999</v>
      </c>
      <c r="O1346" t="str">
        <f t="shared" ref="O1346:O1409" si="63">IF(AND(I1346&lt;0.05,L1346&lt;22),"Hazadous","Not Hazardous")</f>
        <v>Hazadous</v>
      </c>
    </row>
    <row r="1347" spans="1:15">
      <c r="A1347" t="s">
        <v>677</v>
      </c>
      <c r="B1347">
        <v>13</v>
      </c>
      <c r="C1347">
        <v>2420801.30305378</v>
      </c>
      <c r="D1347" s="3" t="s">
        <v>3257</v>
      </c>
      <c r="E1347" s="3">
        <f>DATE(LEFT(D1347,4), MATCH(MID(D1347,6,3), {"Jan","Feb","Mar","Apr","May","Jun","Jul","Aug","Sep","Oct","Nov","Dec"}, 0), MID(D1347,10,2))</f>
        <v>5782</v>
      </c>
      <c r="F1347">
        <f t="shared" ref="F1347:F1410" si="64">YEAR(E1347)</f>
        <v>1915</v>
      </c>
      <c r="G1347" t="str">
        <f t="shared" ref="G1347:G1410" si="65">TEXT(E1347,"mmmm")</f>
        <v>October</v>
      </c>
      <c r="H1347">
        <v>2.6803489731797699E-2</v>
      </c>
      <c r="I1347">
        <v>2.35413331507674E-2</v>
      </c>
      <c r="J1347">
        <v>5.4679011014111101E-2</v>
      </c>
      <c r="K1347">
        <v>7.3152508852001397</v>
      </c>
      <c r="L1347">
        <v>7.3016491055345103</v>
      </c>
      <c r="M1347" t="s">
        <v>3258</v>
      </c>
      <c r="N1347">
        <v>25.3</v>
      </c>
      <c r="O1347" t="str">
        <f t="shared" si="63"/>
        <v>Hazadous</v>
      </c>
    </row>
    <row r="1348" spans="1:15">
      <c r="A1348" t="s">
        <v>1331</v>
      </c>
      <c r="B1348">
        <v>11</v>
      </c>
      <c r="C1348">
        <v>2420801.8100250699</v>
      </c>
      <c r="D1348" s="3" t="s">
        <v>3259</v>
      </c>
      <c r="E1348" s="3">
        <f>DATE(LEFT(D1348,4), MATCH(MID(D1348,6,3), {"Jan","Feb","Mar","Apr","May","Jun","Jul","Aug","Sep","Oct","Nov","Dec"}, 0), MID(D1348,10,2))</f>
        <v>5783</v>
      </c>
      <c r="F1348">
        <f t="shared" si="64"/>
        <v>1915</v>
      </c>
      <c r="G1348" t="str">
        <f t="shared" si="65"/>
        <v>October</v>
      </c>
      <c r="H1348">
        <v>4.4569123165895203E-2</v>
      </c>
      <c r="I1348">
        <v>4.4467643911947997E-2</v>
      </c>
      <c r="J1348">
        <v>4.4670604012181203E-2</v>
      </c>
      <c r="K1348">
        <v>23.923407991319898</v>
      </c>
      <c r="L1348">
        <v>23.920908924295201</v>
      </c>
      <c r="M1348" s="1">
        <v>5.5555555555555558E-3</v>
      </c>
      <c r="N1348">
        <v>19.7</v>
      </c>
      <c r="O1348" t="str">
        <f t="shared" si="63"/>
        <v>Not Hazardous</v>
      </c>
    </row>
    <row r="1349" spans="1:15">
      <c r="A1349" t="s">
        <v>1071</v>
      </c>
      <c r="B1349">
        <v>27</v>
      </c>
      <c r="C1349">
        <v>2420805.2782800798</v>
      </c>
      <c r="D1349" s="3" t="s">
        <v>3260</v>
      </c>
      <c r="E1349" s="3">
        <f>DATE(LEFT(D1349,4), MATCH(MID(D1349,6,3), {"Jan","Feb","Mar","Apr","May","Jun","Jul","Aug","Sep","Oct","Nov","Dec"}, 0), MID(D1349,10,2))</f>
        <v>5786</v>
      </c>
      <c r="F1349">
        <f t="shared" si="64"/>
        <v>1915</v>
      </c>
      <c r="G1349" t="str">
        <f t="shared" si="65"/>
        <v>November</v>
      </c>
      <c r="H1349">
        <v>3.55109402329013E-2</v>
      </c>
      <c r="I1349">
        <v>3.5507604728709903E-2</v>
      </c>
      <c r="J1349">
        <v>3.55142776258765E-2</v>
      </c>
      <c r="K1349">
        <v>21.158546669121002</v>
      </c>
      <c r="L1349">
        <v>21.155000162699402</v>
      </c>
      <c r="M1349" t="s">
        <v>1477</v>
      </c>
      <c r="N1349">
        <v>20.51</v>
      </c>
      <c r="O1349" t="str">
        <f t="shared" si="63"/>
        <v>Hazadous</v>
      </c>
    </row>
    <row r="1350" spans="1:15">
      <c r="A1350" t="s">
        <v>581</v>
      </c>
      <c r="B1350">
        <v>13</v>
      </c>
      <c r="C1350">
        <v>2420807.7194296499</v>
      </c>
      <c r="D1350" s="3" t="s">
        <v>3261</v>
      </c>
      <c r="E1350" s="3">
        <f>DATE(LEFT(D1350,4), MATCH(MID(D1350,6,3), {"Jan","Feb","Mar","Apr","May","Jun","Jul","Aug","Sep","Oct","Nov","Dec"}, 0), MID(D1350,10,2))</f>
        <v>5789</v>
      </c>
      <c r="F1350">
        <f t="shared" si="64"/>
        <v>1915</v>
      </c>
      <c r="G1350" t="str">
        <f t="shared" si="65"/>
        <v>November</v>
      </c>
      <c r="H1350">
        <v>2.08140353318765E-2</v>
      </c>
      <c r="I1350">
        <v>2.0544611670121001E-2</v>
      </c>
      <c r="J1350">
        <v>0.234169228377021</v>
      </c>
      <c r="K1350">
        <v>24.083536585613999</v>
      </c>
      <c r="L1350">
        <v>24.078220600682599</v>
      </c>
      <c r="M1350" t="s">
        <v>3262</v>
      </c>
      <c r="N1350">
        <v>23.58</v>
      </c>
      <c r="O1350" t="str">
        <f t="shared" si="63"/>
        <v>Not Hazardous</v>
      </c>
    </row>
    <row r="1351" spans="1:15">
      <c r="A1351" t="s">
        <v>1118</v>
      </c>
      <c r="B1351">
        <v>9</v>
      </c>
      <c r="C1351">
        <v>2420810.7600798202</v>
      </c>
      <c r="D1351" s="3" t="s">
        <v>3263</v>
      </c>
      <c r="E1351" s="3">
        <f>DATE(LEFT(D1351,4), MATCH(MID(D1351,6,3), {"Jan","Feb","Mar","Apr","May","Jun","Jul","Aug","Sep","Oct","Nov","Dec"}, 0), MID(D1351,10,2))</f>
        <v>5792</v>
      </c>
      <c r="F1351">
        <f t="shared" si="64"/>
        <v>1915</v>
      </c>
      <c r="G1351" t="str">
        <f t="shared" si="65"/>
        <v>November</v>
      </c>
      <c r="H1351">
        <v>4.2062542670541499E-2</v>
      </c>
      <c r="I1351">
        <v>4.2062016792829802E-2</v>
      </c>
      <c r="J1351">
        <v>4.2063068548738598E-2</v>
      </c>
      <c r="K1351">
        <v>5.6227909436760504</v>
      </c>
      <c r="L1351">
        <v>5.6115137605867096</v>
      </c>
      <c r="M1351" t="s">
        <v>1477</v>
      </c>
      <c r="N1351">
        <v>25.69</v>
      </c>
      <c r="O1351" t="str">
        <f t="shared" si="63"/>
        <v>Hazadous</v>
      </c>
    </row>
    <row r="1352" spans="1:15">
      <c r="A1352" t="s">
        <v>160</v>
      </c>
      <c r="B1352">
        <v>18</v>
      </c>
      <c r="C1352">
        <v>2420812.9045707001</v>
      </c>
      <c r="D1352" s="3" t="s">
        <v>3264</v>
      </c>
      <c r="E1352" s="3">
        <f>DATE(LEFT(D1352,4), MATCH(MID(D1352,6,3), {"Jan","Feb","Mar","Apr","May","Jun","Jul","Aug","Sep","Oct","Nov","Dec"}, 0), MID(D1352,10,2))</f>
        <v>5794</v>
      </c>
      <c r="F1352">
        <f t="shared" si="64"/>
        <v>1915</v>
      </c>
      <c r="G1352" t="str">
        <f t="shared" si="65"/>
        <v>November</v>
      </c>
      <c r="H1352">
        <v>1.02070563241088E-2</v>
      </c>
      <c r="I1352">
        <v>6.17571432025644E-3</v>
      </c>
      <c r="J1352">
        <v>4.2955441648827399E-2</v>
      </c>
      <c r="K1352">
        <v>13.2743043661025</v>
      </c>
      <c r="L1352">
        <v>13.2546245006025</v>
      </c>
      <c r="M1352" t="s">
        <v>3265</v>
      </c>
      <c r="N1352">
        <v>23.5</v>
      </c>
      <c r="O1352" t="str">
        <f t="shared" si="63"/>
        <v>Hazadous</v>
      </c>
    </row>
    <row r="1353" spans="1:15">
      <c r="A1353" t="s">
        <v>983</v>
      </c>
      <c r="B1353">
        <v>9</v>
      </c>
      <c r="C1353">
        <v>2420816.2975800401</v>
      </c>
      <c r="D1353" s="3" t="s">
        <v>3266</v>
      </c>
      <c r="E1353" s="3">
        <f>DATE(LEFT(D1353,4), MATCH(MID(D1353,6,3), {"Jan","Feb","Mar","Apr","May","Jun","Jul","Aug","Sep","Oct","Nov","Dec"}, 0), MID(D1353,10,2))</f>
        <v>5797</v>
      </c>
      <c r="F1353">
        <f t="shared" si="64"/>
        <v>1915</v>
      </c>
      <c r="G1353" t="str">
        <f t="shared" si="65"/>
        <v>November</v>
      </c>
      <c r="H1353">
        <v>4.0088851689153403E-2</v>
      </c>
      <c r="I1353">
        <v>4.0086304293134797E-2</v>
      </c>
      <c r="J1353">
        <v>4.0091399290454299E-2</v>
      </c>
      <c r="K1353">
        <v>8.6566477357535305</v>
      </c>
      <c r="L1353">
        <v>8.6489664889797293</v>
      </c>
      <c r="M1353" s="1">
        <v>6.9444444444444447E-4</v>
      </c>
      <c r="N1353">
        <v>26.26</v>
      </c>
      <c r="O1353" t="str">
        <f t="shared" si="63"/>
        <v>Hazadous</v>
      </c>
    </row>
    <row r="1354" spans="1:15">
      <c r="A1354" t="s">
        <v>1376</v>
      </c>
      <c r="B1354">
        <v>6</v>
      </c>
      <c r="C1354">
        <v>2420821.2909186501</v>
      </c>
      <c r="D1354" s="3" t="s">
        <v>3267</v>
      </c>
      <c r="E1354" s="3">
        <f>DATE(LEFT(D1354,4), MATCH(MID(D1354,6,3), {"Jan","Feb","Mar","Apr","May","Jun","Jul","Aug","Sep","Oct","Nov","Dec"}, 0), MID(D1354,10,2))</f>
        <v>5802</v>
      </c>
      <c r="F1354">
        <f t="shared" si="64"/>
        <v>1915</v>
      </c>
      <c r="G1354" t="str">
        <f t="shared" si="65"/>
        <v>November</v>
      </c>
      <c r="H1354">
        <v>4.6690005666423902E-2</v>
      </c>
      <c r="I1354">
        <v>4.6688735181510697E-2</v>
      </c>
      <c r="J1354">
        <v>4.6691276161310899E-2</v>
      </c>
      <c r="K1354">
        <v>8.9765080513934699</v>
      </c>
      <c r="L1354">
        <v>8.9701483770560895</v>
      </c>
      <c r="M1354" t="s">
        <v>1477</v>
      </c>
      <c r="N1354">
        <v>24</v>
      </c>
      <c r="O1354" t="str">
        <f t="shared" si="63"/>
        <v>Hazadous</v>
      </c>
    </row>
    <row r="1355" spans="1:15">
      <c r="A1355" t="s">
        <v>1409</v>
      </c>
      <c r="B1355">
        <v>10</v>
      </c>
      <c r="C1355">
        <v>2420823.0848081498</v>
      </c>
      <c r="D1355" s="3" t="s">
        <v>3268</v>
      </c>
      <c r="E1355" s="3">
        <f>DATE(LEFT(D1355,4), MATCH(MID(D1355,6,3), {"Jan","Feb","Mar","Apr","May","Jun","Jul","Aug","Sep","Oct","Nov","Dec"}, 0), MID(D1355,10,2))</f>
        <v>5804</v>
      </c>
      <c r="F1355">
        <f t="shared" si="64"/>
        <v>1915</v>
      </c>
      <c r="G1355" t="str">
        <f t="shared" si="65"/>
        <v>November</v>
      </c>
      <c r="H1355">
        <v>4.7868899008786402E-2</v>
      </c>
      <c r="I1355">
        <v>4.7824397209727199E-2</v>
      </c>
      <c r="J1355">
        <v>4.7913464450394898E-2</v>
      </c>
      <c r="K1355">
        <v>8.6032707385070299</v>
      </c>
      <c r="L1355">
        <v>8.5967984373008193</v>
      </c>
      <c r="M1355" s="1">
        <v>1.3888888888888889E-3</v>
      </c>
      <c r="N1355">
        <v>26.2</v>
      </c>
      <c r="O1355" t="str">
        <f t="shared" si="63"/>
        <v>Hazadous</v>
      </c>
    </row>
    <row r="1356" spans="1:15">
      <c r="A1356">
        <v>163014</v>
      </c>
      <c r="B1356">
        <v>151</v>
      </c>
      <c r="C1356">
        <v>2420823.43950526</v>
      </c>
      <c r="D1356" s="3" t="s">
        <v>3269</v>
      </c>
      <c r="E1356" s="3">
        <f>DATE(LEFT(D1356,4), MATCH(MID(D1356,6,3), {"Jan","Feb","Mar","Apr","May","Jun","Jul","Aug","Sep","Oct","Nov","Dec"}, 0), MID(D1356,10,2))</f>
        <v>5804</v>
      </c>
      <c r="F1356">
        <f t="shared" si="64"/>
        <v>1915</v>
      </c>
      <c r="G1356" t="str">
        <f t="shared" si="65"/>
        <v>November</v>
      </c>
      <c r="H1356">
        <v>4.7067797825006898E-2</v>
      </c>
      <c r="I1356">
        <v>4.7066987870901397E-2</v>
      </c>
      <c r="J1356">
        <v>4.7068607787885401E-2</v>
      </c>
      <c r="K1356">
        <v>9.02891985953808</v>
      </c>
      <c r="L1356">
        <v>9.0226478956756697</v>
      </c>
      <c r="M1356" t="s">
        <v>1477</v>
      </c>
      <c r="N1356">
        <v>17.75</v>
      </c>
      <c r="O1356" t="str">
        <f t="shared" si="63"/>
        <v>Hazadous</v>
      </c>
    </row>
    <row r="1357" spans="1:15">
      <c r="A1357" t="s">
        <v>421</v>
      </c>
      <c r="B1357">
        <v>7</v>
      </c>
      <c r="C1357">
        <v>2420824.3282637498</v>
      </c>
      <c r="D1357" s="3" t="s">
        <v>3270</v>
      </c>
      <c r="E1357" s="3">
        <f>DATE(LEFT(D1357,4), MATCH(MID(D1357,6,3), {"Jan","Feb","Mar","Apr","May","Jun","Jul","Aug","Sep","Oct","Nov","Dec"}, 0), MID(D1357,10,2))</f>
        <v>5805</v>
      </c>
      <c r="F1357">
        <f t="shared" si="64"/>
        <v>1915</v>
      </c>
      <c r="G1357" t="str">
        <f t="shared" si="65"/>
        <v>November</v>
      </c>
      <c r="H1357">
        <v>2.1851869547737199E-2</v>
      </c>
      <c r="I1357">
        <v>1.55478326426627E-2</v>
      </c>
      <c r="J1357">
        <v>0.12888844518338999</v>
      </c>
      <c r="K1357">
        <v>5.3065068712036796</v>
      </c>
      <c r="L1357">
        <v>5.2834787565751</v>
      </c>
      <c r="M1357" t="s">
        <v>3271</v>
      </c>
      <c r="N1357">
        <v>27.4</v>
      </c>
      <c r="O1357" t="str">
        <f t="shared" si="63"/>
        <v>Hazadous</v>
      </c>
    </row>
    <row r="1358" spans="1:15">
      <c r="A1358" t="s">
        <v>1310</v>
      </c>
      <c r="B1358">
        <v>1</v>
      </c>
      <c r="C1358">
        <v>2420831.0893227798</v>
      </c>
      <c r="D1358" s="3" t="s">
        <v>3272</v>
      </c>
      <c r="E1358" s="3">
        <f>DATE(LEFT(D1358,4), MATCH(MID(D1358,6,3), {"Jan","Feb","Mar","Apr","May","Jun","Jul","Aug","Sep","Oct","Nov","Dec"}, 0), MID(D1358,10,2))</f>
        <v>5812</v>
      </c>
      <c r="F1358">
        <f t="shared" si="64"/>
        <v>1915</v>
      </c>
      <c r="G1358" t="str">
        <f t="shared" si="65"/>
        <v>November</v>
      </c>
      <c r="H1358">
        <v>4.4300351911019602E-2</v>
      </c>
      <c r="I1358">
        <v>4.4037262104082098E-2</v>
      </c>
      <c r="J1358">
        <v>4.5591606732910898E-2</v>
      </c>
      <c r="K1358">
        <v>9.6722485358148695</v>
      </c>
      <c r="L1358">
        <v>9.6660281487919502</v>
      </c>
      <c r="M1358" s="1">
        <v>0.96388888888888891</v>
      </c>
      <c r="N1358">
        <v>27.01</v>
      </c>
      <c r="O1358" t="str">
        <f t="shared" si="63"/>
        <v>Hazadous</v>
      </c>
    </row>
    <row r="1359" spans="1:15">
      <c r="A1359" t="s">
        <v>966</v>
      </c>
      <c r="B1359">
        <v>14</v>
      </c>
      <c r="C1359">
        <v>2420841.0579812699</v>
      </c>
      <c r="D1359" s="3" t="s">
        <v>3273</v>
      </c>
      <c r="E1359" s="3">
        <f>DATE(LEFT(D1359,4), MATCH(MID(D1359,6,3), {"Jan","Feb","Mar","Apr","May","Jun","Jul","Aug","Sep","Oct","Nov","Dec"}, 0), MID(D1359,10,2))</f>
        <v>5822</v>
      </c>
      <c r="F1359">
        <f t="shared" si="64"/>
        <v>1915</v>
      </c>
      <c r="G1359" t="str">
        <f t="shared" si="65"/>
        <v>December</v>
      </c>
      <c r="H1359">
        <v>3.2740613576208499E-2</v>
      </c>
      <c r="I1359">
        <v>3.2735313029891397E-2</v>
      </c>
      <c r="J1359">
        <v>3.27459141282355E-2</v>
      </c>
      <c r="K1359">
        <v>13.190360505132499</v>
      </c>
      <c r="L1359">
        <v>13.184189292887201</v>
      </c>
      <c r="M1359" s="1">
        <v>6.9444444444444447E-4</v>
      </c>
      <c r="N1359">
        <v>23.45</v>
      </c>
      <c r="O1359" t="str">
        <f t="shared" si="63"/>
        <v>Hazadous</v>
      </c>
    </row>
    <row r="1360" spans="1:15">
      <c r="A1360" t="s">
        <v>762</v>
      </c>
      <c r="B1360">
        <v>45</v>
      </c>
      <c r="C1360">
        <v>2420841.28445681</v>
      </c>
      <c r="D1360" s="3" t="s">
        <v>3274</v>
      </c>
      <c r="E1360" s="3">
        <f>DATE(LEFT(D1360,4), MATCH(MID(D1360,6,3), {"Jan","Feb","Mar","Apr","May","Jun","Jul","Aug","Sep","Oct","Nov","Dec"}, 0), MID(D1360,10,2))</f>
        <v>5822</v>
      </c>
      <c r="F1360">
        <f t="shared" si="64"/>
        <v>1915</v>
      </c>
      <c r="G1360" t="str">
        <f t="shared" si="65"/>
        <v>December</v>
      </c>
      <c r="H1360">
        <v>2.7107484143267201E-2</v>
      </c>
      <c r="I1360">
        <v>2.6393092653184999E-2</v>
      </c>
      <c r="J1360">
        <v>2.78235120329728E-2</v>
      </c>
      <c r="K1360">
        <v>4.8677736419339297</v>
      </c>
      <c r="L1360">
        <v>4.8475389609894401</v>
      </c>
      <c r="M1360" s="1">
        <v>0.14791666666666667</v>
      </c>
      <c r="N1360">
        <v>23.18</v>
      </c>
      <c r="O1360" t="str">
        <f t="shared" si="63"/>
        <v>Hazadous</v>
      </c>
    </row>
    <row r="1361" spans="1:15">
      <c r="A1361">
        <v>454101</v>
      </c>
      <c r="B1361">
        <v>33</v>
      </c>
      <c r="C1361">
        <v>2420841.33505387</v>
      </c>
      <c r="D1361" s="3" t="s">
        <v>3275</v>
      </c>
      <c r="E1361" s="3">
        <f>DATE(LEFT(D1361,4), MATCH(MID(D1361,6,3), {"Jan","Feb","Mar","Apr","May","Jun","Jul","Aug","Sep","Oct","Nov","Dec"}, 0), MID(D1361,10,2))</f>
        <v>5822</v>
      </c>
      <c r="F1361">
        <f t="shared" si="64"/>
        <v>1915</v>
      </c>
      <c r="G1361" t="str">
        <f t="shared" si="65"/>
        <v>December</v>
      </c>
      <c r="H1361">
        <v>1.7408615462605598E-2</v>
      </c>
      <c r="I1361">
        <v>1.7362709634328101E-2</v>
      </c>
      <c r="J1361">
        <v>1.7454536874182199E-2</v>
      </c>
      <c r="K1361">
        <v>20.255742519412401</v>
      </c>
      <c r="L1361">
        <v>20.248184970209699</v>
      </c>
      <c r="M1361" s="1">
        <v>2.0833333333333333E-3</v>
      </c>
      <c r="N1361">
        <v>20.45</v>
      </c>
      <c r="O1361" t="str">
        <f t="shared" si="63"/>
        <v>Hazadous</v>
      </c>
    </row>
    <row r="1362" spans="1:15">
      <c r="A1362" t="s">
        <v>539</v>
      </c>
      <c r="B1362">
        <v>19</v>
      </c>
      <c r="C1362">
        <v>2420841.5737073398</v>
      </c>
      <c r="D1362" s="3" t="s">
        <v>3276</v>
      </c>
      <c r="E1362" s="3">
        <f>DATE(LEFT(D1362,4), MATCH(MID(D1362,6,3), {"Jan","Feb","Mar","Apr","May","Jun","Jul","Aug","Sep","Oct","Nov","Dec"}, 0), MID(D1362,10,2))</f>
        <v>5823</v>
      </c>
      <c r="F1362">
        <f t="shared" si="64"/>
        <v>1915</v>
      </c>
      <c r="G1362" t="str">
        <f t="shared" si="65"/>
        <v>December</v>
      </c>
      <c r="H1362">
        <v>2.0575197753902E-2</v>
      </c>
      <c r="I1362">
        <v>1.8856292050510301E-2</v>
      </c>
      <c r="J1362">
        <v>2.2328325639299901E-2</v>
      </c>
      <c r="K1362">
        <v>7.1259394098388604</v>
      </c>
      <c r="L1362">
        <v>7.1077431949441898</v>
      </c>
      <c r="M1362" s="1">
        <v>0.10416666666666667</v>
      </c>
      <c r="N1362">
        <v>24.11</v>
      </c>
      <c r="O1362" t="str">
        <f t="shared" si="63"/>
        <v>Hazadous</v>
      </c>
    </row>
    <row r="1363" spans="1:15">
      <c r="A1363">
        <v>613471</v>
      </c>
      <c r="B1363">
        <v>57</v>
      </c>
      <c r="C1363">
        <v>2420854.65551417</v>
      </c>
      <c r="D1363" s="3" t="s">
        <v>3277</v>
      </c>
      <c r="E1363" s="3">
        <f>DATE(LEFT(D1363,4), MATCH(MID(D1363,6,3), {"Jan","Feb","Mar","Apr","May","Jun","Jul","Aug","Sep","Oct","Nov","Dec"}, 0), MID(D1363,10,2))</f>
        <v>5836</v>
      </c>
      <c r="F1363">
        <f t="shared" si="64"/>
        <v>1915</v>
      </c>
      <c r="G1363" t="str">
        <f t="shared" si="65"/>
        <v>December</v>
      </c>
      <c r="H1363">
        <v>6.6405798275603204E-3</v>
      </c>
      <c r="I1363">
        <v>4.1634374114735102E-4</v>
      </c>
      <c r="J1363">
        <v>0.16319921909509499</v>
      </c>
      <c r="K1363">
        <v>8.8412708884952504</v>
      </c>
      <c r="L1363">
        <v>8.7957709714325603</v>
      </c>
      <c r="M1363" t="s">
        <v>3278</v>
      </c>
      <c r="N1363">
        <v>22.27</v>
      </c>
      <c r="O1363" t="str">
        <f t="shared" si="63"/>
        <v>Hazadous</v>
      </c>
    </row>
    <row r="1364" spans="1:15">
      <c r="A1364" t="s">
        <v>796</v>
      </c>
      <c r="B1364">
        <v>6</v>
      </c>
      <c r="C1364">
        <v>2420872.71207528</v>
      </c>
      <c r="D1364" s="3" t="s">
        <v>3279</v>
      </c>
      <c r="E1364" s="3">
        <f>DATE(LEFT(D1364,4), MATCH(MID(D1364,6,3), {"Jan","Feb","Mar","Apr","May","Jun","Jul","Aug","Sep","Oct","Nov","Dec"}, 0), MID(D1364,10,2))</f>
        <v>5854</v>
      </c>
      <c r="F1364">
        <f t="shared" si="64"/>
        <v>1916</v>
      </c>
      <c r="G1364" t="str">
        <f t="shared" si="65"/>
        <v>January</v>
      </c>
      <c r="H1364">
        <v>4.9823635612988602E-2</v>
      </c>
      <c r="I1364">
        <v>2.7499156612373399E-2</v>
      </c>
      <c r="J1364">
        <v>8.0198771359575302E-2</v>
      </c>
      <c r="K1364">
        <v>8.3338357059953498</v>
      </c>
      <c r="L1364">
        <v>8.3274162340344091</v>
      </c>
      <c r="M1364" t="s">
        <v>3280</v>
      </c>
      <c r="N1364">
        <v>23.18</v>
      </c>
      <c r="O1364" t="str">
        <f t="shared" si="63"/>
        <v>Hazadous</v>
      </c>
    </row>
    <row r="1365" spans="1:15">
      <c r="A1365" t="s">
        <v>1384</v>
      </c>
      <c r="B1365">
        <v>10</v>
      </c>
      <c r="C1365">
        <v>2420876.2413065401</v>
      </c>
      <c r="D1365" s="3" t="s">
        <v>3281</v>
      </c>
      <c r="E1365" s="3">
        <f>DATE(LEFT(D1365,4), MATCH(MID(D1365,6,3), {"Jan","Feb","Mar","Apr","May","Jun","Jul","Aug","Sep","Oct","Nov","Dec"}, 0), MID(D1365,10,2))</f>
        <v>5857</v>
      </c>
      <c r="F1365">
        <f t="shared" si="64"/>
        <v>1916</v>
      </c>
      <c r="G1365" t="str">
        <f t="shared" si="65"/>
        <v>January</v>
      </c>
      <c r="H1365">
        <v>4.9601444745577997E-2</v>
      </c>
      <c r="I1365">
        <v>4.6944282920975799E-2</v>
      </c>
      <c r="J1365">
        <v>5.2328766190053701E-2</v>
      </c>
      <c r="K1365">
        <v>5.5318333611024002</v>
      </c>
      <c r="L1365">
        <v>5.52211415867081</v>
      </c>
      <c r="M1365" s="1">
        <v>0.26874999999999999</v>
      </c>
      <c r="N1365">
        <v>23.8</v>
      </c>
      <c r="O1365" t="str">
        <f t="shared" si="63"/>
        <v>Hazadous</v>
      </c>
    </row>
    <row r="1366" spans="1:15">
      <c r="A1366" t="s">
        <v>889</v>
      </c>
      <c r="B1366">
        <v>12</v>
      </c>
      <c r="C1366">
        <v>2420891.5372214601</v>
      </c>
      <c r="D1366" s="3" t="s">
        <v>3282</v>
      </c>
      <c r="E1366" s="3">
        <f>DATE(LEFT(D1366,4), MATCH(MID(D1366,6,3), {"Jan","Feb","Mar","Apr","May","Jun","Jul","Aug","Sep","Oct","Nov","Dec"}, 0), MID(D1366,10,2))</f>
        <v>5873</v>
      </c>
      <c r="F1366">
        <f t="shared" si="64"/>
        <v>1916</v>
      </c>
      <c r="G1366" t="str">
        <f t="shared" si="65"/>
        <v>January</v>
      </c>
      <c r="H1366">
        <v>3.9175760458464597E-2</v>
      </c>
      <c r="I1366">
        <v>3.90716245936545E-2</v>
      </c>
      <c r="J1366">
        <v>6.3961624435682596E-2</v>
      </c>
      <c r="K1366">
        <v>7.3272027416212797</v>
      </c>
      <c r="L1366">
        <v>7.3179145308225602</v>
      </c>
      <c r="M1366" t="s">
        <v>2242</v>
      </c>
      <c r="N1366">
        <v>24.6</v>
      </c>
      <c r="O1366" t="str">
        <f t="shared" si="63"/>
        <v>Hazadous</v>
      </c>
    </row>
    <row r="1367" spans="1:15">
      <c r="A1367" t="s">
        <v>854</v>
      </c>
      <c r="B1367">
        <v>6</v>
      </c>
      <c r="C1367">
        <v>2420893.3577584</v>
      </c>
      <c r="D1367" s="3" t="s">
        <v>3283</v>
      </c>
      <c r="E1367" s="3">
        <f>DATE(LEFT(D1367,4), MATCH(MID(D1367,6,3), {"Jan","Feb","Mar","Apr","May","Jun","Jul","Aug","Sep","Oct","Nov","Dec"}, 0), MID(D1367,10,2))</f>
        <v>5874</v>
      </c>
      <c r="F1367">
        <f t="shared" si="64"/>
        <v>1916</v>
      </c>
      <c r="G1367" t="str">
        <f t="shared" si="65"/>
        <v>January</v>
      </c>
      <c r="H1367">
        <v>4.0934754864689699E-2</v>
      </c>
      <c r="I1367">
        <v>2.9327365630728401E-2</v>
      </c>
      <c r="J1367">
        <v>5.6894119955681402E-2</v>
      </c>
      <c r="K1367">
        <v>6.8857434307161496</v>
      </c>
      <c r="L1367">
        <v>6.8762839403066804</v>
      </c>
      <c r="M1367" t="s">
        <v>3284</v>
      </c>
      <c r="N1367">
        <v>26.7</v>
      </c>
      <c r="O1367" t="str">
        <f t="shared" si="63"/>
        <v>Hazadous</v>
      </c>
    </row>
    <row r="1368" spans="1:15">
      <c r="A1368" t="s">
        <v>298</v>
      </c>
      <c r="B1368">
        <v>31</v>
      </c>
      <c r="C1368">
        <v>2420897.4143608902</v>
      </c>
      <c r="D1368" s="3" t="s">
        <v>3285</v>
      </c>
      <c r="E1368" s="3">
        <f>DATE(LEFT(D1368,4), MATCH(MID(D1368,6,3), {"Jan","Feb","Mar","Apr","May","Jun","Jul","Aug","Sep","Oct","Nov","Dec"}, 0), MID(D1368,10,2))</f>
        <v>5878</v>
      </c>
      <c r="F1368">
        <f t="shared" si="64"/>
        <v>1916</v>
      </c>
      <c r="G1368" t="str">
        <f t="shared" si="65"/>
        <v>February</v>
      </c>
      <c r="H1368">
        <v>1.14117023437331E-2</v>
      </c>
      <c r="I1368">
        <v>1.1409658582976099E-2</v>
      </c>
      <c r="J1368">
        <v>1.1413750029644801E-2</v>
      </c>
      <c r="K1368">
        <v>22.761078909201998</v>
      </c>
      <c r="L1368">
        <v>22.750818445792099</v>
      </c>
      <c r="M1368" t="s">
        <v>1477</v>
      </c>
      <c r="N1368">
        <v>20.49</v>
      </c>
      <c r="O1368" t="str">
        <f t="shared" si="63"/>
        <v>Not Hazardous</v>
      </c>
    </row>
    <row r="1369" spans="1:15">
      <c r="A1369" t="s">
        <v>474</v>
      </c>
      <c r="B1369">
        <v>16</v>
      </c>
      <c r="C1369">
        <v>2420898.0314726699</v>
      </c>
      <c r="D1369" s="3" t="s">
        <v>3286</v>
      </c>
      <c r="E1369" s="3">
        <f>DATE(LEFT(D1369,4), MATCH(MID(D1369,6,3), {"Jan","Feb","Mar","Apr","May","Jun","Jul","Aug","Sep","Oct","Nov","Dec"}, 0), MID(D1369,10,2))</f>
        <v>5879</v>
      </c>
      <c r="F1369">
        <f t="shared" si="64"/>
        <v>1916</v>
      </c>
      <c r="G1369" t="str">
        <f t="shared" si="65"/>
        <v>February</v>
      </c>
      <c r="H1369">
        <v>3.4830610488171203E-2</v>
      </c>
      <c r="I1369">
        <v>3.4782291048136897E-2</v>
      </c>
      <c r="J1369">
        <v>3.4886311449778898E-2</v>
      </c>
      <c r="K1369">
        <v>7.6744588321288703</v>
      </c>
      <c r="L1369">
        <v>7.6644844540935502</v>
      </c>
      <c r="M1369" s="1">
        <v>0.13958333333333334</v>
      </c>
      <c r="N1369">
        <v>24.55</v>
      </c>
      <c r="O1369" t="str">
        <f t="shared" si="63"/>
        <v>Hazadous</v>
      </c>
    </row>
    <row r="1370" spans="1:15">
      <c r="A1370" t="s">
        <v>326</v>
      </c>
      <c r="B1370">
        <v>4</v>
      </c>
      <c r="C1370">
        <v>2420902.92840988</v>
      </c>
      <c r="D1370" s="3" t="s">
        <v>3287</v>
      </c>
      <c r="E1370" s="3">
        <f>DATE(LEFT(D1370,4), MATCH(MID(D1370,6,3), {"Jan","Feb","Mar","Apr","May","Jun","Jul","Aug","Sep","Oct","Nov","Dec"}, 0), MID(D1370,10,2))</f>
        <v>5884</v>
      </c>
      <c r="F1370">
        <f t="shared" si="64"/>
        <v>1916</v>
      </c>
      <c r="G1370" t="str">
        <f t="shared" si="65"/>
        <v>February</v>
      </c>
      <c r="H1370">
        <v>4.0050507114720101E-2</v>
      </c>
      <c r="I1370">
        <v>1.2082772568479699E-2</v>
      </c>
      <c r="J1370">
        <v>0.11623229240050401</v>
      </c>
      <c r="K1370">
        <v>9.3899479500490397</v>
      </c>
      <c r="L1370">
        <v>9.3828602539172508</v>
      </c>
      <c r="M1370" t="s">
        <v>3288</v>
      </c>
      <c r="N1370">
        <v>24.61</v>
      </c>
      <c r="O1370" t="str">
        <f t="shared" si="63"/>
        <v>Hazadous</v>
      </c>
    </row>
    <row r="1371" spans="1:15">
      <c r="A1371" t="s">
        <v>1080</v>
      </c>
      <c r="B1371">
        <v>3</v>
      </c>
      <c r="C1371">
        <v>2420909.6521120002</v>
      </c>
      <c r="D1371" s="3" t="s">
        <v>3289</v>
      </c>
      <c r="E1371" s="3">
        <f>DATE(LEFT(D1371,4), MATCH(MID(D1371,6,3), {"Jan","Feb","Mar","Apr","May","Jun","Jul","Aug","Sep","Oct","Nov","Dec"}, 0), MID(D1371,10,2))</f>
        <v>5891</v>
      </c>
      <c r="F1371">
        <f t="shared" si="64"/>
        <v>1916</v>
      </c>
      <c r="G1371" t="str">
        <f t="shared" si="65"/>
        <v>February</v>
      </c>
      <c r="H1371">
        <v>3.6762657935067597E-2</v>
      </c>
      <c r="I1371">
        <v>3.5791517584167001E-2</v>
      </c>
      <c r="J1371">
        <v>3.7734413795242699E-2</v>
      </c>
      <c r="K1371">
        <v>11.9107255895953</v>
      </c>
      <c r="L1371">
        <v>11.904638941186199</v>
      </c>
      <c r="M1371" s="1">
        <v>4.3749999999999997E-2</v>
      </c>
      <c r="N1371">
        <v>26.72</v>
      </c>
      <c r="O1371" t="str">
        <f t="shared" si="63"/>
        <v>Hazadous</v>
      </c>
    </row>
    <row r="1372" spans="1:15">
      <c r="A1372" t="s">
        <v>877</v>
      </c>
      <c r="B1372">
        <v>14</v>
      </c>
      <c r="C1372">
        <v>2420913.0618937798</v>
      </c>
      <c r="D1372" s="3" t="s">
        <v>3290</v>
      </c>
      <c r="E1372" s="3">
        <f>DATE(LEFT(D1372,4), MATCH(MID(D1372,6,3), {"Jan","Feb","Mar","Apr","May","Jun","Jul","Aug","Sep","Oct","Nov","Dec"}, 0), MID(D1372,10,2))</f>
        <v>5894</v>
      </c>
      <c r="F1372">
        <f t="shared" si="64"/>
        <v>1916</v>
      </c>
      <c r="G1372" t="str">
        <f t="shared" si="65"/>
        <v>February</v>
      </c>
      <c r="H1372">
        <v>3.8057637658417298E-2</v>
      </c>
      <c r="I1372">
        <v>3.6784844041140602E-2</v>
      </c>
      <c r="J1372">
        <v>3.9331750555791502E-2</v>
      </c>
      <c r="K1372">
        <v>11.765072424277699</v>
      </c>
      <c r="L1372">
        <v>11.7591201107301</v>
      </c>
      <c r="M1372" s="1">
        <v>2.0833333333333332E-2</v>
      </c>
      <c r="N1372">
        <v>25.66</v>
      </c>
      <c r="O1372" t="str">
        <f t="shared" si="63"/>
        <v>Hazadous</v>
      </c>
    </row>
    <row r="1373" spans="1:15">
      <c r="A1373">
        <v>613995</v>
      </c>
      <c r="B1373">
        <v>23</v>
      </c>
      <c r="C1373">
        <v>2420916.3604078102</v>
      </c>
      <c r="D1373" s="3" t="s">
        <v>3291</v>
      </c>
      <c r="E1373" s="3">
        <f>DATE(LEFT(D1373,4), MATCH(MID(D1373,6,3), {"Jan","Feb","Mar","Apr","May","Jun","Jul","Aug","Sep","Oct","Nov","Dec"}, 0), MID(D1373,10,2))</f>
        <v>5897</v>
      </c>
      <c r="F1373">
        <f t="shared" si="64"/>
        <v>1916</v>
      </c>
      <c r="G1373" t="str">
        <f t="shared" si="65"/>
        <v>February</v>
      </c>
      <c r="H1373">
        <v>3.1845409930196703E-2</v>
      </c>
      <c r="I1373">
        <v>2.77733911668765E-2</v>
      </c>
      <c r="J1373">
        <v>3.6762906942264903E-2</v>
      </c>
      <c r="K1373">
        <v>10.4729343159614</v>
      </c>
      <c r="L1373">
        <v>10.464942179787</v>
      </c>
      <c r="M1373" s="1">
        <v>0.28125</v>
      </c>
      <c r="N1373">
        <v>22.83</v>
      </c>
      <c r="O1373" t="str">
        <f t="shared" si="63"/>
        <v>Hazadous</v>
      </c>
    </row>
    <row r="1374" spans="1:15">
      <c r="A1374" t="s">
        <v>294</v>
      </c>
      <c r="B1374">
        <v>13</v>
      </c>
      <c r="C1374">
        <v>2420916.8216907401</v>
      </c>
      <c r="D1374" s="3" t="s">
        <v>3292</v>
      </c>
      <c r="E1374" s="3">
        <f>DATE(LEFT(D1374,4), MATCH(MID(D1374,6,3), {"Jan","Feb","Mar","Apr","May","Jun","Jul","Aug","Sep","Oct","Nov","Dec"}, 0), MID(D1374,10,2))</f>
        <v>5898</v>
      </c>
      <c r="F1374">
        <f t="shared" si="64"/>
        <v>1916</v>
      </c>
      <c r="G1374" t="str">
        <f t="shared" si="65"/>
        <v>February</v>
      </c>
      <c r="H1374">
        <v>1.3288714477072E-2</v>
      </c>
      <c r="I1374">
        <v>1.12504949937731E-2</v>
      </c>
      <c r="J1374">
        <v>0.122444717417664</v>
      </c>
      <c r="K1374">
        <v>7.4221108891975902</v>
      </c>
      <c r="L1374">
        <v>7.3950467336147803</v>
      </c>
      <c r="M1374" t="s">
        <v>3293</v>
      </c>
      <c r="N1374">
        <v>23.45</v>
      </c>
      <c r="O1374" t="str">
        <f t="shared" si="63"/>
        <v>Hazadous</v>
      </c>
    </row>
    <row r="1375" spans="1:15">
      <c r="A1375" t="s">
        <v>973</v>
      </c>
      <c r="B1375">
        <v>14</v>
      </c>
      <c r="C1375">
        <v>2420929.5148536698</v>
      </c>
      <c r="D1375" s="3" t="s">
        <v>3294</v>
      </c>
      <c r="E1375" s="3">
        <f>DATE(LEFT(D1375,4), MATCH(MID(D1375,6,3), {"Jan","Feb","Mar","Apr","May","Jun","Jul","Aug","Sep","Oct","Nov","Dec"}, 0), MID(D1375,10,2))</f>
        <v>5911</v>
      </c>
      <c r="F1375">
        <f t="shared" si="64"/>
        <v>1916</v>
      </c>
      <c r="G1375" t="str">
        <f t="shared" si="65"/>
        <v>March</v>
      </c>
      <c r="H1375">
        <v>3.3077345439128998E-2</v>
      </c>
      <c r="I1375">
        <v>3.29705367129208E-2</v>
      </c>
      <c r="J1375">
        <v>3.3185337387543798E-2</v>
      </c>
      <c r="K1375">
        <v>5.5219065804020602</v>
      </c>
      <c r="L1375">
        <v>5.5072993641949299</v>
      </c>
      <c r="M1375" s="1">
        <v>2.4305555555555556E-2</v>
      </c>
      <c r="N1375">
        <v>24.7</v>
      </c>
      <c r="O1375" t="str">
        <f t="shared" si="63"/>
        <v>Hazadous</v>
      </c>
    </row>
    <row r="1376" spans="1:15">
      <c r="A1376" t="s">
        <v>898</v>
      </c>
      <c r="B1376">
        <v>20</v>
      </c>
      <c r="C1376">
        <v>2420933.8794670599</v>
      </c>
      <c r="D1376" s="3" t="s">
        <v>3295</v>
      </c>
      <c r="E1376" s="3">
        <f>DATE(LEFT(D1376,4), MATCH(MID(D1376,6,3), {"Jan","Feb","Mar","Apr","May","Jun","Jul","Aug","Sep","Oct","Nov","Dec"}, 0), MID(D1376,10,2))</f>
        <v>5915</v>
      </c>
      <c r="F1376">
        <f t="shared" si="64"/>
        <v>1916</v>
      </c>
      <c r="G1376" t="str">
        <f t="shared" si="65"/>
        <v>March</v>
      </c>
      <c r="H1376">
        <v>3.5114263221952997E-2</v>
      </c>
      <c r="I1376">
        <v>3.06213473301498E-2</v>
      </c>
      <c r="J1376">
        <v>3.9613158791014701E-2</v>
      </c>
      <c r="K1376">
        <v>4.5445820510186197</v>
      </c>
      <c r="L1376">
        <v>4.5278544039395197</v>
      </c>
      <c r="M1376" s="1">
        <v>0.1361111111111111</v>
      </c>
      <c r="N1376">
        <v>25.13</v>
      </c>
      <c r="O1376" t="str">
        <f t="shared" si="63"/>
        <v>Hazadous</v>
      </c>
    </row>
    <row r="1377" spans="1:15">
      <c r="A1377">
        <v>216985</v>
      </c>
      <c r="B1377">
        <v>63</v>
      </c>
      <c r="C1377">
        <v>2420934.9497191799</v>
      </c>
      <c r="D1377" s="3" t="s">
        <v>3296</v>
      </c>
      <c r="E1377" s="3">
        <f>DATE(LEFT(D1377,4), MATCH(MID(D1377,6,3), {"Jan","Feb","Mar","Apr","May","Jun","Jul","Aug","Sep","Oct","Nov","Dec"}, 0), MID(D1377,10,2))</f>
        <v>5916</v>
      </c>
      <c r="F1377">
        <f t="shared" si="64"/>
        <v>1916</v>
      </c>
      <c r="G1377" t="str">
        <f t="shared" si="65"/>
        <v>March</v>
      </c>
      <c r="H1377">
        <v>1.7655901686648798E-2</v>
      </c>
      <c r="I1377">
        <v>1.51882627913729E-2</v>
      </c>
      <c r="J1377">
        <v>2.0126497669709101E-2</v>
      </c>
      <c r="K1377">
        <v>8.3347886818280106</v>
      </c>
      <c r="L1377">
        <v>8.3166627494418108</v>
      </c>
      <c r="M1377" s="1">
        <v>0.19722222222222222</v>
      </c>
      <c r="N1377">
        <v>21.34</v>
      </c>
      <c r="O1377" t="str">
        <f t="shared" si="63"/>
        <v>Hazadous</v>
      </c>
    </row>
    <row r="1378" spans="1:15">
      <c r="A1378" t="s">
        <v>192</v>
      </c>
      <c r="B1378">
        <v>8</v>
      </c>
      <c r="C1378">
        <v>2420935.3983855802</v>
      </c>
      <c r="D1378" s="3" t="s">
        <v>3297</v>
      </c>
      <c r="E1378" s="3">
        <f>DATE(LEFT(D1378,4), MATCH(MID(D1378,6,3), {"Jan","Feb","Mar","Apr","May","Jun","Jul","Aug","Sep","Oct","Nov","Dec"}, 0), MID(D1378,10,2))</f>
        <v>5916</v>
      </c>
      <c r="F1378">
        <f t="shared" si="64"/>
        <v>1916</v>
      </c>
      <c r="G1378" t="str">
        <f t="shared" si="65"/>
        <v>March</v>
      </c>
      <c r="H1378">
        <v>2.5533328420054999E-2</v>
      </c>
      <c r="I1378">
        <v>2.13100570221611E-2</v>
      </c>
      <c r="J1378">
        <v>5.0014223772836597E-2</v>
      </c>
      <c r="K1378">
        <v>10.9107547387125</v>
      </c>
      <c r="L1378">
        <v>10.9011863104343</v>
      </c>
      <c r="M1378" t="s">
        <v>3298</v>
      </c>
      <c r="N1378">
        <v>26.06</v>
      </c>
      <c r="O1378" t="str">
        <f t="shared" si="63"/>
        <v>Hazadous</v>
      </c>
    </row>
    <row r="1379" spans="1:15">
      <c r="A1379" t="s">
        <v>1049</v>
      </c>
      <c r="B1379">
        <v>5</v>
      </c>
      <c r="C1379">
        <v>2420935.6684725601</v>
      </c>
      <c r="D1379" s="3" t="s">
        <v>3299</v>
      </c>
      <c r="E1379" s="3">
        <f>DATE(LEFT(D1379,4), MATCH(MID(D1379,6,3), {"Jan","Feb","Mar","Apr","May","Jun","Jul","Aug","Sep","Oct","Nov","Dec"}, 0), MID(D1379,10,2))</f>
        <v>5917</v>
      </c>
      <c r="F1379">
        <f t="shared" si="64"/>
        <v>1916</v>
      </c>
      <c r="G1379" t="str">
        <f t="shared" si="65"/>
        <v>March</v>
      </c>
      <c r="H1379">
        <v>3.51662284823233E-2</v>
      </c>
      <c r="I1379">
        <v>3.50092752006382E-2</v>
      </c>
      <c r="J1379">
        <v>3.55314047655629E-2</v>
      </c>
      <c r="K1379">
        <v>5.8266778671537702</v>
      </c>
      <c r="L1379">
        <v>5.8136596657754396</v>
      </c>
      <c r="M1379" s="1">
        <v>0.37430555555555556</v>
      </c>
      <c r="N1379">
        <v>28.15</v>
      </c>
      <c r="O1379" t="str">
        <f t="shared" si="63"/>
        <v>Hazadous</v>
      </c>
    </row>
    <row r="1380" spans="1:15">
      <c r="A1380">
        <v>389694</v>
      </c>
      <c r="B1380">
        <v>138</v>
      </c>
      <c r="C1380">
        <v>2420938.2157399701</v>
      </c>
      <c r="D1380" s="3" t="s">
        <v>3300</v>
      </c>
      <c r="E1380" s="3">
        <f>DATE(LEFT(D1380,4), MATCH(MID(D1380,6,3), {"Jan","Feb","Mar","Apr","May","Jun","Jul","Aug","Sep","Oct","Nov","Dec"}, 0), MID(D1380,10,2))</f>
        <v>5919</v>
      </c>
      <c r="F1380">
        <f t="shared" si="64"/>
        <v>1916</v>
      </c>
      <c r="G1380" t="str">
        <f t="shared" si="65"/>
        <v>March</v>
      </c>
      <c r="H1380">
        <v>2.86974072204518E-2</v>
      </c>
      <c r="I1380">
        <v>2.8696765934705801E-2</v>
      </c>
      <c r="J1380">
        <v>2.8698048536617501E-2</v>
      </c>
      <c r="K1380">
        <v>15.781271181180699</v>
      </c>
      <c r="L1380">
        <v>15.775386693057699</v>
      </c>
      <c r="M1380" t="s">
        <v>1477</v>
      </c>
      <c r="N1380">
        <v>18.2</v>
      </c>
      <c r="O1380" t="str">
        <f t="shared" si="63"/>
        <v>Hazadous</v>
      </c>
    </row>
    <row r="1381" spans="1:15">
      <c r="A1381" t="s">
        <v>245</v>
      </c>
      <c r="B1381">
        <v>11</v>
      </c>
      <c r="C1381">
        <v>2420943.1512483298</v>
      </c>
      <c r="D1381" s="3" t="s">
        <v>3301</v>
      </c>
      <c r="E1381" s="3">
        <f>DATE(LEFT(D1381,4), MATCH(MID(D1381,6,3), {"Jan","Feb","Mar","Apr","May","Jun","Jul","Aug","Sep","Oct","Nov","Dec"}, 0), MID(D1381,10,2))</f>
        <v>5924</v>
      </c>
      <c r="F1381">
        <f t="shared" si="64"/>
        <v>1916</v>
      </c>
      <c r="G1381" t="str">
        <f t="shared" si="65"/>
        <v>March</v>
      </c>
      <c r="H1381">
        <v>9.4792668854779792E-3</v>
      </c>
      <c r="I1381">
        <v>9.4779545540523702E-3</v>
      </c>
      <c r="J1381">
        <v>9.4805795107049395E-3</v>
      </c>
      <c r="K1381">
        <v>13.968558628782899</v>
      </c>
      <c r="L1381">
        <v>13.948421424984099</v>
      </c>
      <c r="M1381" t="s">
        <v>1477</v>
      </c>
      <c r="N1381">
        <v>25.28</v>
      </c>
      <c r="O1381" t="str">
        <f t="shared" si="63"/>
        <v>Hazadous</v>
      </c>
    </row>
    <row r="1382" spans="1:15">
      <c r="A1382" t="s">
        <v>702</v>
      </c>
      <c r="B1382">
        <v>22</v>
      </c>
      <c r="C1382">
        <v>2420952.0261330102</v>
      </c>
      <c r="D1382" s="3" t="s">
        <v>3302</v>
      </c>
      <c r="E1382" s="3">
        <f>DATE(LEFT(D1382,4), MATCH(MID(D1382,6,3), {"Jan","Feb","Mar","Apr","May","Jun","Jul","Aug","Sep","Oct","Nov","Dec"}, 0), MID(D1382,10,2))</f>
        <v>5933</v>
      </c>
      <c r="F1382">
        <f t="shared" si="64"/>
        <v>1916</v>
      </c>
      <c r="G1382" t="str">
        <f t="shared" si="65"/>
        <v>March</v>
      </c>
      <c r="H1382">
        <v>2.4409574906167301E-2</v>
      </c>
      <c r="I1382">
        <v>2.43897116085782E-2</v>
      </c>
      <c r="J1382">
        <v>2.4429479013440801E-2</v>
      </c>
      <c r="K1382">
        <v>9.3265972239537103</v>
      </c>
      <c r="L1382">
        <v>9.3148860165722205</v>
      </c>
      <c r="M1382" s="1">
        <v>1.5972222222222221E-2</v>
      </c>
      <c r="N1382">
        <v>25.5</v>
      </c>
      <c r="O1382" t="str">
        <f t="shared" si="63"/>
        <v>Hazadous</v>
      </c>
    </row>
    <row r="1383" spans="1:15">
      <c r="A1383" t="s">
        <v>267</v>
      </c>
      <c r="B1383">
        <v>8</v>
      </c>
      <c r="C1383">
        <v>2420958.0116188601</v>
      </c>
      <c r="D1383" s="3" t="s">
        <v>3303</v>
      </c>
      <c r="E1383" s="3">
        <f>DATE(LEFT(D1383,4), MATCH(MID(D1383,6,3), {"Jan","Feb","Mar","Apr","May","Jun","Jul","Aug","Sep","Oct","Nov","Dec"}, 0), MID(D1383,10,2))</f>
        <v>5939</v>
      </c>
      <c r="F1383">
        <f t="shared" si="64"/>
        <v>1916</v>
      </c>
      <c r="G1383" t="str">
        <f t="shared" si="65"/>
        <v>April</v>
      </c>
      <c r="H1383">
        <v>1.8017630699940401E-2</v>
      </c>
      <c r="I1383">
        <v>1.0139462054407E-2</v>
      </c>
      <c r="J1383">
        <v>2.6762036449503399E-2</v>
      </c>
      <c r="K1383">
        <v>5.3757205757346203</v>
      </c>
      <c r="L1383">
        <v>5.3481406249337002</v>
      </c>
      <c r="M1383" s="1">
        <v>0.10069444444444445</v>
      </c>
      <c r="N1383">
        <v>26.02</v>
      </c>
      <c r="O1383" t="str">
        <f t="shared" si="63"/>
        <v>Hazadous</v>
      </c>
    </row>
    <row r="1384" spans="1:15">
      <c r="A1384" t="s">
        <v>1427</v>
      </c>
      <c r="B1384">
        <v>5</v>
      </c>
      <c r="C1384">
        <v>2420961.7866687402</v>
      </c>
      <c r="D1384" s="3" t="s">
        <v>3304</v>
      </c>
      <c r="E1384" s="3">
        <f>DATE(LEFT(D1384,4), MATCH(MID(D1384,6,3), {"Jan","Feb","Mar","Apr","May","Jun","Jul","Aug","Sep","Oct","Nov","Dec"}, 0), MID(D1384,10,2))</f>
        <v>5943</v>
      </c>
      <c r="F1384">
        <f t="shared" si="64"/>
        <v>1916</v>
      </c>
      <c r="G1384" t="str">
        <f t="shared" si="65"/>
        <v>April</v>
      </c>
      <c r="H1384">
        <v>4.91524918657609E-2</v>
      </c>
      <c r="I1384">
        <v>4.88131408637104E-2</v>
      </c>
      <c r="J1384">
        <v>7.6041544367635397E-2</v>
      </c>
      <c r="K1384">
        <v>7.5075751720837403</v>
      </c>
      <c r="L1384">
        <v>7.5003511989507103</v>
      </c>
      <c r="M1384" t="s">
        <v>3305</v>
      </c>
      <c r="N1384">
        <v>26.2</v>
      </c>
      <c r="O1384" t="str">
        <f t="shared" si="63"/>
        <v>Hazadous</v>
      </c>
    </row>
    <row r="1385" spans="1:15">
      <c r="A1385" t="s">
        <v>358</v>
      </c>
      <c r="B1385">
        <v>34</v>
      </c>
      <c r="C1385">
        <v>2420974.1929942099</v>
      </c>
      <c r="D1385" s="3" t="s">
        <v>3306</v>
      </c>
      <c r="E1385" s="3">
        <f>DATE(LEFT(D1385,4), MATCH(MID(D1385,6,3), {"Jan","Feb","Mar","Apr","May","Jun","Jul","Aug","Sep","Oct","Nov","Dec"}, 0), MID(D1385,10,2))</f>
        <v>5955</v>
      </c>
      <c r="F1385">
        <f t="shared" si="64"/>
        <v>1916</v>
      </c>
      <c r="G1385" t="str">
        <f t="shared" si="65"/>
        <v>April</v>
      </c>
      <c r="H1385">
        <v>3.08529102732529E-2</v>
      </c>
      <c r="I1385">
        <v>1.3282946419696901E-2</v>
      </c>
      <c r="J1385">
        <v>4.9229869892531301E-2</v>
      </c>
      <c r="K1385">
        <v>11.548810758571101</v>
      </c>
      <c r="L1385">
        <v>11.541330448034</v>
      </c>
      <c r="M1385" t="s">
        <v>3307</v>
      </c>
      <c r="N1385">
        <v>22.2</v>
      </c>
      <c r="O1385" t="str">
        <f t="shared" si="63"/>
        <v>Hazadous</v>
      </c>
    </row>
    <row r="1386" spans="1:15">
      <c r="A1386" t="s">
        <v>567</v>
      </c>
      <c r="B1386">
        <v>8</v>
      </c>
      <c r="C1386">
        <v>2420979.4838163801</v>
      </c>
      <c r="D1386" s="3" t="s">
        <v>3308</v>
      </c>
      <c r="E1386" s="3">
        <f>DATE(LEFT(D1386,4), MATCH(MID(D1386,6,3), {"Jan","Feb","Mar","Apr","May","Jun","Jul","Aug","Sep","Oct","Nov","Dec"}, 0), MID(D1386,10,2))</f>
        <v>5960</v>
      </c>
      <c r="F1386">
        <f t="shared" si="64"/>
        <v>1916</v>
      </c>
      <c r="G1386" t="str">
        <f t="shared" si="65"/>
        <v>April</v>
      </c>
      <c r="H1386">
        <v>2.93369014659721E-2</v>
      </c>
      <c r="I1386">
        <v>2.01166248279783E-2</v>
      </c>
      <c r="J1386">
        <v>9.1932231175921295E-2</v>
      </c>
      <c r="K1386">
        <v>10.2974819911918</v>
      </c>
      <c r="L1386">
        <v>10.288658241424599</v>
      </c>
      <c r="M1386" t="s">
        <v>3309</v>
      </c>
      <c r="N1386">
        <v>26.27</v>
      </c>
      <c r="O1386" t="str">
        <f t="shared" si="63"/>
        <v>Hazadous</v>
      </c>
    </row>
    <row r="1387" spans="1:15">
      <c r="A1387" t="s">
        <v>615</v>
      </c>
      <c r="B1387">
        <v>2</v>
      </c>
      <c r="C1387">
        <v>2420980.7807752001</v>
      </c>
      <c r="D1387" s="3" t="s">
        <v>3310</v>
      </c>
      <c r="E1387" s="3">
        <f>DATE(LEFT(D1387,4), MATCH(MID(D1387,6,3), {"Jan","Feb","Mar","Apr","May","Jun","Jul","Aug","Sep","Oct","Nov","Dec"}, 0), MID(D1387,10,2))</f>
        <v>5962</v>
      </c>
      <c r="F1387">
        <f t="shared" si="64"/>
        <v>1916</v>
      </c>
      <c r="G1387" t="str">
        <f t="shared" si="65"/>
        <v>April</v>
      </c>
      <c r="H1387">
        <v>4.15967118917542E-2</v>
      </c>
      <c r="I1387">
        <v>4.1595609861493299E-2</v>
      </c>
      <c r="J1387">
        <v>4.1620587728953801E-2</v>
      </c>
      <c r="K1387">
        <v>6.75586360039794</v>
      </c>
      <c r="L1387">
        <v>6.7463755375049201</v>
      </c>
      <c r="M1387" s="1">
        <v>0.12361111111111112</v>
      </c>
      <c r="N1387">
        <v>25.67</v>
      </c>
      <c r="O1387" t="str">
        <f t="shared" si="63"/>
        <v>Hazadous</v>
      </c>
    </row>
    <row r="1388" spans="1:15">
      <c r="A1388" t="s">
        <v>649</v>
      </c>
      <c r="B1388">
        <v>17</v>
      </c>
      <c r="C1388">
        <v>2420984.7733303201</v>
      </c>
      <c r="D1388" s="3" t="s">
        <v>3311</v>
      </c>
      <c r="E1388" s="3">
        <f>DATE(LEFT(D1388,4), MATCH(MID(D1388,6,3), {"Jan","Feb","Mar","Apr","May","Jun","Jul","Aug","Sep","Oct","Nov","Dec"}, 0), MID(D1388,10,2))</f>
        <v>5966</v>
      </c>
      <c r="F1388">
        <f t="shared" si="64"/>
        <v>1916</v>
      </c>
      <c r="G1388" t="str">
        <f t="shared" si="65"/>
        <v>May</v>
      </c>
      <c r="H1388">
        <v>2.2650829602678599E-2</v>
      </c>
      <c r="I1388">
        <v>2.2645838066249702E-2</v>
      </c>
      <c r="J1388">
        <v>2.2655830344154401E-2</v>
      </c>
      <c r="K1388">
        <v>15.2702160087787</v>
      </c>
      <c r="L1388">
        <v>15.2625106538243</v>
      </c>
      <c r="M1388" t="s">
        <v>1477</v>
      </c>
      <c r="N1388">
        <v>22.46</v>
      </c>
      <c r="O1388" t="str">
        <f t="shared" si="63"/>
        <v>Hazadous</v>
      </c>
    </row>
    <row r="1389" spans="1:15">
      <c r="A1389" t="s">
        <v>721</v>
      </c>
      <c r="B1389">
        <v>22</v>
      </c>
      <c r="C1389">
        <v>2420991.8831360401</v>
      </c>
      <c r="D1389" s="3" t="s">
        <v>3312</v>
      </c>
      <c r="E1389" s="3">
        <f>DATE(LEFT(D1389,4), MATCH(MID(D1389,6,3), {"Jan","Feb","Mar","Apr","May","Jun","Jul","Aug","Sep","Oct","Nov","Dec"}, 0), MID(D1389,10,2))</f>
        <v>5973</v>
      </c>
      <c r="F1389">
        <f t="shared" si="64"/>
        <v>1916</v>
      </c>
      <c r="G1389" t="str">
        <f t="shared" si="65"/>
        <v>May</v>
      </c>
      <c r="H1389">
        <v>2.77685239970385E-2</v>
      </c>
      <c r="I1389">
        <v>2.4951492363365399E-2</v>
      </c>
      <c r="J1389">
        <v>7.9247550600216696E-2</v>
      </c>
      <c r="K1389">
        <v>7.9563344984653002</v>
      </c>
      <c r="L1389">
        <v>7.9442653661719502</v>
      </c>
      <c r="M1389" t="s">
        <v>3313</v>
      </c>
      <c r="N1389">
        <v>24.43</v>
      </c>
      <c r="O1389" t="str">
        <f t="shared" si="63"/>
        <v>Hazadous</v>
      </c>
    </row>
    <row r="1390" spans="1:15">
      <c r="A1390" t="s">
        <v>520</v>
      </c>
      <c r="B1390">
        <v>9</v>
      </c>
      <c r="C1390">
        <v>2421017.66119048</v>
      </c>
      <c r="D1390" s="3" t="s">
        <v>3314</v>
      </c>
      <c r="E1390" s="3">
        <f>DATE(LEFT(D1390,4), MATCH(MID(D1390,6,3), {"Jan","Feb","Mar","Apr","May","Jun","Jul","Aug","Sep","Oct","Nov","Dec"}, 0), MID(D1390,10,2))</f>
        <v>5999</v>
      </c>
      <c r="F1390">
        <f t="shared" si="64"/>
        <v>1916</v>
      </c>
      <c r="G1390" t="str">
        <f t="shared" si="65"/>
        <v>June</v>
      </c>
      <c r="H1390">
        <v>4.5000697966724401E-2</v>
      </c>
      <c r="I1390">
        <v>1.8273114755625999E-2</v>
      </c>
      <c r="J1390">
        <v>0.12567908536564201</v>
      </c>
      <c r="K1390">
        <v>12.3723666190026</v>
      </c>
      <c r="L1390">
        <v>12.3675800497843</v>
      </c>
      <c r="M1390" t="s">
        <v>3315</v>
      </c>
      <c r="N1390">
        <v>23.8</v>
      </c>
      <c r="O1390" t="str">
        <f t="shared" si="63"/>
        <v>Hazadous</v>
      </c>
    </row>
    <row r="1391" spans="1:15">
      <c r="A1391">
        <v>162120</v>
      </c>
      <c r="B1391">
        <v>66</v>
      </c>
      <c r="C1391">
        <v>2421019.2600014</v>
      </c>
      <c r="D1391" s="3" t="s">
        <v>3316</v>
      </c>
      <c r="E1391" s="3">
        <f>DATE(LEFT(D1391,4), MATCH(MID(D1391,6,3), {"Jan","Feb","Mar","Apr","May","Jun","Jul","Aug","Sep","Oct","Nov","Dec"}, 0), MID(D1391,10,2))</f>
        <v>6000</v>
      </c>
      <c r="F1391">
        <f t="shared" si="64"/>
        <v>1916</v>
      </c>
      <c r="G1391" t="str">
        <f t="shared" si="65"/>
        <v>June</v>
      </c>
      <c r="H1391">
        <v>2.8640457214985999E-2</v>
      </c>
      <c r="I1391">
        <v>2.8635085252406298E-2</v>
      </c>
      <c r="J1391">
        <v>2.8645830323336199E-2</v>
      </c>
      <c r="K1391">
        <v>17.114215498377799</v>
      </c>
      <c r="L1391">
        <v>17.108778685294698</v>
      </c>
      <c r="M1391" t="s">
        <v>1477</v>
      </c>
      <c r="N1391">
        <v>20.65</v>
      </c>
      <c r="O1391" t="str">
        <f t="shared" si="63"/>
        <v>Hazadous</v>
      </c>
    </row>
    <row r="1392" spans="1:15">
      <c r="A1392" t="s">
        <v>1300</v>
      </c>
      <c r="B1392">
        <v>7</v>
      </c>
      <c r="C1392">
        <v>2421021.3914580699</v>
      </c>
      <c r="D1392" s="3" t="s">
        <v>3317</v>
      </c>
      <c r="E1392" s="3">
        <f>DATE(LEFT(D1392,4), MATCH(MID(D1392,6,3), {"Jan","Feb","Mar","Apr","May","Jun","Jul","Aug","Sep","Oct","Nov","Dec"}, 0), MID(D1392,10,2))</f>
        <v>6002</v>
      </c>
      <c r="F1392">
        <f t="shared" si="64"/>
        <v>1916</v>
      </c>
      <c r="G1392" t="str">
        <f t="shared" si="65"/>
        <v>June</v>
      </c>
      <c r="H1392">
        <v>4.4468304541723097E-2</v>
      </c>
      <c r="I1392">
        <v>4.36015781012873E-2</v>
      </c>
      <c r="J1392">
        <v>7.7798625557292098E-2</v>
      </c>
      <c r="K1392">
        <v>8.6183743469583707</v>
      </c>
      <c r="L1392">
        <v>8.6114191135362095</v>
      </c>
      <c r="M1392" t="s">
        <v>3318</v>
      </c>
      <c r="N1392">
        <v>24.34</v>
      </c>
      <c r="O1392" t="str">
        <f t="shared" si="63"/>
        <v>Hazadous</v>
      </c>
    </row>
    <row r="1393" spans="1:15">
      <c r="A1393" t="s">
        <v>134</v>
      </c>
      <c r="B1393">
        <v>21</v>
      </c>
      <c r="C1393">
        <v>2421035.8139472199</v>
      </c>
      <c r="D1393" s="3" t="s">
        <v>3319</v>
      </c>
      <c r="E1393" s="3">
        <f>DATE(LEFT(D1393,4), MATCH(MID(D1393,6,3), {"Jan","Feb","Mar","Apr","May","Jun","Jul","Aug","Sep","Oct","Nov","Dec"}, 0), MID(D1393,10,2))</f>
        <v>6017</v>
      </c>
      <c r="F1393">
        <f t="shared" si="64"/>
        <v>1916</v>
      </c>
      <c r="G1393" t="str">
        <f t="shared" si="65"/>
        <v>June</v>
      </c>
      <c r="H1393">
        <v>1.7001304890196099E-2</v>
      </c>
      <c r="I1393">
        <v>1.1933912445591E-2</v>
      </c>
      <c r="J1393">
        <v>2.22258383623735E-2</v>
      </c>
      <c r="K1393">
        <v>6.9384605486618103</v>
      </c>
      <c r="L1393">
        <v>6.9158362247330398</v>
      </c>
      <c r="M1393" s="1">
        <v>0.33750000000000002</v>
      </c>
      <c r="N1393">
        <v>24</v>
      </c>
      <c r="O1393" t="str">
        <f t="shared" si="63"/>
        <v>Hazadous</v>
      </c>
    </row>
    <row r="1394" spans="1:15">
      <c r="A1394" t="s">
        <v>13</v>
      </c>
      <c r="B1394">
        <v>5</v>
      </c>
      <c r="C1394">
        <v>2421036.4405675801</v>
      </c>
      <c r="D1394" s="3" t="s">
        <v>3320</v>
      </c>
      <c r="E1394" s="3">
        <f>DATE(LEFT(D1394,4), MATCH(MID(D1394,6,3), {"Jan","Feb","Mar","Apr","May","Jun","Jul","Aug","Sep","Oct","Nov","Dec"}, 0), MID(D1394,10,2))</f>
        <v>6017</v>
      </c>
      <c r="F1394">
        <f t="shared" si="64"/>
        <v>1916</v>
      </c>
      <c r="G1394" t="str">
        <f t="shared" si="65"/>
        <v>June</v>
      </c>
      <c r="H1394">
        <v>3.2080650226818698E-2</v>
      </c>
      <c r="I1394">
        <v>3.2057636158951901E-2</v>
      </c>
      <c r="J1394">
        <v>7.8008128879469604E-2</v>
      </c>
      <c r="K1394">
        <v>6.8139232846214002</v>
      </c>
      <c r="L1394">
        <v>6.8017232539738801</v>
      </c>
      <c r="M1394" t="s">
        <v>3321</v>
      </c>
      <c r="N1394">
        <v>27.67</v>
      </c>
      <c r="O1394" t="str">
        <f t="shared" si="63"/>
        <v>Hazadous</v>
      </c>
    </row>
    <row r="1395" spans="1:15">
      <c r="A1395" t="s">
        <v>1406</v>
      </c>
      <c r="B1395">
        <v>14</v>
      </c>
      <c r="C1395">
        <v>2421036.7582171201</v>
      </c>
      <c r="D1395" s="3" t="s">
        <v>3322</v>
      </c>
      <c r="E1395" s="3">
        <f>DATE(LEFT(D1395,4), MATCH(MID(D1395,6,3), {"Jan","Feb","Mar","Apr","May","Jun","Jul","Aug","Sep","Oct","Nov","Dec"}, 0), MID(D1395,10,2))</f>
        <v>6018</v>
      </c>
      <c r="F1395">
        <f t="shared" si="64"/>
        <v>1916</v>
      </c>
      <c r="G1395" t="str">
        <f t="shared" si="65"/>
        <v>June</v>
      </c>
      <c r="H1395">
        <v>4.7673454736333602E-2</v>
      </c>
      <c r="I1395">
        <v>4.7672701372404001E-2</v>
      </c>
      <c r="J1395">
        <v>4.7674208104539498E-2</v>
      </c>
      <c r="K1395">
        <v>18.299120122534799</v>
      </c>
      <c r="L1395">
        <v>18.296065610983501</v>
      </c>
      <c r="M1395" t="s">
        <v>1477</v>
      </c>
      <c r="N1395">
        <v>22.72</v>
      </c>
      <c r="O1395" t="str">
        <f t="shared" si="63"/>
        <v>Hazadous</v>
      </c>
    </row>
    <row r="1396" spans="1:15">
      <c r="A1396">
        <v>170086</v>
      </c>
      <c r="B1396">
        <v>113</v>
      </c>
      <c r="C1396">
        <v>2421036.99889067</v>
      </c>
      <c r="D1396" s="3" t="s">
        <v>3323</v>
      </c>
      <c r="E1396" s="3">
        <f>DATE(LEFT(D1396,4), MATCH(MID(D1396,6,3), {"Jan","Feb","Mar","Apr","May","Jun","Jul","Aug","Sep","Oct","Nov","Dec"}, 0), MID(D1396,10,2))</f>
        <v>6018</v>
      </c>
      <c r="F1396">
        <f t="shared" si="64"/>
        <v>1916</v>
      </c>
      <c r="G1396" t="str">
        <f t="shared" si="65"/>
        <v>June</v>
      </c>
      <c r="H1396">
        <v>1.1230732584198599E-2</v>
      </c>
      <c r="I1396">
        <v>1.0883313724191599E-2</v>
      </c>
      <c r="J1396">
        <v>2.60306281887338E-2</v>
      </c>
      <c r="K1396">
        <v>16.898639757137001</v>
      </c>
      <c r="L1396">
        <v>16.884594391713801</v>
      </c>
      <c r="M1396" t="s">
        <v>3324</v>
      </c>
      <c r="N1396">
        <v>18.14</v>
      </c>
      <c r="O1396" t="str">
        <f t="shared" si="63"/>
        <v>Hazadous</v>
      </c>
    </row>
    <row r="1397" spans="1:15">
      <c r="A1397">
        <v>523788</v>
      </c>
      <c r="B1397">
        <v>104</v>
      </c>
      <c r="C1397">
        <v>2421037.2342210901</v>
      </c>
      <c r="D1397" s="3" t="s">
        <v>3325</v>
      </c>
      <c r="E1397" s="3">
        <f>DATE(LEFT(D1397,4), MATCH(MID(D1397,6,3), {"Jan","Feb","Mar","Apr","May","Jun","Jul","Aug","Sep","Oct","Nov","Dec"}, 0), MID(D1397,10,2))</f>
        <v>6018</v>
      </c>
      <c r="F1397">
        <f t="shared" si="64"/>
        <v>1916</v>
      </c>
      <c r="G1397" t="str">
        <f t="shared" si="65"/>
        <v>June</v>
      </c>
      <c r="H1397">
        <v>4.7325982891993301E-2</v>
      </c>
      <c r="I1397">
        <v>4.73251367864835E-2</v>
      </c>
      <c r="J1397">
        <v>4.7326829076537499E-2</v>
      </c>
      <c r="K1397">
        <v>10.3593494767147</v>
      </c>
      <c r="L1397">
        <v>10.353913292121099</v>
      </c>
      <c r="M1397" t="s">
        <v>1477</v>
      </c>
      <c r="N1397">
        <v>19.48</v>
      </c>
      <c r="O1397" t="str">
        <f t="shared" si="63"/>
        <v>Hazadous</v>
      </c>
    </row>
    <row r="1398" spans="1:15">
      <c r="A1398" t="s">
        <v>760</v>
      </c>
      <c r="B1398">
        <v>9</v>
      </c>
      <c r="C1398">
        <v>2421038.11732523</v>
      </c>
      <c r="D1398" s="3" t="s">
        <v>3326</v>
      </c>
      <c r="E1398" s="3">
        <f>DATE(LEFT(D1398,4), MATCH(MID(D1398,6,3), {"Jan","Feb","Mar","Apr","May","Jun","Jul","Aug","Sep","Oct","Nov","Dec"}, 0), MID(D1398,10,2))</f>
        <v>6019</v>
      </c>
      <c r="F1398">
        <f t="shared" si="64"/>
        <v>1916</v>
      </c>
      <c r="G1398" t="str">
        <f t="shared" si="65"/>
        <v>June</v>
      </c>
      <c r="H1398">
        <v>2.6425561788361699E-2</v>
      </c>
      <c r="I1398">
        <v>2.6292088597585202E-2</v>
      </c>
      <c r="J1398">
        <v>2.6567667263138198E-2</v>
      </c>
      <c r="K1398">
        <v>8.8703908005696892</v>
      </c>
      <c r="L1398">
        <v>8.8590165208102096</v>
      </c>
      <c r="M1398" s="1">
        <v>8.4027777777777785E-2</v>
      </c>
      <c r="N1398">
        <v>24.46</v>
      </c>
      <c r="O1398" t="str">
        <f t="shared" si="63"/>
        <v>Hazadous</v>
      </c>
    </row>
    <row r="1399" spans="1:15">
      <c r="A1399" t="s">
        <v>761</v>
      </c>
      <c r="B1399">
        <v>5</v>
      </c>
      <c r="C1399">
        <v>2421041.5018233</v>
      </c>
      <c r="D1399" s="3" t="s">
        <v>3327</v>
      </c>
      <c r="E1399" s="3">
        <f>DATE(LEFT(D1399,4), MATCH(MID(D1399,6,3), {"Jan","Feb","Mar","Apr","May","Jun","Jul","Aug","Sep","Oct","Nov","Dec"}, 0), MID(D1399,10,2))</f>
        <v>6023</v>
      </c>
      <c r="F1399">
        <f t="shared" si="64"/>
        <v>1916</v>
      </c>
      <c r="G1399" t="str">
        <f t="shared" si="65"/>
        <v>June</v>
      </c>
      <c r="H1399">
        <v>3.2854790387644099E-2</v>
      </c>
      <c r="I1399">
        <v>3.28440776566781E-2</v>
      </c>
      <c r="J1399">
        <v>3.2865503291530998E-2</v>
      </c>
      <c r="K1399">
        <v>11.3032981742752</v>
      </c>
      <c r="L1399">
        <v>11.2961211176628</v>
      </c>
      <c r="M1399" t="s">
        <v>1477</v>
      </c>
      <c r="N1399">
        <v>24.81</v>
      </c>
      <c r="O1399" t="str">
        <f t="shared" si="63"/>
        <v>Hazadous</v>
      </c>
    </row>
    <row r="1400" spans="1:15">
      <c r="A1400">
        <v>159504</v>
      </c>
      <c r="B1400">
        <v>161</v>
      </c>
      <c r="C1400">
        <v>2421067.5969970301</v>
      </c>
      <c r="D1400" s="3" t="s">
        <v>3328</v>
      </c>
      <c r="E1400" s="3">
        <f>DATE(LEFT(D1400,4), MATCH(MID(D1400,6,3), {"Jan","Feb","Mar","Apr","May","Jun","Jul","Aug","Sep","Oct","Nov","Dec"}, 0), MID(D1400,10,2))</f>
        <v>6049</v>
      </c>
      <c r="F1400">
        <f t="shared" si="64"/>
        <v>1916</v>
      </c>
      <c r="G1400" t="str">
        <f t="shared" si="65"/>
        <v>July</v>
      </c>
      <c r="H1400">
        <v>3.8955627507339503E-2</v>
      </c>
      <c r="I1400">
        <v>3.8952313742966899E-2</v>
      </c>
      <c r="J1400">
        <v>3.8958944472576501E-2</v>
      </c>
      <c r="K1400">
        <v>13.1035804543057</v>
      </c>
      <c r="L1400">
        <v>13.098359634563201</v>
      </c>
      <c r="M1400" s="1">
        <v>1.3888888888888889E-3</v>
      </c>
      <c r="N1400">
        <v>16.97</v>
      </c>
      <c r="O1400" t="str">
        <f t="shared" si="63"/>
        <v>Hazadous</v>
      </c>
    </row>
    <row r="1401" spans="1:15">
      <c r="A1401" t="s">
        <v>865</v>
      </c>
      <c r="B1401">
        <v>13</v>
      </c>
      <c r="C1401">
        <v>2421077.7497372101</v>
      </c>
      <c r="D1401" s="3" t="s">
        <v>3329</v>
      </c>
      <c r="E1401" s="3">
        <f>DATE(LEFT(D1401,4), MATCH(MID(D1401,6,3), {"Jan","Feb","Mar","Apr","May","Jun","Jul","Aug","Sep","Oct","Nov","Dec"}, 0), MID(D1401,10,2))</f>
        <v>6059</v>
      </c>
      <c r="F1401">
        <f t="shared" si="64"/>
        <v>1916</v>
      </c>
      <c r="G1401" t="str">
        <f t="shared" si="65"/>
        <v>August</v>
      </c>
      <c r="H1401">
        <v>2.9766403237771001E-2</v>
      </c>
      <c r="I1401">
        <v>2.9761570569829001E-2</v>
      </c>
      <c r="J1401">
        <v>2.9771236858105999E-2</v>
      </c>
      <c r="K1401">
        <v>4.9035337990755803</v>
      </c>
      <c r="L1401">
        <v>4.8852449034527199</v>
      </c>
      <c r="M1401" t="s">
        <v>1477</v>
      </c>
      <c r="N1401">
        <v>24.43</v>
      </c>
      <c r="O1401" t="str">
        <f t="shared" si="63"/>
        <v>Hazadous</v>
      </c>
    </row>
    <row r="1402" spans="1:15">
      <c r="A1402" t="s">
        <v>858</v>
      </c>
      <c r="B1402">
        <v>4</v>
      </c>
      <c r="C1402">
        <v>2421079.5924053402</v>
      </c>
      <c r="D1402" s="3" t="s">
        <v>3330</v>
      </c>
      <c r="E1402" s="3">
        <f>DATE(LEFT(D1402,4), MATCH(MID(D1402,6,3), {"Jan","Feb","Mar","Apr","May","Jun","Jul","Aug","Sep","Oct","Nov","Dec"}, 0), MID(D1402,10,2))</f>
        <v>6061</v>
      </c>
      <c r="F1402">
        <f t="shared" si="64"/>
        <v>1916</v>
      </c>
      <c r="G1402" t="str">
        <f t="shared" si="65"/>
        <v>August</v>
      </c>
      <c r="H1402">
        <v>3.0244951728855399E-2</v>
      </c>
      <c r="I1402">
        <v>2.9450790418261399E-2</v>
      </c>
      <c r="J1402">
        <v>3.1043794708505702E-2</v>
      </c>
      <c r="K1402">
        <v>4.8108131936409704</v>
      </c>
      <c r="L1402">
        <v>4.79246598912352</v>
      </c>
      <c r="M1402" s="1">
        <v>0.85486111111111107</v>
      </c>
      <c r="N1402">
        <v>29.2</v>
      </c>
      <c r="O1402" t="str">
        <f t="shared" si="63"/>
        <v>Hazadous</v>
      </c>
    </row>
    <row r="1403" spans="1:15">
      <c r="A1403" t="s">
        <v>1240</v>
      </c>
      <c r="B1403">
        <v>17</v>
      </c>
      <c r="C1403">
        <v>2421086.40390471</v>
      </c>
      <c r="D1403" s="3" t="s">
        <v>3331</v>
      </c>
      <c r="E1403" s="3">
        <f>DATE(LEFT(D1403,4), MATCH(MID(D1403,6,3), {"Jan","Feb","Mar","Apr","May","Jun","Jul","Aug","Sep","Oct","Nov","Dec"}, 0), MID(D1403,10,2))</f>
        <v>6067</v>
      </c>
      <c r="F1403">
        <f t="shared" si="64"/>
        <v>1916</v>
      </c>
      <c r="G1403" t="str">
        <f t="shared" si="65"/>
        <v>August</v>
      </c>
      <c r="H1403">
        <v>4.19947004743879E-2</v>
      </c>
      <c r="I1403">
        <v>4.1458077774999297E-2</v>
      </c>
      <c r="J1403">
        <v>4.2545748888223697E-2</v>
      </c>
      <c r="K1403">
        <v>5.94668383122211</v>
      </c>
      <c r="L1403">
        <v>5.9360047682263302</v>
      </c>
      <c r="M1403" s="1">
        <v>1.3888888888888889E-3</v>
      </c>
      <c r="N1403">
        <v>23.9</v>
      </c>
      <c r="O1403" t="str">
        <f t="shared" si="63"/>
        <v>Hazadous</v>
      </c>
    </row>
    <row r="1404" spans="1:15">
      <c r="A1404" t="s">
        <v>521</v>
      </c>
      <c r="B1404">
        <v>5</v>
      </c>
      <c r="C1404">
        <v>2421087.6093912702</v>
      </c>
      <c r="D1404" s="3" t="s">
        <v>3332</v>
      </c>
      <c r="E1404" s="3">
        <f>DATE(LEFT(D1404,4), MATCH(MID(D1404,6,3), {"Jan","Feb","Mar","Apr","May","Jun","Jul","Aug","Sep","Oct","Nov","Dec"}, 0), MID(D1404,10,2))</f>
        <v>6069</v>
      </c>
      <c r="F1404">
        <f t="shared" si="64"/>
        <v>1916</v>
      </c>
      <c r="G1404" t="str">
        <f t="shared" si="65"/>
        <v>August</v>
      </c>
      <c r="H1404">
        <v>3.4401295146903703E-2</v>
      </c>
      <c r="I1404">
        <v>1.82770530063396E-2</v>
      </c>
      <c r="J1404">
        <v>5.0540725647506703E-2</v>
      </c>
      <c r="K1404">
        <v>10.5240655688683</v>
      </c>
      <c r="L1404">
        <v>10.5167033970041</v>
      </c>
      <c r="M1404" s="1">
        <v>0.59166666666666667</v>
      </c>
      <c r="N1404">
        <v>26.33</v>
      </c>
      <c r="O1404" t="str">
        <f t="shared" si="63"/>
        <v>Hazadous</v>
      </c>
    </row>
    <row r="1405" spans="1:15">
      <c r="A1405" t="s">
        <v>633</v>
      </c>
      <c r="B1405">
        <v>1</v>
      </c>
      <c r="C1405">
        <v>2421092.80889181</v>
      </c>
      <c r="D1405" s="3" t="s">
        <v>3333</v>
      </c>
      <c r="E1405" s="3">
        <f>DATE(LEFT(D1405,4), MATCH(MID(D1405,6,3), {"Jan","Feb","Mar","Apr","May","Jun","Jul","Aug","Sep","Oct","Nov","Dec"}, 0), MID(D1405,10,2))</f>
        <v>6074</v>
      </c>
      <c r="F1405">
        <f t="shared" si="64"/>
        <v>1916</v>
      </c>
      <c r="G1405" t="str">
        <f t="shared" si="65"/>
        <v>August</v>
      </c>
      <c r="H1405">
        <v>3.9922731810010201E-2</v>
      </c>
      <c r="I1405">
        <v>2.20080194744584E-2</v>
      </c>
      <c r="J1405">
        <v>0.101225089356953</v>
      </c>
      <c r="K1405">
        <v>6.5258672515507197</v>
      </c>
      <c r="L1405">
        <v>6.5156320929362899</v>
      </c>
      <c r="M1405" t="s">
        <v>3334</v>
      </c>
      <c r="N1405">
        <v>26.83</v>
      </c>
      <c r="O1405" t="str">
        <f t="shared" si="63"/>
        <v>Hazadous</v>
      </c>
    </row>
    <row r="1406" spans="1:15">
      <c r="A1406" t="s">
        <v>1237</v>
      </c>
      <c r="B1406">
        <v>13</v>
      </c>
      <c r="C1406">
        <v>2421094.3694557501</v>
      </c>
      <c r="D1406" s="3" t="s">
        <v>3335</v>
      </c>
      <c r="E1406" s="3">
        <f>DATE(LEFT(D1406,4), MATCH(MID(D1406,6,3), {"Jan","Feb","Mar","Apr","May","Jun","Jul","Aug","Sep","Oct","Nov","Dec"}, 0), MID(D1406,10,2))</f>
        <v>6075</v>
      </c>
      <c r="F1406">
        <f t="shared" si="64"/>
        <v>1916</v>
      </c>
      <c r="G1406" t="str">
        <f t="shared" si="65"/>
        <v>August</v>
      </c>
      <c r="H1406">
        <v>4.1354146249838901E-2</v>
      </c>
      <c r="I1406">
        <v>4.1344587019060998E-2</v>
      </c>
      <c r="J1406">
        <v>4.13637083903175E-2</v>
      </c>
      <c r="K1406">
        <v>11.205484345142899</v>
      </c>
      <c r="L1406">
        <v>11.1997329377255</v>
      </c>
      <c r="M1406" s="1">
        <v>2.0833333333333333E-3</v>
      </c>
      <c r="N1406">
        <v>22.58</v>
      </c>
      <c r="O1406" t="str">
        <f t="shared" si="63"/>
        <v>Hazadous</v>
      </c>
    </row>
    <row r="1407" spans="1:15">
      <c r="A1407" t="s">
        <v>292</v>
      </c>
      <c r="B1407">
        <v>17</v>
      </c>
      <c r="C1407">
        <v>2421097.3891291702</v>
      </c>
      <c r="D1407" s="3" t="s">
        <v>3336</v>
      </c>
      <c r="E1407" s="3">
        <f>DATE(LEFT(D1407,4), MATCH(MID(D1407,6,3), {"Jan","Feb","Mar","Apr","May","Jun","Jul","Aug","Sep","Oct","Nov","Dec"}, 0), MID(D1407,10,2))</f>
        <v>6078</v>
      </c>
      <c r="F1407">
        <f t="shared" si="64"/>
        <v>1916</v>
      </c>
      <c r="G1407" t="str">
        <f t="shared" si="65"/>
        <v>August</v>
      </c>
      <c r="H1407">
        <v>1.39202136448593E-2</v>
      </c>
      <c r="I1407">
        <v>1.10992499526321E-2</v>
      </c>
      <c r="J1407">
        <v>1.6742746589320699E-2</v>
      </c>
      <c r="K1407">
        <v>12.809829858296199</v>
      </c>
      <c r="L1407">
        <v>12.794878638852101</v>
      </c>
      <c r="M1407" s="1">
        <v>0.1451388888888889</v>
      </c>
      <c r="N1407">
        <v>22.14</v>
      </c>
      <c r="O1407" t="str">
        <f t="shared" si="63"/>
        <v>Hazadous</v>
      </c>
    </row>
    <row r="1408" spans="1:15">
      <c r="A1408">
        <v>53550</v>
      </c>
      <c r="B1408">
        <v>129</v>
      </c>
      <c r="C1408">
        <v>2421101.81076115</v>
      </c>
      <c r="D1408" s="3" t="s">
        <v>3337</v>
      </c>
      <c r="E1408" s="3">
        <f>DATE(LEFT(D1408,4), MATCH(MID(D1408,6,3), {"Jan","Feb","Mar","Apr","May","Jun","Jul","Aug","Sep","Oct","Nov","Dec"}, 0), MID(D1408,10,2))</f>
        <v>6083</v>
      </c>
      <c r="F1408">
        <f t="shared" si="64"/>
        <v>1916</v>
      </c>
      <c r="G1408" t="str">
        <f t="shared" si="65"/>
        <v>August</v>
      </c>
      <c r="H1408">
        <v>4.4669359837872E-2</v>
      </c>
      <c r="I1408">
        <v>4.4668620906720601E-2</v>
      </c>
      <c r="J1408">
        <v>4.4670098975619403E-2</v>
      </c>
      <c r="K1408">
        <v>11.2350787769607</v>
      </c>
      <c r="L1408">
        <v>11.2297683534689</v>
      </c>
      <c r="M1408" t="s">
        <v>1477</v>
      </c>
      <c r="N1408">
        <v>19.059999999999999</v>
      </c>
      <c r="O1408" t="str">
        <f t="shared" si="63"/>
        <v>Hazadous</v>
      </c>
    </row>
    <row r="1409" spans="1:15">
      <c r="A1409">
        <v>4450</v>
      </c>
      <c r="B1409">
        <v>265</v>
      </c>
      <c r="C1409">
        <v>2421106.7800904</v>
      </c>
      <c r="D1409" s="3" t="s">
        <v>3338</v>
      </c>
      <c r="E1409" s="3">
        <f>DATE(LEFT(D1409,4), MATCH(MID(D1409,6,3), {"Jan","Feb","Mar","Apr","May","Jun","Jul","Aug","Sep","Oct","Nov","Dec"}, 0), MID(D1409,10,2))</f>
        <v>6088</v>
      </c>
      <c r="F1409">
        <f t="shared" si="64"/>
        <v>1916</v>
      </c>
      <c r="G1409" t="str">
        <f t="shared" si="65"/>
        <v>August</v>
      </c>
      <c r="H1409">
        <v>4.2004179403439298E-2</v>
      </c>
      <c r="I1409">
        <v>4.2003993260177598E-2</v>
      </c>
      <c r="J1409">
        <v>4.2004365594767001E-2</v>
      </c>
      <c r="K1409">
        <v>18.391642016130898</v>
      </c>
      <c r="L1409">
        <v>18.3881926438013</v>
      </c>
      <c r="M1409" t="s">
        <v>1477</v>
      </c>
      <c r="N1409">
        <v>17.28</v>
      </c>
      <c r="O1409" t="str">
        <f t="shared" si="63"/>
        <v>Hazadous</v>
      </c>
    </row>
    <row r="1410" spans="1:15">
      <c r="A1410" t="s">
        <v>588</v>
      </c>
      <c r="B1410">
        <v>18</v>
      </c>
      <c r="C1410">
        <v>2421107.2379074902</v>
      </c>
      <c r="D1410" s="3" t="s">
        <v>3339</v>
      </c>
      <c r="E1410" s="3">
        <f>DATE(LEFT(D1410,4), MATCH(MID(D1410,6,3), {"Jan","Feb","Mar","Apr","May","Jun","Jul","Aug","Sep","Oct","Nov","Dec"}, 0), MID(D1410,10,2))</f>
        <v>6088</v>
      </c>
      <c r="F1410">
        <f t="shared" si="64"/>
        <v>1916</v>
      </c>
      <c r="G1410" t="str">
        <f t="shared" si="65"/>
        <v>August</v>
      </c>
      <c r="H1410">
        <v>4.3549539329695797E-2</v>
      </c>
      <c r="I1410">
        <v>2.0701856870384901E-2</v>
      </c>
      <c r="J1410">
        <v>6.6387224655897303E-2</v>
      </c>
      <c r="K1410">
        <v>6.0519627751866203</v>
      </c>
      <c r="L1410">
        <v>6.0418447505012196</v>
      </c>
      <c r="M1410" t="s">
        <v>3340</v>
      </c>
      <c r="N1410">
        <v>25.46</v>
      </c>
      <c r="O1410" t="str">
        <f t="shared" ref="O1410:O1473" si="66">IF(AND(I1410&lt;0.05,L1410&lt;22),"Hazadous","Not Hazardous")</f>
        <v>Hazadous</v>
      </c>
    </row>
    <row r="1411" spans="1:15">
      <c r="A1411" t="s">
        <v>1011</v>
      </c>
      <c r="B1411">
        <v>22</v>
      </c>
      <c r="C1411">
        <v>2421111.80334809</v>
      </c>
      <c r="D1411" s="3" t="s">
        <v>3341</v>
      </c>
      <c r="E1411" s="3">
        <f>DATE(LEFT(D1411,4), MATCH(MID(D1411,6,3), {"Jan","Feb","Mar","Apr","May","Jun","Jul","Aug","Sep","Oct","Nov","Dec"}, 0), MID(D1411,10,2))</f>
        <v>6093</v>
      </c>
      <c r="F1411">
        <f t="shared" ref="F1411:F1474" si="67">YEAR(E1411)</f>
        <v>1916</v>
      </c>
      <c r="G1411" t="str">
        <f t="shared" ref="G1411:G1474" si="68">TEXT(E1411,"mmmm")</f>
        <v>September</v>
      </c>
      <c r="H1411">
        <v>4.7394094064839298E-2</v>
      </c>
      <c r="I1411">
        <v>4.7387524527218401E-2</v>
      </c>
      <c r="J1411">
        <v>4.7400663718441399E-2</v>
      </c>
      <c r="K1411">
        <v>13.184474753005301</v>
      </c>
      <c r="L1411">
        <v>13.180209983699701</v>
      </c>
      <c r="M1411" t="s">
        <v>1477</v>
      </c>
      <c r="N1411">
        <v>23.24</v>
      </c>
      <c r="O1411" t="str">
        <f t="shared" si="66"/>
        <v>Hazadous</v>
      </c>
    </row>
    <row r="1412" spans="1:15">
      <c r="A1412" t="s">
        <v>592</v>
      </c>
      <c r="B1412">
        <v>1</v>
      </c>
      <c r="C1412">
        <v>2421112.9950546501</v>
      </c>
      <c r="D1412" s="3" t="s">
        <v>3342</v>
      </c>
      <c r="E1412" s="3">
        <f>DATE(LEFT(D1412,4), MATCH(MID(D1412,6,3), {"Jan","Feb","Mar","Apr","May","Jun","Jul","Aug","Sep","Oct","Nov","Dec"}, 0), MID(D1412,10,2))</f>
        <v>6094</v>
      </c>
      <c r="F1412">
        <f t="shared" si="67"/>
        <v>1916</v>
      </c>
      <c r="G1412" t="str">
        <f t="shared" si="68"/>
        <v>September</v>
      </c>
      <c r="H1412">
        <v>3.6356328148149701E-2</v>
      </c>
      <c r="I1412">
        <v>2.0997486799550099E-2</v>
      </c>
      <c r="J1412">
        <v>0.15920694618178799</v>
      </c>
      <c r="K1412">
        <v>8.6956663864798909</v>
      </c>
      <c r="L1412">
        <v>8.6872342021582494</v>
      </c>
      <c r="M1412" t="s">
        <v>3343</v>
      </c>
      <c r="N1412">
        <v>25.89</v>
      </c>
      <c r="O1412" t="str">
        <f t="shared" si="66"/>
        <v>Hazadous</v>
      </c>
    </row>
    <row r="1413" spans="1:15">
      <c r="A1413" t="s">
        <v>1058</v>
      </c>
      <c r="B1413">
        <v>5</v>
      </c>
      <c r="C1413">
        <v>2421114.0303591099</v>
      </c>
      <c r="D1413" s="3" t="s">
        <v>3344</v>
      </c>
      <c r="E1413" s="3">
        <f>DATE(LEFT(D1413,4), MATCH(MID(D1413,6,3), {"Jan","Feb","Mar","Apr","May","Jun","Jul","Aug","Sep","Oct","Nov","Dec"}, 0), MID(D1413,10,2))</f>
        <v>6095</v>
      </c>
      <c r="F1413">
        <f t="shared" si="67"/>
        <v>1916</v>
      </c>
      <c r="G1413" t="str">
        <f t="shared" si="68"/>
        <v>September</v>
      </c>
      <c r="H1413">
        <v>3.6635155059676398E-2</v>
      </c>
      <c r="I1413">
        <v>3.52554281851028E-2</v>
      </c>
      <c r="J1413">
        <v>0.237150758819512</v>
      </c>
      <c r="K1413">
        <v>5.9143271630751499</v>
      </c>
      <c r="L1413">
        <v>5.9020170743265901</v>
      </c>
      <c r="M1413" t="s">
        <v>3345</v>
      </c>
      <c r="N1413">
        <v>25.2</v>
      </c>
      <c r="O1413" t="str">
        <f t="shared" si="66"/>
        <v>Hazadous</v>
      </c>
    </row>
    <row r="1414" spans="1:15">
      <c r="A1414" t="s">
        <v>70</v>
      </c>
      <c r="B1414">
        <v>25</v>
      </c>
      <c r="C1414">
        <v>2421114.7027160898</v>
      </c>
      <c r="D1414" s="3" t="s">
        <v>3346</v>
      </c>
      <c r="E1414" s="3">
        <f>DATE(LEFT(D1414,4), MATCH(MID(D1414,6,3), {"Jan","Feb","Mar","Apr","May","Jun","Jul","Aug","Sep","Oct","Nov","Dec"}, 0), MID(D1414,10,2))</f>
        <v>6096</v>
      </c>
      <c r="F1414">
        <f t="shared" si="67"/>
        <v>1916</v>
      </c>
      <c r="G1414" t="str">
        <f t="shared" si="68"/>
        <v>September</v>
      </c>
      <c r="H1414">
        <v>3.3704398504930802E-2</v>
      </c>
      <c r="I1414">
        <v>3.27939059574908E-2</v>
      </c>
      <c r="J1414">
        <v>3.4614874875848398E-2</v>
      </c>
      <c r="K1414">
        <v>6.0505007142745999</v>
      </c>
      <c r="L1414">
        <v>6.0374208228449504</v>
      </c>
      <c r="M1414" s="1">
        <v>3.3333333333333333E-2</v>
      </c>
      <c r="N1414">
        <v>28.42</v>
      </c>
      <c r="O1414" t="str">
        <f t="shared" si="66"/>
        <v>Hazadous</v>
      </c>
    </row>
    <row r="1415" spans="1:15">
      <c r="A1415" t="s">
        <v>223</v>
      </c>
      <c r="B1415">
        <v>1</v>
      </c>
      <c r="C1415">
        <v>2421117.5980609301</v>
      </c>
      <c r="D1415" s="3" t="s">
        <v>3347</v>
      </c>
      <c r="E1415" s="3">
        <f>DATE(LEFT(D1415,4), MATCH(MID(D1415,6,3), {"Jan","Feb","Mar","Apr","May","Jun","Jul","Aug","Sep","Oct","Nov","Dec"}, 0), MID(D1415,10,2))</f>
        <v>6099</v>
      </c>
      <c r="F1415">
        <f t="shared" si="67"/>
        <v>1916</v>
      </c>
      <c r="G1415" t="str">
        <f t="shared" si="68"/>
        <v>September</v>
      </c>
      <c r="H1415">
        <v>1.0775690044929001E-2</v>
      </c>
      <c r="I1415">
        <v>8.6835214378282403E-3</v>
      </c>
      <c r="J1415">
        <v>1.4664274204702701E-2</v>
      </c>
      <c r="K1415">
        <v>5.4255717954984704</v>
      </c>
      <c r="L1415">
        <v>5.3798042760193603</v>
      </c>
      <c r="M1415" s="1">
        <v>0.21527777777777779</v>
      </c>
      <c r="N1415">
        <v>28.23</v>
      </c>
      <c r="O1415" t="str">
        <f t="shared" si="66"/>
        <v>Hazadous</v>
      </c>
    </row>
    <row r="1416" spans="1:15">
      <c r="A1416" t="s">
        <v>1211</v>
      </c>
      <c r="B1416">
        <v>44</v>
      </c>
      <c r="C1416">
        <v>2421119.0296590198</v>
      </c>
      <c r="D1416" s="3" t="s">
        <v>3348</v>
      </c>
      <c r="E1416" s="3">
        <f>DATE(LEFT(D1416,4), MATCH(MID(D1416,6,3), {"Jan","Feb","Mar","Apr","May","Jun","Jul","Aug","Sep","Oct","Nov","Dec"}, 0), MID(D1416,10,2))</f>
        <v>6100</v>
      </c>
      <c r="F1416">
        <f t="shared" si="67"/>
        <v>1916</v>
      </c>
      <c r="G1416" t="str">
        <f t="shared" si="68"/>
        <v>September</v>
      </c>
      <c r="H1416">
        <v>4.0655052521385598E-2</v>
      </c>
      <c r="I1416">
        <v>4.06549914101332E-2</v>
      </c>
      <c r="J1416">
        <v>4.0655113632718898E-2</v>
      </c>
      <c r="K1416">
        <v>7.5526001388131396</v>
      </c>
      <c r="L1416">
        <v>7.5439175137634296</v>
      </c>
      <c r="M1416" t="s">
        <v>1477</v>
      </c>
      <c r="N1416">
        <v>21.9</v>
      </c>
      <c r="O1416" t="str">
        <f t="shared" si="66"/>
        <v>Hazadous</v>
      </c>
    </row>
    <row r="1417" spans="1:15">
      <c r="A1417" t="s">
        <v>617</v>
      </c>
      <c r="B1417">
        <v>13</v>
      </c>
      <c r="C1417">
        <v>2421119.9437478101</v>
      </c>
      <c r="D1417" s="3" t="s">
        <v>3349</v>
      </c>
      <c r="E1417" s="3">
        <f>DATE(LEFT(D1417,4), MATCH(MID(D1417,6,3), {"Jan","Feb","Mar","Apr","May","Jun","Jul","Aug","Sep","Oct","Nov","Dec"}, 0), MID(D1417,10,2))</f>
        <v>6101</v>
      </c>
      <c r="F1417">
        <f t="shared" si="67"/>
        <v>1916</v>
      </c>
      <c r="G1417" t="str">
        <f t="shared" si="68"/>
        <v>September</v>
      </c>
      <c r="H1417">
        <v>2.5461603877458699E-2</v>
      </c>
      <c r="I1417">
        <v>2.3910663280553E-2</v>
      </c>
      <c r="J1417">
        <v>2.7064399289066999E-2</v>
      </c>
      <c r="K1417">
        <v>9.6307232933113802</v>
      </c>
      <c r="L1417">
        <v>9.6198512067770299</v>
      </c>
      <c r="M1417" s="1">
        <v>6.9444444444444448E-2</v>
      </c>
      <c r="N1417">
        <v>23.71</v>
      </c>
      <c r="O1417" t="str">
        <f t="shared" si="66"/>
        <v>Hazadous</v>
      </c>
    </row>
    <row r="1418" spans="1:15">
      <c r="A1418" t="s">
        <v>411</v>
      </c>
      <c r="B1418">
        <v>13</v>
      </c>
      <c r="C1418">
        <v>2421126.12464074</v>
      </c>
      <c r="D1418" s="3" t="s">
        <v>3350</v>
      </c>
      <c r="E1418" s="3">
        <f>DATE(LEFT(D1418,4), MATCH(MID(D1418,6,3), {"Jan","Feb","Mar","Apr","May","Jun","Jul","Aug","Sep","Oct","Nov","Dec"}, 0), MID(D1418,10,2))</f>
        <v>6107</v>
      </c>
      <c r="F1418">
        <f t="shared" si="67"/>
        <v>1916</v>
      </c>
      <c r="G1418" t="str">
        <f t="shared" si="68"/>
        <v>September</v>
      </c>
      <c r="H1418">
        <v>1.52841806110644E-2</v>
      </c>
      <c r="I1418">
        <v>1.52249383053363E-2</v>
      </c>
      <c r="J1418">
        <v>1.53436700712012E-2</v>
      </c>
      <c r="K1418">
        <v>9.1086642748577997</v>
      </c>
      <c r="L1418">
        <v>9.0895052904447802</v>
      </c>
      <c r="M1418" s="1">
        <v>8.3333333333333332E-3</v>
      </c>
      <c r="N1418">
        <v>24.89</v>
      </c>
      <c r="O1418" t="str">
        <f t="shared" si="66"/>
        <v>Hazadous</v>
      </c>
    </row>
    <row r="1419" spans="1:15">
      <c r="A1419" t="s">
        <v>557</v>
      </c>
      <c r="B1419">
        <v>1</v>
      </c>
      <c r="C1419">
        <v>2421127.5041486602</v>
      </c>
      <c r="D1419" s="3" t="s">
        <v>3351</v>
      </c>
      <c r="E1419" s="3">
        <f>DATE(LEFT(D1419,4), MATCH(MID(D1419,6,3), {"Jan","Feb","Mar","Apr","May","Jun","Jul","Aug","Sep","Oct","Nov","Dec"}, 0), MID(D1419,10,2))</f>
        <v>6109</v>
      </c>
      <c r="F1419">
        <f t="shared" si="67"/>
        <v>1916</v>
      </c>
      <c r="G1419" t="str">
        <f t="shared" si="68"/>
        <v>September</v>
      </c>
      <c r="H1419">
        <v>2.6880058801765399E-2</v>
      </c>
      <c r="I1419">
        <v>2.5016950616352701E-2</v>
      </c>
      <c r="J1419">
        <v>2.8839414324939E-2</v>
      </c>
      <c r="K1419">
        <v>6.66558872031578</v>
      </c>
      <c r="L1419">
        <v>6.6507009759371796</v>
      </c>
      <c r="M1419" s="1">
        <v>4.791666666666667E-2</v>
      </c>
      <c r="N1419">
        <v>26.38</v>
      </c>
      <c r="O1419" t="str">
        <f t="shared" si="66"/>
        <v>Hazadous</v>
      </c>
    </row>
    <row r="1420" spans="1:15">
      <c r="A1420" t="s">
        <v>119</v>
      </c>
      <c r="B1420">
        <v>19</v>
      </c>
      <c r="C1420">
        <v>2421129.5828423901</v>
      </c>
      <c r="D1420" s="3" t="s">
        <v>3352</v>
      </c>
      <c r="E1420" s="3">
        <f>DATE(LEFT(D1420,4), MATCH(MID(D1420,6,3), {"Jan","Feb","Mar","Apr","May","Jun","Jul","Aug","Sep","Oct","Nov","Dec"}, 0), MID(D1420,10,2))</f>
        <v>6111</v>
      </c>
      <c r="F1420">
        <f t="shared" si="67"/>
        <v>1916</v>
      </c>
      <c r="G1420" t="str">
        <f t="shared" si="68"/>
        <v>September</v>
      </c>
      <c r="H1420">
        <v>9.0407932018194102E-3</v>
      </c>
      <c r="I1420">
        <v>6.3368349977597901E-3</v>
      </c>
      <c r="J1420">
        <v>5.3154758970002998E-2</v>
      </c>
      <c r="K1420">
        <v>10.701473619102799</v>
      </c>
      <c r="L1420">
        <v>10.673898198888599</v>
      </c>
      <c r="M1420" t="s">
        <v>3353</v>
      </c>
      <c r="N1420">
        <v>22.82</v>
      </c>
      <c r="O1420" t="str">
        <f t="shared" si="66"/>
        <v>Hazadous</v>
      </c>
    </row>
    <row r="1421" spans="1:15">
      <c r="A1421" t="s">
        <v>422</v>
      </c>
      <c r="B1421">
        <v>9</v>
      </c>
      <c r="C1421">
        <v>2421133.3463909202</v>
      </c>
      <c r="D1421" s="3" t="s">
        <v>3354</v>
      </c>
      <c r="E1421" s="3">
        <f>DATE(LEFT(D1421,4), MATCH(MID(D1421,6,3), {"Jan","Feb","Mar","Apr","May","Jun","Jul","Aug","Sep","Oct","Nov","Dec"}, 0), MID(D1421,10,2))</f>
        <v>6114</v>
      </c>
      <c r="F1421">
        <f t="shared" si="67"/>
        <v>1916</v>
      </c>
      <c r="G1421" t="str">
        <f t="shared" si="68"/>
        <v>September</v>
      </c>
      <c r="H1421">
        <v>3.2166167093630502E-2</v>
      </c>
      <c r="I1421">
        <v>1.5604747957320701E-2</v>
      </c>
      <c r="J1421">
        <v>0.17565483296199</v>
      </c>
      <c r="K1421">
        <v>11.3705272666623</v>
      </c>
      <c r="L1421">
        <v>11.3632398830539</v>
      </c>
      <c r="M1421" t="s">
        <v>3355</v>
      </c>
      <c r="N1421">
        <v>24.46</v>
      </c>
      <c r="O1421" t="str">
        <f t="shared" si="66"/>
        <v>Hazadous</v>
      </c>
    </row>
    <row r="1422" spans="1:15">
      <c r="A1422" t="s">
        <v>304</v>
      </c>
      <c r="B1422">
        <v>9</v>
      </c>
      <c r="C1422">
        <v>2421135.02454266</v>
      </c>
      <c r="D1422" s="3" t="s">
        <v>3356</v>
      </c>
      <c r="E1422" s="3">
        <f>DATE(LEFT(D1422,4), MATCH(MID(D1422,6,3), {"Jan","Feb","Mar","Apr","May","Jun","Jul","Aug","Sep","Oct","Nov","Dec"}, 0), MID(D1422,10,2))</f>
        <v>6116</v>
      </c>
      <c r="F1422">
        <f t="shared" si="67"/>
        <v>1916</v>
      </c>
      <c r="G1422" t="str">
        <f t="shared" si="68"/>
        <v>September</v>
      </c>
      <c r="H1422">
        <v>4.5786870386955003E-2</v>
      </c>
      <c r="I1422">
        <v>1.1495211635344799E-2</v>
      </c>
      <c r="J1422">
        <v>0.218127008318069</v>
      </c>
      <c r="K1422">
        <v>4.9257479189649098</v>
      </c>
      <c r="L1422">
        <v>4.91391965613143</v>
      </c>
      <c r="M1422" t="s">
        <v>3357</v>
      </c>
      <c r="N1422">
        <v>23.91</v>
      </c>
      <c r="O1422" t="str">
        <f t="shared" si="66"/>
        <v>Hazadous</v>
      </c>
    </row>
    <row r="1423" spans="1:15">
      <c r="A1423" t="s">
        <v>117</v>
      </c>
      <c r="B1423">
        <v>1</v>
      </c>
      <c r="C1423">
        <v>2421141.0305856601</v>
      </c>
      <c r="D1423" s="3" t="s">
        <v>3358</v>
      </c>
      <c r="E1423" s="3">
        <f>DATE(LEFT(D1423,4), MATCH(MID(D1423,6,3), {"Jan","Feb","Mar","Apr","May","Jun","Jul","Aug","Sep","Oct","Nov","Dec"}, 0), MID(D1423,10,2))</f>
        <v>6122</v>
      </c>
      <c r="F1423">
        <f t="shared" si="67"/>
        <v>1916</v>
      </c>
      <c r="G1423" t="str">
        <f t="shared" si="68"/>
        <v>October</v>
      </c>
      <c r="H1423">
        <v>1.3551961971998001E-2</v>
      </c>
      <c r="I1423">
        <v>4.6130407683959204E-3</v>
      </c>
      <c r="J1423">
        <v>0.11629866679718601</v>
      </c>
      <c r="K1423">
        <v>10.350940177549999</v>
      </c>
      <c r="L1423">
        <v>10.3319281072308</v>
      </c>
      <c r="M1423" t="s">
        <v>3359</v>
      </c>
      <c r="N1423">
        <v>28.95</v>
      </c>
      <c r="O1423" t="str">
        <f t="shared" si="66"/>
        <v>Hazadous</v>
      </c>
    </row>
    <row r="1424" spans="1:15">
      <c r="A1424" t="s">
        <v>1311</v>
      </c>
      <c r="B1424">
        <v>18</v>
      </c>
      <c r="C1424">
        <v>2421142.0646654698</v>
      </c>
      <c r="D1424" s="3" t="s">
        <v>3360</v>
      </c>
      <c r="E1424" s="3">
        <f>DATE(LEFT(D1424,4), MATCH(MID(D1424,6,3), {"Jan","Feb","Mar","Apr","May","Jun","Jul","Aug","Sep","Oct","Nov","Dec"}, 0), MID(D1424,10,2))</f>
        <v>6123</v>
      </c>
      <c r="F1424">
        <f t="shared" si="67"/>
        <v>1916</v>
      </c>
      <c r="G1424" t="str">
        <f t="shared" si="68"/>
        <v>October</v>
      </c>
      <c r="H1424">
        <v>4.4189468516966E-2</v>
      </c>
      <c r="I1424">
        <v>4.4052051687486597E-2</v>
      </c>
      <c r="J1424">
        <v>4.43271590875342E-2</v>
      </c>
      <c r="K1424">
        <v>7.2063745044182399</v>
      </c>
      <c r="L1424">
        <v>7.1980025068308704</v>
      </c>
      <c r="M1424" s="1">
        <v>4.1666666666666666E-3</v>
      </c>
      <c r="N1424">
        <v>24.9</v>
      </c>
      <c r="O1424" t="str">
        <f t="shared" si="66"/>
        <v>Hazadous</v>
      </c>
    </row>
    <row r="1425" spans="1:15">
      <c r="A1425" t="s">
        <v>923</v>
      </c>
      <c r="B1425">
        <v>5</v>
      </c>
      <c r="C1425">
        <v>2421143.38392109</v>
      </c>
      <c r="D1425" s="3" t="s">
        <v>3361</v>
      </c>
      <c r="E1425" s="3">
        <f>DATE(LEFT(D1425,4), MATCH(MID(D1425,6,3), {"Jan","Feb","Mar","Apr","May","Jun","Jul","Aug","Sep","Oct","Nov","Dec"}, 0), MID(D1425,10,2))</f>
        <v>6124</v>
      </c>
      <c r="F1425">
        <f t="shared" si="67"/>
        <v>1916</v>
      </c>
      <c r="G1425" t="str">
        <f t="shared" si="68"/>
        <v>October</v>
      </c>
      <c r="H1425">
        <v>3.3414096529166201E-2</v>
      </c>
      <c r="I1425">
        <v>3.1320529419927398E-2</v>
      </c>
      <c r="J1425">
        <v>3.5720107233015198E-2</v>
      </c>
      <c r="K1425">
        <v>2.06860052151983</v>
      </c>
      <c r="L1425">
        <v>2.0296861251128502</v>
      </c>
      <c r="M1425" t="s">
        <v>3362</v>
      </c>
      <c r="N1425">
        <v>27.53</v>
      </c>
      <c r="O1425" t="str">
        <f t="shared" si="66"/>
        <v>Hazadous</v>
      </c>
    </row>
    <row r="1426" spans="1:15">
      <c r="A1426" t="s">
        <v>518</v>
      </c>
      <c r="B1426">
        <v>11</v>
      </c>
      <c r="C1426">
        <v>2421145.4932283498</v>
      </c>
      <c r="D1426" s="3" t="s">
        <v>3363</v>
      </c>
      <c r="E1426" s="3">
        <f>DATE(LEFT(D1426,4), MATCH(MID(D1426,6,3), {"Jan","Feb","Mar","Apr","May","Jun","Jul","Aug","Sep","Oct","Nov","Dec"}, 0), MID(D1426,10,2))</f>
        <v>6126</v>
      </c>
      <c r="F1426">
        <f t="shared" si="67"/>
        <v>1916</v>
      </c>
      <c r="G1426" t="str">
        <f t="shared" si="68"/>
        <v>October</v>
      </c>
      <c r="H1426">
        <v>3.7825029691742999E-2</v>
      </c>
      <c r="I1426">
        <v>1.8249387570226299E-2</v>
      </c>
      <c r="J1426">
        <v>7.3316587059814503E-2</v>
      </c>
      <c r="K1426">
        <v>8.8101647658138003</v>
      </c>
      <c r="L1426">
        <v>8.8021655713945002</v>
      </c>
      <c r="M1426" t="s">
        <v>3364</v>
      </c>
      <c r="N1426">
        <v>25.9</v>
      </c>
      <c r="O1426" t="str">
        <f t="shared" si="66"/>
        <v>Hazadous</v>
      </c>
    </row>
    <row r="1427" spans="1:15">
      <c r="A1427" t="s">
        <v>1091</v>
      </c>
      <c r="B1427">
        <v>16</v>
      </c>
      <c r="C1427">
        <v>2421153.1100381198</v>
      </c>
      <c r="D1427" s="3" t="s">
        <v>3365</v>
      </c>
      <c r="E1427" s="3">
        <f>DATE(LEFT(D1427,4), MATCH(MID(D1427,6,3), {"Jan","Feb","Mar","Apr","May","Jun","Jul","Aug","Sep","Oct","Nov","Dec"}, 0), MID(D1427,10,2))</f>
        <v>6134</v>
      </c>
      <c r="F1427">
        <f t="shared" si="67"/>
        <v>1916</v>
      </c>
      <c r="G1427" t="str">
        <f t="shared" si="68"/>
        <v>October</v>
      </c>
      <c r="H1427">
        <v>4.3062584863303201E-2</v>
      </c>
      <c r="I1427">
        <v>4.2858993157088701E-2</v>
      </c>
      <c r="J1427">
        <v>4.3272760966191301E-2</v>
      </c>
      <c r="K1427">
        <v>6.1965540884831798</v>
      </c>
      <c r="L1427">
        <v>6.1865607094853798</v>
      </c>
      <c r="M1427" s="1">
        <v>4.8611111111111112E-3</v>
      </c>
      <c r="N1427">
        <v>24.1</v>
      </c>
      <c r="O1427" t="str">
        <f t="shared" si="66"/>
        <v>Hazadous</v>
      </c>
    </row>
    <row r="1428" spans="1:15">
      <c r="A1428" t="s">
        <v>562</v>
      </c>
      <c r="B1428">
        <v>5</v>
      </c>
      <c r="C1428">
        <v>2421153.5854899301</v>
      </c>
      <c r="D1428" s="3" t="s">
        <v>3366</v>
      </c>
      <c r="E1428" s="3">
        <f>DATE(LEFT(D1428,4), MATCH(MID(D1428,6,3), {"Jan","Feb","Mar","Apr","May","Jun","Jul","Aug","Sep","Oct","Nov","Dec"}, 0), MID(D1428,10,2))</f>
        <v>6135</v>
      </c>
      <c r="F1428">
        <f t="shared" si="67"/>
        <v>1916</v>
      </c>
      <c r="G1428" t="str">
        <f t="shared" si="68"/>
        <v>October</v>
      </c>
      <c r="H1428">
        <v>2.05120286421475E-2</v>
      </c>
      <c r="I1428">
        <v>1.9962666678560299E-2</v>
      </c>
      <c r="J1428">
        <v>5.7641192353048099E-2</v>
      </c>
      <c r="K1428">
        <v>8.9022794359191604</v>
      </c>
      <c r="L1428">
        <v>8.8876758711491703</v>
      </c>
      <c r="M1428" t="s">
        <v>3367</v>
      </c>
      <c r="N1428">
        <v>27</v>
      </c>
      <c r="O1428" t="str">
        <f t="shared" si="66"/>
        <v>Hazadous</v>
      </c>
    </row>
    <row r="1429" spans="1:15">
      <c r="A1429" t="s">
        <v>840</v>
      </c>
      <c r="B1429">
        <v>8</v>
      </c>
      <c r="C1429">
        <v>2421154.1922986498</v>
      </c>
      <c r="D1429" s="3" t="s">
        <v>3368</v>
      </c>
      <c r="E1429" s="3">
        <f>DATE(LEFT(D1429,4), MATCH(MID(D1429,6,3), {"Jan","Feb","Mar","Apr","May","Jun","Jul","Aug","Sep","Oct","Nov","Dec"}, 0), MID(D1429,10,2))</f>
        <v>6135</v>
      </c>
      <c r="F1429">
        <f t="shared" si="67"/>
        <v>1916</v>
      </c>
      <c r="G1429" t="str">
        <f t="shared" si="68"/>
        <v>October</v>
      </c>
      <c r="H1429">
        <v>3.1421586584888202E-2</v>
      </c>
      <c r="I1429">
        <v>2.88795044870899E-2</v>
      </c>
      <c r="J1429">
        <v>3.4601880194178203E-2</v>
      </c>
      <c r="K1429">
        <v>8.5877608271790198</v>
      </c>
      <c r="L1429">
        <v>8.5778808896497907</v>
      </c>
      <c r="M1429" s="1">
        <v>0.2722222222222222</v>
      </c>
      <c r="N1429">
        <v>25.9</v>
      </c>
      <c r="O1429" t="str">
        <f t="shared" si="66"/>
        <v>Hazadous</v>
      </c>
    </row>
    <row r="1430" spans="1:15">
      <c r="A1430" t="s">
        <v>529</v>
      </c>
      <c r="B1430">
        <v>17</v>
      </c>
      <c r="C1430">
        <v>2421166.7721344498</v>
      </c>
      <c r="D1430" s="3" t="s">
        <v>3369</v>
      </c>
      <c r="E1430" s="3">
        <f>DATE(LEFT(D1430,4), MATCH(MID(D1430,6,3), {"Jan","Feb","Mar","Apr","May","Jun","Jul","Aug","Sep","Oct","Nov","Dec"}, 0), MID(D1430,10,2))</f>
        <v>6148</v>
      </c>
      <c r="F1430">
        <f t="shared" si="67"/>
        <v>1916</v>
      </c>
      <c r="G1430" t="str">
        <f t="shared" si="68"/>
        <v>October</v>
      </c>
      <c r="H1430">
        <v>2.1538976895641E-2</v>
      </c>
      <c r="I1430">
        <v>1.8527939378874401E-2</v>
      </c>
      <c r="J1430">
        <v>3.4481875708466399E-2</v>
      </c>
      <c r="K1430">
        <v>17.92183035095</v>
      </c>
      <c r="L1430">
        <v>17.914926544910699</v>
      </c>
      <c r="M1430" s="1">
        <v>0.42499999999999999</v>
      </c>
      <c r="N1430">
        <v>23.45</v>
      </c>
      <c r="O1430" t="str">
        <f t="shared" si="66"/>
        <v>Hazadous</v>
      </c>
    </row>
    <row r="1431" spans="1:15">
      <c r="A1431" t="s">
        <v>628</v>
      </c>
      <c r="B1431">
        <v>29</v>
      </c>
      <c r="C1431">
        <v>2421167.2247003899</v>
      </c>
      <c r="D1431" s="3" t="s">
        <v>3370</v>
      </c>
      <c r="E1431" s="3">
        <f>DATE(LEFT(D1431,4), MATCH(MID(D1431,6,3), {"Jan","Feb","Mar","Apr","May","Jun","Jul","Aug","Sep","Oct","Nov","Dec"}, 0), MID(D1431,10,2))</f>
        <v>6148</v>
      </c>
      <c r="F1431">
        <f t="shared" si="67"/>
        <v>1916</v>
      </c>
      <c r="G1431" t="str">
        <f t="shared" si="68"/>
        <v>October</v>
      </c>
      <c r="H1431">
        <v>2.2382686521121499E-2</v>
      </c>
      <c r="I1431">
        <v>2.1861345958539301E-2</v>
      </c>
      <c r="J1431">
        <v>2.29057003660974E-2</v>
      </c>
      <c r="K1431">
        <v>6.29258023805059</v>
      </c>
      <c r="L1431">
        <v>6.2736338824314801</v>
      </c>
      <c r="M1431" s="1">
        <v>1.5972222222222221E-2</v>
      </c>
      <c r="N1431">
        <v>23.07</v>
      </c>
      <c r="O1431" t="str">
        <f t="shared" si="66"/>
        <v>Hazadous</v>
      </c>
    </row>
    <row r="1432" spans="1:15">
      <c r="A1432">
        <v>363505</v>
      </c>
      <c r="B1432">
        <v>311</v>
      </c>
      <c r="C1432">
        <v>2421167.4850968798</v>
      </c>
      <c r="D1432" s="3" t="s">
        <v>3371</v>
      </c>
      <c r="E1432" s="3">
        <f>DATE(LEFT(D1432,4), MATCH(MID(D1432,6,3), {"Jan","Feb","Mar","Apr","May","Jun","Jul","Aug","Sep","Oct","Nov","Dec"}, 0), MID(D1432,10,2))</f>
        <v>6148</v>
      </c>
      <c r="F1432">
        <f t="shared" si="67"/>
        <v>1916</v>
      </c>
      <c r="G1432" t="str">
        <f t="shared" si="68"/>
        <v>October</v>
      </c>
      <c r="H1432">
        <v>4.1048475271617903E-2</v>
      </c>
      <c r="I1432">
        <v>4.10448664153771E-2</v>
      </c>
      <c r="J1432">
        <v>4.1052084571773603E-2</v>
      </c>
      <c r="K1432">
        <v>8.8284295223849192</v>
      </c>
      <c r="L1432">
        <v>8.8210740117309108</v>
      </c>
      <c r="M1432" t="s">
        <v>1477</v>
      </c>
      <c r="N1432">
        <v>18.47</v>
      </c>
      <c r="O1432" t="str">
        <f t="shared" si="66"/>
        <v>Hazadous</v>
      </c>
    </row>
    <row r="1433" spans="1:15">
      <c r="A1433" t="s">
        <v>828</v>
      </c>
      <c r="B1433">
        <v>11</v>
      </c>
      <c r="C1433">
        <v>2421171.9545863001</v>
      </c>
      <c r="D1433" s="3" t="s">
        <v>3372</v>
      </c>
      <c r="E1433" s="3">
        <f>DATE(LEFT(D1433,4), MATCH(MID(D1433,6,3), {"Jan","Feb","Mar","Apr","May","Jun","Jul","Aug","Sep","Oct","Nov","Dec"}, 0), MID(D1433,10,2))</f>
        <v>6153</v>
      </c>
      <c r="F1433">
        <f t="shared" si="67"/>
        <v>1916</v>
      </c>
      <c r="G1433" t="str">
        <f t="shared" si="68"/>
        <v>November</v>
      </c>
      <c r="H1433">
        <v>4.5981826098062999E-2</v>
      </c>
      <c r="I1433">
        <v>4.5979929101780899E-2</v>
      </c>
      <c r="J1433">
        <v>4.59837241562863E-2</v>
      </c>
      <c r="K1433">
        <v>4.5119707948382404</v>
      </c>
      <c r="L1433">
        <v>4.4991096606190704</v>
      </c>
      <c r="M1433" s="1">
        <v>6.8750000000000006E-2</v>
      </c>
      <c r="N1433">
        <v>25.55</v>
      </c>
      <c r="O1433" t="str">
        <f t="shared" si="66"/>
        <v>Hazadous</v>
      </c>
    </row>
    <row r="1434" spans="1:15">
      <c r="A1434" t="s">
        <v>526</v>
      </c>
      <c r="B1434">
        <v>31</v>
      </c>
      <c r="C1434">
        <v>2421172.0212733801</v>
      </c>
      <c r="D1434" s="3" t="s">
        <v>3373</v>
      </c>
      <c r="E1434" s="3">
        <f>DATE(LEFT(D1434,4), MATCH(MID(D1434,6,3), {"Jan","Feb","Mar","Apr","May","Jun","Jul","Aug","Sep","Oct","Nov","Dec"}, 0), MID(D1434,10,2))</f>
        <v>6153</v>
      </c>
      <c r="F1434">
        <f t="shared" si="67"/>
        <v>1916</v>
      </c>
      <c r="G1434" t="str">
        <f t="shared" si="68"/>
        <v>November</v>
      </c>
      <c r="H1434">
        <v>1.8418567327234001E-2</v>
      </c>
      <c r="I1434">
        <v>1.84176095537485E-2</v>
      </c>
      <c r="J1434">
        <v>1.8419666633548701E-2</v>
      </c>
      <c r="K1434">
        <v>23.284757673799099</v>
      </c>
      <c r="L1434">
        <v>23.278544081721201</v>
      </c>
      <c r="M1434" s="1">
        <v>2.0833333333333333E-3</v>
      </c>
      <c r="N1434">
        <v>21.36</v>
      </c>
      <c r="O1434" t="str">
        <f t="shared" si="66"/>
        <v>Not Hazardous</v>
      </c>
    </row>
    <row r="1435" spans="1:15">
      <c r="A1435" t="s">
        <v>513</v>
      </c>
      <c r="B1435">
        <v>20</v>
      </c>
      <c r="C1435">
        <v>2421172.4267990999</v>
      </c>
      <c r="D1435" s="3" t="s">
        <v>3374</v>
      </c>
      <c r="E1435" s="3">
        <f>DATE(LEFT(D1435,4), MATCH(MID(D1435,6,3), {"Jan","Feb","Mar","Apr","May","Jun","Jul","Aug","Sep","Oct","Nov","Dec"}, 0), MID(D1435,10,2))</f>
        <v>6153</v>
      </c>
      <c r="F1435">
        <f t="shared" si="67"/>
        <v>1916</v>
      </c>
      <c r="G1435" t="str">
        <f t="shared" si="68"/>
        <v>November</v>
      </c>
      <c r="H1435">
        <v>1.84105707429023E-2</v>
      </c>
      <c r="I1435">
        <v>1.8111858743832299E-2</v>
      </c>
      <c r="J1435">
        <v>1.8713286648844401E-2</v>
      </c>
      <c r="K1435">
        <v>10.8084159647298</v>
      </c>
      <c r="L1435">
        <v>10.7950175838664</v>
      </c>
      <c r="M1435" s="1">
        <v>4.6527777777777779E-2</v>
      </c>
      <c r="N1435">
        <v>22.6</v>
      </c>
      <c r="O1435" t="str">
        <f t="shared" si="66"/>
        <v>Hazadous</v>
      </c>
    </row>
    <row r="1436" spans="1:15">
      <c r="A1436" t="s">
        <v>718</v>
      </c>
      <c r="B1436">
        <v>8</v>
      </c>
      <c r="C1436">
        <v>2421175.3036263199</v>
      </c>
      <c r="D1436" s="3" t="s">
        <v>3375</v>
      </c>
      <c r="E1436" s="3">
        <f>DATE(LEFT(D1436,4), MATCH(MID(D1436,6,3), {"Jan","Feb","Mar","Apr","May","Jun","Jul","Aug","Sep","Oct","Nov","Dec"}, 0), MID(D1436,10,2))</f>
        <v>6156</v>
      </c>
      <c r="F1436">
        <f t="shared" si="67"/>
        <v>1916</v>
      </c>
      <c r="G1436" t="str">
        <f t="shared" si="68"/>
        <v>November</v>
      </c>
      <c r="H1436">
        <v>4.2849341487773002E-2</v>
      </c>
      <c r="I1436">
        <v>2.4883690906048E-2</v>
      </c>
      <c r="J1436">
        <v>0.14591445363859001</v>
      </c>
      <c r="K1436">
        <v>9.1402668488650303</v>
      </c>
      <c r="L1436">
        <v>9.1334611764075309</v>
      </c>
      <c r="M1436" s="1">
        <v>0.7416666666666667</v>
      </c>
      <c r="N1436">
        <v>25.48</v>
      </c>
      <c r="O1436" t="str">
        <f t="shared" si="66"/>
        <v>Hazadous</v>
      </c>
    </row>
    <row r="1437" spans="1:15">
      <c r="A1437" t="s">
        <v>351</v>
      </c>
      <c r="B1437">
        <v>15</v>
      </c>
      <c r="C1437">
        <v>2421181.0448641898</v>
      </c>
      <c r="D1437" s="3" t="s">
        <v>3376</v>
      </c>
      <c r="E1437" s="3">
        <f>DATE(LEFT(D1437,4), MATCH(MID(D1437,6,3), {"Jan","Feb","Mar","Apr","May","Jun","Jul","Aug","Sep","Oct","Nov","Dec"}, 0), MID(D1437,10,2))</f>
        <v>6162</v>
      </c>
      <c r="F1437">
        <f t="shared" si="67"/>
        <v>1916</v>
      </c>
      <c r="G1437" t="str">
        <f t="shared" si="68"/>
        <v>November</v>
      </c>
      <c r="H1437">
        <v>1.5861734338978899E-2</v>
      </c>
      <c r="I1437">
        <v>1.2998435393002101E-2</v>
      </c>
      <c r="J1437">
        <v>1.87694737520674E-2</v>
      </c>
      <c r="K1437">
        <v>11.8191044335691</v>
      </c>
      <c r="L1437">
        <v>11.804883160526</v>
      </c>
      <c r="M1437" s="1">
        <v>0.34305555555555556</v>
      </c>
      <c r="N1437">
        <v>25.47</v>
      </c>
      <c r="O1437" t="str">
        <f t="shared" si="66"/>
        <v>Hazadous</v>
      </c>
    </row>
    <row r="1438" spans="1:15">
      <c r="A1438" t="s">
        <v>587</v>
      </c>
      <c r="B1438">
        <v>4</v>
      </c>
      <c r="C1438">
        <v>2421183.8616429302</v>
      </c>
      <c r="D1438" s="3" t="s">
        <v>3377</v>
      </c>
      <c r="E1438" s="3">
        <f>DATE(LEFT(D1438,4), MATCH(MID(D1438,6,3), {"Jan","Feb","Mar","Apr","May","Jun","Jul","Aug","Sep","Oct","Nov","Dec"}, 0), MID(D1438,10,2))</f>
        <v>6165</v>
      </c>
      <c r="F1438">
        <f t="shared" si="67"/>
        <v>1916</v>
      </c>
      <c r="G1438" t="str">
        <f t="shared" si="68"/>
        <v>November</v>
      </c>
      <c r="H1438">
        <v>2.0897973730036001E-2</v>
      </c>
      <c r="I1438">
        <v>2.06770186624489E-2</v>
      </c>
      <c r="J1438">
        <v>2.3746408039374702E-2</v>
      </c>
      <c r="K1438">
        <v>3.0906793151055099</v>
      </c>
      <c r="L1438">
        <v>3.0491473901995998</v>
      </c>
      <c r="M1438" t="s">
        <v>3378</v>
      </c>
      <c r="N1438">
        <v>27.75</v>
      </c>
      <c r="O1438" t="str">
        <f t="shared" si="66"/>
        <v>Hazadous</v>
      </c>
    </row>
    <row r="1439" spans="1:15">
      <c r="A1439" t="s">
        <v>306</v>
      </c>
      <c r="B1439">
        <v>10</v>
      </c>
      <c r="C1439">
        <v>2421189.9778374899</v>
      </c>
      <c r="D1439" s="3" t="s">
        <v>3379</v>
      </c>
      <c r="E1439" s="3">
        <f>DATE(LEFT(D1439,4), MATCH(MID(D1439,6,3), {"Jan","Feb","Mar","Apr","May","Jun","Jul","Aug","Sep","Oct","Nov","Dec"}, 0), MID(D1439,10,2))</f>
        <v>6171</v>
      </c>
      <c r="F1439">
        <f t="shared" si="67"/>
        <v>1916</v>
      </c>
      <c r="G1439" t="str">
        <f t="shared" si="68"/>
        <v>November</v>
      </c>
      <c r="H1439">
        <v>3.03792229472498E-2</v>
      </c>
      <c r="I1439">
        <v>3.0370238055290301E-2</v>
      </c>
      <c r="J1439">
        <v>3.0388208309721401E-2</v>
      </c>
      <c r="K1439">
        <v>4.9051157340642604</v>
      </c>
      <c r="L1439">
        <v>4.8872022449633601</v>
      </c>
      <c r="M1439" t="s">
        <v>1477</v>
      </c>
      <c r="N1439">
        <v>24.79</v>
      </c>
      <c r="O1439" t="str">
        <f t="shared" si="66"/>
        <v>Hazadous</v>
      </c>
    </row>
    <row r="1440" spans="1:15">
      <c r="A1440" t="s">
        <v>864</v>
      </c>
      <c r="B1440">
        <v>12</v>
      </c>
      <c r="C1440">
        <v>2421197.12318093</v>
      </c>
      <c r="D1440" s="3" t="s">
        <v>3380</v>
      </c>
      <c r="E1440" s="3">
        <f>DATE(LEFT(D1440,4), MATCH(MID(D1440,6,3), {"Jan","Feb","Mar","Apr","May","Jun","Jul","Aug","Sep","Oct","Nov","Dec"}, 0), MID(D1440,10,2))</f>
        <v>6178</v>
      </c>
      <c r="F1440">
        <f t="shared" si="67"/>
        <v>1916</v>
      </c>
      <c r="G1440" t="str">
        <f t="shared" si="68"/>
        <v>November</v>
      </c>
      <c r="H1440">
        <v>4.1972371003600302E-2</v>
      </c>
      <c r="I1440">
        <v>2.9699750576662898E-2</v>
      </c>
      <c r="J1440">
        <v>0.115659709571235</v>
      </c>
      <c r="K1440">
        <v>5.3701854664039903</v>
      </c>
      <c r="L1440">
        <v>5.3583512813448699</v>
      </c>
      <c r="M1440" t="s">
        <v>3381</v>
      </c>
      <c r="N1440">
        <v>25.06</v>
      </c>
      <c r="O1440" t="str">
        <f t="shared" si="66"/>
        <v>Hazadous</v>
      </c>
    </row>
    <row r="1441" spans="1:15">
      <c r="A1441" t="s">
        <v>1019</v>
      </c>
      <c r="B1441">
        <v>10</v>
      </c>
      <c r="C1441">
        <v>2421197.72788864</v>
      </c>
      <c r="D1441" s="3" t="s">
        <v>3382</v>
      </c>
      <c r="E1441" s="3">
        <f>DATE(LEFT(D1441,4), MATCH(MID(D1441,6,3), {"Jan","Feb","Mar","Apr","May","Jun","Jul","Aug","Sep","Oct","Nov","Dec"}, 0), MID(D1441,10,2))</f>
        <v>6179</v>
      </c>
      <c r="F1441">
        <f t="shared" si="67"/>
        <v>1916</v>
      </c>
      <c r="G1441" t="str">
        <f t="shared" si="68"/>
        <v>November</v>
      </c>
      <c r="H1441">
        <v>4.5608094211403702E-2</v>
      </c>
      <c r="I1441">
        <v>3.4176821361697897E-2</v>
      </c>
      <c r="J1441">
        <v>5.8499863592020203E-2</v>
      </c>
      <c r="K1441">
        <v>20.4637887401169</v>
      </c>
      <c r="L1441">
        <v>20.4609336837628</v>
      </c>
      <c r="M1441" t="s">
        <v>3383</v>
      </c>
      <c r="N1441">
        <v>23.5</v>
      </c>
      <c r="O1441" t="str">
        <f t="shared" si="66"/>
        <v>Hazadous</v>
      </c>
    </row>
    <row r="1442" spans="1:15">
      <c r="A1442" t="s">
        <v>1299</v>
      </c>
      <c r="B1442">
        <v>4</v>
      </c>
      <c r="C1442">
        <v>2421197.8874452701</v>
      </c>
      <c r="D1442" s="3" t="s">
        <v>3384</v>
      </c>
      <c r="E1442" s="3">
        <f>DATE(LEFT(D1442,4), MATCH(MID(D1442,6,3), {"Jan","Feb","Mar","Apr","May","Jun","Jul","Aug","Sep","Oct","Nov","Dec"}, 0), MID(D1442,10,2))</f>
        <v>6179</v>
      </c>
      <c r="F1442">
        <f t="shared" si="67"/>
        <v>1916</v>
      </c>
      <c r="G1442" t="str">
        <f t="shared" si="68"/>
        <v>November</v>
      </c>
      <c r="H1442">
        <v>4.8491786914501497E-2</v>
      </c>
      <c r="I1442">
        <v>4.3480642163634502E-2</v>
      </c>
      <c r="J1442">
        <v>0.25858255442425099</v>
      </c>
      <c r="K1442">
        <v>10.682457981670201</v>
      </c>
      <c r="L1442">
        <v>10.677313074170399</v>
      </c>
      <c r="M1442" t="s">
        <v>3385</v>
      </c>
      <c r="N1442">
        <v>25.4</v>
      </c>
      <c r="O1442" t="str">
        <f t="shared" si="66"/>
        <v>Hazadous</v>
      </c>
    </row>
    <row r="1443" spans="1:15">
      <c r="A1443" t="s">
        <v>1322</v>
      </c>
      <c r="B1443">
        <v>3</v>
      </c>
      <c r="C1443">
        <v>2421216.4503111402</v>
      </c>
      <c r="D1443" s="3" t="s">
        <v>3386</v>
      </c>
      <c r="E1443" s="3">
        <f>DATE(LEFT(D1443,4), MATCH(MID(D1443,6,3), {"Jan","Feb","Mar","Apr","May","Jun","Jul","Aug","Sep","Oct","Nov","Dec"}, 0), MID(D1443,10,2))</f>
        <v>6197</v>
      </c>
      <c r="F1443">
        <f t="shared" si="67"/>
        <v>1916</v>
      </c>
      <c r="G1443" t="str">
        <f t="shared" si="68"/>
        <v>December</v>
      </c>
      <c r="H1443">
        <v>4.4752553497197901E-2</v>
      </c>
      <c r="I1443">
        <v>4.4248624782284002E-2</v>
      </c>
      <c r="J1443">
        <v>0.21430728703569399</v>
      </c>
      <c r="K1443">
        <v>14.412274794584</v>
      </c>
      <c r="L1443">
        <v>14.4081431376081</v>
      </c>
      <c r="M1443" t="s">
        <v>3387</v>
      </c>
      <c r="N1443">
        <v>24.45</v>
      </c>
      <c r="O1443" t="str">
        <f t="shared" si="66"/>
        <v>Hazadous</v>
      </c>
    </row>
    <row r="1444" spans="1:15">
      <c r="A1444">
        <v>443104</v>
      </c>
      <c r="B1444">
        <v>33</v>
      </c>
      <c r="C1444">
        <v>2421217.6753612501</v>
      </c>
      <c r="D1444" s="3" t="s">
        <v>3388</v>
      </c>
      <c r="E1444" s="3">
        <f>DATE(LEFT(D1444,4), MATCH(MID(D1444,6,3), {"Jan","Feb","Mar","Apr","May","Jun","Jul","Aug","Sep","Oct","Nov","Dec"}, 0), MID(D1444,10,2))</f>
        <v>6199</v>
      </c>
      <c r="F1444">
        <f t="shared" si="67"/>
        <v>1916</v>
      </c>
      <c r="G1444" t="str">
        <f t="shared" si="68"/>
        <v>December</v>
      </c>
      <c r="H1444">
        <v>4.3438536850890497E-2</v>
      </c>
      <c r="I1444">
        <v>4.0455038278767098E-2</v>
      </c>
      <c r="J1444">
        <v>4.6426637950854298E-2</v>
      </c>
      <c r="K1444">
        <v>5.9153981239362503</v>
      </c>
      <c r="L1444">
        <v>5.9050196299368096</v>
      </c>
      <c r="M1444" s="1">
        <v>0.13194444444444445</v>
      </c>
      <c r="N1444">
        <v>24.16</v>
      </c>
      <c r="O1444" t="str">
        <f t="shared" si="66"/>
        <v>Hazadous</v>
      </c>
    </row>
    <row r="1445" spans="1:15">
      <c r="A1445" t="s">
        <v>586</v>
      </c>
      <c r="B1445">
        <v>41</v>
      </c>
      <c r="C1445">
        <v>2421218.2957894602</v>
      </c>
      <c r="D1445" s="3" t="s">
        <v>3389</v>
      </c>
      <c r="E1445" s="3">
        <f>DATE(LEFT(D1445,4), MATCH(MID(D1445,6,3), {"Jan","Feb","Mar","Apr","May","Jun","Jul","Aug","Sep","Oct","Nov","Dec"}, 0), MID(D1445,10,2))</f>
        <v>6199</v>
      </c>
      <c r="F1445">
        <f t="shared" si="67"/>
        <v>1916</v>
      </c>
      <c r="G1445" t="str">
        <f t="shared" si="68"/>
        <v>December</v>
      </c>
      <c r="H1445">
        <v>2.0676997568335801E-2</v>
      </c>
      <c r="I1445">
        <v>2.06710801929549E-2</v>
      </c>
      <c r="J1445">
        <v>2.0682914960832102E-2</v>
      </c>
      <c r="K1445">
        <v>8.2751120412792094</v>
      </c>
      <c r="L1445">
        <v>8.2595251248622592</v>
      </c>
      <c r="M1445" s="1">
        <v>3.472222222222222E-3</v>
      </c>
      <c r="N1445">
        <v>25</v>
      </c>
      <c r="O1445" t="str">
        <f t="shared" si="66"/>
        <v>Hazadous</v>
      </c>
    </row>
    <row r="1446" spans="1:15">
      <c r="A1446" t="s">
        <v>180</v>
      </c>
      <c r="B1446">
        <v>8</v>
      </c>
      <c r="C1446">
        <v>2421221.30690081</v>
      </c>
      <c r="D1446" s="3" t="s">
        <v>3390</v>
      </c>
      <c r="E1446" s="3">
        <f>DATE(LEFT(D1446,4), MATCH(MID(D1446,6,3), {"Jan","Feb","Mar","Apr","May","Jun","Jul","Aug","Sep","Oct","Nov","Dec"}, 0), MID(D1446,10,2))</f>
        <v>6202</v>
      </c>
      <c r="F1446">
        <f t="shared" si="67"/>
        <v>1916</v>
      </c>
      <c r="G1446" t="str">
        <f t="shared" si="68"/>
        <v>December</v>
      </c>
      <c r="H1446">
        <v>9.3369367275483207E-3</v>
      </c>
      <c r="I1446">
        <v>7.0037195201414701E-3</v>
      </c>
      <c r="J1446">
        <v>7.8121231232403707E-2</v>
      </c>
      <c r="K1446">
        <v>5.6715976352807997</v>
      </c>
      <c r="L1446">
        <v>5.6210568604395297</v>
      </c>
      <c r="M1446" t="s">
        <v>3391</v>
      </c>
      <c r="N1446">
        <v>27.9</v>
      </c>
      <c r="O1446" t="str">
        <f t="shared" si="66"/>
        <v>Hazadous</v>
      </c>
    </row>
    <row r="1447" spans="1:15">
      <c r="A1447" t="s">
        <v>711</v>
      </c>
      <c r="B1447">
        <v>4</v>
      </c>
      <c r="C1447">
        <v>2421225.8346957401</v>
      </c>
      <c r="D1447" s="3" t="s">
        <v>3392</v>
      </c>
      <c r="E1447" s="3">
        <f>DATE(LEFT(D1447,4), MATCH(MID(D1447,6,3), {"Jan","Feb","Mar","Apr","May","Jun","Jul","Aug","Sep","Oct","Nov","Dec"}, 0), MID(D1447,10,2))</f>
        <v>6207</v>
      </c>
      <c r="F1447">
        <f t="shared" si="67"/>
        <v>1916</v>
      </c>
      <c r="G1447" t="str">
        <f t="shared" si="68"/>
        <v>December</v>
      </c>
      <c r="H1447">
        <v>3.7599064845165203E-2</v>
      </c>
      <c r="I1447">
        <v>2.47463886875035E-2</v>
      </c>
      <c r="J1447">
        <v>6.1639294703054903E-2</v>
      </c>
      <c r="K1447">
        <v>8.4452407726406502</v>
      </c>
      <c r="L1447">
        <v>8.4368454151115504</v>
      </c>
      <c r="M1447" t="s">
        <v>3393</v>
      </c>
      <c r="N1447">
        <v>25.7</v>
      </c>
      <c r="O1447" t="str">
        <f t="shared" si="66"/>
        <v>Hazadous</v>
      </c>
    </row>
    <row r="1448" spans="1:15">
      <c r="A1448" t="s">
        <v>383</v>
      </c>
      <c r="B1448">
        <v>6</v>
      </c>
      <c r="C1448">
        <v>2421227.91561552</v>
      </c>
      <c r="D1448" s="3" t="s">
        <v>3394</v>
      </c>
      <c r="E1448" s="3">
        <f>DATE(LEFT(D1448,4), MATCH(MID(D1448,6,3), {"Jan","Feb","Mar","Apr","May","Jun","Jul","Aug","Sep","Oct","Nov","Dec"}, 0), MID(D1448,10,2))</f>
        <v>6209</v>
      </c>
      <c r="F1448">
        <f t="shared" si="67"/>
        <v>1916</v>
      </c>
      <c r="G1448" t="str">
        <f t="shared" si="68"/>
        <v>December</v>
      </c>
      <c r="H1448">
        <v>3.2755830355019298E-2</v>
      </c>
      <c r="I1448">
        <v>1.4368160573926101E-2</v>
      </c>
      <c r="J1448">
        <v>0.23385570649242399</v>
      </c>
      <c r="K1448">
        <v>10.1283295052464</v>
      </c>
      <c r="L1448">
        <v>10.120295017141499</v>
      </c>
      <c r="M1448" t="s">
        <v>3395</v>
      </c>
      <c r="N1448">
        <v>22.45</v>
      </c>
      <c r="O1448" t="str">
        <f t="shared" si="66"/>
        <v>Hazadous</v>
      </c>
    </row>
    <row r="1449" spans="1:15">
      <c r="A1449" t="s">
        <v>252</v>
      </c>
      <c r="B1449">
        <v>15</v>
      </c>
      <c r="C1449">
        <v>2421231.3849668899</v>
      </c>
      <c r="D1449" s="3" t="s">
        <v>3396</v>
      </c>
      <c r="E1449" s="3">
        <f>DATE(LEFT(D1449,4), MATCH(MID(D1449,6,3), {"Jan","Feb","Mar","Apr","May","Jun","Jul","Aug","Sep","Oct","Nov","Dec"}, 0), MID(D1449,10,2))</f>
        <v>6212</v>
      </c>
      <c r="F1449">
        <f t="shared" si="67"/>
        <v>1917</v>
      </c>
      <c r="G1449" t="str">
        <f t="shared" si="68"/>
        <v>January</v>
      </c>
      <c r="H1449">
        <v>3.3508276394072299E-2</v>
      </c>
      <c r="I1449">
        <v>9.7459213960261696E-3</v>
      </c>
      <c r="J1449">
        <v>7.3262775132383107E-2</v>
      </c>
      <c r="K1449">
        <v>8.2386837084315907</v>
      </c>
      <c r="L1449">
        <v>8.2290263789023399</v>
      </c>
      <c r="M1449" t="s">
        <v>3397</v>
      </c>
      <c r="N1449">
        <v>23.69</v>
      </c>
      <c r="O1449" t="str">
        <f t="shared" si="66"/>
        <v>Hazadous</v>
      </c>
    </row>
    <row r="1450" spans="1:15">
      <c r="A1450" t="s">
        <v>870</v>
      </c>
      <c r="B1450">
        <v>9</v>
      </c>
      <c r="C1450">
        <v>2421239.90262949</v>
      </c>
      <c r="D1450" s="3" t="s">
        <v>3398</v>
      </c>
      <c r="E1450" s="3">
        <f>DATE(LEFT(D1450,4), MATCH(MID(D1450,6,3), {"Jan","Feb","Mar","Apr","May","Jun","Jul","Aug","Sep","Oct","Nov","Dec"}, 0), MID(D1450,10,2))</f>
        <v>6221</v>
      </c>
      <c r="F1450">
        <f t="shared" si="67"/>
        <v>1917</v>
      </c>
      <c r="G1450" t="str">
        <f t="shared" si="68"/>
        <v>January</v>
      </c>
      <c r="H1450">
        <v>3.00015306544145E-2</v>
      </c>
      <c r="I1450">
        <v>2.9849845697034E-2</v>
      </c>
      <c r="J1450">
        <v>6.2695443261993805E-2</v>
      </c>
      <c r="K1450">
        <v>9.6663313746393609</v>
      </c>
      <c r="L1450">
        <v>9.6571392943824108</v>
      </c>
      <c r="M1450" s="1">
        <v>0.33402777777777776</v>
      </c>
      <c r="N1450">
        <v>25.3</v>
      </c>
      <c r="O1450" t="str">
        <f t="shared" si="66"/>
        <v>Hazadous</v>
      </c>
    </row>
    <row r="1451" spans="1:15">
      <c r="A1451" t="s">
        <v>705</v>
      </c>
      <c r="B1451">
        <v>6</v>
      </c>
      <c r="C1451">
        <v>2421248.74334095</v>
      </c>
      <c r="D1451" s="3" t="s">
        <v>3399</v>
      </c>
      <c r="E1451" s="3">
        <f>DATE(LEFT(D1451,4), MATCH(MID(D1451,6,3), {"Jan","Feb","Mar","Apr","May","Jun","Jul","Aug","Sep","Oct","Nov","Dec"}, 0), MID(D1451,10,2))</f>
        <v>6230</v>
      </c>
      <c r="F1451">
        <f t="shared" si="67"/>
        <v>1917</v>
      </c>
      <c r="G1451" t="str">
        <f t="shared" si="68"/>
        <v>January</v>
      </c>
      <c r="H1451">
        <v>2.5802115882363301E-2</v>
      </c>
      <c r="I1451">
        <v>2.4467894893780501E-2</v>
      </c>
      <c r="J1451">
        <v>0.26808263424720602</v>
      </c>
      <c r="K1451">
        <v>8.8587109457071502</v>
      </c>
      <c r="L1451">
        <v>8.8470462738454501</v>
      </c>
      <c r="M1451" t="s">
        <v>3400</v>
      </c>
      <c r="N1451">
        <v>25.93</v>
      </c>
      <c r="O1451" t="str">
        <f t="shared" si="66"/>
        <v>Hazadous</v>
      </c>
    </row>
    <row r="1452" spans="1:15">
      <c r="A1452" t="s">
        <v>851</v>
      </c>
      <c r="B1452">
        <v>10</v>
      </c>
      <c r="C1452">
        <v>2421249.56546839</v>
      </c>
      <c r="D1452" s="3" t="s">
        <v>3401</v>
      </c>
      <c r="E1452" s="3">
        <f>DATE(LEFT(D1452,4), MATCH(MID(D1452,6,3), {"Jan","Feb","Mar","Apr","May","Jun","Jul","Aug","Sep","Oct","Nov","Dec"}, 0), MID(D1452,10,2))</f>
        <v>6231</v>
      </c>
      <c r="F1452">
        <f t="shared" si="67"/>
        <v>1917</v>
      </c>
      <c r="G1452" t="str">
        <f t="shared" si="68"/>
        <v>January</v>
      </c>
      <c r="H1452">
        <v>3.5459730937170801E-2</v>
      </c>
      <c r="I1452">
        <v>2.9246565890968999E-2</v>
      </c>
      <c r="J1452">
        <v>6.1661514750677E-2</v>
      </c>
      <c r="K1452">
        <v>8.8343982773076597</v>
      </c>
      <c r="L1452">
        <v>8.8258886770259899</v>
      </c>
      <c r="M1452" s="1">
        <v>0.29236111111111113</v>
      </c>
      <c r="N1452">
        <v>24.6</v>
      </c>
      <c r="O1452" t="str">
        <f t="shared" si="66"/>
        <v>Hazadous</v>
      </c>
    </row>
    <row r="1453" spans="1:15">
      <c r="A1453" t="s">
        <v>1274</v>
      </c>
      <c r="B1453">
        <v>16</v>
      </c>
      <c r="C1453">
        <v>2421255.9017531802</v>
      </c>
      <c r="D1453" s="3" t="s">
        <v>3402</v>
      </c>
      <c r="E1453" s="3">
        <f>DATE(LEFT(D1453,4), MATCH(MID(D1453,6,3), {"Jan","Feb","Mar","Apr","May","Jun","Jul","Aug","Sep","Oct","Nov","Dec"}, 0), MID(D1453,10,2))</f>
        <v>6237</v>
      </c>
      <c r="F1453">
        <f t="shared" si="67"/>
        <v>1917</v>
      </c>
      <c r="G1453" t="str">
        <f t="shared" si="68"/>
        <v>January</v>
      </c>
      <c r="H1453">
        <v>4.2662955137419897E-2</v>
      </c>
      <c r="I1453">
        <v>4.2652242660277902E-2</v>
      </c>
      <c r="J1453">
        <v>4.2673673490085003E-2</v>
      </c>
      <c r="K1453">
        <v>16.517166895821902</v>
      </c>
      <c r="L1453">
        <v>16.513385295868801</v>
      </c>
      <c r="M1453" s="1">
        <v>6.9444444444444447E-4</v>
      </c>
      <c r="N1453">
        <v>22.01</v>
      </c>
      <c r="O1453" t="str">
        <f t="shared" si="66"/>
        <v>Hazadous</v>
      </c>
    </row>
    <row r="1454" spans="1:15">
      <c r="A1454" t="s">
        <v>618</v>
      </c>
      <c r="B1454">
        <v>3</v>
      </c>
      <c r="C1454">
        <v>2421256.0469245799</v>
      </c>
      <c r="D1454" s="3" t="s">
        <v>3403</v>
      </c>
      <c r="E1454" s="3">
        <f>DATE(LEFT(D1454,4), MATCH(MID(D1454,6,3), {"Jan","Feb","Mar","Apr","May","Jun","Jul","Aug","Sep","Oct","Nov","Dec"}, 0), MID(D1454,10,2))</f>
        <v>6237</v>
      </c>
      <c r="F1454">
        <f t="shared" si="67"/>
        <v>1917</v>
      </c>
      <c r="G1454" t="str">
        <f t="shared" si="68"/>
        <v>January</v>
      </c>
      <c r="H1454">
        <v>2.6554178460686501E-2</v>
      </c>
      <c r="I1454">
        <v>2.1524880062776301E-2</v>
      </c>
      <c r="J1454">
        <v>3.1583724707224398E-2</v>
      </c>
      <c r="K1454">
        <v>12.021876477596701</v>
      </c>
      <c r="L1454">
        <v>12.013527023806599</v>
      </c>
      <c r="M1454" s="1">
        <v>0.4152777777777778</v>
      </c>
      <c r="N1454">
        <v>25.51</v>
      </c>
      <c r="O1454" t="str">
        <f t="shared" si="66"/>
        <v>Hazadous</v>
      </c>
    </row>
    <row r="1455" spans="1:15">
      <c r="A1455" t="s">
        <v>1241</v>
      </c>
      <c r="B1455">
        <v>6</v>
      </c>
      <c r="C1455">
        <v>2421258.2654855899</v>
      </c>
      <c r="D1455" s="3" t="s">
        <v>3404</v>
      </c>
      <c r="E1455" s="3">
        <f>DATE(LEFT(D1455,4), MATCH(MID(D1455,6,3), {"Jan","Feb","Mar","Apr","May","Jun","Jul","Aug","Sep","Oct","Nov","Dec"}, 0), MID(D1455,10,2))</f>
        <v>6239</v>
      </c>
      <c r="F1455">
        <f t="shared" si="67"/>
        <v>1917</v>
      </c>
      <c r="G1455" t="str">
        <f t="shared" si="68"/>
        <v>January</v>
      </c>
      <c r="H1455">
        <v>4.2329081107588401E-2</v>
      </c>
      <c r="I1455">
        <v>4.1480655810312198E-2</v>
      </c>
      <c r="J1455">
        <v>0.15518498183534801</v>
      </c>
      <c r="K1455">
        <v>8.3104189959654402</v>
      </c>
      <c r="L1455">
        <v>8.3028410998496103</v>
      </c>
      <c r="M1455" s="1">
        <v>0.15833333333333333</v>
      </c>
      <c r="N1455">
        <v>26.65</v>
      </c>
      <c r="O1455" t="str">
        <f t="shared" si="66"/>
        <v>Hazadous</v>
      </c>
    </row>
    <row r="1456" spans="1:15">
      <c r="A1456" t="s">
        <v>147</v>
      </c>
      <c r="B1456">
        <v>6</v>
      </c>
      <c r="C1456">
        <v>2421260.99108569</v>
      </c>
      <c r="D1456" s="3" t="s">
        <v>3405</v>
      </c>
      <c r="E1456" s="3">
        <f>DATE(LEFT(D1456,4), MATCH(MID(D1456,6,3), {"Jan","Feb","Mar","Apr","May","Jun","Jul","Aug","Sep","Oct","Nov","Dec"}, 0), MID(D1456,10,2))</f>
        <v>6242</v>
      </c>
      <c r="F1456">
        <f t="shared" si="67"/>
        <v>1917</v>
      </c>
      <c r="G1456" t="str">
        <f t="shared" si="68"/>
        <v>February</v>
      </c>
      <c r="H1456">
        <v>5.7398369370291304E-3</v>
      </c>
      <c r="I1456">
        <v>5.7006936321868998E-3</v>
      </c>
      <c r="J1456">
        <v>0.11285095578958899</v>
      </c>
      <c r="K1456">
        <v>7.2887421721279697</v>
      </c>
      <c r="L1456">
        <v>7.2247730804400696</v>
      </c>
      <c r="M1456" s="1">
        <v>5.6250000000000001E-2</v>
      </c>
      <c r="N1456">
        <v>28.1</v>
      </c>
      <c r="O1456" t="str">
        <f t="shared" si="66"/>
        <v>Hazadous</v>
      </c>
    </row>
    <row r="1457" spans="1:15">
      <c r="A1457" t="s">
        <v>402</v>
      </c>
      <c r="B1457">
        <v>6</v>
      </c>
      <c r="C1457">
        <v>2421270.39278208</v>
      </c>
      <c r="D1457" s="3" t="s">
        <v>3406</v>
      </c>
      <c r="E1457" s="3">
        <f>DATE(LEFT(D1457,4), MATCH(MID(D1457,6,3), {"Jan","Feb","Mar","Apr","May","Jun","Jul","Aug","Sep","Oct","Nov","Dec"}, 0), MID(D1457,10,2))</f>
        <v>6251</v>
      </c>
      <c r="F1457">
        <f t="shared" si="67"/>
        <v>1917</v>
      </c>
      <c r="G1457" t="str">
        <f t="shared" si="68"/>
        <v>February</v>
      </c>
      <c r="H1457">
        <v>3.54501397292857E-2</v>
      </c>
      <c r="I1457">
        <v>1.7133235944824101E-2</v>
      </c>
      <c r="J1457">
        <v>5.6215457965662297E-2</v>
      </c>
      <c r="K1457">
        <v>6.5800854378450104</v>
      </c>
      <c r="L1457">
        <v>6.5686529613747302</v>
      </c>
      <c r="M1457" s="1">
        <v>0.95694444444444449</v>
      </c>
      <c r="N1457">
        <v>28.8</v>
      </c>
      <c r="O1457" t="str">
        <f t="shared" si="66"/>
        <v>Hazadous</v>
      </c>
    </row>
    <row r="1458" spans="1:15">
      <c r="A1458" t="s">
        <v>506</v>
      </c>
      <c r="B1458">
        <v>8</v>
      </c>
      <c r="C1458">
        <v>2421273.8167966199</v>
      </c>
      <c r="D1458" s="3" t="s">
        <v>3407</v>
      </c>
      <c r="E1458" s="3">
        <f>DATE(LEFT(D1458,4), MATCH(MID(D1458,6,3), {"Jan","Feb","Mar","Apr","May","Jun","Jul","Aug","Sep","Oct","Nov","Dec"}, 0), MID(D1458,10,2))</f>
        <v>6255</v>
      </c>
      <c r="F1458">
        <f t="shared" si="67"/>
        <v>1917</v>
      </c>
      <c r="G1458" t="str">
        <f t="shared" si="68"/>
        <v>February</v>
      </c>
      <c r="H1458">
        <v>1.82040430884211E-2</v>
      </c>
      <c r="I1458">
        <v>1.8009908954867902E-2</v>
      </c>
      <c r="J1458">
        <v>1.8436833500433701E-2</v>
      </c>
      <c r="K1458">
        <v>7.1458278448132404</v>
      </c>
      <c r="L1458">
        <v>7.1253154800914498</v>
      </c>
      <c r="M1458" s="1">
        <v>5.347222222222222E-2</v>
      </c>
      <c r="N1458">
        <v>25.7</v>
      </c>
      <c r="O1458" t="str">
        <f t="shared" si="66"/>
        <v>Hazadous</v>
      </c>
    </row>
    <row r="1459" spans="1:15">
      <c r="A1459" t="s">
        <v>114</v>
      </c>
      <c r="B1459">
        <v>3</v>
      </c>
      <c r="C1459">
        <v>2421277.4476565002</v>
      </c>
      <c r="D1459" s="3" t="s">
        <v>3408</v>
      </c>
      <c r="E1459" s="3">
        <f>DATE(LEFT(D1459,4), MATCH(MID(D1459,6,3), {"Jan","Feb","Mar","Apr","May","Jun","Jul","Aug","Sep","Oct","Nov","Dec"}, 0), MID(D1459,10,2))</f>
        <v>6258</v>
      </c>
      <c r="F1459">
        <f t="shared" si="67"/>
        <v>1917</v>
      </c>
      <c r="G1459" t="str">
        <f t="shared" si="68"/>
        <v>February</v>
      </c>
      <c r="H1459">
        <v>1.8461850521234599E-2</v>
      </c>
      <c r="I1459">
        <v>6.36084071675858E-3</v>
      </c>
      <c r="J1459">
        <v>3.9027668698173902E-2</v>
      </c>
      <c r="K1459">
        <v>9.4492540232401208</v>
      </c>
      <c r="L1459">
        <v>9.4339681230377099</v>
      </c>
      <c r="M1459" t="s">
        <v>3409</v>
      </c>
      <c r="N1459">
        <v>26.02</v>
      </c>
      <c r="O1459" t="str">
        <f t="shared" si="66"/>
        <v>Hazadous</v>
      </c>
    </row>
    <row r="1460" spans="1:15">
      <c r="A1460" t="s">
        <v>33</v>
      </c>
      <c r="B1460">
        <v>8</v>
      </c>
      <c r="C1460">
        <v>2421280.3885375699</v>
      </c>
      <c r="D1460" s="3" t="s">
        <v>3410</v>
      </c>
      <c r="E1460" s="3">
        <f>DATE(LEFT(D1460,4), MATCH(MID(D1460,6,3), {"Jan","Feb","Mar","Apr","May","Jun","Jul","Aug","Sep","Oct","Nov","Dec"}, 0), MID(D1460,10,2))</f>
        <v>6261</v>
      </c>
      <c r="F1460">
        <f t="shared" si="67"/>
        <v>1917</v>
      </c>
      <c r="G1460" t="str">
        <f t="shared" si="68"/>
        <v>February</v>
      </c>
      <c r="H1460">
        <v>3.8136848677420697E-2</v>
      </c>
      <c r="I1460">
        <v>1.48179774825551E-3</v>
      </c>
      <c r="J1460">
        <v>8.8802686967209402E-2</v>
      </c>
      <c r="K1460">
        <v>18.114268440625601</v>
      </c>
      <c r="L1460">
        <v>18.1104110555376</v>
      </c>
      <c r="M1460" t="s">
        <v>3411</v>
      </c>
      <c r="N1460">
        <v>27.8</v>
      </c>
      <c r="O1460" t="str">
        <f t="shared" si="66"/>
        <v>Hazadous</v>
      </c>
    </row>
    <row r="1461" spans="1:15">
      <c r="A1461" t="s">
        <v>954</v>
      </c>
      <c r="B1461">
        <v>17</v>
      </c>
      <c r="C1461">
        <v>2421296.7000917601</v>
      </c>
      <c r="D1461" s="3" t="s">
        <v>3412</v>
      </c>
      <c r="E1461" s="3">
        <f>DATE(LEFT(D1461,4), MATCH(MID(D1461,6,3), {"Jan","Feb","Mar","Apr","May","Jun","Jul","Aug","Sep","Oct","Nov","Dec"}, 0), MID(D1461,10,2))</f>
        <v>6278</v>
      </c>
      <c r="F1461">
        <f t="shared" si="67"/>
        <v>1917</v>
      </c>
      <c r="G1461" t="str">
        <f t="shared" si="68"/>
        <v>March</v>
      </c>
      <c r="H1461">
        <v>4.0632889506852399E-2</v>
      </c>
      <c r="I1461">
        <v>3.22750008105301E-2</v>
      </c>
      <c r="J1461">
        <v>5.0369611895717301E-2</v>
      </c>
      <c r="K1461">
        <v>4.1636987103093199</v>
      </c>
      <c r="L1461">
        <v>4.1479197258816303</v>
      </c>
      <c r="M1461" t="s">
        <v>3413</v>
      </c>
      <c r="N1461">
        <v>24.8</v>
      </c>
      <c r="O1461" t="str">
        <f t="shared" si="66"/>
        <v>Hazadous</v>
      </c>
    </row>
    <row r="1462" spans="1:15">
      <c r="A1462" t="s">
        <v>957</v>
      </c>
      <c r="B1462">
        <v>19</v>
      </c>
      <c r="C1462">
        <v>2421302.1414497099</v>
      </c>
      <c r="D1462" s="3" t="s">
        <v>3414</v>
      </c>
      <c r="E1462" s="3">
        <f>DATE(LEFT(D1462,4), MATCH(MID(D1462,6,3), {"Jan","Feb","Mar","Apr","May","Jun","Jul","Aug","Sep","Oct","Nov","Dec"}, 0), MID(D1462,10,2))</f>
        <v>6283</v>
      </c>
      <c r="F1462">
        <f t="shared" si="67"/>
        <v>1917</v>
      </c>
      <c r="G1462" t="str">
        <f t="shared" si="68"/>
        <v>March</v>
      </c>
      <c r="H1462">
        <v>4.6420154735413402E-2</v>
      </c>
      <c r="I1462">
        <v>4.4596011718036302E-2</v>
      </c>
      <c r="J1462">
        <v>4.8244274993317897E-2</v>
      </c>
      <c r="K1462">
        <v>9.4947162599489197</v>
      </c>
      <c r="L1462">
        <v>9.4886689516759102</v>
      </c>
      <c r="M1462" s="1">
        <v>0.12708333333333333</v>
      </c>
      <c r="N1462">
        <v>25.25</v>
      </c>
      <c r="O1462" t="str">
        <f t="shared" si="66"/>
        <v>Hazadous</v>
      </c>
    </row>
    <row r="1463" spans="1:15">
      <c r="A1463" t="s">
        <v>432</v>
      </c>
      <c r="B1463">
        <v>7</v>
      </c>
      <c r="C1463">
        <v>2421311.9690226601</v>
      </c>
      <c r="D1463" s="3" t="s">
        <v>3415</v>
      </c>
      <c r="E1463" s="3">
        <f>DATE(LEFT(D1463,4), MATCH(MID(D1463,6,3), {"Jan","Feb","Mar","Apr","May","Jun","Jul","Aug","Sep","Oct","Nov","Dec"}, 0), MID(D1463,10,2))</f>
        <v>6293</v>
      </c>
      <c r="F1463">
        <f t="shared" si="67"/>
        <v>1917</v>
      </c>
      <c r="G1463" t="str">
        <f t="shared" si="68"/>
        <v>March</v>
      </c>
      <c r="H1463">
        <v>4.75297769160326E-2</v>
      </c>
      <c r="I1463">
        <v>1.5988922704810001E-2</v>
      </c>
      <c r="J1463">
        <v>9.3160513228606301E-2</v>
      </c>
      <c r="K1463">
        <v>3.74657729617905</v>
      </c>
      <c r="L1463">
        <v>3.7315845317424499</v>
      </c>
      <c r="M1463" t="s">
        <v>3416</v>
      </c>
      <c r="N1463">
        <v>28.1</v>
      </c>
      <c r="O1463" t="str">
        <f t="shared" si="66"/>
        <v>Hazadous</v>
      </c>
    </row>
    <row r="1464" spans="1:15">
      <c r="A1464" t="s">
        <v>1092</v>
      </c>
      <c r="B1464">
        <v>10</v>
      </c>
      <c r="C1464">
        <v>2421314.8950745501</v>
      </c>
      <c r="D1464" s="3" t="s">
        <v>3417</v>
      </c>
      <c r="E1464" s="3">
        <f>DATE(LEFT(D1464,4), MATCH(MID(D1464,6,3), {"Jan","Feb","Mar","Apr","May","Jun","Jul","Aug","Sep","Oct","Nov","Dec"}, 0), MID(D1464,10,2))</f>
        <v>6296</v>
      </c>
      <c r="F1464">
        <f t="shared" si="67"/>
        <v>1917</v>
      </c>
      <c r="G1464" t="str">
        <f t="shared" si="68"/>
        <v>March</v>
      </c>
      <c r="H1464">
        <v>3.6114033347644001E-2</v>
      </c>
      <c r="I1464">
        <v>3.6113004374578803E-2</v>
      </c>
      <c r="J1464">
        <v>3.6115062497818401E-2</v>
      </c>
      <c r="K1464">
        <v>25.300599109408701</v>
      </c>
      <c r="L1464">
        <v>25.297682820224399</v>
      </c>
      <c r="M1464" t="s">
        <v>1477</v>
      </c>
      <c r="N1464">
        <v>22.46</v>
      </c>
      <c r="O1464" t="str">
        <f t="shared" si="66"/>
        <v>Not Hazardous</v>
      </c>
    </row>
    <row r="1465" spans="1:15">
      <c r="A1465">
        <v>310442</v>
      </c>
      <c r="B1465">
        <v>122</v>
      </c>
      <c r="C1465">
        <v>2421317.2472836799</v>
      </c>
      <c r="D1465" s="3" t="s">
        <v>3418</v>
      </c>
      <c r="E1465" s="3">
        <f>DATE(LEFT(D1465,4), MATCH(MID(D1465,6,3), {"Jan","Feb","Mar","Apr","May","Jun","Jul","Aug","Sep","Oct","Nov","Dec"}, 0), MID(D1465,10,2))</f>
        <v>6298</v>
      </c>
      <c r="F1465">
        <f t="shared" si="67"/>
        <v>1917</v>
      </c>
      <c r="G1465" t="str">
        <f t="shared" si="68"/>
        <v>March</v>
      </c>
      <c r="H1465">
        <v>3.0513504766507899E-2</v>
      </c>
      <c r="I1465">
        <v>2.4844665248105101E-2</v>
      </c>
      <c r="J1465">
        <v>4.0320476319838899E-2</v>
      </c>
      <c r="K1465">
        <v>12.9123781288292</v>
      </c>
      <c r="L1465">
        <v>12.9056137519065</v>
      </c>
      <c r="M1465" s="1">
        <v>0.12222222222222222</v>
      </c>
      <c r="N1465">
        <v>19.82</v>
      </c>
      <c r="O1465" t="str">
        <f t="shared" si="66"/>
        <v>Hazadous</v>
      </c>
    </row>
    <row r="1466" spans="1:15">
      <c r="A1466" t="s">
        <v>1252</v>
      </c>
      <c r="B1466">
        <v>23</v>
      </c>
      <c r="C1466">
        <v>2421317.2622230202</v>
      </c>
      <c r="D1466" s="3" t="s">
        <v>3419</v>
      </c>
      <c r="E1466" s="3">
        <f>DATE(LEFT(D1466,4), MATCH(MID(D1466,6,3), {"Jan","Feb","Mar","Apr","May","Jun","Jul","Aug","Sep","Oct","Nov","Dec"}, 0), MID(D1466,10,2))</f>
        <v>6298</v>
      </c>
      <c r="F1466">
        <f t="shared" si="67"/>
        <v>1917</v>
      </c>
      <c r="G1466" t="str">
        <f t="shared" si="68"/>
        <v>March</v>
      </c>
      <c r="H1466">
        <v>4.1733481345774003E-2</v>
      </c>
      <c r="I1466">
        <v>4.1731531155573397E-2</v>
      </c>
      <c r="J1466">
        <v>4.1735434774275403E-2</v>
      </c>
      <c r="K1466">
        <v>12.040870530669901</v>
      </c>
      <c r="L1466">
        <v>12.035566994791701</v>
      </c>
      <c r="M1466" t="s">
        <v>1477</v>
      </c>
      <c r="N1466">
        <v>24.62</v>
      </c>
      <c r="O1466" t="str">
        <f t="shared" si="66"/>
        <v>Hazadous</v>
      </c>
    </row>
    <row r="1467" spans="1:15">
      <c r="A1467" t="s">
        <v>744</v>
      </c>
      <c r="B1467">
        <v>7</v>
      </c>
      <c r="C1467">
        <v>2421318.7346453001</v>
      </c>
      <c r="D1467" s="3" t="s">
        <v>3420</v>
      </c>
      <c r="E1467" s="3">
        <f>DATE(LEFT(D1467,4), MATCH(MID(D1467,6,3), {"Jan","Feb","Mar","Apr","May","Jun","Jul","Aug","Sep","Oct","Nov","Dec"}, 0), MID(D1467,10,2))</f>
        <v>6300</v>
      </c>
      <c r="F1467">
        <f t="shared" si="67"/>
        <v>1917</v>
      </c>
      <c r="G1467" t="str">
        <f t="shared" si="68"/>
        <v>March</v>
      </c>
      <c r="H1467">
        <v>2.85511531315631E-2</v>
      </c>
      <c r="I1467">
        <v>2.5505498974307199E-2</v>
      </c>
      <c r="J1467">
        <v>3.54000521046728E-2</v>
      </c>
      <c r="K1467">
        <v>6.1771645988721096</v>
      </c>
      <c r="L1467">
        <v>6.1620383377860799</v>
      </c>
      <c r="M1467" s="1">
        <v>0.60069444444444442</v>
      </c>
      <c r="N1467">
        <v>26.32</v>
      </c>
      <c r="O1467" t="str">
        <f t="shared" si="66"/>
        <v>Hazadous</v>
      </c>
    </row>
    <row r="1468" spans="1:15">
      <c r="A1468" t="s">
        <v>825</v>
      </c>
      <c r="B1468">
        <v>10</v>
      </c>
      <c r="C1468">
        <v>2421321.7891198499</v>
      </c>
      <c r="D1468" s="3" t="s">
        <v>3421</v>
      </c>
      <c r="E1468" s="3">
        <f>DATE(LEFT(D1468,4), MATCH(MID(D1468,6,3), {"Jan","Feb","Mar","Apr","May","Jun","Jul","Aug","Sep","Oct","Nov","Dec"}, 0), MID(D1468,10,2))</f>
        <v>6303</v>
      </c>
      <c r="F1468">
        <f t="shared" si="67"/>
        <v>1917</v>
      </c>
      <c r="G1468" t="str">
        <f t="shared" si="68"/>
        <v>April</v>
      </c>
      <c r="H1468">
        <v>4.1197035505261798E-2</v>
      </c>
      <c r="I1468">
        <v>2.83527959445426E-2</v>
      </c>
      <c r="J1468">
        <v>8.0972946386963396E-2</v>
      </c>
      <c r="K1468">
        <v>11.409045148498899</v>
      </c>
      <c r="L1468">
        <v>11.403374861674299</v>
      </c>
      <c r="M1468" t="s">
        <v>3422</v>
      </c>
      <c r="N1468">
        <v>26.91</v>
      </c>
      <c r="O1468" t="str">
        <f t="shared" si="66"/>
        <v>Hazadous</v>
      </c>
    </row>
    <row r="1469" spans="1:15">
      <c r="A1469" t="s">
        <v>137</v>
      </c>
      <c r="B1469">
        <v>3</v>
      </c>
      <c r="C1469">
        <v>2421333.45525173</v>
      </c>
      <c r="D1469" s="3" t="s">
        <v>3423</v>
      </c>
      <c r="E1469" s="3">
        <f>DATE(LEFT(D1469,4), MATCH(MID(D1469,6,3), {"Jan","Feb","Mar","Apr","May","Jun","Jul","Aug","Sep","Oct","Nov","Dec"}, 0), MID(D1469,10,2))</f>
        <v>6314</v>
      </c>
      <c r="F1469">
        <f t="shared" si="67"/>
        <v>1917</v>
      </c>
      <c r="G1469" t="str">
        <f t="shared" si="68"/>
        <v>April</v>
      </c>
      <c r="H1469">
        <v>2.9600722603404999E-2</v>
      </c>
      <c r="I1469">
        <v>5.4988109395715801E-3</v>
      </c>
      <c r="J1469">
        <v>6.1521502493176901E-2</v>
      </c>
      <c r="K1469">
        <v>9.9582417283684705</v>
      </c>
      <c r="L1469">
        <v>9.9491984766513397</v>
      </c>
      <c r="M1469" s="1">
        <v>0.61319444444444449</v>
      </c>
      <c r="N1469">
        <v>26.63</v>
      </c>
      <c r="O1469" t="str">
        <f t="shared" si="66"/>
        <v>Hazadous</v>
      </c>
    </row>
    <row r="1470" spans="1:15">
      <c r="A1470" t="s">
        <v>194</v>
      </c>
      <c r="B1470">
        <v>4</v>
      </c>
      <c r="C1470">
        <v>2421339.6683841501</v>
      </c>
      <c r="D1470" s="3" t="s">
        <v>3424</v>
      </c>
      <c r="E1470" s="3">
        <f>DATE(LEFT(D1470,4), MATCH(MID(D1470,6,3), {"Jan","Feb","Mar","Apr","May","Jun","Jul","Aug","Sep","Oct","Nov","Dec"}, 0), MID(D1470,10,2))</f>
        <v>6321</v>
      </c>
      <c r="F1470">
        <f t="shared" si="67"/>
        <v>1917</v>
      </c>
      <c r="G1470" t="str">
        <f t="shared" si="68"/>
        <v>April</v>
      </c>
      <c r="H1470">
        <v>1.27880221387606E-2</v>
      </c>
      <c r="I1470">
        <v>8.5484583487914993E-3</v>
      </c>
      <c r="J1470">
        <v>2.9762555821437501E-2</v>
      </c>
      <c r="K1470">
        <v>11.201889232913199</v>
      </c>
      <c r="L1470">
        <v>11.183273561012999</v>
      </c>
      <c r="M1470" t="s">
        <v>3425</v>
      </c>
      <c r="N1470">
        <v>26.96</v>
      </c>
      <c r="O1470" t="str">
        <f t="shared" si="66"/>
        <v>Hazadous</v>
      </c>
    </row>
    <row r="1471" spans="1:15">
      <c r="A1471" t="s">
        <v>993</v>
      </c>
      <c r="B1471">
        <v>9</v>
      </c>
      <c r="C1471">
        <v>2421343.0397043899</v>
      </c>
      <c r="D1471" s="3" t="s">
        <v>3426</v>
      </c>
      <c r="E1471" s="3">
        <f>DATE(LEFT(D1471,4), MATCH(MID(D1471,6,3), {"Jan","Feb","Mar","Apr","May","Jun","Jul","Aug","Sep","Oct","Nov","Dec"}, 0), MID(D1471,10,2))</f>
        <v>6324</v>
      </c>
      <c r="F1471">
        <f t="shared" si="67"/>
        <v>1917</v>
      </c>
      <c r="G1471" t="str">
        <f t="shared" si="68"/>
        <v>April</v>
      </c>
      <c r="H1471">
        <v>3.6763582229729197E-2</v>
      </c>
      <c r="I1471">
        <v>3.3579288411275603E-2</v>
      </c>
      <c r="J1471">
        <v>4.1126512787569097E-2</v>
      </c>
      <c r="K1471">
        <v>28.137536721936499</v>
      </c>
      <c r="L1471">
        <v>28.134960825850001</v>
      </c>
      <c r="M1471" s="1">
        <v>0.25694444444444442</v>
      </c>
      <c r="N1471">
        <v>22.1</v>
      </c>
      <c r="O1471" t="str">
        <f t="shared" si="66"/>
        <v>Not Hazardous</v>
      </c>
    </row>
    <row r="1472" spans="1:15">
      <c r="A1472">
        <v>382745</v>
      </c>
      <c r="B1472">
        <v>59</v>
      </c>
      <c r="C1472">
        <v>2421344.3354952</v>
      </c>
      <c r="D1472" s="3" t="s">
        <v>3427</v>
      </c>
      <c r="E1472" s="3">
        <f>DATE(LEFT(D1472,4), MATCH(MID(D1472,6,3), {"Jan","Feb","Mar","Apr","May","Jun","Jul","Aug","Sep","Oct","Nov","Dec"}, 0), MID(D1472,10,2))</f>
        <v>6325</v>
      </c>
      <c r="F1472">
        <f t="shared" si="67"/>
        <v>1917</v>
      </c>
      <c r="G1472" t="str">
        <f t="shared" si="68"/>
        <v>April</v>
      </c>
      <c r="H1472">
        <v>4.92106127616211E-2</v>
      </c>
      <c r="I1472">
        <v>4.92104109835469E-2</v>
      </c>
      <c r="J1472">
        <v>4.9210814540780801E-2</v>
      </c>
      <c r="K1472">
        <v>5.72208625533138</v>
      </c>
      <c r="L1472">
        <v>5.7126160648025399</v>
      </c>
      <c r="M1472" t="s">
        <v>1477</v>
      </c>
      <c r="N1472">
        <v>20.43</v>
      </c>
      <c r="O1472" t="str">
        <f t="shared" si="66"/>
        <v>Hazadous</v>
      </c>
    </row>
    <row r="1473" spans="1:15">
      <c r="A1473" t="s">
        <v>1183</v>
      </c>
      <c r="B1473">
        <v>27</v>
      </c>
      <c r="C1473">
        <v>2421346.7190930801</v>
      </c>
      <c r="D1473" s="3" t="s">
        <v>3428</v>
      </c>
      <c r="E1473" s="3">
        <f>DATE(LEFT(D1473,4), MATCH(MID(D1473,6,3), {"Jan","Feb","Mar","Apr","May","Jun","Jul","Aug","Sep","Oct","Nov","Dec"}, 0), MID(D1473,10,2))</f>
        <v>6328</v>
      </c>
      <c r="F1473">
        <f t="shared" si="67"/>
        <v>1917</v>
      </c>
      <c r="G1473" t="str">
        <f t="shared" si="68"/>
        <v>April</v>
      </c>
      <c r="H1473">
        <v>3.9529470763218597E-2</v>
      </c>
      <c r="I1473">
        <v>3.9505697418873199E-2</v>
      </c>
      <c r="J1473">
        <v>3.9556227010033897E-2</v>
      </c>
      <c r="K1473">
        <v>4.4908698414747796</v>
      </c>
      <c r="L1473">
        <v>4.4758353597694196</v>
      </c>
      <c r="M1473" s="1">
        <v>0.12430555555555556</v>
      </c>
      <c r="N1473">
        <v>25.34</v>
      </c>
      <c r="O1473" t="str">
        <f t="shared" si="66"/>
        <v>Hazadous</v>
      </c>
    </row>
    <row r="1474" spans="1:15">
      <c r="A1474" t="s">
        <v>806</v>
      </c>
      <c r="B1474">
        <v>13</v>
      </c>
      <c r="C1474">
        <v>2421350.87202106</v>
      </c>
      <c r="D1474" s="3" t="s">
        <v>3429</v>
      </c>
      <c r="E1474" s="3">
        <f>DATE(LEFT(D1474,4), MATCH(MID(D1474,6,3), {"Jan","Feb","Mar","Apr","May","Jun","Jul","Aug","Sep","Oct","Nov","Dec"}, 0), MID(D1474,10,2))</f>
        <v>6332</v>
      </c>
      <c r="F1474">
        <f t="shared" si="67"/>
        <v>1917</v>
      </c>
      <c r="G1474" t="str">
        <f t="shared" si="68"/>
        <v>May</v>
      </c>
      <c r="H1474">
        <v>2.7847651653867999E-2</v>
      </c>
      <c r="I1474">
        <v>2.7834734525155301E-2</v>
      </c>
      <c r="J1474">
        <v>2.78605785976992E-2</v>
      </c>
      <c r="K1474">
        <v>5.82104552432489</v>
      </c>
      <c r="L1474">
        <v>5.8045852431634701</v>
      </c>
      <c r="M1474" s="1">
        <v>2.0833333333333333E-3</v>
      </c>
      <c r="N1474">
        <v>24.02</v>
      </c>
      <c r="O1474" t="str">
        <f t="shared" ref="O1474:O1537" si="69">IF(AND(I1474&lt;0.05,L1474&lt;22),"Hazadous","Not Hazardous")</f>
        <v>Hazadous</v>
      </c>
    </row>
    <row r="1475" spans="1:15">
      <c r="A1475" t="s">
        <v>1088</v>
      </c>
      <c r="B1475">
        <v>8</v>
      </c>
      <c r="C1475">
        <v>2421350.9387822398</v>
      </c>
      <c r="D1475" s="3" t="s">
        <v>3430</v>
      </c>
      <c r="E1475" s="3">
        <f>DATE(LEFT(D1475,4), MATCH(MID(D1475,6,3), {"Jan","Feb","Mar","Apr","May","Jun","Jul","Aug","Sep","Oct","Nov","Dec"}, 0), MID(D1475,10,2))</f>
        <v>6332</v>
      </c>
      <c r="F1475">
        <f t="shared" ref="F1475:F1538" si="70">YEAR(E1475)</f>
        <v>1917</v>
      </c>
      <c r="G1475" t="str">
        <f t="shared" ref="G1475:G1538" si="71">TEXT(E1475,"mmmm")</f>
        <v>May</v>
      </c>
      <c r="H1475">
        <v>4.4602308601833902E-2</v>
      </c>
      <c r="I1475">
        <v>3.7940320280354198E-2</v>
      </c>
      <c r="J1475">
        <v>0.18852391571815499</v>
      </c>
      <c r="K1475">
        <v>10.836633596852201</v>
      </c>
      <c r="L1475">
        <v>10.8311195413244</v>
      </c>
      <c r="M1475" t="s">
        <v>3431</v>
      </c>
      <c r="N1475">
        <v>25.5</v>
      </c>
      <c r="O1475" t="str">
        <f t="shared" si="69"/>
        <v>Hazadous</v>
      </c>
    </row>
    <row r="1476" spans="1:15">
      <c r="A1476" t="s">
        <v>1108</v>
      </c>
      <c r="B1476">
        <v>11</v>
      </c>
      <c r="C1476">
        <v>2421359.2297034399</v>
      </c>
      <c r="D1476" s="3" t="s">
        <v>3432</v>
      </c>
      <c r="E1476" s="3">
        <f>DATE(LEFT(D1476,4), MATCH(MID(D1476,6,3), {"Jan","Feb","Mar","Apr","May","Jun","Jul","Aug","Sep","Oct","Nov","Dec"}, 0), MID(D1476,10,2))</f>
        <v>6340</v>
      </c>
      <c r="F1476">
        <f t="shared" si="70"/>
        <v>1917</v>
      </c>
      <c r="G1476" t="str">
        <f t="shared" si="71"/>
        <v>May</v>
      </c>
      <c r="H1476">
        <v>3.7062288019584999E-2</v>
      </c>
      <c r="I1476">
        <v>3.7061890892375902E-2</v>
      </c>
      <c r="J1476">
        <v>3.70626856652055E-2</v>
      </c>
      <c r="K1476">
        <v>9.0407555838805393</v>
      </c>
      <c r="L1476">
        <v>9.0328001013897499</v>
      </c>
      <c r="M1476" s="1">
        <v>2.0833333333333333E-3</v>
      </c>
      <c r="N1476">
        <v>21.78</v>
      </c>
      <c r="O1476" t="str">
        <f t="shared" si="69"/>
        <v>Hazadous</v>
      </c>
    </row>
    <row r="1477" spans="1:15">
      <c r="A1477" t="s">
        <v>842</v>
      </c>
      <c r="B1477">
        <v>4</v>
      </c>
      <c r="C1477">
        <v>2421365.01970893</v>
      </c>
      <c r="D1477" s="3" t="s">
        <v>3433</v>
      </c>
      <c r="E1477" s="3">
        <f>DATE(LEFT(D1477,4), MATCH(MID(D1477,6,3), {"Jan","Feb","Mar","Apr","May","Jun","Jul","Aug","Sep","Oct","Nov","Dec"}, 0), MID(D1477,10,2))</f>
        <v>6346</v>
      </c>
      <c r="F1477">
        <f t="shared" si="70"/>
        <v>1917</v>
      </c>
      <c r="G1477" t="str">
        <f t="shared" si="71"/>
        <v>May</v>
      </c>
      <c r="H1477">
        <v>4.5726540477161799E-2</v>
      </c>
      <c r="I1477">
        <v>2.8919406618791499E-2</v>
      </c>
      <c r="J1477">
        <v>6.2535310980637304E-2</v>
      </c>
      <c r="K1477">
        <v>10.666249373159699</v>
      </c>
      <c r="L1477">
        <v>10.6607849598673</v>
      </c>
      <c r="M1477" s="1">
        <v>0.97916666666666663</v>
      </c>
      <c r="N1477">
        <v>27.09</v>
      </c>
      <c r="O1477" t="str">
        <f t="shared" si="69"/>
        <v>Hazadous</v>
      </c>
    </row>
    <row r="1478" spans="1:15">
      <c r="A1478" t="s">
        <v>565</v>
      </c>
      <c r="B1478">
        <v>9</v>
      </c>
      <c r="C1478">
        <v>2421378.1192377899</v>
      </c>
      <c r="D1478" s="3" t="s">
        <v>3434</v>
      </c>
      <c r="E1478" s="3">
        <f>DATE(LEFT(D1478,4), MATCH(MID(D1478,6,3), {"Jan","Feb","Mar","Apr","May","Jun","Jul","Aug","Sep","Oct","Nov","Dec"}, 0), MID(D1478,10,2))</f>
        <v>6359</v>
      </c>
      <c r="F1478">
        <f t="shared" si="70"/>
        <v>1917</v>
      </c>
      <c r="G1478" t="str">
        <f t="shared" si="71"/>
        <v>May</v>
      </c>
      <c r="H1478">
        <v>4.2754675833560803E-2</v>
      </c>
      <c r="I1478">
        <v>1.9952678188342399E-2</v>
      </c>
      <c r="J1478">
        <v>9.8254818062320198E-2</v>
      </c>
      <c r="K1478">
        <v>5.2792345428135699</v>
      </c>
      <c r="L1478">
        <v>5.2674165381718696</v>
      </c>
      <c r="M1478" t="s">
        <v>3435</v>
      </c>
      <c r="N1478">
        <v>27.1</v>
      </c>
      <c r="O1478" t="str">
        <f t="shared" si="69"/>
        <v>Hazadous</v>
      </c>
    </row>
    <row r="1479" spans="1:15">
      <c r="A1479" t="s">
        <v>849</v>
      </c>
      <c r="B1479">
        <v>4</v>
      </c>
      <c r="C1479">
        <v>2421386.68718029</v>
      </c>
      <c r="D1479" s="3" t="s">
        <v>3436</v>
      </c>
      <c r="E1479" s="3">
        <f>DATE(LEFT(D1479,4), MATCH(MID(D1479,6,3), {"Jan","Feb","Mar","Apr","May","Jun","Jul","Aug","Sep","Oct","Nov","Dec"}, 0), MID(D1479,10,2))</f>
        <v>6368</v>
      </c>
      <c r="F1479">
        <f t="shared" si="70"/>
        <v>1917</v>
      </c>
      <c r="G1479" t="str">
        <f t="shared" si="71"/>
        <v>June</v>
      </c>
      <c r="H1479">
        <v>3.2016950178125302E-2</v>
      </c>
      <c r="I1479">
        <v>2.9175263124805399E-2</v>
      </c>
      <c r="J1479">
        <v>3.4868306851287403E-2</v>
      </c>
      <c r="K1479">
        <v>8.6549408542558997</v>
      </c>
      <c r="L1479">
        <v>8.6453200863299706</v>
      </c>
      <c r="M1479" s="1">
        <v>0.9458333333333333</v>
      </c>
      <c r="N1479">
        <v>25.3</v>
      </c>
      <c r="O1479" t="str">
        <f t="shared" si="69"/>
        <v>Hazadous</v>
      </c>
    </row>
    <row r="1480" spans="1:15">
      <c r="A1480" t="s">
        <v>66</v>
      </c>
      <c r="B1480">
        <v>6</v>
      </c>
      <c r="C1480">
        <v>2421397.67474978</v>
      </c>
      <c r="D1480" s="3" t="s">
        <v>3437</v>
      </c>
      <c r="E1480" s="3">
        <f>DATE(LEFT(D1480,4), MATCH(MID(D1480,6,3), {"Jan","Feb","Mar","Apr","May","Jun","Jul","Aug","Sep","Oct","Nov","Dec"}, 0), MID(D1480,10,2))</f>
        <v>6379</v>
      </c>
      <c r="F1480">
        <f t="shared" si="70"/>
        <v>1917</v>
      </c>
      <c r="G1480" t="str">
        <f t="shared" si="71"/>
        <v>June</v>
      </c>
      <c r="H1480">
        <v>1.3193745841621E-2</v>
      </c>
      <c r="I1480">
        <v>2.7497998847688301E-3</v>
      </c>
      <c r="J1480">
        <v>0.12303907954275101</v>
      </c>
      <c r="K1480">
        <v>8.4432848727293095</v>
      </c>
      <c r="L1480">
        <v>8.4193324606820799</v>
      </c>
      <c r="M1480" t="s">
        <v>3438</v>
      </c>
      <c r="N1480">
        <v>25.5</v>
      </c>
      <c r="O1480" t="str">
        <f t="shared" si="69"/>
        <v>Hazadous</v>
      </c>
    </row>
    <row r="1481" spans="1:15">
      <c r="A1481" t="s">
        <v>495</v>
      </c>
      <c r="B1481">
        <v>10</v>
      </c>
      <c r="C1481">
        <v>2421402.6209585899</v>
      </c>
      <c r="D1481" s="3" t="s">
        <v>3439</v>
      </c>
      <c r="E1481" s="3">
        <f>DATE(LEFT(D1481,4), MATCH(MID(D1481,6,3), {"Jan","Feb","Mar","Apr","May","Jun","Jul","Aug","Sep","Oct","Nov","Dec"}, 0), MID(D1481,10,2))</f>
        <v>6384</v>
      </c>
      <c r="F1481">
        <f t="shared" si="70"/>
        <v>1917</v>
      </c>
      <c r="G1481" t="str">
        <f t="shared" si="71"/>
        <v>June</v>
      </c>
      <c r="H1481">
        <v>4.5033601425277701E-2</v>
      </c>
      <c r="I1481">
        <v>1.7722771416708399E-2</v>
      </c>
      <c r="J1481">
        <v>7.5272994310721403E-2</v>
      </c>
      <c r="K1481">
        <v>13.775891498680799</v>
      </c>
      <c r="L1481">
        <v>13.7715959002043</v>
      </c>
      <c r="M1481" t="s">
        <v>3440</v>
      </c>
      <c r="N1481">
        <v>24.1</v>
      </c>
      <c r="O1481" t="str">
        <f t="shared" si="69"/>
        <v>Hazadous</v>
      </c>
    </row>
    <row r="1482" spans="1:15">
      <c r="A1482" t="s">
        <v>1356</v>
      </c>
      <c r="B1482">
        <v>11</v>
      </c>
      <c r="C1482">
        <v>2421407.9657931598</v>
      </c>
      <c r="D1482" s="3" t="s">
        <v>3441</v>
      </c>
      <c r="E1482" s="3">
        <f>DATE(LEFT(D1482,4), MATCH(MID(D1482,6,3), {"Jan","Feb","Mar","Apr","May","Jun","Jul","Aug","Sep","Oct","Nov","Dec"}, 0), MID(D1482,10,2))</f>
        <v>6389</v>
      </c>
      <c r="F1482">
        <f t="shared" si="70"/>
        <v>1917</v>
      </c>
      <c r="G1482" t="str">
        <f t="shared" si="71"/>
        <v>June</v>
      </c>
      <c r="H1482">
        <v>4.6969568005412E-2</v>
      </c>
      <c r="I1482">
        <v>4.5891398832137997E-2</v>
      </c>
      <c r="J1482">
        <v>4.8087399807884297E-2</v>
      </c>
      <c r="K1482">
        <v>5.9156576797402796</v>
      </c>
      <c r="L1482">
        <v>5.9060604655828</v>
      </c>
      <c r="M1482" s="1">
        <v>0.16527777777777777</v>
      </c>
      <c r="N1482">
        <v>24</v>
      </c>
      <c r="O1482" t="str">
        <f t="shared" si="69"/>
        <v>Hazadous</v>
      </c>
    </row>
    <row r="1483" spans="1:15">
      <c r="A1483">
        <v>99248</v>
      </c>
      <c r="B1483">
        <v>345</v>
      </c>
      <c r="C1483">
        <v>2421428.4598838999</v>
      </c>
      <c r="D1483" s="3" t="s">
        <v>3442</v>
      </c>
      <c r="E1483" s="3">
        <f>DATE(LEFT(D1483,4), MATCH(MID(D1483,6,3), {"Jan","Feb","Mar","Apr","May","Jun","Jul","Aug","Sep","Oct","Nov","Dec"}, 0), MID(D1483,10,2))</f>
        <v>6409</v>
      </c>
      <c r="F1483">
        <f t="shared" si="70"/>
        <v>1917</v>
      </c>
      <c r="G1483" t="str">
        <f t="shared" si="71"/>
        <v>July</v>
      </c>
      <c r="H1483">
        <v>4.2502434105361399E-2</v>
      </c>
      <c r="I1483">
        <v>4.2502207720211002E-2</v>
      </c>
      <c r="J1483">
        <v>4.2502660550901801E-2</v>
      </c>
      <c r="K1483">
        <v>11.8869844963475</v>
      </c>
      <c r="L1483">
        <v>11.8817094870367</v>
      </c>
      <c r="M1483" t="s">
        <v>1477</v>
      </c>
      <c r="N1483">
        <v>16.54</v>
      </c>
      <c r="O1483" t="str">
        <f t="shared" si="69"/>
        <v>Hazadous</v>
      </c>
    </row>
    <row r="1484" spans="1:15">
      <c r="A1484" t="s">
        <v>795</v>
      </c>
      <c r="B1484">
        <v>20</v>
      </c>
      <c r="C1484">
        <v>2421435.8744359598</v>
      </c>
      <c r="D1484" s="3" t="s">
        <v>3443</v>
      </c>
      <c r="E1484" s="3">
        <f>DATE(LEFT(D1484,4), MATCH(MID(D1484,6,3), {"Jan","Feb","Mar","Apr","May","Jun","Jul","Aug","Sep","Oct","Nov","Dec"}, 0), MID(D1484,10,2))</f>
        <v>6417</v>
      </c>
      <c r="F1484">
        <f t="shared" si="70"/>
        <v>1917</v>
      </c>
      <c r="G1484" t="str">
        <f t="shared" si="71"/>
        <v>July</v>
      </c>
      <c r="H1484">
        <v>2.7482938822848201E-2</v>
      </c>
      <c r="I1484">
        <v>2.7471135842680201E-2</v>
      </c>
      <c r="J1484">
        <v>2.7494818791010501E-2</v>
      </c>
      <c r="K1484">
        <v>22.766887621269301</v>
      </c>
      <c r="L1484">
        <v>22.762628832075102</v>
      </c>
      <c r="M1484" s="1">
        <v>2.7777777777777779E-3</v>
      </c>
      <c r="N1484">
        <v>21.05</v>
      </c>
      <c r="O1484" t="str">
        <f t="shared" si="69"/>
        <v>Not Hazardous</v>
      </c>
    </row>
    <row r="1485" spans="1:15">
      <c r="A1485" t="s">
        <v>964</v>
      </c>
      <c r="B1485">
        <v>3</v>
      </c>
      <c r="C1485">
        <v>2421436.6333114002</v>
      </c>
      <c r="D1485" s="3" t="s">
        <v>3444</v>
      </c>
      <c r="E1485" s="3">
        <f>DATE(LEFT(D1485,4), MATCH(MID(D1485,6,3), {"Jan","Feb","Mar","Apr","May","Jun","Jul","Aug","Sep","Oct","Nov","Dec"}, 0), MID(D1485,10,2))</f>
        <v>6418</v>
      </c>
      <c r="F1485">
        <f t="shared" si="70"/>
        <v>1917</v>
      </c>
      <c r="G1485" t="str">
        <f t="shared" si="71"/>
        <v>July</v>
      </c>
      <c r="H1485">
        <v>4.1294320682938299E-2</v>
      </c>
      <c r="I1485">
        <v>3.2592183148032403E-2</v>
      </c>
      <c r="J1485">
        <v>0.231371199583189</v>
      </c>
      <c r="K1485">
        <v>6.3376499928841596</v>
      </c>
      <c r="L1485">
        <v>6.3274607237010798</v>
      </c>
      <c r="M1485" t="s">
        <v>3445</v>
      </c>
      <c r="N1485">
        <v>27.6</v>
      </c>
      <c r="O1485" t="str">
        <f t="shared" si="69"/>
        <v>Hazadous</v>
      </c>
    </row>
    <row r="1486" spans="1:15">
      <c r="A1486" t="s">
        <v>472</v>
      </c>
      <c r="B1486">
        <v>9</v>
      </c>
      <c r="C1486">
        <v>2421452.9387213401</v>
      </c>
      <c r="D1486" s="3" t="s">
        <v>3446</v>
      </c>
      <c r="E1486" s="3">
        <f>DATE(LEFT(D1486,4), MATCH(MID(D1486,6,3), {"Jan","Feb","Mar","Apr","May","Jun","Jul","Aug","Sep","Oct","Nov","Dec"}, 0), MID(D1486,10,2))</f>
        <v>6434</v>
      </c>
      <c r="F1486">
        <f t="shared" si="70"/>
        <v>1917</v>
      </c>
      <c r="G1486" t="str">
        <f t="shared" si="71"/>
        <v>August</v>
      </c>
      <c r="H1486">
        <v>1.6911239445767601E-2</v>
      </c>
      <c r="I1486">
        <v>1.6897152600828101E-2</v>
      </c>
      <c r="J1486">
        <v>1.69253550264634E-2</v>
      </c>
      <c r="K1486">
        <v>21.383707846197101</v>
      </c>
      <c r="L1486">
        <v>21.3763385036115</v>
      </c>
      <c r="M1486" s="1">
        <v>6.9444444444444447E-4</v>
      </c>
      <c r="N1486">
        <v>23.06</v>
      </c>
      <c r="O1486" t="str">
        <f t="shared" si="69"/>
        <v>Hazadous</v>
      </c>
    </row>
    <row r="1487" spans="1:15">
      <c r="A1487" t="s">
        <v>247</v>
      </c>
      <c r="B1487">
        <v>13</v>
      </c>
      <c r="C1487">
        <v>2421459.8744415501</v>
      </c>
      <c r="D1487" s="3" t="s">
        <v>3447</v>
      </c>
      <c r="E1487" s="3">
        <f>DATE(LEFT(D1487,4), MATCH(MID(D1487,6,3), {"Jan","Feb","Mar","Apr","May","Jun","Jul","Aug","Sep","Oct","Nov","Dec"}, 0), MID(D1487,10,2))</f>
        <v>6441</v>
      </c>
      <c r="F1487">
        <f t="shared" si="70"/>
        <v>1917</v>
      </c>
      <c r="G1487" t="str">
        <f t="shared" si="71"/>
        <v>August</v>
      </c>
      <c r="H1487">
        <v>3.8198988985362101E-2</v>
      </c>
      <c r="I1487">
        <v>3.4514874796646999E-2</v>
      </c>
      <c r="J1487">
        <v>4.1931755204159801E-2</v>
      </c>
      <c r="K1487">
        <v>7.5469333186511598</v>
      </c>
      <c r="L1487">
        <v>7.53768514120517</v>
      </c>
      <c r="M1487" s="1">
        <v>0.22291666666666668</v>
      </c>
      <c r="N1487">
        <v>24.7</v>
      </c>
      <c r="O1487" t="str">
        <f t="shared" si="69"/>
        <v>Hazadous</v>
      </c>
    </row>
    <row r="1488" spans="1:15">
      <c r="A1488">
        <v>3362</v>
      </c>
      <c r="B1488">
        <v>24</v>
      </c>
      <c r="C1488">
        <v>2421461.81188187</v>
      </c>
      <c r="D1488" s="3" t="s">
        <v>3448</v>
      </c>
      <c r="E1488" s="3">
        <f>DATE(LEFT(D1488,4), MATCH(MID(D1488,6,3), {"Jan","Feb","Mar","Apr","May","Jun","Jul","Aug","Sep","Oct","Nov","Dec"}, 0), MID(D1488,10,2))</f>
        <v>6443</v>
      </c>
      <c r="F1488">
        <f t="shared" si="70"/>
        <v>1917</v>
      </c>
      <c r="G1488" t="str">
        <f t="shared" si="71"/>
        <v>August</v>
      </c>
      <c r="H1488">
        <v>1.69730205982014E-2</v>
      </c>
      <c r="I1488">
        <v>1.69696909024851E-2</v>
      </c>
      <c r="J1488">
        <v>1.6976352237265499E-2</v>
      </c>
      <c r="K1488">
        <v>15.472597473095901</v>
      </c>
      <c r="L1488">
        <v>15.462448258115</v>
      </c>
      <c r="M1488" t="s">
        <v>1477</v>
      </c>
      <c r="N1488">
        <v>18.52</v>
      </c>
      <c r="O1488" t="str">
        <f t="shared" si="69"/>
        <v>Hazadous</v>
      </c>
    </row>
    <row r="1489" spans="1:15">
      <c r="A1489" t="s">
        <v>287</v>
      </c>
      <c r="B1489">
        <v>11</v>
      </c>
      <c r="C1489">
        <v>2421469.0800788398</v>
      </c>
      <c r="D1489" s="3" t="s">
        <v>3449</v>
      </c>
      <c r="E1489" s="3">
        <f>DATE(LEFT(D1489,4), MATCH(MID(D1489,6,3), {"Jan","Feb","Mar","Apr","May","Jun","Jul","Aug","Sep","Oct","Nov","Dec"}, 0), MID(D1489,10,2))</f>
        <v>6450</v>
      </c>
      <c r="F1489">
        <f t="shared" si="70"/>
        <v>1917</v>
      </c>
      <c r="G1489" t="str">
        <f t="shared" si="71"/>
        <v>August</v>
      </c>
      <c r="H1489">
        <v>1.1054679668354699E-2</v>
      </c>
      <c r="I1489">
        <v>1.08919856530301E-2</v>
      </c>
      <c r="J1489">
        <v>1.15308566697083E-2</v>
      </c>
      <c r="K1489">
        <v>8.1671190130871292</v>
      </c>
      <c r="L1489">
        <v>8.1375535893787401</v>
      </c>
      <c r="M1489" s="1">
        <v>8.8888888888888892E-2</v>
      </c>
      <c r="N1489">
        <v>22.9</v>
      </c>
      <c r="O1489" t="str">
        <f t="shared" si="69"/>
        <v>Hazadous</v>
      </c>
    </row>
    <row r="1490" spans="1:15">
      <c r="A1490" t="s">
        <v>130</v>
      </c>
      <c r="B1490">
        <v>1</v>
      </c>
      <c r="C1490">
        <v>2421472.6535609202</v>
      </c>
      <c r="D1490" s="3" t="s">
        <v>3450</v>
      </c>
      <c r="E1490" s="3">
        <f>DATE(LEFT(D1490,4), MATCH(MID(D1490,6,3), {"Jan","Feb","Mar","Apr","May","Jun","Jul","Aug","Sep","Oct","Nov","Dec"}, 0), MID(D1490,10,2))</f>
        <v>6454</v>
      </c>
      <c r="F1490">
        <f t="shared" si="70"/>
        <v>1917</v>
      </c>
      <c r="G1490" t="str">
        <f t="shared" si="71"/>
        <v>September</v>
      </c>
      <c r="H1490">
        <v>2.59716370415147E-2</v>
      </c>
      <c r="I1490">
        <v>5.1045430747641701E-3</v>
      </c>
      <c r="J1490">
        <v>7.0229968087469896E-2</v>
      </c>
      <c r="K1490">
        <v>17.7482218151628</v>
      </c>
      <c r="L1490">
        <v>17.742440469665699</v>
      </c>
      <c r="M1490" t="s">
        <v>3451</v>
      </c>
      <c r="N1490">
        <v>31.46</v>
      </c>
      <c r="O1490" t="str">
        <f t="shared" si="69"/>
        <v>Hazadous</v>
      </c>
    </row>
    <row r="1491" spans="1:15">
      <c r="A1491" t="s">
        <v>161</v>
      </c>
      <c r="B1491">
        <v>12</v>
      </c>
      <c r="C1491">
        <v>2421481.0324671599</v>
      </c>
      <c r="D1491" s="3" t="s">
        <v>3452</v>
      </c>
      <c r="E1491" s="3">
        <f>DATE(LEFT(D1491,4), MATCH(MID(D1491,6,3), {"Jan","Feb","Mar","Apr","May","Jun","Jul","Aug","Sep","Oct","Nov","Dec"}, 0), MID(D1491,10,2))</f>
        <v>6462</v>
      </c>
      <c r="F1491">
        <f t="shared" si="70"/>
        <v>1917</v>
      </c>
      <c r="G1491" t="str">
        <f t="shared" si="71"/>
        <v>September</v>
      </c>
      <c r="H1491">
        <v>1.5115125664643901E-2</v>
      </c>
      <c r="I1491">
        <v>6.1854347216928098E-3</v>
      </c>
      <c r="J1491">
        <v>0.123078143972363</v>
      </c>
      <c r="K1491">
        <v>12.8110550276905</v>
      </c>
      <c r="L1491">
        <v>12.797287716900801</v>
      </c>
      <c r="M1491" t="s">
        <v>3453</v>
      </c>
      <c r="N1491">
        <v>25.9</v>
      </c>
      <c r="O1491" t="str">
        <f t="shared" si="69"/>
        <v>Hazadous</v>
      </c>
    </row>
    <row r="1492" spans="1:15">
      <c r="A1492" t="s">
        <v>223</v>
      </c>
      <c r="B1492">
        <v>1</v>
      </c>
      <c r="C1492">
        <v>2421483.0028066598</v>
      </c>
      <c r="D1492" s="3" t="s">
        <v>3454</v>
      </c>
      <c r="E1492" s="3">
        <f>DATE(LEFT(D1492,4), MATCH(MID(D1492,6,3), {"Jan","Feb","Mar","Apr","May","Jun","Jul","Aug","Sep","Oct","Nov","Dec"}, 0), MID(D1492,10,2))</f>
        <v>6464</v>
      </c>
      <c r="F1492">
        <f t="shared" si="70"/>
        <v>1917</v>
      </c>
      <c r="G1492" t="str">
        <f t="shared" si="71"/>
        <v>September</v>
      </c>
      <c r="H1492">
        <v>1.8952276491400299E-2</v>
      </c>
      <c r="I1492">
        <v>1.39930306898766E-2</v>
      </c>
      <c r="J1492">
        <v>2.42347738400806E-2</v>
      </c>
      <c r="K1492">
        <v>5.68484079168935</v>
      </c>
      <c r="L1492">
        <v>5.6600562775921501</v>
      </c>
      <c r="M1492" s="1">
        <v>0.12847222222222221</v>
      </c>
      <c r="N1492">
        <v>28.23</v>
      </c>
      <c r="O1492" t="str">
        <f t="shared" si="69"/>
        <v>Hazadous</v>
      </c>
    </row>
    <row r="1493" spans="1:15">
      <c r="A1493" t="s">
        <v>907</v>
      </c>
      <c r="B1493">
        <v>6</v>
      </c>
      <c r="C1493">
        <v>2421486.76785796</v>
      </c>
      <c r="D1493" s="3" t="s">
        <v>3455</v>
      </c>
      <c r="E1493" s="3">
        <f>DATE(LEFT(D1493,4), MATCH(MID(D1493,6,3), {"Jan","Feb","Mar","Apr","May","Jun","Jul","Aug","Sep","Oct","Nov","Dec"}, 0), MID(D1493,10,2))</f>
        <v>6468</v>
      </c>
      <c r="F1493">
        <f t="shared" si="70"/>
        <v>1917</v>
      </c>
      <c r="G1493" t="str">
        <f t="shared" si="71"/>
        <v>September</v>
      </c>
      <c r="H1493">
        <v>3.0981180260575499E-2</v>
      </c>
      <c r="I1493">
        <v>3.0849228234662299E-2</v>
      </c>
      <c r="J1493">
        <v>0.17508510053609599</v>
      </c>
      <c r="K1493">
        <v>11.3821132757945</v>
      </c>
      <c r="L1493">
        <v>11.374554774020901</v>
      </c>
      <c r="M1493" t="s">
        <v>3456</v>
      </c>
      <c r="N1493">
        <v>26.28</v>
      </c>
      <c r="O1493" t="str">
        <f t="shared" si="69"/>
        <v>Hazadous</v>
      </c>
    </row>
    <row r="1494" spans="1:15">
      <c r="A1494" t="s">
        <v>117</v>
      </c>
      <c r="B1494">
        <v>1</v>
      </c>
      <c r="C1494">
        <v>2421505.22350486</v>
      </c>
      <c r="D1494" s="3" t="s">
        <v>3457</v>
      </c>
      <c r="E1494" s="3">
        <f>DATE(LEFT(D1494,4), MATCH(MID(D1494,6,3), {"Jan","Feb","Mar","Apr","May","Jun","Jul","Aug","Sep","Oct","Nov","Dec"}, 0), MID(D1494,10,2))</f>
        <v>6486</v>
      </c>
      <c r="F1494">
        <f t="shared" si="70"/>
        <v>1917</v>
      </c>
      <c r="G1494" t="str">
        <f t="shared" si="71"/>
        <v>October</v>
      </c>
      <c r="H1494">
        <v>2.6793828241811101E-2</v>
      </c>
      <c r="I1494">
        <v>4.5417455059533597E-3</v>
      </c>
      <c r="J1494">
        <v>0.25775412868711001</v>
      </c>
      <c r="K1494">
        <v>11.224261460801699</v>
      </c>
      <c r="L1494">
        <v>11.215398245139401</v>
      </c>
      <c r="M1494" t="s">
        <v>3458</v>
      </c>
      <c r="N1494">
        <v>28.95</v>
      </c>
      <c r="O1494" t="str">
        <f t="shared" si="69"/>
        <v>Hazadous</v>
      </c>
    </row>
    <row r="1495" spans="1:15">
      <c r="A1495" t="s">
        <v>65</v>
      </c>
      <c r="B1495">
        <v>18</v>
      </c>
      <c r="C1495">
        <v>2421505.6540483199</v>
      </c>
      <c r="D1495" s="3" t="s">
        <v>3459</v>
      </c>
      <c r="E1495" s="3">
        <f>DATE(LEFT(D1495,4), MATCH(MID(D1495,6,3), {"Jan","Feb","Mar","Apr","May","Jun","Jul","Aug","Sep","Oct","Nov","Dec"}, 0), MID(D1495,10,2))</f>
        <v>6487</v>
      </c>
      <c r="F1495">
        <f t="shared" si="70"/>
        <v>1917</v>
      </c>
      <c r="G1495" t="str">
        <f t="shared" si="71"/>
        <v>October</v>
      </c>
      <c r="H1495">
        <v>1.7472056659374301E-2</v>
      </c>
      <c r="I1495">
        <v>2.7344888780153399E-3</v>
      </c>
      <c r="J1495">
        <v>3.2182688716019897E-2</v>
      </c>
      <c r="K1495">
        <v>6.9205167460183397</v>
      </c>
      <c r="L1495">
        <v>6.8984457015193099</v>
      </c>
      <c r="M1495" t="s">
        <v>3460</v>
      </c>
      <c r="N1495">
        <v>30.72</v>
      </c>
      <c r="O1495" t="str">
        <f t="shared" si="69"/>
        <v>Hazadous</v>
      </c>
    </row>
    <row r="1496" spans="1:15">
      <c r="A1496" t="s">
        <v>88</v>
      </c>
      <c r="B1496">
        <v>8</v>
      </c>
      <c r="C1496">
        <v>2421507.2166919</v>
      </c>
      <c r="D1496" s="3" t="s">
        <v>3461</v>
      </c>
      <c r="E1496" s="3">
        <f>DATE(LEFT(D1496,4), MATCH(MID(D1496,6,3), {"Jan","Feb","Mar","Apr","May","Jun","Jul","Aug","Sep","Oct","Nov","Dec"}, 0), MID(D1496,10,2))</f>
        <v>6488</v>
      </c>
      <c r="F1496">
        <f t="shared" si="70"/>
        <v>1917</v>
      </c>
      <c r="G1496" t="str">
        <f t="shared" si="71"/>
        <v>October</v>
      </c>
      <c r="H1496">
        <v>4.0692212840572799E-3</v>
      </c>
      <c r="I1496">
        <v>3.54021993449017E-3</v>
      </c>
      <c r="J1496">
        <v>0.14953998691536899</v>
      </c>
      <c r="K1496">
        <v>19.872608744874199</v>
      </c>
      <c r="L1496">
        <v>19.839632086016302</v>
      </c>
      <c r="M1496" t="s">
        <v>3462</v>
      </c>
      <c r="N1496">
        <v>27.4</v>
      </c>
      <c r="O1496" t="str">
        <f t="shared" si="69"/>
        <v>Hazadous</v>
      </c>
    </row>
    <row r="1497" spans="1:15">
      <c r="A1497" t="s">
        <v>1209</v>
      </c>
      <c r="B1497">
        <v>32</v>
      </c>
      <c r="C1497">
        <v>2421517.8670084202</v>
      </c>
      <c r="D1497" s="3" t="s">
        <v>3463</v>
      </c>
      <c r="E1497" s="3">
        <f>DATE(LEFT(D1497,4), MATCH(MID(D1497,6,3), {"Jan","Feb","Mar","Apr","May","Jun","Jul","Aug","Sep","Oct","Nov","Dec"}, 0), MID(D1497,10,2))</f>
        <v>6499</v>
      </c>
      <c r="F1497">
        <f t="shared" si="70"/>
        <v>1917</v>
      </c>
      <c r="G1497" t="str">
        <f t="shared" si="71"/>
        <v>October</v>
      </c>
      <c r="H1497">
        <v>4.1218605475982599E-2</v>
      </c>
      <c r="I1497">
        <v>4.0602366714011601E-2</v>
      </c>
      <c r="J1497">
        <v>4.1835107137247099E-2</v>
      </c>
      <c r="K1497">
        <v>2.42224770516754</v>
      </c>
      <c r="L1497">
        <v>2.39541200461115</v>
      </c>
      <c r="M1497" s="1">
        <v>0.15</v>
      </c>
      <c r="N1497">
        <v>24.4</v>
      </c>
      <c r="O1497" t="str">
        <f t="shared" si="69"/>
        <v>Hazadous</v>
      </c>
    </row>
    <row r="1498" spans="1:15">
      <c r="A1498" t="s">
        <v>1107</v>
      </c>
      <c r="B1498">
        <v>28</v>
      </c>
      <c r="C1498">
        <v>2421518.0868528401</v>
      </c>
      <c r="D1498" s="3" t="s">
        <v>3464</v>
      </c>
      <c r="E1498" s="3">
        <f>DATE(LEFT(D1498,4), MATCH(MID(D1498,6,3), {"Jan","Feb","Mar","Apr","May","Jun","Jul","Aug","Sep","Oct","Nov","Dec"}, 0), MID(D1498,10,2))</f>
        <v>6499</v>
      </c>
      <c r="F1498">
        <f t="shared" si="70"/>
        <v>1917</v>
      </c>
      <c r="G1498" t="str">
        <f t="shared" si="71"/>
        <v>October</v>
      </c>
      <c r="H1498">
        <v>4.4834065032579001E-2</v>
      </c>
      <c r="I1498">
        <v>3.67719541576879E-2</v>
      </c>
      <c r="J1498">
        <v>0.127483471983423</v>
      </c>
      <c r="K1498">
        <v>21.607680552558101</v>
      </c>
      <c r="L1498">
        <v>21.6049299760361</v>
      </c>
      <c r="M1498" t="s">
        <v>3465</v>
      </c>
      <c r="N1498">
        <v>20.28</v>
      </c>
      <c r="O1498" t="str">
        <f t="shared" si="69"/>
        <v>Hazadous</v>
      </c>
    </row>
    <row r="1499" spans="1:15">
      <c r="A1499" t="s">
        <v>610</v>
      </c>
      <c r="B1499">
        <v>9</v>
      </c>
      <c r="C1499">
        <v>2421520.8330697301</v>
      </c>
      <c r="D1499" s="3" t="s">
        <v>3466</v>
      </c>
      <c r="E1499" s="3">
        <f>DATE(LEFT(D1499,4), MATCH(MID(D1499,6,3), {"Jan","Feb","Mar","Apr","May","Jun","Jul","Aug","Sep","Oct","Nov","Dec"}, 0), MID(D1499,10,2))</f>
        <v>6502</v>
      </c>
      <c r="F1499">
        <f t="shared" si="70"/>
        <v>1917</v>
      </c>
      <c r="G1499" t="str">
        <f t="shared" si="71"/>
        <v>October</v>
      </c>
      <c r="H1499">
        <v>2.3703496270055201E-2</v>
      </c>
      <c r="I1499">
        <v>2.1251654854310902E-2</v>
      </c>
      <c r="J1499">
        <v>2.61836268383276E-2</v>
      </c>
      <c r="K1499">
        <v>8.2736581899836494</v>
      </c>
      <c r="L1499">
        <v>8.2600606797485696</v>
      </c>
      <c r="M1499" s="1">
        <v>0.18124999999999999</v>
      </c>
      <c r="N1499">
        <v>24.9</v>
      </c>
      <c r="O1499" t="str">
        <f t="shared" si="69"/>
        <v>Hazadous</v>
      </c>
    </row>
    <row r="1500" spans="1:15">
      <c r="A1500" t="s">
        <v>316</v>
      </c>
      <c r="B1500">
        <v>12</v>
      </c>
      <c r="C1500">
        <v>2421521.3250431698</v>
      </c>
      <c r="D1500" s="3" t="s">
        <v>3467</v>
      </c>
      <c r="E1500" s="3">
        <f>DATE(LEFT(D1500,4), MATCH(MID(D1500,6,3), {"Jan","Feb","Mar","Apr","May","Jun","Jul","Aug","Sep","Oct","Nov","Dec"}, 0), MID(D1500,10,2))</f>
        <v>6502</v>
      </c>
      <c r="F1500">
        <f t="shared" si="70"/>
        <v>1917</v>
      </c>
      <c r="G1500" t="str">
        <f t="shared" si="71"/>
        <v>October</v>
      </c>
      <c r="H1500">
        <v>1.21717860533864E-2</v>
      </c>
      <c r="I1500">
        <v>1.18320478517991E-2</v>
      </c>
      <c r="J1500">
        <v>1.3191779044506099E-2</v>
      </c>
      <c r="K1500">
        <v>3.5338048080380702</v>
      </c>
      <c r="L1500">
        <v>3.4713058114728201</v>
      </c>
      <c r="M1500" s="1">
        <v>0.66527777777777775</v>
      </c>
      <c r="N1500">
        <v>26.87</v>
      </c>
      <c r="O1500" t="str">
        <f t="shared" si="69"/>
        <v>Hazadous</v>
      </c>
    </row>
    <row r="1501" spans="1:15">
      <c r="A1501" t="s">
        <v>89</v>
      </c>
      <c r="B1501">
        <v>5</v>
      </c>
      <c r="C1501">
        <v>2421521.7664552</v>
      </c>
      <c r="D1501" s="3" t="s">
        <v>3468</v>
      </c>
      <c r="E1501" s="3">
        <f>DATE(LEFT(D1501,4), MATCH(MID(D1501,6,3), {"Jan","Feb","Mar","Apr","May","Jun","Jul","Aug","Sep","Oct","Nov","Dec"}, 0), MID(D1501,10,2))</f>
        <v>6503</v>
      </c>
      <c r="F1501">
        <f t="shared" si="70"/>
        <v>1917</v>
      </c>
      <c r="G1501" t="str">
        <f t="shared" si="71"/>
        <v>October</v>
      </c>
      <c r="H1501">
        <v>2.22486693050928E-2</v>
      </c>
      <c r="I1501">
        <v>3.61787884470215E-3</v>
      </c>
      <c r="J1501">
        <v>5.7731737908513901E-2</v>
      </c>
      <c r="K1501">
        <v>6.2397798639350404</v>
      </c>
      <c r="L1501">
        <v>6.2205574239691499</v>
      </c>
      <c r="M1501" t="s">
        <v>3469</v>
      </c>
      <c r="N1501">
        <v>28.82</v>
      </c>
      <c r="O1501" t="str">
        <f t="shared" si="69"/>
        <v>Hazadous</v>
      </c>
    </row>
    <row r="1502" spans="1:15">
      <c r="A1502" t="s">
        <v>454</v>
      </c>
      <c r="B1502">
        <v>3</v>
      </c>
      <c r="C1502">
        <v>2421524.5592886801</v>
      </c>
      <c r="D1502" s="3" t="s">
        <v>3470</v>
      </c>
      <c r="E1502" s="3">
        <f>DATE(LEFT(D1502,4), MATCH(MID(D1502,6,3), {"Jan","Feb","Mar","Apr","May","Jun","Jul","Aug","Sep","Oct","Nov","Dec"}, 0), MID(D1502,10,2))</f>
        <v>6506</v>
      </c>
      <c r="F1502">
        <f t="shared" si="70"/>
        <v>1917</v>
      </c>
      <c r="G1502" t="str">
        <f t="shared" si="71"/>
        <v>October</v>
      </c>
      <c r="H1502">
        <v>4.48610862276543E-2</v>
      </c>
      <c r="I1502">
        <v>2.83237733642949E-2</v>
      </c>
      <c r="J1502">
        <v>0.13208261647587399</v>
      </c>
      <c r="K1502">
        <v>6.11806025745397</v>
      </c>
      <c r="L1502">
        <v>6.10834456416862</v>
      </c>
      <c r="M1502" s="1">
        <v>0.28680555555555554</v>
      </c>
      <c r="N1502">
        <v>26.8</v>
      </c>
      <c r="O1502" t="str">
        <f t="shared" si="69"/>
        <v>Hazadous</v>
      </c>
    </row>
    <row r="1503" spans="1:15">
      <c r="A1503" t="s">
        <v>1046</v>
      </c>
      <c r="B1503">
        <v>5</v>
      </c>
      <c r="C1503">
        <v>2421528.4780784901</v>
      </c>
      <c r="D1503" s="3" t="s">
        <v>3471</v>
      </c>
      <c r="E1503" s="3">
        <f>DATE(LEFT(D1503,4), MATCH(MID(D1503,6,3), {"Jan","Feb","Mar","Apr","May","Jun","Jul","Aug","Sep","Oct","Nov","Dec"}, 0), MID(D1503,10,2))</f>
        <v>6509</v>
      </c>
      <c r="F1503">
        <f t="shared" si="70"/>
        <v>1917</v>
      </c>
      <c r="G1503" t="str">
        <f t="shared" si="71"/>
        <v>October</v>
      </c>
      <c r="H1503">
        <v>3.4986442308071901E-2</v>
      </c>
      <c r="I1503">
        <v>3.4845112735934901E-2</v>
      </c>
      <c r="J1503">
        <v>0.21211247269403899</v>
      </c>
      <c r="K1503">
        <v>6.3184564625468802</v>
      </c>
      <c r="L1503">
        <v>6.3063917659623598</v>
      </c>
      <c r="M1503" t="s">
        <v>3472</v>
      </c>
      <c r="N1503">
        <v>25.6</v>
      </c>
      <c r="O1503" t="str">
        <f t="shared" si="69"/>
        <v>Hazadous</v>
      </c>
    </row>
    <row r="1504" spans="1:15">
      <c r="A1504" t="s">
        <v>748</v>
      </c>
      <c r="B1504">
        <v>27</v>
      </c>
      <c r="C1504">
        <v>2421533.6021083798</v>
      </c>
      <c r="D1504" s="3" t="s">
        <v>3473</v>
      </c>
      <c r="E1504" s="3">
        <f>DATE(LEFT(D1504,4), MATCH(MID(D1504,6,3), {"Jan","Feb","Mar","Apr","May","Jun","Jul","Aug","Sep","Oct","Nov","Dec"}, 0), MID(D1504,10,2))</f>
        <v>6515</v>
      </c>
      <c r="F1504">
        <f t="shared" si="70"/>
        <v>1917</v>
      </c>
      <c r="G1504" t="str">
        <f t="shared" si="71"/>
        <v>November</v>
      </c>
      <c r="H1504">
        <v>3.0175789717133701E-2</v>
      </c>
      <c r="I1504">
        <v>3.0157823549898901E-2</v>
      </c>
      <c r="J1504">
        <v>3.0193848702429998E-2</v>
      </c>
      <c r="K1504">
        <v>17.364183114325701</v>
      </c>
      <c r="L1504">
        <v>17.3590972711938</v>
      </c>
      <c r="M1504" s="1">
        <v>1.3888888888888889E-3</v>
      </c>
      <c r="N1504">
        <v>21.72</v>
      </c>
      <c r="O1504" t="str">
        <f t="shared" si="69"/>
        <v>Hazadous</v>
      </c>
    </row>
    <row r="1505" spans="1:15">
      <c r="A1505" t="s">
        <v>494</v>
      </c>
      <c r="B1505">
        <v>25</v>
      </c>
      <c r="C1505">
        <v>2421535.5738743702</v>
      </c>
      <c r="D1505" s="3" t="s">
        <v>3474</v>
      </c>
      <c r="E1505" s="3">
        <f>DATE(LEFT(D1505,4), MATCH(MID(D1505,6,3), {"Jan","Feb","Mar","Apr","May","Jun","Jul","Aug","Sep","Oct","Nov","Dec"}, 0), MID(D1505,10,2))</f>
        <v>6517</v>
      </c>
      <c r="F1505">
        <f t="shared" si="70"/>
        <v>1917</v>
      </c>
      <c r="G1505" t="str">
        <f t="shared" si="71"/>
        <v>November</v>
      </c>
      <c r="H1505">
        <v>1.77863673455151E-2</v>
      </c>
      <c r="I1505">
        <v>1.77114226349591E-2</v>
      </c>
      <c r="J1505">
        <v>1.7863345457775199E-2</v>
      </c>
      <c r="K1505">
        <v>26.269475900717701</v>
      </c>
      <c r="L1505">
        <v>26.2637726713617</v>
      </c>
      <c r="M1505" s="1">
        <v>7.6388888888888886E-3</v>
      </c>
      <c r="N1505">
        <v>22.31</v>
      </c>
      <c r="O1505" t="str">
        <f t="shared" si="69"/>
        <v>Not Hazardous</v>
      </c>
    </row>
    <row r="1506" spans="1:15">
      <c r="A1506" t="s">
        <v>243</v>
      </c>
      <c r="B1506">
        <v>5</v>
      </c>
      <c r="C1506">
        <v>2421538.6900371602</v>
      </c>
      <c r="D1506" s="3" t="s">
        <v>3475</v>
      </c>
      <c r="E1506" s="3">
        <f>DATE(LEFT(D1506,4), MATCH(MID(D1506,6,3), {"Jan","Feb","Mar","Apr","May","Jun","Jul","Aug","Sep","Oct","Nov","Dec"}, 0), MID(D1506,10,2))</f>
        <v>6520</v>
      </c>
      <c r="F1506">
        <f t="shared" si="70"/>
        <v>1917</v>
      </c>
      <c r="G1506" t="str">
        <f t="shared" si="71"/>
        <v>November</v>
      </c>
      <c r="H1506">
        <v>9.5263325973203097E-3</v>
      </c>
      <c r="I1506">
        <v>9.4230229734640607E-3</v>
      </c>
      <c r="J1506">
        <v>0.168832672860634</v>
      </c>
      <c r="K1506">
        <v>8.6199580380229808</v>
      </c>
      <c r="L1506">
        <v>8.5874492203473505</v>
      </c>
      <c r="M1506" t="s">
        <v>3476</v>
      </c>
      <c r="N1506">
        <v>26.59</v>
      </c>
      <c r="O1506" t="str">
        <f t="shared" si="69"/>
        <v>Hazadous</v>
      </c>
    </row>
    <row r="1507" spans="1:15">
      <c r="A1507" t="s">
        <v>9</v>
      </c>
      <c r="B1507">
        <v>11</v>
      </c>
      <c r="C1507">
        <v>2421541.1130586201</v>
      </c>
      <c r="D1507" s="3" t="s">
        <v>3477</v>
      </c>
      <c r="E1507" s="3">
        <f>DATE(LEFT(D1507,4), MATCH(MID(D1507,6,3), {"Jan","Feb","Mar","Apr","May","Jun","Jul","Aug","Sep","Oct","Nov","Dec"}, 0), MID(D1507,10,2))</f>
        <v>6522</v>
      </c>
      <c r="F1507">
        <f t="shared" si="70"/>
        <v>1917</v>
      </c>
      <c r="G1507" t="str">
        <f t="shared" si="71"/>
        <v>November</v>
      </c>
      <c r="H1507">
        <v>3.5340231339566403E-2</v>
      </c>
      <c r="I1507">
        <v>3.4196279030489003E-2</v>
      </c>
      <c r="J1507">
        <v>3.9361030584074003E-2</v>
      </c>
      <c r="K1507">
        <v>7.5266363211782101</v>
      </c>
      <c r="L1507">
        <v>7.5166125458446302</v>
      </c>
      <c r="M1507" s="1">
        <v>0.62083333333333335</v>
      </c>
      <c r="N1507">
        <v>25.4</v>
      </c>
      <c r="O1507" t="str">
        <f t="shared" si="69"/>
        <v>Hazadous</v>
      </c>
    </row>
    <row r="1508" spans="1:15">
      <c r="A1508" t="s">
        <v>468</v>
      </c>
      <c r="B1508">
        <v>22</v>
      </c>
      <c r="C1508">
        <v>2421547.6473946199</v>
      </c>
      <c r="D1508" s="3" t="s">
        <v>3478</v>
      </c>
      <c r="E1508" s="3">
        <f>DATE(LEFT(D1508,4), MATCH(MID(D1508,6,3), {"Jan","Feb","Mar","Apr","May","Jun","Jul","Aug","Sep","Oct","Nov","Dec"}, 0), MID(D1508,10,2))</f>
        <v>6529</v>
      </c>
      <c r="F1508">
        <f t="shared" si="70"/>
        <v>1917</v>
      </c>
      <c r="G1508" t="str">
        <f t="shared" si="71"/>
        <v>November</v>
      </c>
      <c r="H1508">
        <v>1.6939426123224199E-2</v>
      </c>
      <c r="I1508">
        <v>1.68428053837852E-2</v>
      </c>
      <c r="J1508">
        <v>1.7036194543750102E-2</v>
      </c>
      <c r="K1508">
        <v>13.956170395788099</v>
      </c>
      <c r="L1508">
        <v>13.944895231756901</v>
      </c>
      <c r="M1508" s="1">
        <v>1.3888888888888889E-3</v>
      </c>
      <c r="N1508">
        <v>23.71</v>
      </c>
      <c r="O1508" t="str">
        <f t="shared" si="69"/>
        <v>Hazadous</v>
      </c>
    </row>
    <row r="1509" spans="1:15">
      <c r="A1509" t="s">
        <v>983</v>
      </c>
      <c r="B1509">
        <v>9</v>
      </c>
      <c r="C1509">
        <v>2421547.95211636</v>
      </c>
      <c r="D1509" s="3" t="s">
        <v>3479</v>
      </c>
      <c r="E1509" s="3">
        <f>DATE(LEFT(D1509,4), MATCH(MID(D1509,6,3), {"Jan","Feb","Mar","Apr","May","Jun","Jul","Aug","Sep","Oct","Nov","Dec"}, 0), MID(D1509,10,2))</f>
        <v>6529</v>
      </c>
      <c r="F1509">
        <f t="shared" si="70"/>
        <v>1917</v>
      </c>
      <c r="G1509" t="str">
        <f t="shared" si="71"/>
        <v>November</v>
      </c>
      <c r="H1509">
        <v>3.4334782185716499E-2</v>
      </c>
      <c r="I1509">
        <v>3.4332528714325301E-2</v>
      </c>
      <c r="J1509">
        <v>3.4337035920990001E-2</v>
      </c>
      <c r="K1509">
        <v>8.8274939652147104</v>
      </c>
      <c r="L1509">
        <v>8.8186985358892702</v>
      </c>
      <c r="M1509" s="1">
        <v>6.9444444444444447E-4</v>
      </c>
      <c r="N1509">
        <v>26.26</v>
      </c>
      <c r="O1509" t="str">
        <f t="shared" si="69"/>
        <v>Hazadous</v>
      </c>
    </row>
    <row r="1510" spans="1:15">
      <c r="A1510">
        <v>418416</v>
      </c>
      <c r="B1510">
        <v>89</v>
      </c>
      <c r="C1510">
        <v>2421550.9251071</v>
      </c>
      <c r="D1510" s="3" t="s">
        <v>3480</v>
      </c>
      <c r="E1510" s="3">
        <f>DATE(LEFT(D1510,4), MATCH(MID(D1510,6,3), {"Jan","Feb","Mar","Apr","May","Jun","Jul","Aug","Sep","Oct","Nov","Dec"}, 0), MID(D1510,10,2))</f>
        <v>6532</v>
      </c>
      <c r="F1510">
        <f t="shared" si="70"/>
        <v>1917</v>
      </c>
      <c r="G1510" t="str">
        <f t="shared" si="71"/>
        <v>November</v>
      </c>
      <c r="H1510">
        <v>3.5550270508817101E-2</v>
      </c>
      <c r="I1510">
        <v>3.55455903286018E-2</v>
      </c>
      <c r="J1510">
        <v>3.5554950689173803E-2</v>
      </c>
      <c r="K1510">
        <v>14.530024384101401</v>
      </c>
      <c r="L1510">
        <v>14.524865209649899</v>
      </c>
      <c r="M1510" t="s">
        <v>1477</v>
      </c>
      <c r="N1510">
        <v>20.3</v>
      </c>
      <c r="O1510" t="str">
        <f t="shared" si="69"/>
        <v>Hazadous</v>
      </c>
    </row>
    <row r="1511" spans="1:15">
      <c r="A1511" t="s">
        <v>306</v>
      </c>
      <c r="B1511">
        <v>10</v>
      </c>
      <c r="C1511">
        <v>2421553.9666261999</v>
      </c>
      <c r="D1511" s="3" t="s">
        <v>3481</v>
      </c>
      <c r="E1511" s="3">
        <f>DATE(LEFT(D1511,4), MATCH(MID(D1511,6,3), {"Jan","Feb","Mar","Apr","May","Jun","Jul","Aug","Sep","Oct","Nov","Dec"}, 0), MID(D1511,10,2))</f>
        <v>6535</v>
      </c>
      <c r="F1511">
        <f t="shared" si="70"/>
        <v>1917</v>
      </c>
      <c r="G1511" t="str">
        <f t="shared" si="71"/>
        <v>November</v>
      </c>
      <c r="H1511">
        <v>1.1509782406295899E-2</v>
      </c>
      <c r="I1511">
        <v>1.1509632206656999E-2</v>
      </c>
      <c r="J1511">
        <v>1.15099326089985E-2</v>
      </c>
      <c r="K1511">
        <v>5.5759026064763804</v>
      </c>
      <c r="L1511">
        <v>5.5342294864687602</v>
      </c>
      <c r="M1511" t="s">
        <v>1477</v>
      </c>
      <c r="N1511">
        <v>24.79</v>
      </c>
      <c r="O1511" t="str">
        <f t="shared" si="69"/>
        <v>Hazadous</v>
      </c>
    </row>
    <row r="1512" spans="1:15">
      <c r="A1512">
        <v>202683</v>
      </c>
      <c r="B1512">
        <v>30</v>
      </c>
      <c r="C1512">
        <v>2421555.56729706</v>
      </c>
      <c r="D1512" s="3" t="s">
        <v>3482</v>
      </c>
      <c r="E1512" s="3">
        <f>DATE(LEFT(D1512,4), MATCH(MID(D1512,6,3), {"Jan","Feb","Mar","Apr","May","Jun","Jul","Aug","Sep","Oct","Nov","Dec"}, 0), MID(D1512,10,2))</f>
        <v>6537</v>
      </c>
      <c r="F1512">
        <f t="shared" si="70"/>
        <v>1917</v>
      </c>
      <c r="G1512" t="str">
        <f t="shared" si="71"/>
        <v>November</v>
      </c>
      <c r="H1512">
        <v>4.1823696603773303E-2</v>
      </c>
      <c r="I1512">
        <v>4.1822772139252E-2</v>
      </c>
      <c r="J1512">
        <v>4.1824621649509799E-2</v>
      </c>
      <c r="K1512">
        <v>10.928518779042101</v>
      </c>
      <c r="L1512">
        <v>10.9226877592571</v>
      </c>
      <c r="M1512" s="1">
        <v>1.3888888888888889E-3</v>
      </c>
      <c r="N1512">
        <v>19.78</v>
      </c>
      <c r="O1512" t="str">
        <f t="shared" si="69"/>
        <v>Hazadous</v>
      </c>
    </row>
    <row r="1513" spans="1:15">
      <c r="A1513">
        <v>415713</v>
      </c>
      <c r="B1513">
        <v>47</v>
      </c>
      <c r="C1513">
        <v>2421564.3806102499</v>
      </c>
      <c r="D1513" s="3" t="s">
        <v>3483</v>
      </c>
      <c r="E1513" s="3">
        <f>DATE(LEFT(D1513,4), MATCH(MID(D1513,6,3), {"Jan","Feb","Mar","Apr","May","Jun","Jul","Aug","Sep","Oct","Nov","Dec"}, 0), MID(D1513,10,2))</f>
        <v>6545</v>
      </c>
      <c r="F1513">
        <f t="shared" si="70"/>
        <v>1917</v>
      </c>
      <c r="G1513" t="str">
        <f t="shared" si="71"/>
        <v>December</v>
      </c>
      <c r="H1513">
        <v>2.2924073754690501E-2</v>
      </c>
      <c r="I1513">
        <v>2.29232189775288E-2</v>
      </c>
      <c r="J1513">
        <v>2.2924928592444199E-2</v>
      </c>
      <c r="K1513">
        <v>8.4786645742246307</v>
      </c>
      <c r="L1513">
        <v>8.4649448739705306</v>
      </c>
      <c r="M1513" t="s">
        <v>1477</v>
      </c>
      <c r="N1513">
        <v>20</v>
      </c>
      <c r="O1513" t="str">
        <f t="shared" si="69"/>
        <v>Hazadous</v>
      </c>
    </row>
    <row r="1514" spans="1:15">
      <c r="A1514" t="s">
        <v>123</v>
      </c>
      <c r="B1514">
        <v>1</v>
      </c>
      <c r="C1514">
        <v>2421565.9779583602</v>
      </c>
      <c r="D1514" s="3" t="s">
        <v>3484</v>
      </c>
      <c r="E1514" s="3">
        <f>DATE(LEFT(D1514,4), MATCH(MID(D1514,6,3), {"Jan","Feb","Mar","Apr","May","Jun","Jul","Aug","Sep","Oct","Nov","Dec"}, 0), MID(D1514,10,2))</f>
        <v>6547</v>
      </c>
      <c r="F1514">
        <f t="shared" si="70"/>
        <v>1917</v>
      </c>
      <c r="G1514" t="str">
        <f t="shared" si="71"/>
        <v>December</v>
      </c>
      <c r="H1514">
        <v>6.4814929861883603E-3</v>
      </c>
      <c r="I1514">
        <v>4.8180031111022198E-3</v>
      </c>
      <c r="J1514">
        <v>1.41446494522943E-2</v>
      </c>
      <c r="K1514">
        <v>9.5297393651214595</v>
      </c>
      <c r="L1514">
        <v>9.4865036568149304</v>
      </c>
      <c r="M1514" s="1">
        <v>0.84652777777777777</v>
      </c>
      <c r="N1514">
        <v>27.23</v>
      </c>
      <c r="O1514" t="str">
        <f t="shared" si="69"/>
        <v>Hazadous</v>
      </c>
    </row>
    <row r="1515" spans="1:15">
      <c r="A1515" t="s">
        <v>974</v>
      </c>
      <c r="B1515">
        <v>11</v>
      </c>
      <c r="C1515">
        <v>2421572.00225684</v>
      </c>
      <c r="D1515" s="3" t="s">
        <v>3485</v>
      </c>
      <c r="E1515" s="3">
        <f>DATE(LEFT(D1515,4), MATCH(MID(D1515,6,3), {"Jan","Feb","Mar","Apr","May","Jun","Jul","Aug","Sep","Oct","Nov","Dec"}, 0), MID(D1515,10,2))</f>
        <v>6553</v>
      </c>
      <c r="F1515">
        <f t="shared" si="70"/>
        <v>1917</v>
      </c>
      <c r="G1515" t="str">
        <f t="shared" si="71"/>
        <v>December</v>
      </c>
      <c r="H1515">
        <v>3.6343644518397999E-2</v>
      </c>
      <c r="I1515">
        <v>3.2979419623401798E-2</v>
      </c>
      <c r="J1515">
        <v>4.0024467506655698E-2</v>
      </c>
      <c r="K1515">
        <v>4.1331961204619603</v>
      </c>
      <c r="L1515">
        <v>4.1154201723093298</v>
      </c>
      <c r="M1515" t="s">
        <v>3486</v>
      </c>
      <c r="N1515">
        <v>28.3</v>
      </c>
      <c r="O1515" t="str">
        <f t="shared" si="69"/>
        <v>Hazadous</v>
      </c>
    </row>
    <row r="1516" spans="1:15">
      <c r="A1516">
        <v>163899</v>
      </c>
      <c r="B1516">
        <v>239</v>
      </c>
      <c r="C1516">
        <v>2421585.15213372</v>
      </c>
      <c r="D1516" s="3" t="s">
        <v>3487</v>
      </c>
      <c r="E1516" s="3">
        <f>DATE(LEFT(D1516,4), MATCH(MID(D1516,6,3), {"Jan","Feb","Mar","Apr","May","Jun","Jul","Aug","Sep","Oct","Nov","Dec"}, 0), MID(D1516,10,2))</f>
        <v>6566</v>
      </c>
      <c r="F1516">
        <f t="shared" si="70"/>
        <v>1917</v>
      </c>
      <c r="G1516" t="str">
        <f t="shared" si="71"/>
        <v>December</v>
      </c>
      <c r="H1516">
        <v>2.3296612184743298E-2</v>
      </c>
      <c r="I1516">
        <v>2.3294514566945999E-2</v>
      </c>
      <c r="J1516">
        <v>2.32987100821672E-2</v>
      </c>
      <c r="K1516">
        <v>6.4229448234411404</v>
      </c>
      <c r="L1516">
        <v>6.4051132911798003</v>
      </c>
      <c r="M1516" t="s">
        <v>1477</v>
      </c>
      <c r="N1516">
        <v>17.559999999999999</v>
      </c>
      <c r="O1516" t="str">
        <f t="shared" si="69"/>
        <v>Hazadous</v>
      </c>
    </row>
    <row r="1517" spans="1:15">
      <c r="A1517" t="s">
        <v>1129</v>
      </c>
      <c r="B1517">
        <v>14</v>
      </c>
      <c r="C1517">
        <v>2421587.67612914</v>
      </c>
      <c r="D1517" s="3" t="s">
        <v>3488</v>
      </c>
      <c r="E1517" s="3">
        <f>DATE(LEFT(D1517,4), MATCH(MID(D1517,6,3), {"Jan","Feb","Mar","Apr","May","Jun","Jul","Aug","Sep","Oct","Nov","Dec"}, 0), MID(D1517,10,2))</f>
        <v>6569</v>
      </c>
      <c r="F1517">
        <f t="shared" si="70"/>
        <v>1917</v>
      </c>
      <c r="G1517" t="str">
        <f t="shared" si="71"/>
        <v>December</v>
      </c>
      <c r="H1517">
        <v>4.0980152410935E-2</v>
      </c>
      <c r="I1517">
        <v>3.7612787084753997E-2</v>
      </c>
      <c r="J1517">
        <v>4.4435250049720001E-2</v>
      </c>
      <c r="K1517">
        <v>2.5370039803200202</v>
      </c>
      <c r="L1517">
        <v>2.5112450387690002</v>
      </c>
      <c r="M1517" t="s">
        <v>3489</v>
      </c>
      <c r="N1517">
        <v>27.11</v>
      </c>
      <c r="O1517" t="str">
        <f t="shared" si="69"/>
        <v>Hazadous</v>
      </c>
    </row>
    <row r="1518" spans="1:15">
      <c r="A1518" t="s">
        <v>616</v>
      </c>
      <c r="B1518">
        <v>15</v>
      </c>
      <c r="C1518">
        <v>2421597.6013873401</v>
      </c>
      <c r="D1518" s="3" t="s">
        <v>3490</v>
      </c>
      <c r="E1518" s="3">
        <f>DATE(LEFT(D1518,4), MATCH(MID(D1518,6,3), {"Jan","Feb","Mar","Apr","May","Jun","Jul","Aug","Sep","Oct","Nov","Dec"}, 0), MID(D1518,10,2))</f>
        <v>6579</v>
      </c>
      <c r="F1518">
        <f t="shared" si="70"/>
        <v>1918</v>
      </c>
      <c r="G1518" t="str">
        <f t="shared" si="71"/>
        <v>January</v>
      </c>
      <c r="H1518">
        <v>4.2842552735892797E-2</v>
      </c>
      <c r="I1518">
        <v>2.14725934991453E-2</v>
      </c>
      <c r="J1518">
        <v>8.5015355170726503E-2</v>
      </c>
      <c r="K1518">
        <v>4.4595907709350397</v>
      </c>
      <c r="L1518">
        <v>4.4456231430522699</v>
      </c>
      <c r="M1518" t="s">
        <v>3491</v>
      </c>
      <c r="N1518">
        <v>23.78</v>
      </c>
      <c r="O1518" t="str">
        <f t="shared" si="69"/>
        <v>Hazadous</v>
      </c>
    </row>
    <row r="1519" spans="1:15">
      <c r="A1519" t="s">
        <v>900</v>
      </c>
      <c r="B1519">
        <v>8</v>
      </c>
      <c r="C1519">
        <v>2421607.9405678599</v>
      </c>
      <c r="D1519" s="3" t="s">
        <v>3492</v>
      </c>
      <c r="E1519" s="3">
        <f>DATE(LEFT(D1519,4), MATCH(MID(D1519,6,3), {"Jan","Feb","Mar","Apr","May","Jun","Jul","Aug","Sep","Oct","Nov","Dec"}, 0), MID(D1519,10,2))</f>
        <v>6589</v>
      </c>
      <c r="F1519">
        <f t="shared" si="70"/>
        <v>1918</v>
      </c>
      <c r="G1519" t="str">
        <f t="shared" si="71"/>
        <v>January</v>
      </c>
      <c r="H1519">
        <v>3.0704031918795401E-2</v>
      </c>
      <c r="I1519">
        <v>3.0697433848207702E-2</v>
      </c>
      <c r="J1519">
        <v>3.0710643415807801E-2</v>
      </c>
      <c r="K1519">
        <v>8.4698247568984293</v>
      </c>
      <c r="L1519">
        <v>8.45957283145672</v>
      </c>
      <c r="M1519" s="1">
        <v>1.3888888888888889E-3</v>
      </c>
      <c r="N1519">
        <v>24.08</v>
      </c>
      <c r="O1519" t="str">
        <f t="shared" si="69"/>
        <v>Hazadous</v>
      </c>
    </row>
    <row r="1520" spans="1:15">
      <c r="A1520" t="s">
        <v>329</v>
      </c>
      <c r="B1520">
        <v>2</v>
      </c>
      <c r="C1520">
        <v>2421610.0494113001</v>
      </c>
      <c r="D1520" s="3" t="s">
        <v>3493</v>
      </c>
      <c r="E1520" s="3">
        <f>DATE(LEFT(D1520,4), MATCH(MID(D1520,6,3), {"Jan","Feb","Mar","Apr","May","Jun","Jul","Aug","Sep","Oct","Nov","Dec"}, 0), MID(D1520,10,2))</f>
        <v>6591</v>
      </c>
      <c r="F1520">
        <f t="shared" si="70"/>
        <v>1918</v>
      </c>
      <c r="G1520" t="str">
        <f t="shared" si="71"/>
        <v>January</v>
      </c>
      <c r="H1520">
        <v>2.9439813140426201E-2</v>
      </c>
      <c r="I1520">
        <v>1.21606239971353E-2</v>
      </c>
      <c r="J1520">
        <v>0.127586143479821</v>
      </c>
      <c r="K1520">
        <v>4.4588488212726398</v>
      </c>
      <c r="L1520">
        <v>4.4385043469007499</v>
      </c>
      <c r="M1520" t="s">
        <v>3494</v>
      </c>
      <c r="N1520">
        <v>28.36</v>
      </c>
      <c r="O1520" t="str">
        <f t="shared" si="69"/>
        <v>Hazadous</v>
      </c>
    </row>
    <row r="1521" spans="1:15">
      <c r="A1521" t="s">
        <v>1050</v>
      </c>
      <c r="B1521">
        <v>71</v>
      </c>
      <c r="C1521">
        <v>2421610.9151250198</v>
      </c>
      <c r="D1521" s="3" t="s">
        <v>3495</v>
      </c>
      <c r="E1521" s="3">
        <f>DATE(LEFT(D1521,4), MATCH(MID(D1521,6,3), {"Jan","Feb","Mar","Apr","May","Jun","Jul","Aug","Sep","Oct","Nov","Dec"}, 0), MID(D1521,10,2))</f>
        <v>6592</v>
      </c>
      <c r="F1521">
        <f t="shared" si="70"/>
        <v>1918</v>
      </c>
      <c r="G1521" t="str">
        <f t="shared" si="71"/>
        <v>January</v>
      </c>
      <c r="H1521">
        <v>4.5543710990690198E-2</v>
      </c>
      <c r="I1521">
        <v>3.5055931033239902E-2</v>
      </c>
      <c r="J1521">
        <v>5.6822279026729899E-2</v>
      </c>
      <c r="K1521">
        <v>6.2311013968196596</v>
      </c>
      <c r="L1521">
        <v>6.2217053171536802</v>
      </c>
      <c r="M1521" t="s">
        <v>3496</v>
      </c>
      <c r="N1521">
        <v>21.81</v>
      </c>
      <c r="O1521" t="str">
        <f t="shared" si="69"/>
        <v>Hazadous</v>
      </c>
    </row>
    <row r="1522" spans="1:15">
      <c r="A1522" t="s">
        <v>188</v>
      </c>
      <c r="B1522">
        <v>3</v>
      </c>
      <c r="C1522">
        <v>2421613.9183334601</v>
      </c>
      <c r="D1522" s="3" t="s">
        <v>3497</v>
      </c>
      <c r="E1522" s="3">
        <f>DATE(LEFT(D1522,4), MATCH(MID(D1522,6,3), {"Jan","Feb","Mar","Apr","May","Jun","Jul","Aug","Sep","Oct","Nov","Dec"}, 0), MID(D1522,10,2))</f>
        <v>6595</v>
      </c>
      <c r="F1522">
        <f t="shared" si="70"/>
        <v>1918</v>
      </c>
      <c r="G1522" t="str">
        <f t="shared" si="71"/>
        <v>January</v>
      </c>
      <c r="H1522">
        <v>3.79093818313994E-2</v>
      </c>
      <c r="I1522">
        <v>2.1328785377311501E-2</v>
      </c>
      <c r="J1522">
        <v>6.1189939250702902E-2</v>
      </c>
      <c r="K1522">
        <v>4.5340632060023198</v>
      </c>
      <c r="L1522">
        <v>4.5185349598496503</v>
      </c>
      <c r="M1522" t="s">
        <v>3498</v>
      </c>
      <c r="N1522">
        <v>26.93</v>
      </c>
      <c r="O1522" t="str">
        <f t="shared" si="69"/>
        <v>Hazadous</v>
      </c>
    </row>
    <row r="1523" spans="1:15">
      <c r="A1523" t="s">
        <v>261</v>
      </c>
      <c r="B1523">
        <v>9</v>
      </c>
      <c r="C1523">
        <v>2421619.7767519401</v>
      </c>
      <c r="D1523" s="3" t="s">
        <v>3499</v>
      </c>
      <c r="E1523" s="3">
        <f>DATE(LEFT(D1523,4), MATCH(MID(D1523,6,3), {"Jan","Feb","Mar","Apr","May","Jun","Jul","Aug","Sep","Oct","Nov","Dec"}, 0), MID(D1523,10,2))</f>
        <v>6601</v>
      </c>
      <c r="F1523">
        <f t="shared" si="70"/>
        <v>1918</v>
      </c>
      <c r="G1523" t="str">
        <f t="shared" si="71"/>
        <v>January</v>
      </c>
      <c r="H1523">
        <v>3.4438641747682401E-2</v>
      </c>
      <c r="I1523">
        <v>9.9832210296500103E-3</v>
      </c>
      <c r="J1523">
        <v>0.129750910922353</v>
      </c>
      <c r="K1523">
        <v>29.381106316777899</v>
      </c>
      <c r="L1523">
        <v>29.378472911748599</v>
      </c>
      <c r="M1523" t="s">
        <v>3500</v>
      </c>
      <c r="N1523">
        <v>26.1</v>
      </c>
      <c r="O1523" t="str">
        <f t="shared" si="69"/>
        <v>Not Hazardous</v>
      </c>
    </row>
    <row r="1524" spans="1:15">
      <c r="A1524" t="s">
        <v>1369</v>
      </c>
      <c r="B1524">
        <v>3</v>
      </c>
      <c r="C1524">
        <v>2421622.07020735</v>
      </c>
      <c r="D1524" s="3" t="s">
        <v>3501</v>
      </c>
      <c r="E1524" s="3">
        <f>DATE(LEFT(D1524,4), MATCH(MID(D1524,6,3), {"Jan","Feb","Mar","Apr","May","Jun","Jul","Aug","Sep","Oct","Nov","Dec"}, 0), MID(D1524,10,2))</f>
        <v>6603</v>
      </c>
      <c r="F1524">
        <f t="shared" si="70"/>
        <v>1918</v>
      </c>
      <c r="G1524" t="str">
        <f t="shared" si="71"/>
        <v>January</v>
      </c>
      <c r="H1524">
        <v>4.8123187351254502E-2</v>
      </c>
      <c r="I1524">
        <v>4.8116665739105703E-2</v>
      </c>
      <c r="J1524">
        <v>4.8129714506543901E-2</v>
      </c>
      <c r="K1524">
        <v>14.338252964163299</v>
      </c>
      <c r="L1524">
        <v>14.334390893392399</v>
      </c>
      <c r="M1524" t="s">
        <v>1477</v>
      </c>
      <c r="N1524">
        <v>25.86</v>
      </c>
      <c r="O1524" t="str">
        <f t="shared" si="69"/>
        <v>Hazadous</v>
      </c>
    </row>
    <row r="1525" spans="1:15">
      <c r="A1525" t="s">
        <v>467</v>
      </c>
      <c r="B1525">
        <v>31</v>
      </c>
      <c r="C1525">
        <v>2421623.0561872902</v>
      </c>
      <c r="D1525" s="3" t="s">
        <v>3502</v>
      </c>
      <c r="E1525" s="3">
        <f>DATE(LEFT(D1525,4), MATCH(MID(D1525,6,3), {"Jan","Feb","Mar","Apr","May","Jun","Jul","Aug","Sep","Oct","Nov","Dec"}, 0), MID(D1525,10,2))</f>
        <v>6604</v>
      </c>
      <c r="F1525">
        <f t="shared" si="70"/>
        <v>1918</v>
      </c>
      <c r="G1525" t="str">
        <f t="shared" si="71"/>
        <v>January</v>
      </c>
      <c r="H1525">
        <v>1.7879282967099099E-2</v>
      </c>
      <c r="I1525">
        <v>1.6842075796445401E-2</v>
      </c>
      <c r="J1525">
        <v>1.8945334431207599E-2</v>
      </c>
      <c r="K1525">
        <v>12.768437145278099</v>
      </c>
      <c r="L1525">
        <v>12.756760364052401</v>
      </c>
      <c r="M1525" s="1">
        <v>0.1111111111111111</v>
      </c>
      <c r="N1525">
        <v>21.57</v>
      </c>
      <c r="O1525" t="str">
        <f t="shared" si="69"/>
        <v>Hazadous</v>
      </c>
    </row>
    <row r="1526" spans="1:15">
      <c r="A1526" t="s">
        <v>1171</v>
      </c>
      <c r="B1526">
        <v>6</v>
      </c>
      <c r="C1526">
        <v>2421628.4403041601</v>
      </c>
      <c r="D1526" s="3" t="s">
        <v>3503</v>
      </c>
      <c r="E1526" s="3">
        <f>DATE(LEFT(D1526,4), MATCH(MID(D1526,6,3), {"Jan","Feb","Mar","Apr","May","Jun","Jul","Aug","Sep","Oct","Nov","Dec"}, 0), MID(D1526,10,2))</f>
        <v>6609</v>
      </c>
      <c r="F1526">
        <f t="shared" si="70"/>
        <v>1918</v>
      </c>
      <c r="G1526" t="str">
        <f t="shared" si="71"/>
        <v>February</v>
      </c>
      <c r="H1526">
        <v>4.5931782975724797E-2</v>
      </c>
      <c r="I1526">
        <v>3.9025938490626598E-2</v>
      </c>
      <c r="J1526">
        <v>5.2838303549945398E-2</v>
      </c>
      <c r="K1526">
        <v>7.6985259563999602</v>
      </c>
      <c r="L1526">
        <v>7.6909871225955797</v>
      </c>
      <c r="M1526" t="s">
        <v>3504</v>
      </c>
      <c r="N1526">
        <v>25.43</v>
      </c>
      <c r="O1526" t="str">
        <f t="shared" si="69"/>
        <v>Hazadous</v>
      </c>
    </row>
    <row r="1527" spans="1:15">
      <c r="A1527" t="s">
        <v>1370</v>
      </c>
      <c r="B1527">
        <v>16</v>
      </c>
      <c r="C1527">
        <v>2421634.1043906999</v>
      </c>
      <c r="D1527" s="3" t="s">
        <v>3505</v>
      </c>
      <c r="E1527" s="3">
        <f>DATE(LEFT(D1527,4), MATCH(MID(D1527,6,3), {"Jan","Feb","Mar","Apr","May","Jun","Jul","Aug","Sep","Oct","Nov","Dec"}, 0), MID(D1527,10,2))</f>
        <v>6615</v>
      </c>
      <c r="F1527">
        <f t="shared" si="70"/>
        <v>1918</v>
      </c>
      <c r="G1527" t="str">
        <f t="shared" si="71"/>
        <v>February</v>
      </c>
      <c r="H1527">
        <v>4.7028671846723699E-2</v>
      </c>
      <c r="I1527">
        <v>4.6374057225728203E-2</v>
      </c>
      <c r="J1527">
        <v>5.0841100088443801E-2</v>
      </c>
      <c r="K1527">
        <v>7.9908630021062397</v>
      </c>
      <c r="L1527">
        <v>7.9837696950940602</v>
      </c>
      <c r="M1527" s="1">
        <v>0.63124999999999998</v>
      </c>
      <c r="N1527">
        <v>23.22</v>
      </c>
      <c r="O1527" t="str">
        <f t="shared" si="69"/>
        <v>Hazadous</v>
      </c>
    </row>
    <row r="1528" spans="1:15">
      <c r="A1528">
        <v>367943</v>
      </c>
      <c r="B1528">
        <v>81</v>
      </c>
      <c r="C1528">
        <v>2421641.6597056501</v>
      </c>
      <c r="D1528" s="3" t="s">
        <v>3506</v>
      </c>
      <c r="E1528" s="3">
        <f>DATE(LEFT(D1528,4), MATCH(MID(D1528,6,3), {"Jan","Feb","Mar","Apr","May","Jun","Jul","Aug","Sep","Oct","Nov","Dec"}, 0), MID(D1528,10,2))</f>
        <v>6623</v>
      </c>
      <c r="F1528">
        <f t="shared" si="70"/>
        <v>1918</v>
      </c>
      <c r="G1528" t="str">
        <f t="shared" si="71"/>
        <v>February</v>
      </c>
      <c r="H1528">
        <v>2.89396223850448E-3</v>
      </c>
      <c r="I1528">
        <v>2.8910703093129801E-3</v>
      </c>
      <c r="J1528">
        <v>2.8968547646006401E-3</v>
      </c>
      <c r="K1528">
        <v>6.2571319780422803</v>
      </c>
      <c r="L1528">
        <v>6.1082153572884001</v>
      </c>
      <c r="M1528" t="s">
        <v>1477</v>
      </c>
      <c r="N1528">
        <v>24.19</v>
      </c>
      <c r="O1528" t="str">
        <f t="shared" si="69"/>
        <v>Hazadous</v>
      </c>
    </row>
    <row r="1529" spans="1:15">
      <c r="A1529" t="s">
        <v>1039</v>
      </c>
      <c r="B1529">
        <v>18</v>
      </c>
      <c r="C1529">
        <v>2421642.6345422599</v>
      </c>
      <c r="D1529" s="3" t="s">
        <v>3507</v>
      </c>
      <c r="E1529" s="3">
        <f>DATE(LEFT(D1529,4), MATCH(MID(D1529,6,3), {"Jan","Feb","Mar","Apr","May","Jun","Jul","Aug","Sep","Oct","Nov","Dec"}, 0), MID(D1529,10,2))</f>
        <v>6624</v>
      </c>
      <c r="F1529">
        <f t="shared" si="70"/>
        <v>1918</v>
      </c>
      <c r="G1529" t="str">
        <f t="shared" si="71"/>
        <v>February</v>
      </c>
      <c r="H1529">
        <v>3.47412956828504E-2</v>
      </c>
      <c r="I1529">
        <v>3.4741096783189103E-2</v>
      </c>
      <c r="J1529">
        <v>3.4741494603598801E-2</v>
      </c>
      <c r="K1529">
        <v>10.776961296691001</v>
      </c>
      <c r="L1529">
        <v>10.769842386956901</v>
      </c>
      <c r="M1529" t="s">
        <v>1477</v>
      </c>
      <c r="N1529">
        <v>23.71</v>
      </c>
      <c r="O1529" t="str">
        <f t="shared" si="69"/>
        <v>Hazadous</v>
      </c>
    </row>
    <row r="1530" spans="1:15">
      <c r="A1530" t="s">
        <v>309</v>
      </c>
      <c r="B1530">
        <v>12</v>
      </c>
      <c r="C1530">
        <v>2421654.9957908001</v>
      </c>
      <c r="D1530" s="3" t="s">
        <v>3508</v>
      </c>
      <c r="E1530" s="3">
        <f>DATE(LEFT(D1530,4), MATCH(MID(D1530,6,3), {"Jan","Feb","Mar","Apr","May","Jun","Jul","Aug","Sep","Oct","Nov","Dec"}, 0), MID(D1530,10,2))</f>
        <v>6636</v>
      </c>
      <c r="F1530">
        <f t="shared" si="70"/>
        <v>1918</v>
      </c>
      <c r="G1530" t="str">
        <f t="shared" si="71"/>
        <v>March</v>
      </c>
      <c r="H1530">
        <v>1.7926805025327199E-2</v>
      </c>
      <c r="I1530">
        <v>1.15563905017468E-2</v>
      </c>
      <c r="J1530">
        <v>8.1237221727090705E-2</v>
      </c>
      <c r="K1530">
        <v>10.3584175730466</v>
      </c>
      <c r="L1530">
        <v>10.3440588056701</v>
      </c>
      <c r="M1530" t="s">
        <v>3509</v>
      </c>
      <c r="N1530">
        <v>26.59</v>
      </c>
      <c r="O1530" t="str">
        <f t="shared" si="69"/>
        <v>Hazadous</v>
      </c>
    </row>
    <row r="1531" spans="1:15">
      <c r="A1531" t="s">
        <v>1011</v>
      </c>
      <c r="B1531">
        <v>22</v>
      </c>
      <c r="C1531">
        <v>2421655.2467599199</v>
      </c>
      <c r="D1531" s="3" t="s">
        <v>3510</v>
      </c>
      <c r="E1531" s="3">
        <f>DATE(LEFT(D1531,4), MATCH(MID(D1531,6,3), {"Jan","Feb","Mar","Apr","May","Jun","Jul","Aug","Sep","Oct","Nov","Dec"}, 0), MID(D1531,10,2))</f>
        <v>6636</v>
      </c>
      <c r="F1531">
        <f t="shared" si="70"/>
        <v>1918</v>
      </c>
      <c r="G1531" t="str">
        <f t="shared" si="71"/>
        <v>March</v>
      </c>
      <c r="H1531">
        <v>3.4028881879966701E-2</v>
      </c>
      <c r="I1531">
        <v>3.4018063282937702E-2</v>
      </c>
      <c r="J1531">
        <v>3.4039700488321202E-2</v>
      </c>
      <c r="K1531">
        <v>12.0959633602595</v>
      </c>
      <c r="L1531">
        <v>12.089488349862499</v>
      </c>
      <c r="M1531" t="s">
        <v>1477</v>
      </c>
      <c r="N1531">
        <v>23.24</v>
      </c>
      <c r="O1531" t="str">
        <f t="shared" si="69"/>
        <v>Hazadous</v>
      </c>
    </row>
    <row r="1532" spans="1:15">
      <c r="A1532" t="s">
        <v>1234</v>
      </c>
      <c r="B1532">
        <v>18</v>
      </c>
      <c r="C1532">
        <v>2421663.0574669898</v>
      </c>
      <c r="D1532" s="3" t="s">
        <v>3511</v>
      </c>
      <c r="E1532" s="3">
        <f>DATE(LEFT(D1532,4), MATCH(MID(D1532,6,3), {"Jan","Feb","Mar","Apr","May","Jun","Jul","Aug","Sep","Oct","Nov","Dec"}, 0), MID(D1532,10,2))</f>
        <v>6644</v>
      </c>
      <c r="F1532">
        <f t="shared" si="70"/>
        <v>1918</v>
      </c>
      <c r="G1532" t="str">
        <f t="shared" si="71"/>
        <v>March</v>
      </c>
      <c r="H1532">
        <v>4.1301036194840303E-2</v>
      </c>
      <c r="I1532">
        <v>4.1299807919332097E-2</v>
      </c>
      <c r="J1532">
        <v>4.1302264767906702E-2</v>
      </c>
      <c r="K1532">
        <v>7.7345693968113602</v>
      </c>
      <c r="L1532">
        <v>7.7262239493100804</v>
      </c>
      <c r="M1532" t="s">
        <v>1477</v>
      </c>
      <c r="N1532">
        <v>23.01</v>
      </c>
      <c r="O1532" t="str">
        <f t="shared" si="69"/>
        <v>Hazadous</v>
      </c>
    </row>
    <row r="1533" spans="1:15">
      <c r="A1533" t="s">
        <v>1051</v>
      </c>
      <c r="B1533">
        <v>14</v>
      </c>
      <c r="C1533">
        <v>2421663.6077771401</v>
      </c>
      <c r="D1533" s="3" t="s">
        <v>3512</v>
      </c>
      <c r="E1533" s="3">
        <f>DATE(LEFT(D1533,4), MATCH(MID(D1533,6,3), {"Jan","Feb","Mar","Apr","May","Jun","Jul","Aug","Sep","Oct","Nov","Dec"}, 0), MID(D1533,10,2))</f>
        <v>6645</v>
      </c>
      <c r="F1533">
        <f t="shared" si="70"/>
        <v>1918</v>
      </c>
      <c r="G1533" t="str">
        <f t="shared" si="71"/>
        <v>March</v>
      </c>
      <c r="H1533">
        <v>3.5064266613520897E-2</v>
      </c>
      <c r="I1533">
        <v>3.5060556830092397E-2</v>
      </c>
      <c r="J1533">
        <v>3.50679764071005E-2</v>
      </c>
      <c r="K1533">
        <v>10.9926931330488</v>
      </c>
      <c r="L1533">
        <v>10.9857783253401</v>
      </c>
      <c r="M1533" t="s">
        <v>1477</v>
      </c>
      <c r="N1533">
        <v>23.1</v>
      </c>
      <c r="O1533" t="str">
        <f t="shared" si="69"/>
        <v>Hazadous</v>
      </c>
    </row>
    <row r="1534" spans="1:15">
      <c r="A1534" t="s">
        <v>959</v>
      </c>
      <c r="B1534">
        <v>13</v>
      </c>
      <c r="C1534">
        <v>2421668.6818704498</v>
      </c>
      <c r="D1534" s="3" t="s">
        <v>3513</v>
      </c>
      <c r="E1534" s="3">
        <f>DATE(LEFT(D1534,4), MATCH(MID(D1534,6,3), {"Jan","Feb","Mar","Apr","May","Jun","Jul","Aug","Sep","Oct","Nov","Dec"}, 0), MID(D1534,10,2))</f>
        <v>6650</v>
      </c>
      <c r="F1534">
        <f t="shared" si="70"/>
        <v>1918</v>
      </c>
      <c r="G1534" t="str">
        <f t="shared" si="71"/>
        <v>March</v>
      </c>
      <c r="H1534">
        <v>3.2478796224802799E-2</v>
      </c>
      <c r="I1534">
        <v>3.2404915965942402E-2</v>
      </c>
      <c r="J1534">
        <v>0.103563004161684</v>
      </c>
      <c r="K1534">
        <v>6.8066689792008699</v>
      </c>
      <c r="L1534">
        <v>6.7946057712496604</v>
      </c>
      <c r="M1534" t="s">
        <v>3514</v>
      </c>
      <c r="N1534">
        <v>23.8</v>
      </c>
      <c r="O1534" t="str">
        <f t="shared" si="69"/>
        <v>Hazadous</v>
      </c>
    </row>
    <row r="1535" spans="1:15">
      <c r="A1535" t="s">
        <v>4</v>
      </c>
      <c r="B1535">
        <v>13</v>
      </c>
      <c r="C1535">
        <v>2421668.7699903101</v>
      </c>
      <c r="D1535" s="3" t="s">
        <v>3515</v>
      </c>
      <c r="E1535" s="3">
        <f>DATE(LEFT(D1535,4), MATCH(MID(D1535,6,3), {"Jan","Feb","Mar","Apr","May","Jun","Jul","Aug","Sep","Oct","Nov","Dec"}, 0), MID(D1535,10,2))</f>
        <v>6650</v>
      </c>
      <c r="F1535">
        <f t="shared" si="70"/>
        <v>1918</v>
      </c>
      <c r="G1535" t="str">
        <f t="shared" si="71"/>
        <v>March</v>
      </c>
      <c r="H1535">
        <v>2.9433559427681999E-2</v>
      </c>
      <c r="I1535" s="2">
        <v>9.4704814734747E-5</v>
      </c>
      <c r="J1535">
        <v>9.3486757131357498E-2</v>
      </c>
      <c r="K1535">
        <v>2.93159699242621</v>
      </c>
      <c r="L1535">
        <v>2.90055348047574</v>
      </c>
      <c r="M1535" t="s">
        <v>3516</v>
      </c>
      <c r="N1535">
        <v>27.33</v>
      </c>
      <c r="O1535" t="str">
        <f t="shared" si="69"/>
        <v>Hazadous</v>
      </c>
    </row>
    <row r="1536" spans="1:15">
      <c r="A1536" t="s">
        <v>474</v>
      </c>
      <c r="B1536">
        <v>16</v>
      </c>
      <c r="C1536">
        <v>2421671.0925896699</v>
      </c>
      <c r="D1536" s="3" t="s">
        <v>3517</v>
      </c>
      <c r="E1536" s="3">
        <f>DATE(LEFT(D1536,4), MATCH(MID(D1536,6,3), {"Jan","Feb","Mar","Apr","May","Jun","Jul","Aug","Sep","Oct","Nov","Dec"}, 0), MID(D1536,10,2))</f>
        <v>6652</v>
      </c>
      <c r="F1536">
        <f t="shared" si="70"/>
        <v>1918</v>
      </c>
      <c r="G1536" t="str">
        <f t="shared" si="71"/>
        <v>March</v>
      </c>
      <c r="H1536">
        <v>1.94349759592801E-2</v>
      </c>
      <c r="I1536">
        <v>1.6939807463595798E-2</v>
      </c>
      <c r="J1536">
        <v>2.1966055584840299E-2</v>
      </c>
      <c r="K1536">
        <v>8.5282285512043003</v>
      </c>
      <c r="L1536">
        <v>8.5121376851283408</v>
      </c>
      <c r="M1536" s="1">
        <v>0.25555555555555554</v>
      </c>
      <c r="N1536">
        <v>24.55</v>
      </c>
      <c r="O1536" t="str">
        <f t="shared" si="69"/>
        <v>Hazadous</v>
      </c>
    </row>
    <row r="1537" spans="1:15">
      <c r="A1537" t="s">
        <v>1188</v>
      </c>
      <c r="B1537">
        <v>40</v>
      </c>
      <c r="C1537">
        <v>2421672.0232595</v>
      </c>
      <c r="D1537" s="3" t="s">
        <v>3518</v>
      </c>
      <c r="E1537" s="3">
        <f>DATE(LEFT(D1537,4), MATCH(MID(D1537,6,3), {"Jan","Feb","Mar","Apr","May","Jun","Jul","Aug","Sep","Oct","Nov","Dec"}, 0), MID(D1537,10,2))</f>
        <v>6653</v>
      </c>
      <c r="F1537">
        <f t="shared" si="70"/>
        <v>1918</v>
      </c>
      <c r="G1537" t="str">
        <f t="shared" si="71"/>
        <v>March</v>
      </c>
      <c r="H1537">
        <v>4.8815757847700599E-2</v>
      </c>
      <c r="I1537">
        <v>4.8773400281187998E-2</v>
      </c>
      <c r="J1537">
        <v>4.8858116763342001E-2</v>
      </c>
      <c r="K1537">
        <v>11.3907667858126</v>
      </c>
      <c r="L1537">
        <v>11.3859739700176</v>
      </c>
      <c r="M1537" s="1">
        <v>3.472222222222222E-3</v>
      </c>
      <c r="N1537">
        <v>22.42</v>
      </c>
      <c r="O1537" t="str">
        <f t="shared" si="69"/>
        <v>Hazadous</v>
      </c>
    </row>
    <row r="1538" spans="1:15">
      <c r="A1538" t="s">
        <v>17</v>
      </c>
      <c r="B1538">
        <v>4</v>
      </c>
      <c r="C1538">
        <v>2421682.3918130598</v>
      </c>
      <c r="D1538" s="3" t="s">
        <v>3519</v>
      </c>
      <c r="E1538" s="3">
        <f>DATE(LEFT(D1538,4), MATCH(MID(D1538,6,3), {"Jan","Feb","Mar","Apr","May","Jun","Jul","Aug","Sep","Oct","Nov","Dec"}, 0), MID(D1538,10,2))</f>
        <v>6663</v>
      </c>
      <c r="F1538">
        <f t="shared" si="70"/>
        <v>1918</v>
      </c>
      <c r="G1538" t="str">
        <f t="shared" si="71"/>
        <v>March</v>
      </c>
      <c r="H1538">
        <v>4.5417495372681504E-3</v>
      </c>
      <c r="I1538">
        <v>5.8858888757268204E-4</v>
      </c>
      <c r="J1538">
        <v>0.124835179898537</v>
      </c>
      <c r="K1538">
        <v>10.934456989025501</v>
      </c>
      <c r="L1538">
        <v>10.8806719624704</v>
      </c>
      <c r="M1538" t="s">
        <v>3520</v>
      </c>
      <c r="N1538">
        <v>27.2</v>
      </c>
      <c r="O1538" t="str">
        <f t="shared" ref="O1538:O1601" si="72">IF(AND(I1538&lt;0.05,L1538&lt;22),"Hazadous","Not Hazardous")</f>
        <v>Hazadous</v>
      </c>
    </row>
    <row r="1539" spans="1:15">
      <c r="A1539" t="s">
        <v>826</v>
      </c>
      <c r="B1539">
        <v>25</v>
      </c>
      <c r="C1539">
        <v>2421685.6674219598</v>
      </c>
      <c r="D1539" s="3" t="s">
        <v>3521</v>
      </c>
      <c r="E1539" s="3">
        <f>DATE(LEFT(D1539,4), MATCH(MID(D1539,6,3), {"Jan","Feb","Mar","Apr","May","Jun","Jul","Aug","Sep","Oct","Nov","Dec"}, 0), MID(D1539,10,2))</f>
        <v>6667</v>
      </c>
      <c r="F1539">
        <f t="shared" ref="F1539:F1602" si="73">YEAR(E1539)</f>
        <v>1918</v>
      </c>
      <c r="G1539" t="str">
        <f t="shared" ref="G1539:G1602" si="74">TEXT(E1539,"mmmm")</f>
        <v>April</v>
      </c>
      <c r="H1539">
        <v>2.8613545540232401E-2</v>
      </c>
      <c r="I1539">
        <v>2.8357442620653601E-2</v>
      </c>
      <c r="J1539">
        <v>2.88841532034354E-2</v>
      </c>
      <c r="K1539">
        <v>3.54531994907035</v>
      </c>
      <c r="L1539">
        <v>3.5189564534691802</v>
      </c>
      <c r="M1539" s="1">
        <v>8.1944444444444445E-2</v>
      </c>
      <c r="N1539">
        <v>24.85</v>
      </c>
      <c r="O1539" t="str">
        <f t="shared" si="72"/>
        <v>Hazadous</v>
      </c>
    </row>
    <row r="1540" spans="1:15">
      <c r="A1540" t="s">
        <v>417</v>
      </c>
      <c r="B1540">
        <v>11</v>
      </c>
      <c r="C1540">
        <v>2421690.51846722</v>
      </c>
      <c r="D1540" s="3" t="s">
        <v>3522</v>
      </c>
      <c r="E1540" s="3">
        <f>DATE(LEFT(D1540,4), MATCH(MID(D1540,6,3), {"Jan","Feb","Mar","Apr","May","Jun","Jul","Aug","Sep","Oct","Nov","Dec"}, 0), MID(D1540,10,2))</f>
        <v>6672</v>
      </c>
      <c r="F1540">
        <f t="shared" si="73"/>
        <v>1918</v>
      </c>
      <c r="G1540" t="str">
        <f t="shared" si="74"/>
        <v>April</v>
      </c>
      <c r="H1540">
        <v>2.25216090906835E-2</v>
      </c>
      <c r="I1540">
        <v>1.53632557812111E-2</v>
      </c>
      <c r="J1540">
        <v>4.0015114195253797E-2</v>
      </c>
      <c r="K1540">
        <v>7.1687926290064503</v>
      </c>
      <c r="L1540">
        <v>7.1522704364566003</v>
      </c>
      <c r="M1540" t="s">
        <v>3523</v>
      </c>
      <c r="N1540">
        <v>25.8</v>
      </c>
      <c r="O1540" t="str">
        <f t="shared" si="72"/>
        <v>Hazadous</v>
      </c>
    </row>
    <row r="1541" spans="1:15">
      <c r="A1541" t="s">
        <v>1326</v>
      </c>
      <c r="B1541">
        <v>7</v>
      </c>
      <c r="C1541">
        <v>2421694.97048251</v>
      </c>
      <c r="D1541" s="3" t="s">
        <v>3524</v>
      </c>
      <c r="E1541" s="3">
        <f>DATE(LEFT(D1541,4), MATCH(MID(D1541,6,3), {"Jan","Feb","Mar","Apr","May","Jun","Jul","Aug","Sep","Oct","Nov","Dec"}, 0), MID(D1541,10,2))</f>
        <v>6676</v>
      </c>
      <c r="F1541">
        <f t="shared" si="73"/>
        <v>1918</v>
      </c>
      <c r="G1541" t="str">
        <f t="shared" si="74"/>
        <v>April</v>
      </c>
      <c r="H1541">
        <v>4.4380534805441997E-2</v>
      </c>
      <c r="I1541">
        <v>4.4379946039411297E-2</v>
      </c>
      <c r="J1541">
        <v>4.4381123617298297E-2</v>
      </c>
      <c r="K1541">
        <v>0.45995017874016603</v>
      </c>
      <c r="L1541">
        <v>0.30245649924872198</v>
      </c>
      <c r="M1541" s="1">
        <v>1.3888888888888889E-3</v>
      </c>
      <c r="N1541">
        <v>26.95</v>
      </c>
      <c r="O1541" t="str">
        <f t="shared" si="72"/>
        <v>Hazadous</v>
      </c>
    </row>
    <row r="1542" spans="1:15">
      <c r="A1542" t="s">
        <v>445</v>
      </c>
      <c r="B1542">
        <v>15</v>
      </c>
      <c r="C1542">
        <v>2421695.79362986</v>
      </c>
      <c r="D1542" s="3" t="s">
        <v>3525</v>
      </c>
      <c r="E1542" s="3">
        <f>DATE(LEFT(D1542,4), MATCH(MID(D1542,6,3), {"Jan","Feb","Mar","Apr","May","Jun","Jul","Aug","Sep","Oct","Nov","Dec"}, 0), MID(D1542,10,2))</f>
        <v>6677</v>
      </c>
      <c r="F1542">
        <f t="shared" si="73"/>
        <v>1918</v>
      </c>
      <c r="G1542" t="str">
        <f t="shared" si="74"/>
        <v>April</v>
      </c>
      <c r="H1542">
        <v>1.6254543822643699E-2</v>
      </c>
      <c r="I1542">
        <v>1.6253865440608101E-2</v>
      </c>
      <c r="J1542">
        <v>1.62552260428518E-2</v>
      </c>
      <c r="K1542">
        <v>31.686384711599398</v>
      </c>
      <c r="L1542">
        <v>31.681211022382001</v>
      </c>
      <c r="M1542" t="s">
        <v>1477</v>
      </c>
      <c r="N1542">
        <v>18.84</v>
      </c>
      <c r="O1542" t="str">
        <f t="shared" si="72"/>
        <v>Not Hazardous</v>
      </c>
    </row>
    <row r="1543" spans="1:15">
      <c r="A1543" t="s">
        <v>493</v>
      </c>
      <c r="B1543">
        <v>12</v>
      </c>
      <c r="C1543">
        <v>2421697.9471887602</v>
      </c>
      <c r="D1543" s="3" t="s">
        <v>3526</v>
      </c>
      <c r="E1543" s="3">
        <f>DATE(LEFT(D1543,4), MATCH(MID(D1543,6,3), {"Jan","Feb","Mar","Apr","May","Jun","Jul","Aug","Sep","Oct","Nov","Dec"}, 0), MID(D1543,10,2))</f>
        <v>6679</v>
      </c>
      <c r="F1543">
        <f t="shared" si="73"/>
        <v>1918</v>
      </c>
      <c r="G1543" t="str">
        <f t="shared" si="74"/>
        <v>April</v>
      </c>
      <c r="H1543">
        <v>4.9873020487753897E-2</v>
      </c>
      <c r="I1543">
        <v>1.7676793075552599E-2</v>
      </c>
      <c r="J1543">
        <v>0.11185218897839901</v>
      </c>
      <c r="K1543">
        <v>6.0636315538744299</v>
      </c>
      <c r="L1543">
        <v>6.0548143729641204</v>
      </c>
      <c r="M1543" s="1">
        <v>0.50694444444444442</v>
      </c>
      <c r="N1543">
        <v>26.1</v>
      </c>
      <c r="O1543" t="str">
        <f t="shared" si="72"/>
        <v>Hazadous</v>
      </c>
    </row>
    <row r="1544" spans="1:15">
      <c r="A1544" t="s">
        <v>614</v>
      </c>
      <c r="B1544">
        <v>23</v>
      </c>
      <c r="C1544">
        <v>2421699.3225241299</v>
      </c>
      <c r="D1544" s="3" t="s">
        <v>3527</v>
      </c>
      <c r="E1544" s="3">
        <f>DATE(LEFT(D1544,4), MATCH(MID(D1544,6,3), {"Jan","Feb","Mar","Apr","May","Jun","Jul","Aug","Sep","Oct","Nov","Dec"}, 0), MID(D1544,10,2))</f>
        <v>6680</v>
      </c>
      <c r="F1544">
        <f t="shared" si="73"/>
        <v>1918</v>
      </c>
      <c r="G1544" t="str">
        <f t="shared" si="74"/>
        <v>April</v>
      </c>
      <c r="H1544">
        <v>3.8067255524426601E-2</v>
      </c>
      <c r="I1544">
        <v>3.7295323352470398E-2</v>
      </c>
      <c r="J1544">
        <v>3.8849195375656898E-2</v>
      </c>
      <c r="K1544">
        <v>5.7207973155791096</v>
      </c>
      <c r="L1544">
        <v>5.7085491969114299</v>
      </c>
      <c r="M1544" s="1">
        <v>0.1701388888888889</v>
      </c>
      <c r="N1544">
        <v>22.8</v>
      </c>
      <c r="O1544" t="str">
        <f t="shared" si="72"/>
        <v>Hazadous</v>
      </c>
    </row>
    <row r="1545" spans="1:15">
      <c r="A1545" t="s">
        <v>1083</v>
      </c>
      <c r="B1545">
        <v>32</v>
      </c>
      <c r="C1545">
        <v>2421710.1642597099</v>
      </c>
      <c r="D1545" s="3" t="s">
        <v>3528</v>
      </c>
      <c r="E1545" s="3">
        <f>DATE(LEFT(D1545,4), MATCH(MID(D1545,6,3), {"Jan","Feb","Mar","Apr","May","Jun","Jul","Aug","Sep","Oct","Nov","Dec"}, 0), MID(D1545,10,2))</f>
        <v>6691</v>
      </c>
      <c r="F1545">
        <f t="shared" si="73"/>
        <v>1918</v>
      </c>
      <c r="G1545" t="str">
        <f t="shared" si="74"/>
        <v>April</v>
      </c>
      <c r="H1545">
        <v>3.5849530074763797E-2</v>
      </c>
      <c r="I1545">
        <v>3.5816720760970103E-2</v>
      </c>
      <c r="J1545">
        <v>3.58824518549044E-2</v>
      </c>
      <c r="K1545">
        <v>17.242188011757701</v>
      </c>
      <c r="L1545">
        <v>17.237876884817599</v>
      </c>
      <c r="M1545" s="1">
        <v>3.472222222222222E-3</v>
      </c>
      <c r="N1545">
        <v>21.94</v>
      </c>
      <c r="O1545" t="str">
        <f t="shared" si="72"/>
        <v>Hazadous</v>
      </c>
    </row>
    <row r="1546" spans="1:15">
      <c r="A1546" t="s">
        <v>1368</v>
      </c>
      <c r="B1546">
        <v>26</v>
      </c>
      <c r="C1546">
        <v>2421737.3051797501</v>
      </c>
      <c r="D1546" s="3" t="s">
        <v>3529</v>
      </c>
      <c r="E1546" s="3">
        <f>DATE(LEFT(D1546,4), MATCH(MID(D1546,6,3), {"Jan","Feb","Mar","Apr","May","Jun","Jul","Aug","Sep","Oct","Nov","Dec"}, 0), MID(D1546,10,2))</f>
        <v>6718</v>
      </c>
      <c r="F1546">
        <f t="shared" si="73"/>
        <v>1918</v>
      </c>
      <c r="G1546" t="str">
        <f t="shared" si="74"/>
        <v>May</v>
      </c>
      <c r="H1546">
        <v>4.6235968795143897E-2</v>
      </c>
      <c r="I1546">
        <v>4.6221102529088398E-2</v>
      </c>
      <c r="J1546">
        <v>4.6250840213882302E-2</v>
      </c>
      <c r="K1546">
        <v>4.3821983288718798</v>
      </c>
      <c r="L1546">
        <v>4.3690280955218697</v>
      </c>
      <c r="M1546" s="1">
        <v>2.5694444444444443E-2</v>
      </c>
      <c r="N1546">
        <v>23.1</v>
      </c>
      <c r="O1546" t="str">
        <f t="shared" si="72"/>
        <v>Hazadous</v>
      </c>
    </row>
    <row r="1547" spans="1:15">
      <c r="A1547" t="s">
        <v>690</v>
      </c>
      <c r="B1547">
        <v>5</v>
      </c>
      <c r="C1547">
        <v>2421740.3236445198</v>
      </c>
      <c r="D1547" s="3" t="s">
        <v>3530</v>
      </c>
      <c r="E1547" s="3">
        <f>DATE(LEFT(D1547,4), MATCH(MID(D1547,6,3), {"Jan","Feb","Mar","Apr","May","Jun","Jul","Aug","Sep","Oct","Nov","Dec"}, 0), MID(D1547,10,2))</f>
        <v>6721</v>
      </c>
      <c r="F1547">
        <f t="shared" si="73"/>
        <v>1918</v>
      </c>
      <c r="G1547" t="str">
        <f t="shared" si="74"/>
        <v>May</v>
      </c>
      <c r="H1547">
        <v>2.4549166126806399E-2</v>
      </c>
      <c r="I1547">
        <v>2.3975154849314499E-2</v>
      </c>
      <c r="J1547">
        <v>2.88628319132622E-2</v>
      </c>
      <c r="K1547">
        <v>4.4163257320303497</v>
      </c>
      <c r="L1547">
        <v>4.3916807798038198</v>
      </c>
      <c r="M1547" s="1">
        <v>0.69722222222222219</v>
      </c>
      <c r="N1547">
        <v>27.28</v>
      </c>
      <c r="O1547" t="str">
        <f t="shared" si="72"/>
        <v>Hazadous</v>
      </c>
    </row>
    <row r="1548" spans="1:15">
      <c r="A1548" t="s">
        <v>289</v>
      </c>
      <c r="B1548">
        <v>3</v>
      </c>
      <c r="C1548">
        <v>2421749.5377004398</v>
      </c>
      <c r="D1548" s="3" t="s">
        <v>3531</v>
      </c>
      <c r="E1548" s="3">
        <f>DATE(LEFT(D1548,4), MATCH(MID(D1548,6,3), {"Jan","Feb","Mar","Apr","May","Jun","Jul","Aug","Sep","Oct","Nov","Dec"}, 0), MID(D1548,10,2))</f>
        <v>6731</v>
      </c>
      <c r="F1548">
        <f t="shared" si="73"/>
        <v>1918</v>
      </c>
      <c r="G1548" t="str">
        <f t="shared" si="74"/>
        <v>June</v>
      </c>
      <c r="H1548">
        <v>2.1180915614679201E-2</v>
      </c>
      <c r="I1548">
        <v>2.0177093345656798E-2</v>
      </c>
      <c r="J1548">
        <v>3.03360642328354E-2</v>
      </c>
      <c r="K1548">
        <v>10.0957293973088</v>
      </c>
      <c r="L1548">
        <v>10.0832613574742</v>
      </c>
      <c r="M1548" t="s">
        <v>3532</v>
      </c>
      <c r="N1548">
        <v>26.31</v>
      </c>
      <c r="O1548" t="str">
        <f t="shared" si="72"/>
        <v>Hazadous</v>
      </c>
    </row>
    <row r="1549" spans="1:15">
      <c r="A1549" t="s">
        <v>348</v>
      </c>
      <c r="B1549">
        <v>14</v>
      </c>
      <c r="C1549">
        <v>2421752.5128358798</v>
      </c>
      <c r="D1549" s="3" t="s">
        <v>3533</v>
      </c>
      <c r="E1549" s="3">
        <f>DATE(LEFT(D1549,4), MATCH(MID(D1549,6,3), {"Jan","Feb","Mar","Apr","May","Jun","Jul","Aug","Sep","Oct","Nov","Dec"}, 0), MID(D1549,10,2))</f>
        <v>6734</v>
      </c>
      <c r="F1549">
        <f t="shared" si="73"/>
        <v>1918</v>
      </c>
      <c r="G1549" t="str">
        <f t="shared" si="74"/>
        <v>June</v>
      </c>
      <c r="H1549">
        <v>1.3561967969877501E-2</v>
      </c>
      <c r="I1549">
        <v>1.28763588457748E-2</v>
      </c>
      <c r="J1549">
        <v>1.5519337804254499E-2</v>
      </c>
      <c r="K1549">
        <v>3.8396511107917899</v>
      </c>
      <c r="L1549">
        <v>3.7881376197948202</v>
      </c>
      <c r="M1549" s="1">
        <v>0.47847222222222224</v>
      </c>
      <c r="N1549">
        <v>25.9</v>
      </c>
      <c r="O1549" t="str">
        <f t="shared" si="72"/>
        <v>Hazadous</v>
      </c>
    </row>
    <row r="1550" spans="1:15">
      <c r="A1550" t="s">
        <v>905</v>
      </c>
      <c r="B1550">
        <v>2</v>
      </c>
      <c r="C1550">
        <v>2421766.4207100901</v>
      </c>
      <c r="D1550" s="3" t="s">
        <v>3534</v>
      </c>
      <c r="E1550" s="3">
        <f>DATE(LEFT(D1550,4), MATCH(MID(D1550,6,3), {"Jan","Feb","Mar","Apr","May","Jun","Jul","Aug","Sep","Oct","Nov","Dec"}, 0), MID(D1550,10,2))</f>
        <v>6747</v>
      </c>
      <c r="F1550">
        <f t="shared" si="73"/>
        <v>1918</v>
      </c>
      <c r="G1550" t="str">
        <f t="shared" si="74"/>
        <v>June</v>
      </c>
      <c r="H1550">
        <v>3.12176231369963E-2</v>
      </c>
      <c r="I1550">
        <v>3.07879450807431E-2</v>
      </c>
      <c r="J1550">
        <v>3.1680667868442099E-2</v>
      </c>
      <c r="K1550">
        <v>11.390733948315299</v>
      </c>
      <c r="L1550">
        <v>11.3832383944386</v>
      </c>
      <c r="M1550" s="1">
        <v>5.6944444444444443E-2</v>
      </c>
      <c r="N1550">
        <v>24.5</v>
      </c>
      <c r="O1550" t="str">
        <f t="shared" si="72"/>
        <v>Hazadous</v>
      </c>
    </row>
    <row r="1551" spans="1:15">
      <c r="A1551" t="s">
        <v>1167</v>
      </c>
      <c r="B1551">
        <v>32</v>
      </c>
      <c r="C1551">
        <v>2421780.3081903602</v>
      </c>
      <c r="D1551" s="3" t="s">
        <v>3535</v>
      </c>
      <c r="E1551" s="3">
        <f>DATE(LEFT(D1551,4), MATCH(MID(D1551,6,3), {"Jan","Feb","Mar","Apr","May","Jun","Jul","Aug","Sep","Oct","Nov","Dec"}, 0), MID(D1551,10,2))</f>
        <v>6761</v>
      </c>
      <c r="F1551">
        <f t="shared" si="73"/>
        <v>1918</v>
      </c>
      <c r="G1551" t="str">
        <f t="shared" si="74"/>
        <v>July</v>
      </c>
      <c r="H1551">
        <v>3.8909850693386802E-2</v>
      </c>
      <c r="I1551">
        <v>3.8901606726028701E-2</v>
      </c>
      <c r="J1551">
        <v>3.8918094701297701E-2</v>
      </c>
      <c r="K1551">
        <v>8.0296349706962307</v>
      </c>
      <c r="L1551">
        <v>8.0211022446223996</v>
      </c>
      <c r="M1551" s="1">
        <v>3.472222222222222E-3</v>
      </c>
      <c r="N1551">
        <v>22.42</v>
      </c>
      <c r="O1551" t="str">
        <f t="shared" si="72"/>
        <v>Hazadous</v>
      </c>
    </row>
    <row r="1552" spans="1:15">
      <c r="A1552" t="s">
        <v>553</v>
      </c>
      <c r="B1552">
        <v>19</v>
      </c>
      <c r="C1552">
        <v>2421787.0662670098</v>
      </c>
      <c r="D1552" s="3" t="s">
        <v>3536</v>
      </c>
      <c r="E1552" s="3">
        <f>DATE(LEFT(D1552,4), MATCH(MID(D1552,6,3), {"Jan","Feb","Mar","Apr","May","Jun","Jul","Aug","Sep","Oct","Nov","Dec"}, 0), MID(D1552,10,2))</f>
        <v>6768</v>
      </c>
      <c r="F1552">
        <f t="shared" si="73"/>
        <v>1918</v>
      </c>
      <c r="G1552" t="str">
        <f t="shared" si="74"/>
        <v>July</v>
      </c>
      <c r="H1552">
        <v>1.9534000851581301E-2</v>
      </c>
      <c r="I1552">
        <v>1.9531503961199102E-2</v>
      </c>
      <c r="J1552">
        <v>1.9537043053507001E-2</v>
      </c>
      <c r="K1552">
        <v>4.1286911050941804</v>
      </c>
      <c r="L1552">
        <v>4.0955202331077301</v>
      </c>
      <c r="M1552" s="1">
        <v>8.3333333333333332E-3</v>
      </c>
      <c r="N1552">
        <v>25</v>
      </c>
      <c r="O1552" t="str">
        <f t="shared" si="72"/>
        <v>Hazadous</v>
      </c>
    </row>
    <row r="1553" spans="1:15">
      <c r="A1553" t="s">
        <v>1335</v>
      </c>
      <c r="B1553">
        <v>9</v>
      </c>
      <c r="C1553">
        <v>2421789.4044594401</v>
      </c>
      <c r="D1553" s="3" t="s">
        <v>3537</v>
      </c>
      <c r="E1553" s="3">
        <f>DATE(LEFT(D1553,4), MATCH(MID(D1553,6,3), {"Jan","Feb","Mar","Apr","May","Jun","Jul","Aug","Sep","Oct","Nov","Dec"}, 0), MID(D1553,10,2))</f>
        <v>6770</v>
      </c>
      <c r="F1553">
        <f t="shared" si="73"/>
        <v>1918</v>
      </c>
      <c r="G1553" t="str">
        <f t="shared" si="74"/>
        <v>July</v>
      </c>
      <c r="H1553">
        <v>4.7501927576370201E-2</v>
      </c>
      <c r="I1553">
        <v>4.4557358659330699E-2</v>
      </c>
      <c r="J1553">
        <v>6.94462481474067E-2</v>
      </c>
      <c r="K1553">
        <v>3.6252321213297698</v>
      </c>
      <c r="L1553">
        <v>3.6097262891113902</v>
      </c>
      <c r="M1553" t="s">
        <v>3538</v>
      </c>
      <c r="N1553">
        <v>25.14</v>
      </c>
      <c r="O1553" t="str">
        <f t="shared" si="72"/>
        <v>Hazadous</v>
      </c>
    </row>
    <row r="1554" spans="1:15">
      <c r="A1554" t="s">
        <v>359</v>
      </c>
      <c r="B1554">
        <v>44</v>
      </c>
      <c r="C1554">
        <v>2421793.9518457302</v>
      </c>
      <c r="D1554" s="3" t="s">
        <v>3539</v>
      </c>
      <c r="E1554" s="3">
        <f>DATE(LEFT(D1554,4), MATCH(MID(D1554,6,3), {"Jan","Feb","Mar","Apr","May","Jun","Jul","Aug","Sep","Oct","Nov","Dec"}, 0), MID(D1554,10,2))</f>
        <v>6775</v>
      </c>
      <c r="F1554">
        <f t="shared" si="73"/>
        <v>1918</v>
      </c>
      <c r="G1554" t="str">
        <f t="shared" si="74"/>
        <v>July</v>
      </c>
      <c r="H1554">
        <v>1.48858140970792E-2</v>
      </c>
      <c r="I1554">
        <v>1.32843837334566E-2</v>
      </c>
      <c r="J1554">
        <v>2.5522351135663798E-2</v>
      </c>
      <c r="K1554">
        <v>12.4931385796617</v>
      </c>
      <c r="L1554">
        <v>12.4788029275743</v>
      </c>
      <c r="M1554" t="s">
        <v>3540</v>
      </c>
      <c r="N1554">
        <v>20.190000000000001</v>
      </c>
      <c r="O1554" t="str">
        <f t="shared" si="72"/>
        <v>Hazadous</v>
      </c>
    </row>
    <row r="1555" spans="1:15">
      <c r="A1555" t="s">
        <v>964</v>
      </c>
      <c r="B1555">
        <v>3</v>
      </c>
      <c r="C1555">
        <v>2421800.42596586</v>
      </c>
      <c r="D1555" s="3" t="s">
        <v>3541</v>
      </c>
      <c r="E1555" s="3">
        <f>DATE(LEFT(D1555,4), MATCH(MID(D1555,6,3), {"Jan","Feb","Mar","Apr","May","Jun","Jul","Aug","Sep","Oct","Nov","Dec"}, 0), MID(D1555,10,2))</f>
        <v>6781</v>
      </c>
      <c r="F1555">
        <f t="shared" si="73"/>
        <v>1918</v>
      </c>
      <c r="G1555" t="str">
        <f t="shared" si="74"/>
        <v>July</v>
      </c>
      <c r="H1555">
        <v>3.51952516233493E-2</v>
      </c>
      <c r="I1555">
        <v>3.2710338558995397E-2</v>
      </c>
      <c r="J1555">
        <v>0.20073007730325501</v>
      </c>
      <c r="K1555">
        <v>7.45042136746551</v>
      </c>
      <c r="L1555">
        <v>7.4402531715233398</v>
      </c>
      <c r="M1555" t="s">
        <v>3542</v>
      </c>
      <c r="N1555">
        <v>27.6</v>
      </c>
      <c r="O1555" t="str">
        <f t="shared" si="72"/>
        <v>Hazadous</v>
      </c>
    </row>
    <row r="1556" spans="1:15">
      <c r="A1556" t="s">
        <v>86</v>
      </c>
      <c r="B1556">
        <v>8</v>
      </c>
      <c r="C1556">
        <v>2421815.19803468</v>
      </c>
      <c r="D1556" s="3" t="s">
        <v>3543</v>
      </c>
      <c r="E1556" s="3">
        <f>DATE(LEFT(D1556,4), MATCH(MID(D1556,6,3), {"Jan","Feb","Mar","Apr","May","Jun","Jul","Aug","Sep","Oct","Nov","Dec"}, 0), MID(D1556,10,2))</f>
        <v>6796</v>
      </c>
      <c r="F1556">
        <f t="shared" si="73"/>
        <v>1918</v>
      </c>
      <c r="G1556" t="str">
        <f t="shared" si="74"/>
        <v>August</v>
      </c>
      <c r="H1556">
        <v>3.7342818014868399E-3</v>
      </c>
      <c r="I1556">
        <v>3.4846900809098798E-3</v>
      </c>
      <c r="J1556">
        <v>1.34054024118951E-2</v>
      </c>
      <c r="K1556">
        <v>4.0853025526728004</v>
      </c>
      <c r="L1556">
        <v>3.90674542885679</v>
      </c>
      <c r="M1556" t="s">
        <v>3544</v>
      </c>
      <c r="N1556">
        <v>27.23</v>
      </c>
      <c r="O1556" t="str">
        <f t="shared" si="72"/>
        <v>Hazadous</v>
      </c>
    </row>
    <row r="1557" spans="1:15">
      <c r="A1557" t="s">
        <v>472</v>
      </c>
      <c r="B1557">
        <v>9</v>
      </c>
      <c r="C1557">
        <v>2421816.7658031201</v>
      </c>
      <c r="D1557" s="3" t="s">
        <v>3545</v>
      </c>
      <c r="E1557" s="3">
        <f>DATE(LEFT(D1557,4), MATCH(MID(D1557,6,3), {"Jan","Feb","Mar","Apr","May","Jun","Jul","Aug","Sep","Oct","Nov","Dec"}, 0), MID(D1557,10,2))</f>
        <v>6798</v>
      </c>
      <c r="F1557">
        <f t="shared" si="73"/>
        <v>1918</v>
      </c>
      <c r="G1557" t="str">
        <f t="shared" si="74"/>
        <v>August</v>
      </c>
      <c r="H1557">
        <v>4.4937633019528002E-2</v>
      </c>
      <c r="I1557">
        <v>4.4908938381179E-2</v>
      </c>
      <c r="J1557">
        <v>4.4966330575910901E-2</v>
      </c>
      <c r="K1557">
        <v>20.433173558367201</v>
      </c>
      <c r="L1557">
        <v>20.430271559885799</v>
      </c>
      <c r="M1557" s="1">
        <v>6.9444444444444447E-4</v>
      </c>
      <c r="N1557">
        <v>23.06</v>
      </c>
      <c r="O1557" t="str">
        <f t="shared" si="72"/>
        <v>Hazadous</v>
      </c>
    </row>
    <row r="1558" spans="1:15">
      <c r="A1558">
        <v>153249</v>
      </c>
      <c r="B1558">
        <v>119</v>
      </c>
      <c r="C1558">
        <v>2421826.2947706101</v>
      </c>
      <c r="D1558" s="3" t="s">
        <v>3546</v>
      </c>
      <c r="E1558" s="3">
        <f>DATE(LEFT(D1558,4), MATCH(MID(D1558,6,3), {"Jan","Feb","Mar","Apr","May","Jun","Jul","Aug","Sep","Oct","Nov","Dec"}, 0), MID(D1558,10,2))</f>
        <v>6807</v>
      </c>
      <c r="F1558">
        <f t="shared" si="73"/>
        <v>1918</v>
      </c>
      <c r="G1558" t="str">
        <f t="shared" si="74"/>
        <v>August</v>
      </c>
      <c r="H1558">
        <v>4.9575249347241203E-2</v>
      </c>
      <c r="I1558">
        <v>4.9574914191125398E-2</v>
      </c>
      <c r="J1558">
        <v>4.9575584725375203E-2</v>
      </c>
      <c r="K1558">
        <v>25.853927372933601</v>
      </c>
      <c r="L1558">
        <v>25.851848450018402</v>
      </c>
      <c r="M1558" t="s">
        <v>1477</v>
      </c>
      <c r="N1558">
        <v>15.56</v>
      </c>
      <c r="O1558" t="str">
        <f t="shared" si="72"/>
        <v>Not Hazardous</v>
      </c>
    </row>
    <row r="1559" spans="1:15">
      <c r="A1559" t="s">
        <v>1400</v>
      </c>
      <c r="B1559">
        <v>37</v>
      </c>
      <c r="C1559">
        <v>2421828.9801564701</v>
      </c>
      <c r="D1559" s="3" t="s">
        <v>3547</v>
      </c>
      <c r="E1559" s="3">
        <f>DATE(LEFT(D1559,4), MATCH(MID(D1559,6,3), {"Jan","Feb","Mar","Apr","May","Jun","Jul","Aug","Sep","Oct","Nov","Dec"}, 0), MID(D1559,10,2))</f>
        <v>6810</v>
      </c>
      <c r="F1559">
        <f t="shared" si="73"/>
        <v>1918</v>
      </c>
      <c r="G1559" t="str">
        <f t="shared" si="74"/>
        <v>August</v>
      </c>
      <c r="H1559">
        <v>4.7974047660456702E-2</v>
      </c>
      <c r="I1559">
        <v>4.7557752106542298E-2</v>
      </c>
      <c r="J1559">
        <v>4.8395097360964902E-2</v>
      </c>
      <c r="K1559">
        <v>9.23139614787965</v>
      </c>
      <c r="L1559">
        <v>9.2253777596697901</v>
      </c>
      <c r="M1559" s="1">
        <v>0.26805555555555555</v>
      </c>
      <c r="N1559">
        <v>21.84</v>
      </c>
      <c r="O1559" t="str">
        <f t="shared" si="72"/>
        <v>Hazadous</v>
      </c>
    </row>
    <row r="1560" spans="1:15">
      <c r="A1560" t="s">
        <v>1361</v>
      </c>
      <c r="B1560">
        <v>9</v>
      </c>
      <c r="C1560">
        <v>2421838.3433006699</v>
      </c>
      <c r="D1560" s="3" t="s">
        <v>3548</v>
      </c>
      <c r="E1560" s="3">
        <f>DATE(LEFT(D1560,4), MATCH(MID(D1560,6,3), {"Jan","Feb","Mar","Apr","May","Jun","Jul","Aug","Sep","Oct","Nov","Dec"}, 0), MID(D1560,10,2))</f>
        <v>6819</v>
      </c>
      <c r="F1560">
        <f t="shared" si="73"/>
        <v>1918</v>
      </c>
      <c r="G1560" t="str">
        <f t="shared" si="74"/>
        <v>September</v>
      </c>
      <c r="H1560">
        <v>4.7794179240807602E-2</v>
      </c>
      <c r="I1560">
        <v>4.5960327265413298E-2</v>
      </c>
      <c r="J1560">
        <v>0.209216950037659</v>
      </c>
      <c r="K1560">
        <v>21.878047928909201</v>
      </c>
      <c r="L1560">
        <v>21.875499608261201</v>
      </c>
      <c r="M1560" s="1">
        <v>0.59097222222222223</v>
      </c>
      <c r="N1560">
        <v>22.7</v>
      </c>
      <c r="O1560" t="str">
        <f t="shared" si="72"/>
        <v>Hazadous</v>
      </c>
    </row>
    <row r="1561" spans="1:15">
      <c r="A1561" t="s">
        <v>171</v>
      </c>
      <c r="B1561">
        <v>16</v>
      </c>
      <c r="C1561">
        <v>2421838.8445506901</v>
      </c>
      <c r="D1561" s="3" t="s">
        <v>3549</v>
      </c>
      <c r="E1561" s="3">
        <f>DATE(LEFT(D1561,4), MATCH(MID(D1561,6,3), {"Jan","Feb","Mar","Apr","May","Jun","Jul","Aug","Sep","Oct","Nov","Dec"}, 0), MID(D1561,10,2))</f>
        <v>6820</v>
      </c>
      <c r="F1561">
        <f t="shared" si="73"/>
        <v>1918</v>
      </c>
      <c r="G1561" t="str">
        <f t="shared" si="74"/>
        <v>September</v>
      </c>
      <c r="H1561">
        <v>4.8886444771590799E-2</v>
      </c>
      <c r="I1561">
        <v>6.4905621650890302E-3</v>
      </c>
      <c r="J1561">
        <v>0.127602438757982</v>
      </c>
      <c r="K1561">
        <v>15.818397604483</v>
      </c>
      <c r="L1561">
        <v>15.814951656468301</v>
      </c>
      <c r="M1561" t="s">
        <v>3550</v>
      </c>
      <c r="N1561">
        <v>24.55</v>
      </c>
      <c r="O1561" t="str">
        <f t="shared" si="72"/>
        <v>Hazadous</v>
      </c>
    </row>
    <row r="1562" spans="1:15">
      <c r="A1562" t="s">
        <v>883</v>
      </c>
      <c r="B1562">
        <v>11</v>
      </c>
      <c r="C1562">
        <v>2421843.8580356999</v>
      </c>
      <c r="D1562" s="3" t="s">
        <v>3551</v>
      </c>
      <c r="E1562" s="3">
        <f>DATE(LEFT(D1562,4), MATCH(MID(D1562,6,3), {"Jan","Feb","Mar","Apr","May","Jun","Jul","Aug","Sep","Oct","Nov","Dec"}, 0), MID(D1562,10,2))</f>
        <v>6825</v>
      </c>
      <c r="F1562">
        <f t="shared" si="73"/>
        <v>1918</v>
      </c>
      <c r="G1562" t="str">
        <f t="shared" si="74"/>
        <v>September</v>
      </c>
      <c r="H1562">
        <v>3.08587193459074E-2</v>
      </c>
      <c r="I1562">
        <v>3.0249625103703801E-2</v>
      </c>
      <c r="J1562">
        <v>3.1512262249670103E-2</v>
      </c>
      <c r="K1562">
        <v>12.5583363562542</v>
      </c>
      <c r="L1562">
        <v>12.551459003821</v>
      </c>
      <c r="M1562" s="1">
        <v>0.17708333333333334</v>
      </c>
      <c r="N1562">
        <v>26.1</v>
      </c>
      <c r="O1562" t="str">
        <f t="shared" si="72"/>
        <v>Hazadous</v>
      </c>
    </row>
    <row r="1563" spans="1:15">
      <c r="A1563" t="s">
        <v>1430</v>
      </c>
      <c r="B1563">
        <v>25</v>
      </c>
      <c r="C1563">
        <v>2421845.1304355501</v>
      </c>
      <c r="D1563" s="3" t="s">
        <v>3552</v>
      </c>
      <c r="E1563" s="3">
        <f>DATE(LEFT(D1563,4), MATCH(MID(D1563,6,3), {"Jan","Feb","Mar","Apr","May","Jun","Jul","Aug","Sep","Oct","Nov","Dec"}, 0), MID(D1563,10,2))</f>
        <v>6826</v>
      </c>
      <c r="F1563">
        <f t="shared" si="73"/>
        <v>1918</v>
      </c>
      <c r="G1563" t="str">
        <f t="shared" si="74"/>
        <v>September</v>
      </c>
      <c r="H1563">
        <v>4.9194294334619797E-2</v>
      </c>
      <c r="I1563">
        <v>4.8897634783940699E-2</v>
      </c>
      <c r="J1563">
        <v>4.9491573283238603E-2</v>
      </c>
      <c r="K1563">
        <v>14.6472030797577</v>
      </c>
      <c r="L1563">
        <v>14.6435048171248</v>
      </c>
      <c r="M1563" s="1">
        <v>2.9166666666666667E-2</v>
      </c>
      <c r="N1563">
        <v>20.39</v>
      </c>
      <c r="O1563" t="str">
        <f t="shared" si="72"/>
        <v>Hazadous</v>
      </c>
    </row>
    <row r="1564" spans="1:15">
      <c r="A1564" t="s">
        <v>64</v>
      </c>
      <c r="B1564">
        <v>12</v>
      </c>
      <c r="C1564">
        <v>2421846.3336289399</v>
      </c>
      <c r="D1564" s="3" t="s">
        <v>3553</v>
      </c>
      <c r="E1564" s="3">
        <f>DATE(LEFT(D1564,4), MATCH(MID(D1564,6,3), {"Jan","Feb","Mar","Apr","May","Jun","Jul","Aug","Sep","Oct","Nov","Dec"}, 0), MID(D1564,10,2))</f>
        <v>6827</v>
      </c>
      <c r="F1564">
        <f t="shared" si="73"/>
        <v>1918</v>
      </c>
      <c r="G1564" t="str">
        <f t="shared" si="74"/>
        <v>September</v>
      </c>
      <c r="H1564">
        <v>3.1615578375013501E-3</v>
      </c>
      <c r="I1564">
        <v>2.7306101965062198E-3</v>
      </c>
      <c r="J1564">
        <v>4.1055786539582403E-2</v>
      </c>
      <c r="K1564">
        <v>7.6253875673434699</v>
      </c>
      <c r="L1564">
        <v>7.5140526466715603</v>
      </c>
      <c r="M1564" s="1">
        <v>0.8125</v>
      </c>
      <c r="N1564">
        <v>25.61</v>
      </c>
      <c r="O1564" t="str">
        <f t="shared" si="72"/>
        <v>Hazadous</v>
      </c>
    </row>
    <row r="1565" spans="1:15">
      <c r="A1565">
        <v>87684</v>
      </c>
      <c r="B1565">
        <v>426</v>
      </c>
      <c r="C1565">
        <v>2421848.7146469099</v>
      </c>
      <c r="D1565" s="3" t="s">
        <v>3554</v>
      </c>
      <c r="E1565" s="3">
        <f>DATE(LEFT(D1565,4), MATCH(MID(D1565,6,3), {"Jan","Feb","Mar","Apr","May","Jun","Jul","Aug","Sep","Oct","Nov","Dec"}, 0), MID(D1565,10,2))</f>
        <v>6830</v>
      </c>
      <c r="F1565">
        <f t="shared" si="73"/>
        <v>1918</v>
      </c>
      <c r="G1565" t="str">
        <f t="shared" si="74"/>
        <v>September</v>
      </c>
      <c r="H1565">
        <v>4.7658280815983001E-2</v>
      </c>
      <c r="I1565">
        <v>4.7657681415917003E-2</v>
      </c>
      <c r="J1565">
        <v>4.7658880252830001E-2</v>
      </c>
      <c r="K1565">
        <v>21.9254379154604</v>
      </c>
      <c r="L1565">
        <v>21.922887852137499</v>
      </c>
      <c r="M1565" t="s">
        <v>1477</v>
      </c>
      <c r="N1565">
        <v>15.97</v>
      </c>
      <c r="O1565" t="str">
        <f t="shared" si="72"/>
        <v>Hazadous</v>
      </c>
    </row>
    <row r="1566" spans="1:15">
      <c r="A1566" t="s">
        <v>824</v>
      </c>
      <c r="B1566">
        <v>3</v>
      </c>
      <c r="C1566">
        <v>2421853.1235247198</v>
      </c>
      <c r="D1566" s="3" t="s">
        <v>3555</v>
      </c>
      <c r="E1566" s="3">
        <f>DATE(LEFT(D1566,4), MATCH(MID(D1566,6,3), {"Jan","Feb","Mar","Apr","May","Jun","Jul","Aug","Sep","Oct","Nov","Dec"}, 0), MID(D1566,10,2))</f>
        <v>6834</v>
      </c>
      <c r="F1566">
        <f t="shared" si="73"/>
        <v>1918</v>
      </c>
      <c r="G1566" t="str">
        <f t="shared" si="74"/>
        <v>September</v>
      </c>
      <c r="H1566">
        <v>2.8389698524413701E-2</v>
      </c>
      <c r="I1566">
        <v>2.8334946510908898E-2</v>
      </c>
      <c r="J1566">
        <v>4.1522357760562199E-2</v>
      </c>
      <c r="K1566">
        <v>12.9682851179899</v>
      </c>
      <c r="L1566">
        <v>12.9610459232544</v>
      </c>
      <c r="M1566" t="s">
        <v>3556</v>
      </c>
      <c r="N1566">
        <v>24.7</v>
      </c>
      <c r="O1566" t="str">
        <f t="shared" si="72"/>
        <v>Hazadous</v>
      </c>
    </row>
    <row r="1567" spans="1:15">
      <c r="A1567">
        <v>458732</v>
      </c>
      <c r="B1567">
        <v>190</v>
      </c>
      <c r="C1567">
        <v>2421854.4336112798</v>
      </c>
      <c r="D1567" s="3" t="s">
        <v>3557</v>
      </c>
      <c r="E1567" s="3">
        <f>DATE(LEFT(D1567,4), MATCH(MID(D1567,6,3), {"Jan","Feb","Mar","Apr","May","Jun","Jul","Aug","Sep","Oct","Nov","Dec"}, 0), MID(D1567,10,2))</f>
        <v>6835</v>
      </c>
      <c r="F1567">
        <f t="shared" si="73"/>
        <v>1918</v>
      </c>
      <c r="G1567" t="str">
        <f t="shared" si="74"/>
        <v>September</v>
      </c>
      <c r="H1567">
        <v>2.33959635482377E-3</v>
      </c>
      <c r="I1567">
        <v>2.3391238946548799E-3</v>
      </c>
      <c r="J1567">
        <v>2.34010408485474E-3</v>
      </c>
      <c r="K1567">
        <v>12.9886045860263</v>
      </c>
      <c r="L1567">
        <v>12.9006249236824</v>
      </c>
      <c r="M1567" s="1">
        <v>1.3888888888888889E-3</v>
      </c>
      <c r="N1567">
        <v>17.809999999999999</v>
      </c>
      <c r="O1567" t="str">
        <f t="shared" si="72"/>
        <v>Hazadous</v>
      </c>
    </row>
    <row r="1568" spans="1:15">
      <c r="A1568" t="s">
        <v>1328</v>
      </c>
      <c r="B1568">
        <v>8</v>
      </c>
      <c r="C1568">
        <v>2421856.1194283799</v>
      </c>
      <c r="D1568" s="3" t="s">
        <v>3558</v>
      </c>
      <c r="E1568" s="3">
        <f>DATE(LEFT(D1568,4), MATCH(MID(D1568,6,3), {"Jan","Feb","Mar","Apr","May","Jun","Jul","Aug","Sep","Oct","Nov","Dec"}, 0), MID(D1568,10,2))</f>
        <v>6837</v>
      </c>
      <c r="F1568">
        <f t="shared" si="73"/>
        <v>1918</v>
      </c>
      <c r="G1568" t="str">
        <f t="shared" si="74"/>
        <v>September</v>
      </c>
      <c r="H1568">
        <v>4.4837487636808102E-2</v>
      </c>
      <c r="I1568">
        <v>4.4435148149439198E-2</v>
      </c>
      <c r="J1568">
        <v>8.6634892697110194E-2</v>
      </c>
      <c r="K1568">
        <v>6.9783332710722501</v>
      </c>
      <c r="L1568">
        <v>6.9698123879452503</v>
      </c>
      <c r="M1568" t="s">
        <v>2359</v>
      </c>
      <c r="N1568">
        <v>27</v>
      </c>
      <c r="O1568" t="str">
        <f t="shared" si="72"/>
        <v>Hazadous</v>
      </c>
    </row>
    <row r="1569" spans="1:15">
      <c r="A1569" t="s">
        <v>1403</v>
      </c>
      <c r="B1569">
        <v>20</v>
      </c>
      <c r="C1569">
        <v>2421860.5082315202</v>
      </c>
      <c r="D1569" s="3" t="s">
        <v>3559</v>
      </c>
      <c r="E1569" s="3">
        <f>DATE(LEFT(D1569,4), MATCH(MID(D1569,6,3), {"Jan","Feb","Mar","Apr","May","Jun","Jul","Aug","Sep","Oct","Nov","Dec"}, 0), MID(D1569,10,2))</f>
        <v>6842</v>
      </c>
      <c r="F1569">
        <f t="shared" si="73"/>
        <v>1918</v>
      </c>
      <c r="G1569" t="str">
        <f t="shared" si="74"/>
        <v>September</v>
      </c>
      <c r="H1569">
        <v>4.8190283003751E-2</v>
      </c>
      <c r="I1569">
        <v>4.7630770415869897E-2</v>
      </c>
      <c r="J1569">
        <v>4.8749945717628598E-2</v>
      </c>
      <c r="K1569">
        <v>8.8162376758990195</v>
      </c>
      <c r="L1569">
        <v>8.8099639702066099</v>
      </c>
      <c r="M1569" s="1">
        <v>3.6111111111111108E-2</v>
      </c>
      <c r="N1569">
        <v>23.12</v>
      </c>
      <c r="O1569" t="str">
        <f t="shared" si="72"/>
        <v>Hazadous</v>
      </c>
    </row>
    <row r="1570" spans="1:15">
      <c r="A1570" t="s">
        <v>523</v>
      </c>
      <c r="B1570">
        <v>1</v>
      </c>
      <c r="C1570">
        <v>2421860.7270843298</v>
      </c>
      <c r="D1570" s="3" t="s">
        <v>3560</v>
      </c>
      <c r="E1570" s="3">
        <f>DATE(LEFT(D1570,4), MATCH(MID(D1570,6,3), {"Jan","Feb","Mar","Apr","May","Jun","Jul","Aug","Sep","Oct","Nov","Dec"}, 0), MID(D1570,10,2))</f>
        <v>6842</v>
      </c>
      <c r="F1570">
        <f t="shared" si="73"/>
        <v>1918</v>
      </c>
      <c r="G1570" t="str">
        <f t="shared" si="74"/>
        <v>September</v>
      </c>
      <c r="H1570">
        <v>3.4761076300249903E-2</v>
      </c>
      <c r="I1570">
        <v>1.8304368279345298E-2</v>
      </c>
      <c r="J1570">
        <v>0.13818471998565901</v>
      </c>
      <c r="K1570">
        <v>11.790501625594001</v>
      </c>
      <c r="L1570">
        <v>11.783998732108101</v>
      </c>
      <c r="M1570" t="s">
        <v>3561</v>
      </c>
      <c r="N1570">
        <v>25.23</v>
      </c>
      <c r="O1570" t="str">
        <f t="shared" si="72"/>
        <v>Hazadous</v>
      </c>
    </row>
    <row r="1571" spans="1:15">
      <c r="A1571" t="s">
        <v>199</v>
      </c>
      <c r="B1571">
        <v>2</v>
      </c>
      <c r="C1571">
        <v>2421868.3175761998</v>
      </c>
      <c r="D1571" s="3" t="s">
        <v>3562</v>
      </c>
      <c r="E1571" s="3">
        <f>DATE(LEFT(D1571,4), MATCH(MID(D1571,6,3), {"Jan","Feb","Mar","Apr","May","Jun","Jul","Aug","Sep","Oct","Nov","Dec"}, 0), MID(D1571,10,2))</f>
        <v>6849</v>
      </c>
      <c r="F1571">
        <f t="shared" si="73"/>
        <v>1918</v>
      </c>
      <c r="G1571" t="str">
        <f t="shared" si="74"/>
        <v>October</v>
      </c>
      <c r="H1571">
        <v>4.04494224521776E-2</v>
      </c>
      <c r="I1571">
        <v>7.6649454706341699E-3</v>
      </c>
      <c r="J1571">
        <v>7.5152600708934106E-2</v>
      </c>
      <c r="K1571">
        <v>4.7669098203332201</v>
      </c>
      <c r="L1571">
        <v>4.7530711632884497</v>
      </c>
      <c r="M1571" t="s">
        <v>3563</v>
      </c>
      <c r="N1571">
        <v>29.95</v>
      </c>
      <c r="O1571" t="str">
        <f t="shared" si="72"/>
        <v>Hazadous</v>
      </c>
    </row>
    <row r="1572" spans="1:15">
      <c r="A1572" t="s">
        <v>1348</v>
      </c>
      <c r="B1572">
        <v>8</v>
      </c>
      <c r="C1572">
        <v>2421869.7576847798</v>
      </c>
      <c r="D1572" s="3" t="s">
        <v>3564</v>
      </c>
      <c r="E1572" s="3">
        <f>DATE(LEFT(D1572,4), MATCH(MID(D1572,6,3), {"Jan","Feb","Mar","Apr","May","Jun","Jul","Aug","Sep","Oct","Nov","Dec"}, 0), MID(D1572,10,2))</f>
        <v>6851</v>
      </c>
      <c r="F1572">
        <f t="shared" si="73"/>
        <v>1918</v>
      </c>
      <c r="G1572" t="str">
        <f t="shared" si="74"/>
        <v>October</v>
      </c>
      <c r="H1572">
        <v>4.6104560771680403E-2</v>
      </c>
      <c r="I1572">
        <v>4.5300731012775403E-2</v>
      </c>
      <c r="J1572">
        <v>8.7686644926967899E-2</v>
      </c>
      <c r="K1572">
        <v>11.1717020412186</v>
      </c>
      <c r="L1572">
        <v>11.166527763806901</v>
      </c>
      <c r="M1572" t="s">
        <v>3565</v>
      </c>
      <c r="N1572">
        <v>26</v>
      </c>
      <c r="O1572" t="str">
        <f t="shared" si="72"/>
        <v>Hazadous</v>
      </c>
    </row>
    <row r="1573" spans="1:15">
      <c r="A1573" t="s">
        <v>282</v>
      </c>
      <c r="B1573">
        <v>1</v>
      </c>
      <c r="C1573">
        <v>2421871.35110632</v>
      </c>
      <c r="D1573" s="3" t="s">
        <v>3566</v>
      </c>
      <c r="E1573" s="3">
        <f>DATE(LEFT(D1573,4), MATCH(MID(D1573,6,3), {"Jan","Feb","Mar","Apr","May","Jun","Jul","Aug","Sep","Oct","Nov","Dec"}, 0), MID(D1573,10,2))</f>
        <v>6852</v>
      </c>
      <c r="F1573">
        <f t="shared" si="73"/>
        <v>1918</v>
      </c>
      <c r="G1573" t="str">
        <f t="shared" si="74"/>
        <v>October</v>
      </c>
      <c r="H1573">
        <v>1.6477828466485399E-2</v>
      </c>
      <c r="I1573">
        <v>1.0633725553190599E-2</v>
      </c>
      <c r="J1573">
        <v>8.44518403143934E-2</v>
      </c>
      <c r="K1573">
        <v>6.4326991792961996</v>
      </c>
      <c r="L1573">
        <v>6.4075125418840004</v>
      </c>
      <c r="M1573" t="s">
        <v>3567</v>
      </c>
      <c r="N1573">
        <v>28.98</v>
      </c>
      <c r="O1573" t="str">
        <f t="shared" si="72"/>
        <v>Hazadous</v>
      </c>
    </row>
    <row r="1574" spans="1:15">
      <c r="A1574" t="s">
        <v>1187</v>
      </c>
      <c r="B1574">
        <v>22</v>
      </c>
      <c r="C1574">
        <v>2421872.2375814398</v>
      </c>
      <c r="D1574" s="3" t="s">
        <v>3568</v>
      </c>
      <c r="E1574" s="3">
        <f>DATE(LEFT(D1574,4), MATCH(MID(D1574,6,3), {"Jan","Feb","Mar","Apr","May","Jun","Jul","Aug","Sep","Oct","Nov","Dec"}, 0), MID(D1574,10,2))</f>
        <v>6853</v>
      </c>
      <c r="F1574">
        <f t="shared" si="73"/>
        <v>1918</v>
      </c>
      <c r="G1574" t="str">
        <f t="shared" si="74"/>
        <v>October</v>
      </c>
      <c r="H1574">
        <v>3.9599931658385303E-2</v>
      </c>
      <c r="I1574">
        <v>3.9590635636529897E-2</v>
      </c>
      <c r="J1574">
        <v>3.9609227829454703E-2</v>
      </c>
      <c r="K1574">
        <v>9.0906560699122707</v>
      </c>
      <c r="L1574">
        <v>9.0832515040403301</v>
      </c>
      <c r="M1574" t="s">
        <v>1477</v>
      </c>
      <c r="N1574">
        <v>23.59</v>
      </c>
      <c r="O1574" t="str">
        <f t="shared" si="72"/>
        <v>Hazadous</v>
      </c>
    </row>
    <row r="1575" spans="1:15">
      <c r="A1575" t="s">
        <v>1345</v>
      </c>
      <c r="B1575">
        <v>4</v>
      </c>
      <c r="C1575">
        <v>2421875.14145261</v>
      </c>
      <c r="D1575" s="3" t="s">
        <v>3569</v>
      </c>
      <c r="E1575" s="3">
        <f>DATE(LEFT(D1575,4), MATCH(MID(D1575,6,3), {"Jan","Feb","Mar","Apr","May","Jun","Jul","Aug","Sep","Oct","Nov","Dec"}, 0), MID(D1575,10,2))</f>
        <v>6856</v>
      </c>
      <c r="F1575">
        <f t="shared" si="73"/>
        <v>1918</v>
      </c>
      <c r="G1575" t="str">
        <f t="shared" si="74"/>
        <v>October</v>
      </c>
      <c r="H1575">
        <v>4.6749934616069799E-2</v>
      </c>
      <c r="I1575">
        <v>4.4887703023580798E-2</v>
      </c>
      <c r="J1575">
        <v>0.17697009632778099</v>
      </c>
      <c r="K1575">
        <v>8.8935635085004598</v>
      </c>
      <c r="L1575">
        <v>8.8871527104819101</v>
      </c>
      <c r="M1575" s="1">
        <v>0.49513888888888891</v>
      </c>
      <c r="N1575">
        <v>26</v>
      </c>
      <c r="O1575" t="str">
        <f t="shared" si="72"/>
        <v>Hazadous</v>
      </c>
    </row>
    <row r="1576" spans="1:15">
      <c r="A1576" t="s">
        <v>1179</v>
      </c>
      <c r="B1576">
        <v>5</v>
      </c>
      <c r="C1576">
        <v>2421875.8513464802</v>
      </c>
      <c r="D1576" s="3" t="s">
        <v>3570</v>
      </c>
      <c r="E1576" s="3">
        <f>DATE(LEFT(D1576,4), MATCH(MID(D1576,6,3), {"Jan","Feb","Mar","Apr","May","Jun","Jul","Aug","Sep","Oct","Nov","Dec"}, 0), MID(D1576,10,2))</f>
        <v>6857</v>
      </c>
      <c r="F1576">
        <f t="shared" si="73"/>
        <v>1918</v>
      </c>
      <c r="G1576" t="str">
        <f t="shared" si="74"/>
        <v>October</v>
      </c>
      <c r="H1576">
        <v>4.3650189138928201E-2</v>
      </c>
      <c r="I1576">
        <v>3.9433000883496702E-2</v>
      </c>
      <c r="J1576">
        <v>0.18014099094128599</v>
      </c>
      <c r="K1576">
        <v>12.5887496605532</v>
      </c>
      <c r="L1576">
        <v>12.5838998218599</v>
      </c>
      <c r="M1576" t="s">
        <v>3571</v>
      </c>
      <c r="N1576">
        <v>24.92</v>
      </c>
      <c r="O1576" t="str">
        <f t="shared" si="72"/>
        <v>Hazadous</v>
      </c>
    </row>
    <row r="1577" spans="1:15">
      <c r="A1577">
        <v>516454</v>
      </c>
      <c r="B1577">
        <v>45</v>
      </c>
      <c r="C1577">
        <v>2421878.4632516601</v>
      </c>
      <c r="D1577" s="3" t="s">
        <v>3572</v>
      </c>
      <c r="E1577" s="3">
        <f>DATE(LEFT(D1577,4), MATCH(MID(D1577,6,3), {"Jan","Feb","Mar","Apr","May","Jun","Jul","Aug","Sep","Oct","Nov","Dec"}, 0), MID(D1577,10,2))</f>
        <v>6859</v>
      </c>
      <c r="F1577">
        <f t="shared" si="73"/>
        <v>1918</v>
      </c>
      <c r="G1577" t="str">
        <f t="shared" si="74"/>
        <v>October</v>
      </c>
      <c r="H1577">
        <v>4.1544550679192202E-2</v>
      </c>
      <c r="I1577">
        <v>4.1539050232838499E-2</v>
      </c>
      <c r="J1577">
        <v>4.1550053330569402E-2</v>
      </c>
      <c r="K1577">
        <v>27.505831993534098</v>
      </c>
      <c r="L1577">
        <v>27.5035001902286</v>
      </c>
      <c r="M1577" t="s">
        <v>1477</v>
      </c>
      <c r="N1577">
        <v>18.649999999999999</v>
      </c>
      <c r="O1577" t="str">
        <f t="shared" si="72"/>
        <v>Not Hazardous</v>
      </c>
    </row>
    <row r="1578" spans="1:15">
      <c r="A1578" t="s">
        <v>1077</v>
      </c>
      <c r="B1578">
        <v>29</v>
      </c>
      <c r="C1578">
        <v>2421879.7046614802</v>
      </c>
      <c r="D1578" s="3" t="s">
        <v>3573</v>
      </c>
      <c r="E1578" s="3">
        <f>DATE(LEFT(D1578,4), MATCH(MID(D1578,6,3), {"Jan","Feb","Mar","Apr","May","Jun","Jul","Aug","Sep","Oct","Nov","Dec"}, 0), MID(D1578,10,2))</f>
        <v>6861</v>
      </c>
      <c r="F1578">
        <f t="shared" si="73"/>
        <v>1918</v>
      </c>
      <c r="G1578" t="str">
        <f t="shared" si="74"/>
        <v>October</v>
      </c>
      <c r="H1578">
        <v>3.6709555110610102E-2</v>
      </c>
      <c r="I1578">
        <v>3.6708194783502103E-2</v>
      </c>
      <c r="J1578">
        <v>3.6710915478711303E-2</v>
      </c>
      <c r="K1578">
        <v>6.53281852369732</v>
      </c>
      <c r="L1578">
        <v>6.5216985843222099</v>
      </c>
      <c r="M1578" s="1">
        <v>6.9444444444444447E-4</v>
      </c>
      <c r="N1578">
        <v>20.2</v>
      </c>
      <c r="O1578" t="str">
        <f t="shared" si="72"/>
        <v>Hazadous</v>
      </c>
    </row>
    <row r="1579" spans="1:15">
      <c r="A1579" t="s">
        <v>81</v>
      </c>
      <c r="B1579">
        <v>2</v>
      </c>
      <c r="C1579">
        <v>2421884.9490016899</v>
      </c>
      <c r="D1579" s="3" t="s">
        <v>3574</v>
      </c>
      <c r="E1579" s="3">
        <f>DATE(LEFT(D1579,4), MATCH(MID(D1579,6,3), {"Jan","Feb","Mar","Apr","May","Jun","Jul","Aug","Sep","Oct","Nov","Dec"}, 0), MID(D1579,10,2))</f>
        <v>6866</v>
      </c>
      <c r="F1579">
        <f t="shared" si="73"/>
        <v>1918</v>
      </c>
      <c r="G1579" t="str">
        <f t="shared" si="74"/>
        <v>October</v>
      </c>
      <c r="H1579">
        <v>3.96570510446373E-2</v>
      </c>
      <c r="I1579">
        <v>3.2491705581448199E-3</v>
      </c>
      <c r="J1579">
        <v>7.7289296157633705E-2</v>
      </c>
      <c r="K1579">
        <v>8.8788230271175994</v>
      </c>
      <c r="L1579">
        <v>8.8712525765330899</v>
      </c>
      <c r="M1579" s="1">
        <v>0.81666666666666665</v>
      </c>
      <c r="N1579">
        <v>28.47</v>
      </c>
      <c r="O1579" t="str">
        <f t="shared" si="72"/>
        <v>Hazadous</v>
      </c>
    </row>
    <row r="1580" spans="1:15">
      <c r="A1580">
        <v>742415</v>
      </c>
      <c r="B1580">
        <v>35</v>
      </c>
      <c r="C1580">
        <v>2421889.3515975298</v>
      </c>
      <c r="D1580" s="3" t="s">
        <v>3575</v>
      </c>
      <c r="E1580" s="3">
        <f>DATE(LEFT(D1580,4), MATCH(MID(D1580,6,3), {"Jan","Feb","Mar","Apr","May","Jun","Jul","Aug","Sep","Oct","Nov","Dec"}, 0), MID(D1580,10,2))</f>
        <v>6870</v>
      </c>
      <c r="F1580">
        <f t="shared" si="73"/>
        <v>1918</v>
      </c>
      <c r="G1580" t="str">
        <f t="shared" si="74"/>
        <v>October</v>
      </c>
      <c r="H1580">
        <v>2.63610334703216E-2</v>
      </c>
      <c r="I1580">
        <v>2.63605202069307E-2</v>
      </c>
      <c r="J1580">
        <v>2.63615468003967E-2</v>
      </c>
      <c r="K1580">
        <v>16.7048442931615</v>
      </c>
      <c r="L1580">
        <v>16.6987924708591</v>
      </c>
      <c r="M1580" t="s">
        <v>1477</v>
      </c>
      <c r="N1580">
        <v>20.71</v>
      </c>
      <c r="O1580" t="str">
        <f t="shared" si="72"/>
        <v>Hazadous</v>
      </c>
    </row>
    <row r="1581" spans="1:15">
      <c r="A1581" t="s">
        <v>1291</v>
      </c>
      <c r="B1581">
        <v>9</v>
      </c>
      <c r="C1581">
        <v>2421892.2799088499</v>
      </c>
      <c r="D1581" s="3" t="s">
        <v>3576</v>
      </c>
      <c r="E1581" s="3">
        <f>DATE(LEFT(D1581,4), MATCH(MID(D1581,6,3), {"Jan","Feb","Mar","Apr","May","Jun","Jul","Aug","Sep","Oct","Nov","Dec"}, 0), MID(D1581,10,2))</f>
        <v>6873</v>
      </c>
      <c r="F1581">
        <f t="shared" si="73"/>
        <v>1918</v>
      </c>
      <c r="G1581" t="str">
        <f t="shared" si="74"/>
        <v>October</v>
      </c>
      <c r="H1581">
        <v>4.4527864912541001E-2</v>
      </c>
      <c r="I1581">
        <v>4.31517975835524E-2</v>
      </c>
      <c r="J1581">
        <v>4.6538458738492001E-2</v>
      </c>
      <c r="K1581">
        <v>15.3318075253408</v>
      </c>
      <c r="L1581">
        <v>15.3279041311191</v>
      </c>
      <c r="M1581" s="1">
        <v>6.0416666666666667E-2</v>
      </c>
      <c r="N1581">
        <v>23.8</v>
      </c>
      <c r="O1581" t="str">
        <f t="shared" si="72"/>
        <v>Hazadous</v>
      </c>
    </row>
    <row r="1582" spans="1:15">
      <c r="A1582" t="s">
        <v>387</v>
      </c>
      <c r="B1582">
        <v>10</v>
      </c>
      <c r="C1582">
        <v>2421896.1385769201</v>
      </c>
      <c r="D1582" s="3" t="s">
        <v>3577</v>
      </c>
      <c r="E1582" s="3">
        <f>DATE(LEFT(D1582,4), MATCH(MID(D1582,6,3), {"Jan","Feb","Mar","Apr","May","Jun","Jul","Aug","Sep","Oct","Nov","Dec"}, 0), MID(D1582,10,2))</f>
        <v>6877</v>
      </c>
      <c r="F1582">
        <f t="shared" si="73"/>
        <v>1918</v>
      </c>
      <c r="G1582" t="str">
        <f t="shared" si="74"/>
        <v>October</v>
      </c>
      <c r="H1582">
        <v>4.00297583992167E-2</v>
      </c>
      <c r="I1582">
        <v>1.44642535796975E-2</v>
      </c>
      <c r="J1582">
        <v>7.9033390840491893E-2</v>
      </c>
      <c r="K1582">
        <v>8.6417883929601302</v>
      </c>
      <c r="L1582">
        <v>8.6340825628095903</v>
      </c>
      <c r="M1582" t="s">
        <v>3578</v>
      </c>
      <c r="N1582">
        <v>25.4</v>
      </c>
      <c r="O1582" t="str">
        <f t="shared" si="72"/>
        <v>Hazadous</v>
      </c>
    </row>
    <row r="1583" spans="1:15">
      <c r="A1583" t="s">
        <v>9</v>
      </c>
      <c r="B1583">
        <v>11</v>
      </c>
      <c r="C1583">
        <v>2421902.6974925702</v>
      </c>
      <c r="D1583" s="3" t="s">
        <v>3579</v>
      </c>
      <c r="E1583" s="3">
        <f>DATE(LEFT(D1583,4), MATCH(MID(D1583,6,3), {"Jan","Feb","Mar","Apr","May","Jun","Jul","Aug","Sep","Oct","Nov","Dec"}, 0), MID(D1583,10,2))</f>
        <v>6884</v>
      </c>
      <c r="F1583">
        <f t="shared" si="73"/>
        <v>1918</v>
      </c>
      <c r="G1583" t="str">
        <f t="shared" si="74"/>
        <v>November</v>
      </c>
      <c r="H1583">
        <v>4.6271646515360101E-2</v>
      </c>
      <c r="I1583">
        <v>4.1980230390198103E-2</v>
      </c>
      <c r="J1583">
        <v>5.2434528567305003E-2</v>
      </c>
      <c r="K1583">
        <v>8.0160419911455794</v>
      </c>
      <c r="L1583">
        <v>8.0088552476319794</v>
      </c>
      <c r="M1583" s="1">
        <v>0.6430555555555556</v>
      </c>
      <c r="N1583">
        <v>25.4</v>
      </c>
      <c r="O1583" t="str">
        <f t="shared" si="72"/>
        <v>Hazadous</v>
      </c>
    </row>
    <row r="1584" spans="1:15">
      <c r="A1584" t="s">
        <v>119</v>
      </c>
      <c r="B1584">
        <v>19</v>
      </c>
      <c r="C1584">
        <v>2421914.0088962498</v>
      </c>
      <c r="D1584" s="3" t="s">
        <v>3580</v>
      </c>
      <c r="E1584" s="3">
        <f>DATE(LEFT(D1584,4), MATCH(MID(D1584,6,3), {"Jan","Feb","Mar","Apr","May","Jun","Jul","Aug","Sep","Oct","Nov","Dec"}, 0), MID(D1584,10,2))</f>
        <v>6895</v>
      </c>
      <c r="F1584">
        <f t="shared" si="73"/>
        <v>1918</v>
      </c>
      <c r="G1584" t="str">
        <f t="shared" si="74"/>
        <v>November</v>
      </c>
      <c r="H1584">
        <v>3.9164062784767202E-2</v>
      </c>
      <c r="I1584">
        <v>3.8545840120217202E-2</v>
      </c>
      <c r="J1584">
        <v>6.2298954602443897E-2</v>
      </c>
      <c r="K1584">
        <v>10.524231017561499</v>
      </c>
      <c r="L1584">
        <v>10.517764541268001</v>
      </c>
      <c r="M1584" t="s">
        <v>3581</v>
      </c>
      <c r="N1584">
        <v>22.82</v>
      </c>
      <c r="O1584" t="str">
        <f t="shared" si="72"/>
        <v>Hazadous</v>
      </c>
    </row>
    <row r="1585" spans="1:15">
      <c r="A1585" t="s">
        <v>1439</v>
      </c>
      <c r="B1585">
        <v>23</v>
      </c>
      <c r="C1585">
        <v>2421915.1778048999</v>
      </c>
      <c r="D1585" s="3" t="s">
        <v>3582</v>
      </c>
      <c r="E1585" s="3">
        <f>DATE(LEFT(D1585,4), MATCH(MID(D1585,6,3), {"Jan","Feb","Mar","Apr","May","Jun","Jul","Aug","Sep","Oct","Nov","Dec"}, 0), MID(D1585,10,2))</f>
        <v>6896</v>
      </c>
      <c r="F1585">
        <f t="shared" si="73"/>
        <v>1918</v>
      </c>
      <c r="G1585" t="str">
        <f t="shared" si="74"/>
        <v>November</v>
      </c>
      <c r="H1585">
        <v>4.9472765579176702E-2</v>
      </c>
      <c r="I1585">
        <v>4.9443074527106903E-2</v>
      </c>
      <c r="J1585">
        <v>4.9503683453081003E-2</v>
      </c>
      <c r="K1585">
        <v>5.6540607109085403</v>
      </c>
      <c r="L1585">
        <v>5.6445272191795803</v>
      </c>
      <c r="M1585" s="1">
        <v>5.9027777777777776E-2</v>
      </c>
      <c r="N1585">
        <v>22.89</v>
      </c>
      <c r="O1585" t="str">
        <f t="shared" si="72"/>
        <v>Hazadous</v>
      </c>
    </row>
    <row r="1586" spans="1:15">
      <c r="A1586" t="s">
        <v>306</v>
      </c>
      <c r="B1586">
        <v>10</v>
      </c>
      <c r="C1586">
        <v>2421917.96870354</v>
      </c>
      <c r="D1586" s="3" t="s">
        <v>3583</v>
      </c>
      <c r="E1586" s="3">
        <f>DATE(LEFT(D1586,4), MATCH(MID(D1586,6,3), {"Jan","Feb","Mar","Apr","May","Jun","Jul","Aug","Sep","Oct","Nov","Dec"}, 0), MID(D1586,10,2))</f>
        <v>6899</v>
      </c>
      <c r="F1586">
        <f t="shared" si="73"/>
        <v>1918</v>
      </c>
      <c r="G1586" t="str">
        <f t="shared" si="74"/>
        <v>November</v>
      </c>
      <c r="H1586">
        <v>2.4771029073236001E-2</v>
      </c>
      <c r="I1586">
        <v>2.4762952211362599E-2</v>
      </c>
      <c r="J1586">
        <v>2.4779106680352998E-2</v>
      </c>
      <c r="K1586">
        <v>6.2033759269898203</v>
      </c>
      <c r="L1586">
        <v>6.1860119799446496</v>
      </c>
      <c r="M1586" t="s">
        <v>1477</v>
      </c>
      <c r="N1586">
        <v>24.79</v>
      </c>
      <c r="O1586" t="str">
        <f t="shared" si="72"/>
        <v>Hazadous</v>
      </c>
    </row>
    <row r="1587" spans="1:15">
      <c r="A1587" t="s">
        <v>652</v>
      </c>
      <c r="B1587">
        <v>1</v>
      </c>
      <c r="C1587">
        <v>2421917.9837736399</v>
      </c>
      <c r="D1587" s="3" t="s">
        <v>3584</v>
      </c>
      <c r="E1587" s="3">
        <f>DATE(LEFT(D1587,4), MATCH(MID(D1587,6,3), {"Jan","Feb","Mar","Apr","May","Jun","Jul","Aug","Sep","Oct","Nov","Dec"}, 0), MID(D1587,10,2))</f>
        <v>6899</v>
      </c>
      <c r="F1587">
        <f t="shared" si="73"/>
        <v>1918</v>
      </c>
      <c r="G1587" t="str">
        <f t="shared" si="74"/>
        <v>November</v>
      </c>
      <c r="H1587">
        <v>4.8755852203132402E-2</v>
      </c>
      <c r="I1587">
        <v>2.27253258882688E-2</v>
      </c>
      <c r="J1587">
        <v>0.12760882371075399</v>
      </c>
      <c r="K1587">
        <v>8.1505652899020102</v>
      </c>
      <c r="L1587">
        <v>8.1438575437510696</v>
      </c>
      <c r="M1587" t="s">
        <v>3585</v>
      </c>
      <c r="N1587">
        <v>27.57</v>
      </c>
      <c r="O1587" t="str">
        <f t="shared" si="72"/>
        <v>Hazadous</v>
      </c>
    </row>
    <row r="1588" spans="1:15">
      <c r="A1588">
        <v>529366</v>
      </c>
      <c r="B1588">
        <v>46</v>
      </c>
      <c r="C1588">
        <v>2421919.2821287299</v>
      </c>
      <c r="D1588" s="3" t="s">
        <v>3586</v>
      </c>
      <c r="E1588" s="3">
        <f>DATE(LEFT(D1588,4), MATCH(MID(D1588,6,3), {"Jan","Feb","Mar","Apr","May","Jun","Jul","Aug","Sep","Oct","Nov","Dec"}, 0), MID(D1588,10,2))</f>
        <v>6900</v>
      </c>
      <c r="F1588">
        <f t="shared" si="73"/>
        <v>1918</v>
      </c>
      <c r="G1588" t="str">
        <f t="shared" si="74"/>
        <v>November</v>
      </c>
      <c r="H1588">
        <v>1.7154925527213701E-2</v>
      </c>
      <c r="I1588">
        <v>1.71488279194228E-2</v>
      </c>
      <c r="J1588">
        <v>1.7161023136473101E-2</v>
      </c>
      <c r="K1588">
        <v>14.143600685244699</v>
      </c>
      <c r="L1588">
        <v>14.1326148714985</v>
      </c>
      <c r="M1588" t="s">
        <v>1477</v>
      </c>
      <c r="N1588">
        <v>20.420000000000002</v>
      </c>
      <c r="O1588" t="str">
        <f t="shared" si="72"/>
        <v>Hazadous</v>
      </c>
    </row>
    <row r="1589" spans="1:15">
      <c r="A1589" t="s">
        <v>547</v>
      </c>
      <c r="B1589">
        <v>11</v>
      </c>
      <c r="C1589">
        <v>2421922.1715215999</v>
      </c>
      <c r="D1589" s="3" t="s">
        <v>3587</v>
      </c>
      <c r="E1589" s="3">
        <f>DATE(LEFT(D1589,4), MATCH(MID(D1589,6,3), {"Jan","Feb","Mar","Apr","May","Jun","Jul","Aug","Sep","Oct","Nov","Dec"}, 0), MID(D1589,10,2))</f>
        <v>6903</v>
      </c>
      <c r="F1589">
        <f t="shared" si="73"/>
        <v>1918</v>
      </c>
      <c r="G1589" t="str">
        <f t="shared" si="74"/>
        <v>November</v>
      </c>
      <c r="H1589">
        <v>1.98469232742833E-2</v>
      </c>
      <c r="I1589">
        <v>1.9064568089775202E-2</v>
      </c>
      <c r="J1589">
        <v>2.0631513019029699E-2</v>
      </c>
      <c r="K1589">
        <v>3.2079370262884699</v>
      </c>
      <c r="L1589">
        <v>3.1658106312167602</v>
      </c>
      <c r="M1589" s="1">
        <v>0.62569444444444444</v>
      </c>
      <c r="N1589">
        <v>27.3</v>
      </c>
      <c r="O1589" t="str">
        <f t="shared" si="72"/>
        <v>Hazadous</v>
      </c>
    </row>
    <row r="1590" spans="1:15">
      <c r="A1590" t="s">
        <v>353</v>
      </c>
      <c r="B1590">
        <v>21</v>
      </c>
      <c r="C1590">
        <v>2421934.7488068701</v>
      </c>
      <c r="D1590" s="3" t="s">
        <v>3588</v>
      </c>
      <c r="E1590" s="3">
        <f>DATE(LEFT(D1590,4), MATCH(MID(D1590,6,3), {"Jan","Feb","Mar","Apr","May","Jun","Jul","Aug","Sep","Oct","Nov","Dec"}, 0), MID(D1590,10,2))</f>
        <v>6916</v>
      </c>
      <c r="F1590">
        <f t="shared" si="73"/>
        <v>1918</v>
      </c>
      <c r="G1590" t="str">
        <f t="shared" si="74"/>
        <v>December</v>
      </c>
      <c r="H1590">
        <v>2.8700354021825799E-2</v>
      </c>
      <c r="I1590">
        <v>2.8651198450836999E-2</v>
      </c>
      <c r="J1590">
        <v>2.87496392508527E-2</v>
      </c>
      <c r="K1590">
        <v>4.8149815087434797</v>
      </c>
      <c r="L1590">
        <v>4.7956617079650696</v>
      </c>
      <c r="M1590" s="1">
        <v>3.3333333333333333E-2</v>
      </c>
      <c r="N1590">
        <v>24.45</v>
      </c>
      <c r="O1590" t="str">
        <f t="shared" si="72"/>
        <v>Hazadous</v>
      </c>
    </row>
    <row r="1591" spans="1:15">
      <c r="A1591" t="s">
        <v>664</v>
      </c>
      <c r="B1591">
        <v>19</v>
      </c>
      <c r="C1591">
        <v>2421941.2426348501</v>
      </c>
      <c r="D1591" s="3" t="s">
        <v>3589</v>
      </c>
      <c r="E1591" s="3">
        <f>DATE(LEFT(D1591,4), MATCH(MID(D1591,6,3), {"Jan","Feb","Mar","Apr","May","Jun","Jul","Aug","Sep","Oct","Nov","Dec"}, 0), MID(D1591,10,2))</f>
        <v>6922</v>
      </c>
      <c r="F1591">
        <f t="shared" si="73"/>
        <v>1918</v>
      </c>
      <c r="G1591" t="str">
        <f t="shared" si="74"/>
        <v>December</v>
      </c>
      <c r="H1591">
        <v>3.6075726776602E-2</v>
      </c>
      <c r="I1591">
        <v>3.5961705136181597E-2</v>
      </c>
      <c r="J1591">
        <v>3.6189770985019701E-2</v>
      </c>
      <c r="K1591">
        <v>3.9599776157901299</v>
      </c>
      <c r="L1591">
        <v>3.9412823815680502</v>
      </c>
      <c r="M1591" s="1">
        <v>0.11319444444444444</v>
      </c>
      <c r="N1591">
        <v>27.72</v>
      </c>
      <c r="O1591" t="str">
        <f t="shared" si="72"/>
        <v>Hazadous</v>
      </c>
    </row>
    <row r="1592" spans="1:15">
      <c r="A1592" t="s">
        <v>732</v>
      </c>
      <c r="B1592">
        <v>12</v>
      </c>
      <c r="C1592">
        <v>2421944.20017807</v>
      </c>
      <c r="D1592" s="3" t="s">
        <v>3590</v>
      </c>
      <c r="E1592" s="3">
        <f>DATE(LEFT(D1592,4), MATCH(MID(D1592,6,3), {"Jan","Feb","Mar","Apr","May","Jun","Jul","Aug","Sep","Oct","Nov","Dec"}, 0), MID(D1592,10,2))</f>
        <v>6925</v>
      </c>
      <c r="F1592">
        <f t="shared" si="73"/>
        <v>1918</v>
      </c>
      <c r="G1592" t="str">
        <f t="shared" si="74"/>
        <v>December</v>
      </c>
      <c r="H1592">
        <v>4.1672893256711599E-2</v>
      </c>
      <c r="I1592">
        <v>2.51769000147175E-2</v>
      </c>
      <c r="J1592">
        <v>7.7836701396917202E-2</v>
      </c>
      <c r="K1592">
        <v>10.919494609014899</v>
      </c>
      <c r="L1592">
        <v>10.913637643683</v>
      </c>
      <c r="M1592" t="s">
        <v>3591</v>
      </c>
      <c r="N1592">
        <v>25.7</v>
      </c>
      <c r="O1592" t="str">
        <f t="shared" si="72"/>
        <v>Hazadous</v>
      </c>
    </row>
    <row r="1593" spans="1:15">
      <c r="A1593" t="s">
        <v>1324</v>
      </c>
      <c r="B1593">
        <v>15</v>
      </c>
      <c r="C1593">
        <v>2421947.2823620699</v>
      </c>
      <c r="D1593" s="3" t="s">
        <v>3592</v>
      </c>
      <c r="E1593" s="3">
        <f>DATE(LEFT(D1593,4), MATCH(MID(D1593,6,3), {"Jan","Feb","Mar","Apr","May","Jun","Jul","Aug","Sep","Oct","Nov","Dec"}, 0), MID(D1593,10,2))</f>
        <v>6928</v>
      </c>
      <c r="F1593">
        <f t="shared" si="73"/>
        <v>1918</v>
      </c>
      <c r="G1593" t="str">
        <f t="shared" si="74"/>
        <v>December</v>
      </c>
      <c r="H1593">
        <v>4.99070174465285E-2</v>
      </c>
      <c r="I1593">
        <v>4.4292555090461802E-2</v>
      </c>
      <c r="J1593">
        <v>5.5746148601194902E-2</v>
      </c>
      <c r="K1593">
        <v>8.2606666314365995</v>
      </c>
      <c r="L1593">
        <v>8.2542010790179798</v>
      </c>
      <c r="M1593" s="1">
        <v>0.34097222222222223</v>
      </c>
      <c r="N1593">
        <v>23.5</v>
      </c>
      <c r="O1593" t="str">
        <f t="shared" si="72"/>
        <v>Hazadous</v>
      </c>
    </row>
    <row r="1594" spans="1:15">
      <c r="A1594" t="s">
        <v>1429</v>
      </c>
      <c r="B1594">
        <v>25</v>
      </c>
      <c r="C1594">
        <v>2421948.24352478</v>
      </c>
      <c r="D1594" s="3" t="s">
        <v>3593</v>
      </c>
      <c r="E1594" s="3">
        <f>DATE(LEFT(D1594,4), MATCH(MID(D1594,6,3), {"Jan","Feb","Mar","Apr","May","Jun","Jul","Aug","Sep","Oct","Nov","Dec"}, 0), MID(D1594,10,2))</f>
        <v>6929</v>
      </c>
      <c r="F1594">
        <f t="shared" si="73"/>
        <v>1918</v>
      </c>
      <c r="G1594" t="str">
        <f t="shared" si="74"/>
        <v>December</v>
      </c>
      <c r="H1594">
        <v>4.8867495643288003E-2</v>
      </c>
      <c r="I1594">
        <v>4.8862486829560403E-2</v>
      </c>
      <c r="J1594">
        <v>4.8872505814932597E-2</v>
      </c>
      <c r="K1594">
        <v>13.4899395726493</v>
      </c>
      <c r="L1594">
        <v>13.485897097618</v>
      </c>
      <c r="M1594" t="s">
        <v>1477</v>
      </c>
      <c r="N1594">
        <v>21.72</v>
      </c>
      <c r="O1594" t="str">
        <f t="shared" si="72"/>
        <v>Hazadous</v>
      </c>
    </row>
    <row r="1595" spans="1:15">
      <c r="A1595" t="s">
        <v>738</v>
      </c>
      <c r="B1595">
        <v>3</v>
      </c>
      <c r="C1595">
        <v>2421955.6768083302</v>
      </c>
      <c r="D1595" s="3" t="s">
        <v>3594</v>
      </c>
      <c r="E1595" s="3">
        <f>DATE(LEFT(D1595,4), MATCH(MID(D1595,6,3), {"Jan","Feb","Mar","Apr","May","Jun","Jul","Aug","Sep","Oct","Nov","Dec"}, 0), MID(D1595,10,2))</f>
        <v>6937</v>
      </c>
      <c r="F1595">
        <f t="shared" si="73"/>
        <v>1918</v>
      </c>
      <c r="G1595" t="str">
        <f t="shared" si="74"/>
        <v>December</v>
      </c>
      <c r="H1595">
        <v>2.6455007470407899E-2</v>
      </c>
      <c r="I1595">
        <v>2.5362939350588001E-2</v>
      </c>
      <c r="J1595">
        <v>2.8404161525166002E-2</v>
      </c>
      <c r="K1595">
        <v>6.8110042324501601</v>
      </c>
      <c r="L1595">
        <v>6.79620069391264</v>
      </c>
      <c r="M1595" s="1">
        <v>0.20833333333333334</v>
      </c>
      <c r="N1595">
        <v>27.2</v>
      </c>
      <c r="O1595" t="str">
        <f t="shared" si="72"/>
        <v>Hazadous</v>
      </c>
    </row>
    <row r="1596" spans="1:15">
      <c r="A1596" t="s">
        <v>642</v>
      </c>
      <c r="B1596">
        <v>5</v>
      </c>
      <c r="C1596">
        <v>2421957.1746115098</v>
      </c>
      <c r="D1596" s="3" t="s">
        <v>3595</v>
      </c>
      <c r="E1596" s="3">
        <f>DATE(LEFT(D1596,4), MATCH(MID(D1596,6,3), {"Jan","Feb","Mar","Apr","May","Jun","Jul","Aug","Sep","Oct","Nov","Dec"}, 0), MID(D1596,10,2))</f>
        <v>6938</v>
      </c>
      <c r="F1596">
        <f t="shared" si="73"/>
        <v>1918</v>
      </c>
      <c r="G1596" t="str">
        <f t="shared" si="74"/>
        <v>December</v>
      </c>
      <c r="H1596">
        <v>3.4353220908481197E-2</v>
      </c>
      <c r="I1596">
        <v>2.2315484187723798E-2</v>
      </c>
      <c r="J1596">
        <v>4.6500067971049303E-2</v>
      </c>
      <c r="K1596">
        <v>10.433895443250799</v>
      </c>
      <c r="L1596">
        <v>10.426459206593201</v>
      </c>
      <c r="M1596" s="1">
        <v>0.54583333333333328</v>
      </c>
      <c r="N1596">
        <v>26.11</v>
      </c>
      <c r="O1596" t="str">
        <f t="shared" si="72"/>
        <v>Hazadous</v>
      </c>
    </row>
    <row r="1597" spans="1:15">
      <c r="A1597" t="s">
        <v>1259</v>
      </c>
      <c r="B1597">
        <v>31</v>
      </c>
      <c r="C1597">
        <v>2421959.2648629202</v>
      </c>
      <c r="D1597" s="3" t="s">
        <v>3596</v>
      </c>
      <c r="E1597" s="3">
        <f>DATE(LEFT(D1597,4), MATCH(MID(D1597,6,3), {"Jan","Feb","Mar","Apr","May","Jun","Jul","Aug","Sep","Oct","Nov","Dec"}, 0), MID(D1597,10,2))</f>
        <v>6940</v>
      </c>
      <c r="F1597">
        <f t="shared" si="73"/>
        <v>1918</v>
      </c>
      <c r="G1597" t="str">
        <f t="shared" si="74"/>
        <v>December</v>
      </c>
      <c r="H1597">
        <v>4.1926239711363902E-2</v>
      </c>
      <c r="I1597">
        <v>4.1925584262888699E-2</v>
      </c>
      <c r="J1597">
        <v>4.1926895160906801E-2</v>
      </c>
      <c r="K1597">
        <v>11.4397300058856</v>
      </c>
      <c r="L1597">
        <v>11.434173316020599</v>
      </c>
      <c r="M1597" t="s">
        <v>1477</v>
      </c>
      <c r="N1597">
        <v>22.44</v>
      </c>
      <c r="O1597" t="str">
        <f t="shared" si="72"/>
        <v>Hazadous</v>
      </c>
    </row>
    <row r="1598" spans="1:15">
      <c r="A1598">
        <v>509352</v>
      </c>
      <c r="B1598">
        <v>57</v>
      </c>
      <c r="C1598">
        <v>2421962.9494581101</v>
      </c>
      <c r="D1598" s="3" t="s">
        <v>3597</v>
      </c>
      <c r="E1598" s="3">
        <f>DATE(LEFT(D1598,4), MATCH(MID(D1598,6,3), {"Jan","Feb","Mar","Apr","May","Jun","Jul","Aug","Sep","Oct","Nov","Dec"}, 0), MID(D1598,10,2))</f>
        <v>6944</v>
      </c>
      <c r="F1598">
        <f t="shared" si="73"/>
        <v>1919</v>
      </c>
      <c r="G1598" t="str">
        <f t="shared" si="74"/>
        <v>January</v>
      </c>
      <c r="H1598">
        <v>5.0189216567461097E-3</v>
      </c>
      <c r="I1598">
        <v>5.0187778096581004E-3</v>
      </c>
      <c r="J1598">
        <v>5.0190655102263998E-3</v>
      </c>
      <c r="K1598">
        <v>8.7579189121590399</v>
      </c>
      <c r="L1598">
        <v>8.6970897454232396</v>
      </c>
      <c r="M1598" t="s">
        <v>1477</v>
      </c>
      <c r="N1598">
        <v>20.16</v>
      </c>
      <c r="O1598" t="str">
        <f t="shared" si="72"/>
        <v>Hazadous</v>
      </c>
    </row>
    <row r="1599" spans="1:15">
      <c r="A1599" t="s">
        <v>510</v>
      </c>
      <c r="B1599">
        <v>8</v>
      </c>
      <c r="C1599">
        <v>2421969.7603816399</v>
      </c>
      <c r="D1599" s="3" t="s">
        <v>3598</v>
      </c>
      <c r="E1599" s="3">
        <f>DATE(LEFT(D1599,4), MATCH(MID(D1599,6,3), {"Jan","Feb","Mar","Apr","May","Jun","Jul","Aug","Sep","Oct","Nov","Dec"}, 0), MID(D1599,10,2))</f>
        <v>6951</v>
      </c>
      <c r="F1599">
        <f t="shared" si="73"/>
        <v>1919</v>
      </c>
      <c r="G1599" t="str">
        <f t="shared" si="74"/>
        <v>January</v>
      </c>
      <c r="H1599">
        <v>1.8434063144612E-2</v>
      </c>
      <c r="I1599">
        <v>1.8033109377394E-2</v>
      </c>
      <c r="J1599">
        <v>0.23049743483246199</v>
      </c>
      <c r="K1599">
        <v>9.04000649058748</v>
      </c>
      <c r="L1599">
        <v>9.0240032799258199</v>
      </c>
      <c r="M1599" t="s">
        <v>3599</v>
      </c>
      <c r="N1599">
        <v>26.5</v>
      </c>
      <c r="O1599" t="str">
        <f t="shared" si="72"/>
        <v>Hazadous</v>
      </c>
    </row>
    <row r="1600" spans="1:15">
      <c r="A1600" t="s">
        <v>159</v>
      </c>
      <c r="B1600">
        <v>5</v>
      </c>
      <c r="C1600">
        <v>2421970.1067482098</v>
      </c>
      <c r="D1600" s="3" t="s">
        <v>3600</v>
      </c>
      <c r="E1600" s="3">
        <f>DATE(LEFT(D1600,4), MATCH(MID(D1600,6,3), {"Jan","Feb","Mar","Apr","May","Jun","Jul","Aug","Sep","Oct","Nov","Dec"}, 0), MID(D1600,10,2))</f>
        <v>6951</v>
      </c>
      <c r="F1600">
        <f t="shared" si="73"/>
        <v>1919</v>
      </c>
      <c r="G1600" t="str">
        <f t="shared" si="74"/>
        <v>January</v>
      </c>
      <c r="H1600">
        <v>3.4652564858473997E-2</v>
      </c>
      <c r="I1600">
        <v>6.1423527559152404E-3</v>
      </c>
      <c r="J1600">
        <v>0.121871416790003</v>
      </c>
      <c r="K1600">
        <v>8.3662307676980898</v>
      </c>
      <c r="L1600">
        <v>8.3570350448266293</v>
      </c>
      <c r="M1600" t="s">
        <v>3601</v>
      </c>
      <c r="N1600">
        <v>26.2</v>
      </c>
      <c r="O1600" t="str">
        <f t="shared" si="72"/>
        <v>Hazadous</v>
      </c>
    </row>
    <row r="1601" spans="1:15">
      <c r="A1601" t="s">
        <v>414</v>
      </c>
      <c r="B1601">
        <v>15</v>
      </c>
      <c r="C1601">
        <v>2421974.9669199102</v>
      </c>
      <c r="D1601" s="3" t="s">
        <v>3602</v>
      </c>
      <c r="E1601" s="3">
        <f>DATE(LEFT(D1601,4), MATCH(MID(D1601,6,3), {"Jan","Feb","Mar","Apr","May","Jun","Jul","Aug","Sep","Oct","Nov","Dec"}, 0), MID(D1601,10,2))</f>
        <v>6956</v>
      </c>
      <c r="F1601">
        <f t="shared" si="73"/>
        <v>1919</v>
      </c>
      <c r="G1601" t="str">
        <f t="shared" si="74"/>
        <v>January</v>
      </c>
      <c r="H1601">
        <v>1.5653388651430601E-2</v>
      </c>
      <c r="I1601">
        <v>1.5310015405057401E-2</v>
      </c>
      <c r="J1601">
        <v>1.59967623920069E-2</v>
      </c>
      <c r="K1601">
        <v>15.134372505502</v>
      </c>
      <c r="L1601">
        <v>15.1231212488394</v>
      </c>
      <c r="M1601" s="1">
        <v>2.7777777777777779E-3</v>
      </c>
      <c r="N1601">
        <v>22.45</v>
      </c>
      <c r="O1601" t="str">
        <f t="shared" si="72"/>
        <v>Hazadous</v>
      </c>
    </row>
    <row r="1602" spans="1:15">
      <c r="A1602" t="s">
        <v>519</v>
      </c>
      <c r="B1602">
        <v>19</v>
      </c>
      <c r="C1602">
        <v>2421985.21005286</v>
      </c>
      <c r="D1602" s="3" t="s">
        <v>3603</v>
      </c>
      <c r="E1602" s="3">
        <f>DATE(LEFT(D1602,4), MATCH(MID(D1602,6,3), {"Jan","Feb","Mar","Apr","May","Jun","Jul","Aug","Sep","Oct","Nov","Dec"}, 0), MID(D1602,10,2))</f>
        <v>6966</v>
      </c>
      <c r="F1602">
        <f t="shared" si="73"/>
        <v>1919</v>
      </c>
      <c r="G1602" t="str">
        <f t="shared" si="74"/>
        <v>January</v>
      </c>
      <c r="H1602">
        <v>2.3422424255267499E-2</v>
      </c>
      <c r="I1602">
        <v>1.8263588711597101E-2</v>
      </c>
      <c r="J1602">
        <v>2.8771749497451801E-2</v>
      </c>
      <c r="K1602">
        <v>4.1659364118105398</v>
      </c>
      <c r="L1602">
        <v>4.1385397108994901</v>
      </c>
      <c r="M1602" s="1">
        <v>0.35694444444444445</v>
      </c>
      <c r="N1602">
        <v>26.37</v>
      </c>
      <c r="O1602" t="str">
        <f t="shared" ref="O1602:O1665" si="75">IF(AND(I1602&lt;0.05,L1602&lt;22),"Hazadous","Not Hazardous")</f>
        <v>Hazadous</v>
      </c>
    </row>
    <row r="1603" spans="1:15">
      <c r="A1603" t="s">
        <v>1130</v>
      </c>
      <c r="B1603">
        <v>10</v>
      </c>
      <c r="C1603">
        <v>2421985.4533931399</v>
      </c>
      <c r="D1603" s="3" t="s">
        <v>3604</v>
      </c>
      <c r="E1603" s="3">
        <f>DATE(LEFT(D1603,4), MATCH(MID(D1603,6,3), {"Jan","Feb","Mar","Apr","May","Jun","Jul","Aug","Sep","Oct","Nov","Dec"}, 0), MID(D1603,10,2))</f>
        <v>6966</v>
      </c>
      <c r="F1603">
        <f t="shared" ref="F1603:F1666" si="76">YEAR(E1603)</f>
        <v>1919</v>
      </c>
      <c r="G1603" t="str">
        <f t="shared" ref="G1603:G1666" si="77">TEXT(E1603,"mmmm")</f>
        <v>January</v>
      </c>
      <c r="H1603">
        <v>4.6553001519060402E-2</v>
      </c>
      <c r="I1603">
        <v>3.7624773760447101E-2</v>
      </c>
      <c r="J1603">
        <v>0.24757706949788699</v>
      </c>
      <c r="K1603">
        <v>10.5046801139951</v>
      </c>
      <c r="L1603">
        <v>10.499230138982901</v>
      </c>
      <c r="M1603" t="s">
        <v>3605</v>
      </c>
      <c r="N1603">
        <v>28.36</v>
      </c>
      <c r="O1603" t="str">
        <f t="shared" si="75"/>
        <v>Hazadous</v>
      </c>
    </row>
    <row r="1604" spans="1:15">
      <c r="A1604" t="s">
        <v>82</v>
      </c>
      <c r="B1604">
        <v>3</v>
      </c>
      <c r="C1604">
        <v>2421988.8622686798</v>
      </c>
      <c r="D1604" s="3" t="s">
        <v>3606</v>
      </c>
      <c r="E1604" s="3">
        <f>DATE(LEFT(D1604,4), MATCH(MID(D1604,6,3), {"Jan","Feb","Mar","Apr","May","Jun","Jul","Aug","Sep","Oct","Nov","Dec"}, 0), MID(D1604,10,2))</f>
        <v>6970</v>
      </c>
      <c r="F1604">
        <f t="shared" si="76"/>
        <v>1919</v>
      </c>
      <c r="G1604" t="str">
        <f t="shared" si="77"/>
        <v>January</v>
      </c>
      <c r="H1604">
        <v>1.7484459686393901E-2</v>
      </c>
      <c r="I1604">
        <v>3.31926155138847E-3</v>
      </c>
      <c r="J1604">
        <v>0.18500096060320401</v>
      </c>
      <c r="K1604">
        <v>5.4427551250253696</v>
      </c>
      <c r="L1604">
        <v>5.4146838111050704</v>
      </c>
      <c r="M1604" t="s">
        <v>3607</v>
      </c>
      <c r="N1604">
        <v>28.86</v>
      </c>
      <c r="O1604" t="str">
        <f t="shared" si="75"/>
        <v>Hazadous</v>
      </c>
    </row>
    <row r="1605" spans="1:15">
      <c r="A1605" t="s">
        <v>112</v>
      </c>
      <c r="B1605">
        <v>4</v>
      </c>
      <c r="C1605">
        <v>2422003.35886537</v>
      </c>
      <c r="D1605" s="3" t="s">
        <v>3608</v>
      </c>
      <c r="E1605" s="3">
        <f>DATE(LEFT(D1605,4), MATCH(MID(D1605,6,3), {"Jan","Feb","Mar","Apr","May","Jun","Jul","Aug","Sep","Oct","Nov","Dec"}, 0), MID(D1605,10,2))</f>
        <v>6984</v>
      </c>
      <c r="F1605">
        <f t="shared" si="76"/>
        <v>1919</v>
      </c>
      <c r="G1605" t="str">
        <f t="shared" si="77"/>
        <v>February</v>
      </c>
      <c r="H1605">
        <v>4.1636816671672697E-2</v>
      </c>
      <c r="I1605">
        <v>4.3423197456941504E-3</v>
      </c>
      <c r="J1605">
        <v>8.83621612507976E-2</v>
      </c>
      <c r="K1605">
        <v>10.3695847420076</v>
      </c>
      <c r="L1605">
        <v>10.3634116498281</v>
      </c>
      <c r="M1605" s="1">
        <v>0.66249999999999998</v>
      </c>
      <c r="N1605">
        <v>28.5</v>
      </c>
      <c r="O1605" t="str">
        <f t="shared" si="75"/>
        <v>Hazadous</v>
      </c>
    </row>
    <row r="1606" spans="1:15">
      <c r="A1606" t="s">
        <v>941</v>
      </c>
      <c r="B1606">
        <v>10</v>
      </c>
      <c r="C1606">
        <v>2422006.8608925901</v>
      </c>
      <c r="D1606" s="3" t="s">
        <v>3609</v>
      </c>
      <c r="E1606" s="3">
        <f>DATE(LEFT(D1606,4), MATCH(MID(D1606,6,3), {"Jan","Feb","Mar","Apr","May","Jun","Jul","Aug","Sep","Oct","Nov","Dec"}, 0), MID(D1606,10,2))</f>
        <v>6988</v>
      </c>
      <c r="F1606">
        <f t="shared" si="76"/>
        <v>1919</v>
      </c>
      <c r="G1606" t="str">
        <f t="shared" si="77"/>
        <v>February</v>
      </c>
      <c r="H1606">
        <v>4.9054971247465801E-2</v>
      </c>
      <c r="I1606">
        <v>3.1807536249532399E-2</v>
      </c>
      <c r="J1606">
        <v>6.7997999691827807E-2</v>
      </c>
      <c r="K1606">
        <v>12.589142395062501</v>
      </c>
      <c r="L1606">
        <v>12.584827128531799</v>
      </c>
      <c r="M1606" s="1">
        <v>4.3749999999999997E-2</v>
      </c>
      <c r="N1606">
        <v>25.11</v>
      </c>
      <c r="O1606" t="str">
        <f t="shared" si="75"/>
        <v>Hazadous</v>
      </c>
    </row>
    <row r="1607" spans="1:15">
      <c r="A1607">
        <v>367943</v>
      </c>
      <c r="B1607">
        <v>81</v>
      </c>
      <c r="C1607">
        <v>2422007.9584502</v>
      </c>
      <c r="D1607" s="3" t="s">
        <v>3610</v>
      </c>
      <c r="E1607" s="3">
        <f>DATE(LEFT(D1607,4), MATCH(MID(D1607,6,3), {"Jan","Feb","Mar","Apr","May","Jun","Jul","Aug","Sep","Oct","Nov","Dec"}, 0), MID(D1607,10,2))</f>
        <v>6989</v>
      </c>
      <c r="F1607">
        <f t="shared" si="76"/>
        <v>1919</v>
      </c>
      <c r="G1607" t="str">
        <f t="shared" si="77"/>
        <v>February</v>
      </c>
      <c r="H1607">
        <v>2.9812887514641902E-2</v>
      </c>
      <c r="I1607">
        <v>2.9781648945882099E-2</v>
      </c>
      <c r="J1607">
        <v>2.98441267948075E-2</v>
      </c>
      <c r="K1607">
        <v>6.6352828898762297</v>
      </c>
      <c r="L1607">
        <v>6.62179977152124</v>
      </c>
      <c r="M1607" s="1">
        <v>1.3888888888888889E-3</v>
      </c>
      <c r="N1607">
        <v>24.19</v>
      </c>
      <c r="O1607" t="str">
        <f t="shared" si="75"/>
        <v>Hazadous</v>
      </c>
    </row>
    <row r="1608" spans="1:15">
      <c r="A1608" t="s">
        <v>1205</v>
      </c>
      <c r="B1608">
        <v>27</v>
      </c>
      <c r="C1608">
        <v>2422009.4687568699</v>
      </c>
      <c r="D1608" s="3" t="s">
        <v>3611</v>
      </c>
      <c r="E1608" s="3">
        <f>DATE(LEFT(D1608,4), MATCH(MID(D1608,6,3), {"Jan","Feb","Mar","Apr","May","Jun","Jul","Aug","Sep","Oct","Nov","Dec"}, 0), MID(D1608,10,2))</f>
        <v>6990</v>
      </c>
      <c r="F1608">
        <f t="shared" si="76"/>
        <v>1919</v>
      </c>
      <c r="G1608" t="str">
        <f t="shared" si="77"/>
        <v>February</v>
      </c>
      <c r="H1608">
        <v>4.0566151111260003E-2</v>
      </c>
      <c r="I1608">
        <v>4.0564107171887701E-2</v>
      </c>
      <c r="J1608">
        <v>4.0568195174651503E-2</v>
      </c>
      <c r="K1608">
        <v>8.7723281495863308</v>
      </c>
      <c r="L1608">
        <v>8.7648375058146097</v>
      </c>
      <c r="M1608" s="1">
        <v>1.3888888888888889E-3</v>
      </c>
      <c r="N1608">
        <v>24.19</v>
      </c>
      <c r="O1608" t="str">
        <f t="shared" si="75"/>
        <v>Hazadous</v>
      </c>
    </row>
    <row r="1609" spans="1:15">
      <c r="A1609" t="s">
        <v>1220</v>
      </c>
      <c r="B1609">
        <v>22</v>
      </c>
      <c r="C1609">
        <v>2422012.4497046</v>
      </c>
      <c r="D1609" s="3" t="s">
        <v>3612</v>
      </c>
      <c r="E1609" s="3">
        <f>DATE(LEFT(D1609,4), MATCH(MID(D1609,6,3), {"Jan","Feb","Mar","Apr","May","Jun","Jul","Aug","Sep","Oct","Nov","Dec"}, 0), MID(D1609,10,2))</f>
        <v>6993</v>
      </c>
      <c r="F1609">
        <f t="shared" si="76"/>
        <v>1919</v>
      </c>
      <c r="G1609" t="str">
        <f t="shared" si="77"/>
        <v>February</v>
      </c>
      <c r="H1609">
        <v>4.0896005299436898E-2</v>
      </c>
      <c r="I1609">
        <v>4.0890934914260102E-2</v>
      </c>
      <c r="J1609">
        <v>4.0901078380034601E-2</v>
      </c>
      <c r="K1609">
        <v>21.1258942864876</v>
      </c>
      <c r="L1609">
        <v>21.1228100471691</v>
      </c>
      <c r="M1609" t="s">
        <v>1477</v>
      </c>
      <c r="N1609">
        <v>20.75</v>
      </c>
      <c r="O1609" t="str">
        <f t="shared" si="75"/>
        <v>Hazadous</v>
      </c>
    </row>
    <row r="1610" spans="1:15">
      <c r="A1610" t="s">
        <v>785</v>
      </c>
      <c r="B1610">
        <v>22</v>
      </c>
      <c r="C1610">
        <v>2422029.2761244001</v>
      </c>
      <c r="D1610" s="3" t="s">
        <v>3613</v>
      </c>
      <c r="E1610" s="3">
        <f>DATE(LEFT(D1610,4), MATCH(MID(D1610,6,3), {"Jan","Feb","Mar","Apr","May","Jun","Jul","Aug","Sep","Oct","Nov","Dec"}, 0), MID(D1610,10,2))</f>
        <v>7010</v>
      </c>
      <c r="F1610">
        <f t="shared" si="76"/>
        <v>1919</v>
      </c>
      <c r="G1610" t="str">
        <f t="shared" si="77"/>
        <v>March</v>
      </c>
      <c r="H1610">
        <v>2.7208360202820501E-2</v>
      </c>
      <c r="I1610">
        <v>2.71502738778489E-2</v>
      </c>
      <c r="J1610">
        <v>2.7267210596700699E-2</v>
      </c>
      <c r="K1610">
        <v>12.5786916680015</v>
      </c>
      <c r="L1610">
        <v>12.5709039722316</v>
      </c>
      <c r="M1610" s="1">
        <v>1.8749999999999999E-2</v>
      </c>
      <c r="N1610">
        <v>21</v>
      </c>
      <c r="O1610" t="str">
        <f t="shared" si="75"/>
        <v>Hazadous</v>
      </c>
    </row>
    <row r="1611" spans="1:15">
      <c r="A1611" t="s">
        <v>1264</v>
      </c>
      <c r="B1611">
        <v>25</v>
      </c>
      <c r="C1611">
        <v>2422040.2088185698</v>
      </c>
      <c r="D1611" s="3" t="s">
        <v>3614</v>
      </c>
      <c r="E1611" s="3">
        <f>DATE(LEFT(D1611,4), MATCH(MID(D1611,6,3), {"Jan","Feb","Mar","Apr","May","Jun","Jul","Aug","Sep","Oct","Nov","Dec"}, 0), MID(D1611,10,2))</f>
        <v>7021</v>
      </c>
      <c r="F1611">
        <f t="shared" si="76"/>
        <v>1919</v>
      </c>
      <c r="G1611" t="str">
        <f t="shared" si="77"/>
        <v>March</v>
      </c>
      <c r="H1611">
        <v>4.7203720154966398E-2</v>
      </c>
      <c r="I1611">
        <v>4.21447619902608E-2</v>
      </c>
      <c r="J1611">
        <v>5.2264198989061102E-2</v>
      </c>
      <c r="K1611">
        <v>11.421014980494601</v>
      </c>
      <c r="L1611">
        <v>11.416071584203699</v>
      </c>
      <c r="M1611" s="1">
        <v>0.58819444444444446</v>
      </c>
      <c r="N1611">
        <v>24.24</v>
      </c>
      <c r="O1611" t="str">
        <f t="shared" si="75"/>
        <v>Hazadous</v>
      </c>
    </row>
    <row r="1612" spans="1:15">
      <c r="A1612" t="s">
        <v>303</v>
      </c>
      <c r="B1612">
        <v>28</v>
      </c>
      <c r="C1612">
        <v>2422040.8988733599</v>
      </c>
      <c r="D1612" s="3" t="s">
        <v>3615</v>
      </c>
      <c r="E1612" s="3">
        <f>DATE(LEFT(D1612,4), MATCH(MID(D1612,6,3), {"Jan","Feb","Mar","Apr","May","Jun","Jul","Aug","Sep","Oct","Nov","Dec"}, 0), MID(D1612,10,2))</f>
        <v>7022</v>
      </c>
      <c r="F1612">
        <f t="shared" si="76"/>
        <v>1919</v>
      </c>
      <c r="G1612" t="str">
        <f t="shared" si="77"/>
        <v>March</v>
      </c>
      <c r="H1612">
        <v>2.7056927554151899E-2</v>
      </c>
      <c r="I1612">
        <v>1.14607259194277E-2</v>
      </c>
      <c r="J1612">
        <v>4.2870359327547403E-2</v>
      </c>
      <c r="K1612">
        <v>11.0250916448172</v>
      </c>
      <c r="L1612">
        <v>11.0161559629111</v>
      </c>
      <c r="M1612" t="s">
        <v>3616</v>
      </c>
      <c r="N1612">
        <v>20.6</v>
      </c>
      <c r="O1612" t="str">
        <f t="shared" si="75"/>
        <v>Hazadous</v>
      </c>
    </row>
    <row r="1613" spans="1:15">
      <c r="A1613" t="s">
        <v>1225</v>
      </c>
      <c r="B1613">
        <v>16</v>
      </c>
      <c r="C1613">
        <v>2422041.99753258</v>
      </c>
      <c r="D1613" s="3" t="s">
        <v>3617</v>
      </c>
      <c r="E1613" s="3">
        <f>DATE(LEFT(D1613,4), MATCH(MID(D1613,6,3), {"Jan","Feb","Mar","Apr","May","Jun","Jul","Aug","Sep","Oct","Nov","Dec"}, 0), MID(D1613,10,2))</f>
        <v>7023</v>
      </c>
      <c r="F1613">
        <f t="shared" si="76"/>
        <v>1919</v>
      </c>
      <c r="G1613" t="str">
        <f t="shared" si="77"/>
        <v>March</v>
      </c>
      <c r="H1613">
        <v>4.3838765759454799E-2</v>
      </c>
      <c r="I1613">
        <v>4.3829423674335503E-2</v>
      </c>
      <c r="J1613">
        <v>4.3848110325240802E-2</v>
      </c>
      <c r="K1613">
        <v>14.4273110183581</v>
      </c>
      <c r="L1613">
        <v>14.4230976244302</v>
      </c>
      <c r="M1613" s="1">
        <v>6.9444444444444447E-4</v>
      </c>
      <c r="N1613">
        <v>22.41</v>
      </c>
      <c r="O1613" t="str">
        <f t="shared" si="75"/>
        <v>Hazadous</v>
      </c>
    </row>
    <row r="1614" spans="1:15">
      <c r="A1614" t="s">
        <v>206</v>
      </c>
      <c r="B1614">
        <v>7</v>
      </c>
      <c r="C1614">
        <v>2422044.5900027999</v>
      </c>
      <c r="D1614" s="3" t="s">
        <v>3618</v>
      </c>
      <c r="E1614" s="3">
        <f>DATE(LEFT(D1614,4), MATCH(MID(D1614,6,3), {"Jan","Feb","Mar","Apr","May","Jun","Jul","Aug","Sep","Oct","Nov","Dec"}, 0), MID(D1614,10,2))</f>
        <v>7026</v>
      </c>
      <c r="F1614">
        <f t="shared" si="76"/>
        <v>1919</v>
      </c>
      <c r="G1614" t="str">
        <f t="shared" si="77"/>
        <v>March</v>
      </c>
      <c r="H1614">
        <v>1.2329215609268101E-2</v>
      </c>
      <c r="I1614">
        <v>7.8959287401922894E-3</v>
      </c>
      <c r="J1614">
        <v>0.284760859473701</v>
      </c>
      <c r="K1614">
        <v>20.481618898673101</v>
      </c>
      <c r="L1614">
        <v>20.471064717649899</v>
      </c>
      <c r="M1614" t="s">
        <v>3619</v>
      </c>
      <c r="N1614">
        <v>22.61</v>
      </c>
      <c r="O1614" t="str">
        <f t="shared" si="75"/>
        <v>Hazadous</v>
      </c>
    </row>
    <row r="1615" spans="1:15">
      <c r="A1615" t="s">
        <v>17</v>
      </c>
      <c r="B1615">
        <v>4</v>
      </c>
      <c r="C1615">
        <v>2422046.1227306598</v>
      </c>
      <c r="D1615" s="3" t="s">
        <v>3620</v>
      </c>
      <c r="E1615" s="3">
        <f>DATE(LEFT(D1615,4), MATCH(MID(D1615,6,3), {"Jan","Feb","Mar","Apr","May","Jun","Jul","Aug","Sep","Oct","Nov","Dec"}, 0), MID(D1615,10,2))</f>
        <v>7027</v>
      </c>
      <c r="F1615">
        <f t="shared" si="76"/>
        <v>1919</v>
      </c>
      <c r="G1615" t="str">
        <f t="shared" si="77"/>
        <v>March</v>
      </c>
      <c r="H1615">
        <v>4.4875869109738099E-2</v>
      </c>
      <c r="I1615">
        <v>7.6000787508971102E-4</v>
      </c>
      <c r="J1615">
        <v>0.184658656930304</v>
      </c>
      <c r="K1615">
        <v>12.3693944891954</v>
      </c>
      <c r="L1615">
        <v>12.364593449075301</v>
      </c>
      <c r="M1615" t="s">
        <v>3621</v>
      </c>
      <c r="N1615">
        <v>27.2</v>
      </c>
      <c r="O1615" t="str">
        <f t="shared" si="75"/>
        <v>Hazadous</v>
      </c>
    </row>
    <row r="1616" spans="1:15">
      <c r="A1616">
        <v>762379</v>
      </c>
      <c r="B1616">
        <v>97</v>
      </c>
      <c r="C1616">
        <v>2422046.7968602101</v>
      </c>
      <c r="D1616" s="3" t="s">
        <v>3622</v>
      </c>
      <c r="E1616" s="3">
        <f>DATE(LEFT(D1616,4), MATCH(MID(D1616,6,3), {"Jan","Feb","Mar","Apr","May","Jun","Jul","Aug","Sep","Oct","Nov","Dec"}, 0), MID(D1616,10,2))</f>
        <v>7028</v>
      </c>
      <c r="F1616">
        <f t="shared" si="76"/>
        <v>1919</v>
      </c>
      <c r="G1616" t="str">
        <f t="shared" si="77"/>
        <v>March</v>
      </c>
      <c r="H1616">
        <v>4.4994061851087702E-2</v>
      </c>
      <c r="I1616">
        <v>4.4989864509549303E-2</v>
      </c>
      <c r="J1616">
        <v>4.4998874659600202E-2</v>
      </c>
      <c r="K1616">
        <v>3.2456261763915402</v>
      </c>
      <c r="L1616">
        <v>3.2273289798467002</v>
      </c>
      <c r="M1616" s="1">
        <v>8.2638888888888887E-2</v>
      </c>
      <c r="N1616">
        <v>21.41</v>
      </c>
      <c r="O1616" t="str">
        <f t="shared" si="75"/>
        <v>Hazadous</v>
      </c>
    </row>
    <row r="1617" spans="1:15">
      <c r="A1617" t="s">
        <v>1252</v>
      </c>
      <c r="B1617">
        <v>23</v>
      </c>
      <c r="C1617">
        <v>2422047.1284183301</v>
      </c>
      <c r="D1617" s="3" t="s">
        <v>3623</v>
      </c>
      <c r="E1617" s="3">
        <f>DATE(LEFT(D1617,4), MATCH(MID(D1617,6,3), {"Jan","Feb","Mar","Apr","May","Jun","Jul","Aug","Sep","Oct","Nov","Dec"}, 0), MID(D1617,10,2))</f>
        <v>7028</v>
      </c>
      <c r="F1617">
        <f t="shared" si="76"/>
        <v>1919</v>
      </c>
      <c r="G1617" t="str">
        <f t="shared" si="77"/>
        <v>March</v>
      </c>
      <c r="H1617">
        <v>4.9696626972875801E-2</v>
      </c>
      <c r="I1617">
        <v>4.9689375813437797E-2</v>
      </c>
      <c r="J1617">
        <v>4.9703880674527003E-2</v>
      </c>
      <c r="K1617">
        <v>12.6268229658174</v>
      </c>
      <c r="L1617">
        <v>12.622576140553599</v>
      </c>
      <c r="M1617" t="s">
        <v>1477</v>
      </c>
      <c r="N1617">
        <v>24.62</v>
      </c>
      <c r="O1617" t="str">
        <f t="shared" si="75"/>
        <v>Hazadous</v>
      </c>
    </row>
    <row r="1618" spans="1:15">
      <c r="A1618" t="s">
        <v>5</v>
      </c>
      <c r="B1618">
        <v>1</v>
      </c>
      <c r="C1618">
        <v>2422050.53733462</v>
      </c>
      <c r="D1618" s="3" t="s">
        <v>3624</v>
      </c>
      <c r="E1618" s="3">
        <f>DATE(LEFT(D1618,4), MATCH(MID(D1618,6,3), {"Jan","Feb","Mar","Apr","May","Jun","Jul","Aug","Sep","Oct","Nov","Dec"}, 0), MID(D1618,10,2))</f>
        <v>7032</v>
      </c>
      <c r="F1618">
        <f t="shared" si="76"/>
        <v>1919</v>
      </c>
      <c r="G1618" t="str">
        <f t="shared" si="77"/>
        <v>April</v>
      </c>
      <c r="H1618">
        <v>7.5015799083441896E-4</v>
      </c>
      <c r="I1618">
        <v>1.09896922532206E-4</v>
      </c>
      <c r="J1618">
        <v>6.8058855571572398E-3</v>
      </c>
      <c r="K1618">
        <v>7.4753303623950798</v>
      </c>
      <c r="L1618">
        <v>6.9840376742378698</v>
      </c>
      <c r="M1618" s="1">
        <v>6.1111111111111109E-2</v>
      </c>
      <c r="N1618">
        <v>30.98</v>
      </c>
      <c r="O1618" t="str">
        <f t="shared" si="75"/>
        <v>Hazadous</v>
      </c>
    </row>
    <row r="1619" spans="1:15">
      <c r="A1619" t="s">
        <v>331</v>
      </c>
      <c r="B1619">
        <v>19</v>
      </c>
      <c r="C1619">
        <v>2422064.15729078</v>
      </c>
      <c r="D1619" s="3" t="s">
        <v>3625</v>
      </c>
      <c r="E1619" s="3">
        <f>DATE(LEFT(D1619,4), MATCH(MID(D1619,6,3), {"Jan","Feb","Mar","Apr","May","Jun","Jul","Aug","Sep","Oct","Nov","Dec"}, 0), MID(D1619,10,2))</f>
        <v>7045</v>
      </c>
      <c r="F1619">
        <f t="shared" si="76"/>
        <v>1919</v>
      </c>
      <c r="G1619" t="str">
        <f t="shared" si="77"/>
        <v>April</v>
      </c>
      <c r="H1619">
        <v>1.27931639925338E-2</v>
      </c>
      <c r="I1619">
        <v>1.22447384564615E-2</v>
      </c>
      <c r="J1619">
        <v>1.3342471369336001E-2</v>
      </c>
      <c r="K1619">
        <v>7.7554077967068196</v>
      </c>
      <c r="L1619">
        <v>7.7285058539197999</v>
      </c>
      <c r="M1619" s="1">
        <v>3.4722222222222224E-2</v>
      </c>
      <c r="N1619">
        <v>24.3</v>
      </c>
      <c r="O1619" t="str">
        <f t="shared" si="75"/>
        <v>Hazadous</v>
      </c>
    </row>
    <row r="1620" spans="1:15">
      <c r="A1620" t="s">
        <v>1132</v>
      </c>
      <c r="B1620">
        <v>23</v>
      </c>
      <c r="C1620">
        <v>2422070.6848643199</v>
      </c>
      <c r="D1620" s="3" t="s">
        <v>3626</v>
      </c>
      <c r="E1620" s="3">
        <f>DATE(LEFT(D1620,4), MATCH(MID(D1620,6,3), {"Jan","Feb","Mar","Apr","May","Jun","Jul","Aug","Sep","Oct","Nov","Dec"}, 0), MID(D1620,10,2))</f>
        <v>7052</v>
      </c>
      <c r="F1620">
        <f t="shared" si="76"/>
        <v>1919</v>
      </c>
      <c r="G1620" t="str">
        <f t="shared" si="77"/>
        <v>April</v>
      </c>
      <c r="H1620">
        <v>3.7703819709369701E-2</v>
      </c>
      <c r="I1620">
        <v>3.7701240132295602E-2</v>
      </c>
      <c r="J1620">
        <v>3.7706404565276401E-2</v>
      </c>
      <c r="K1620">
        <v>3.9349371619818001</v>
      </c>
      <c r="L1620">
        <v>3.9169366984695899</v>
      </c>
      <c r="M1620" s="1">
        <v>9.0277777777777769E-3</v>
      </c>
      <c r="N1620">
        <v>22.32</v>
      </c>
      <c r="O1620" t="str">
        <f t="shared" si="75"/>
        <v>Hazadous</v>
      </c>
    </row>
    <row r="1621" spans="1:15">
      <c r="A1621" t="s">
        <v>273</v>
      </c>
      <c r="B1621">
        <v>24</v>
      </c>
      <c r="C1621">
        <v>2422074.9875439499</v>
      </c>
      <c r="D1621" s="3" t="s">
        <v>3627</v>
      </c>
      <c r="E1621" s="3">
        <f>DATE(LEFT(D1621,4), MATCH(MID(D1621,6,3), {"Jan","Feb","Mar","Apr","May","Jun","Jul","Aug","Sep","Oct","Nov","Dec"}, 0), MID(D1621,10,2))</f>
        <v>7056</v>
      </c>
      <c r="F1621">
        <f t="shared" si="76"/>
        <v>1919</v>
      </c>
      <c r="G1621" t="str">
        <f t="shared" si="77"/>
        <v>April</v>
      </c>
      <c r="H1621">
        <v>2.4569802755315701E-2</v>
      </c>
      <c r="I1621">
        <v>1.0261984054924801E-2</v>
      </c>
      <c r="J1621">
        <v>6.6193470463176696E-2</v>
      </c>
      <c r="K1621">
        <v>8.2236269531337207</v>
      </c>
      <c r="L1621">
        <v>8.2104293242270092</v>
      </c>
      <c r="M1621" t="s">
        <v>3628</v>
      </c>
      <c r="N1621">
        <v>24.1</v>
      </c>
      <c r="O1621" t="str">
        <f t="shared" si="75"/>
        <v>Hazadous</v>
      </c>
    </row>
    <row r="1622" spans="1:15">
      <c r="A1622" t="s">
        <v>967</v>
      </c>
      <c r="B1622">
        <v>14</v>
      </c>
      <c r="C1622">
        <v>2422076.6438498101</v>
      </c>
      <c r="D1622" s="3" t="s">
        <v>3629</v>
      </c>
      <c r="E1622" s="3">
        <f>DATE(LEFT(D1622,4), MATCH(MID(D1622,6,3), {"Jan","Feb","Mar","Apr","May","Jun","Jul","Aug","Sep","Oct","Nov","Dec"}, 0), MID(D1622,10,2))</f>
        <v>7058</v>
      </c>
      <c r="F1622">
        <f t="shared" si="76"/>
        <v>1919</v>
      </c>
      <c r="G1622" t="str">
        <f t="shared" si="77"/>
        <v>April</v>
      </c>
      <c r="H1622">
        <v>3.3106393542470601E-2</v>
      </c>
      <c r="I1622">
        <v>3.27568307364169E-2</v>
      </c>
      <c r="J1622">
        <v>3.4521585224533698E-2</v>
      </c>
      <c r="K1622">
        <v>2.62765917026615</v>
      </c>
      <c r="L1622">
        <v>2.59684964454107</v>
      </c>
      <c r="M1622" t="s">
        <v>3630</v>
      </c>
      <c r="N1622">
        <v>26.16</v>
      </c>
      <c r="O1622" t="str">
        <f t="shared" si="75"/>
        <v>Hazadous</v>
      </c>
    </row>
    <row r="1623" spans="1:15">
      <c r="A1623" t="s">
        <v>727</v>
      </c>
      <c r="B1623">
        <v>12</v>
      </c>
      <c r="C1623">
        <v>2422091.5108666401</v>
      </c>
      <c r="D1623" s="3" t="s">
        <v>3631</v>
      </c>
      <c r="E1623" s="3">
        <f>DATE(LEFT(D1623,4), MATCH(MID(D1623,6,3), {"Jan","Feb","Mar","Apr","May","Jun","Jul","Aug","Sep","Oct","Nov","Dec"}, 0), MID(D1623,10,2))</f>
        <v>7073</v>
      </c>
      <c r="F1623">
        <f t="shared" si="76"/>
        <v>1919</v>
      </c>
      <c r="G1623" t="str">
        <f t="shared" si="77"/>
        <v>May</v>
      </c>
      <c r="H1623">
        <v>3.5717313006868701E-2</v>
      </c>
      <c r="I1623">
        <v>2.5079598087016701E-2</v>
      </c>
      <c r="J1623">
        <v>4.6792801245902897E-2</v>
      </c>
      <c r="K1623">
        <v>4.2330717949057499</v>
      </c>
      <c r="L1623">
        <v>4.2154120349684003</v>
      </c>
      <c r="M1623" s="1">
        <v>0.68263888888888891</v>
      </c>
      <c r="N1623">
        <v>25.7</v>
      </c>
      <c r="O1623" t="str">
        <f t="shared" si="75"/>
        <v>Hazadous</v>
      </c>
    </row>
    <row r="1624" spans="1:15">
      <c r="A1624" t="s">
        <v>14</v>
      </c>
      <c r="B1624">
        <v>5</v>
      </c>
      <c r="C1624">
        <v>2422094.1154905302</v>
      </c>
      <c r="D1624" s="3" t="s">
        <v>3632</v>
      </c>
      <c r="E1624" s="3">
        <f>DATE(LEFT(D1624,4), MATCH(MID(D1624,6,3), {"Jan","Feb","Mar","Apr","May","Jun","Jul","Aug","Sep","Oct","Nov","Dec"}, 0), MID(D1624,10,2))</f>
        <v>7075</v>
      </c>
      <c r="F1624">
        <f t="shared" si="76"/>
        <v>1919</v>
      </c>
      <c r="G1624" t="str">
        <f t="shared" si="77"/>
        <v>May</v>
      </c>
      <c r="H1624">
        <v>1.91097883756715E-2</v>
      </c>
      <c r="I1624">
        <v>5.4624364197960497E-4</v>
      </c>
      <c r="J1624">
        <v>7.9469237373357496E-2</v>
      </c>
      <c r="K1624">
        <v>9.6289247740046893</v>
      </c>
      <c r="L1624">
        <v>9.6144335320264407</v>
      </c>
      <c r="M1624" t="s">
        <v>3633</v>
      </c>
      <c r="N1624">
        <v>29.6</v>
      </c>
      <c r="O1624" t="str">
        <f t="shared" si="75"/>
        <v>Hazadous</v>
      </c>
    </row>
    <row r="1625" spans="1:15">
      <c r="A1625" t="s">
        <v>1418</v>
      </c>
      <c r="B1625">
        <v>48</v>
      </c>
      <c r="C1625">
        <v>2422097.8852181202</v>
      </c>
      <c r="D1625" s="3" t="s">
        <v>3634</v>
      </c>
      <c r="E1625" s="3">
        <f>DATE(LEFT(D1625,4), MATCH(MID(D1625,6,3), {"Jan","Feb","Mar","Apr","May","Jun","Jul","Aug","Sep","Oct","Nov","Dec"}, 0), MID(D1625,10,2))</f>
        <v>7079</v>
      </c>
      <c r="F1625">
        <f t="shared" si="76"/>
        <v>1919</v>
      </c>
      <c r="G1625" t="str">
        <f t="shared" si="77"/>
        <v>May</v>
      </c>
      <c r="H1625">
        <v>4.8215898088944498E-2</v>
      </c>
      <c r="I1625">
        <v>4.8215122860745897E-2</v>
      </c>
      <c r="J1625">
        <v>4.8216673343682001E-2</v>
      </c>
      <c r="K1625">
        <v>14.545331383644401</v>
      </c>
      <c r="L1625">
        <v>14.5415316320461</v>
      </c>
      <c r="M1625" t="s">
        <v>1477</v>
      </c>
      <c r="N1625">
        <v>22.11</v>
      </c>
      <c r="O1625" t="str">
        <f t="shared" si="75"/>
        <v>Hazadous</v>
      </c>
    </row>
    <row r="1626" spans="1:15">
      <c r="A1626">
        <v>163364</v>
      </c>
      <c r="B1626">
        <v>176</v>
      </c>
      <c r="C1626">
        <v>2422098.7546929298</v>
      </c>
      <c r="D1626" s="3" t="s">
        <v>3635</v>
      </c>
      <c r="E1626" s="3">
        <f>DATE(LEFT(D1626,4), MATCH(MID(D1626,6,3), {"Jan","Feb","Mar","Apr","May","Jun","Jul","Aug","Sep","Oct","Nov","Dec"}, 0), MID(D1626,10,2))</f>
        <v>7080</v>
      </c>
      <c r="F1626">
        <f t="shared" si="76"/>
        <v>1919</v>
      </c>
      <c r="G1626" t="str">
        <f t="shared" si="77"/>
        <v>May</v>
      </c>
      <c r="H1626">
        <v>2.83909944588824E-2</v>
      </c>
      <c r="I1626">
        <v>2.8390345370930201E-2</v>
      </c>
      <c r="J1626">
        <v>2.8391644338171901E-2</v>
      </c>
      <c r="K1626">
        <v>9.2257540245826295</v>
      </c>
      <c r="L1626">
        <v>9.2155758590238808</v>
      </c>
      <c r="M1626" t="s">
        <v>1477</v>
      </c>
      <c r="N1626">
        <v>18.91</v>
      </c>
      <c r="O1626" t="str">
        <f t="shared" si="75"/>
        <v>Hazadous</v>
      </c>
    </row>
    <row r="1627" spans="1:15">
      <c r="A1627" t="s">
        <v>271</v>
      </c>
      <c r="B1627">
        <v>15</v>
      </c>
      <c r="C1627">
        <v>2422108.17327683</v>
      </c>
      <c r="D1627" s="3" t="s">
        <v>3636</v>
      </c>
      <c r="E1627" s="3">
        <f>DATE(LEFT(D1627,4), MATCH(MID(D1627,6,3), {"Jan","Feb","Mar","Apr","May","Jun","Jul","Aug","Sep","Oct","Nov","Dec"}, 0), MID(D1627,10,2))</f>
        <v>7089</v>
      </c>
      <c r="F1627">
        <f t="shared" si="76"/>
        <v>1919</v>
      </c>
      <c r="G1627" t="str">
        <f t="shared" si="77"/>
        <v>May</v>
      </c>
      <c r="H1627">
        <v>4.3351243126277E-2</v>
      </c>
      <c r="I1627">
        <v>1.02264456690119E-2</v>
      </c>
      <c r="J1627">
        <v>0.118404539464363</v>
      </c>
      <c r="K1627">
        <v>6.0216084226882201</v>
      </c>
      <c r="L1627">
        <v>6.0113927531035998</v>
      </c>
      <c r="M1627" t="s">
        <v>3637</v>
      </c>
      <c r="N1627">
        <v>25.2</v>
      </c>
      <c r="O1627" t="str">
        <f t="shared" si="75"/>
        <v>Hazadous</v>
      </c>
    </row>
    <row r="1628" spans="1:15">
      <c r="A1628" t="s">
        <v>975</v>
      </c>
      <c r="B1628">
        <v>10</v>
      </c>
      <c r="C1628">
        <v>2422108.2833530302</v>
      </c>
      <c r="D1628" s="3" t="s">
        <v>3638</v>
      </c>
      <c r="E1628" s="3">
        <f>DATE(LEFT(D1628,4), MATCH(MID(D1628,6,3), {"Jan","Feb","Mar","Apr","May","Jun","Jul","Aug","Sep","Oct","Nov","Dec"}, 0), MID(D1628,10,2))</f>
        <v>7089</v>
      </c>
      <c r="F1628">
        <f t="shared" si="76"/>
        <v>1919</v>
      </c>
      <c r="G1628" t="str">
        <f t="shared" si="77"/>
        <v>May</v>
      </c>
      <c r="H1628">
        <v>4.21238338702297E-2</v>
      </c>
      <c r="I1628">
        <v>3.3036887360967902E-2</v>
      </c>
      <c r="J1628">
        <v>5.3520499168842398E-2</v>
      </c>
      <c r="K1628">
        <v>12.9495463191856</v>
      </c>
      <c r="L1628">
        <v>12.9446607873915</v>
      </c>
      <c r="M1628" t="s">
        <v>3639</v>
      </c>
      <c r="N1628">
        <v>24.42</v>
      </c>
      <c r="O1628" t="str">
        <f t="shared" si="75"/>
        <v>Hazadous</v>
      </c>
    </row>
    <row r="1629" spans="1:15">
      <c r="A1629" t="s">
        <v>19</v>
      </c>
      <c r="B1629">
        <v>8</v>
      </c>
      <c r="C1629">
        <v>2422111.02527365</v>
      </c>
      <c r="D1629" s="3" t="s">
        <v>3640</v>
      </c>
      <c r="E1629" s="3">
        <f>DATE(LEFT(D1629,4), MATCH(MID(D1629,6,3), {"Jan","Feb","Mar","Apr","May","Jun","Jul","Aug","Sep","Oct","Nov","Dec"}, 0), MID(D1629,10,2))</f>
        <v>7092</v>
      </c>
      <c r="F1629">
        <f t="shared" si="76"/>
        <v>1919</v>
      </c>
      <c r="G1629" t="str">
        <f t="shared" si="77"/>
        <v>June</v>
      </c>
      <c r="H1629">
        <v>4.3888528062478997E-2</v>
      </c>
      <c r="I1629">
        <v>2.43265159073041E-2</v>
      </c>
      <c r="J1629">
        <v>6.3458230082918093E-2</v>
      </c>
      <c r="K1629">
        <v>16.877692647023999</v>
      </c>
      <c r="L1629">
        <v>16.874095198782001</v>
      </c>
      <c r="M1629" t="s">
        <v>3641</v>
      </c>
      <c r="N1629">
        <v>24.1</v>
      </c>
      <c r="O1629" t="str">
        <f t="shared" si="75"/>
        <v>Hazadous</v>
      </c>
    </row>
    <row r="1630" spans="1:15">
      <c r="A1630" t="s">
        <v>6</v>
      </c>
      <c r="B1630">
        <v>6</v>
      </c>
      <c r="C1630">
        <v>2422116.3401101902</v>
      </c>
      <c r="D1630" s="3" t="s">
        <v>3642</v>
      </c>
      <c r="E1630" s="3">
        <f>DATE(LEFT(D1630,4), MATCH(MID(D1630,6,3), {"Jan","Feb","Mar","Apr","May","Jun","Jul","Aug","Sep","Oct","Nov","Dec"}, 0), MID(D1630,10,2))</f>
        <v>7097</v>
      </c>
      <c r="F1630">
        <f t="shared" si="76"/>
        <v>1919</v>
      </c>
      <c r="G1630" t="str">
        <f t="shared" si="77"/>
        <v>June</v>
      </c>
      <c r="H1630">
        <v>4.9038720172465702E-2</v>
      </c>
      <c r="I1630">
        <v>2.0472623564894501E-4</v>
      </c>
      <c r="J1630">
        <v>0.121568532123213</v>
      </c>
      <c r="K1630">
        <v>11.29055261713</v>
      </c>
      <c r="L1630">
        <v>11.2857392319718</v>
      </c>
      <c r="M1630" t="s">
        <v>3643</v>
      </c>
      <c r="N1630">
        <v>24.6</v>
      </c>
      <c r="O1630" t="str">
        <f t="shared" si="75"/>
        <v>Hazadous</v>
      </c>
    </row>
    <row r="1631" spans="1:15">
      <c r="A1631" t="s">
        <v>639</v>
      </c>
      <c r="B1631">
        <v>3</v>
      </c>
      <c r="C1631">
        <v>2422119.2232176</v>
      </c>
      <c r="D1631" s="3" t="s">
        <v>3644</v>
      </c>
      <c r="E1631" s="3">
        <f>DATE(LEFT(D1631,4), MATCH(MID(D1631,6,3), {"Jan","Feb","Mar","Apr","May","Jun","Jul","Aug","Sep","Oct","Nov","Dec"}, 0), MID(D1631,10,2))</f>
        <v>7100</v>
      </c>
      <c r="F1631">
        <f t="shared" si="76"/>
        <v>1919</v>
      </c>
      <c r="G1631" t="str">
        <f t="shared" si="77"/>
        <v>June</v>
      </c>
      <c r="H1631">
        <v>3.1087607249431201E-2</v>
      </c>
      <c r="I1631">
        <v>2.2166781394342801E-2</v>
      </c>
      <c r="J1631">
        <v>4.0589288690828701E-2</v>
      </c>
      <c r="K1631">
        <v>7.5424996496640802</v>
      </c>
      <c r="L1631">
        <v>7.5311276383455299</v>
      </c>
      <c r="M1631" s="1">
        <v>0.12361111111111112</v>
      </c>
      <c r="N1631">
        <v>27</v>
      </c>
      <c r="O1631" t="str">
        <f t="shared" si="75"/>
        <v>Hazadous</v>
      </c>
    </row>
    <row r="1632" spans="1:15">
      <c r="A1632" t="s">
        <v>1347</v>
      </c>
      <c r="B1632">
        <v>5</v>
      </c>
      <c r="C1632">
        <v>2422122.3047599299</v>
      </c>
      <c r="D1632" s="3" t="s">
        <v>3645</v>
      </c>
      <c r="E1632" s="3">
        <f>DATE(LEFT(D1632,4), MATCH(MID(D1632,6,3), {"Jan","Feb","Mar","Apr","May","Jun","Jul","Aug","Sep","Oct","Nov","Dec"}, 0), MID(D1632,10,2))</f>
        <v>7103</v>
      </c>
      <c r="F1632">
        <f t="shared" si="76"/>
        <v>1919</v>
      </c>
      <c r="G1632" t="str">
        <f t="shared" si="77"/>
        <v>June</v>
      </c>
      <c r="H1632">
        <v>4.5235300675667903E-2</v>
      </c>
      <c r="I1632">
        <v>4.5221931303291801E-2</v>
      </c>
      <c r="J1632">
        <v>5.075673994438E-2</v>
      </c>
      <c r="K1632">
        <v>8.4516405805089203</v>
      </c>
      <c r="L1632">
        <v>8.4446683292383096</v>
      </c>
      <c r="M1632" t="s">
        <v>3646</v>
      </c>
      <c r="N1632">
        <v>27.81</v>
      </c>
      <c r="O1632" t="str">
        <f t="shared" si="75"/>
        <v>Hazadous</v>
      </c>
    </row>
    <row r="1633" spans="1:15">
      <c r="A1633" t="s">
        <v>255</v>
      </c>
      <c r="B1633">
        <v>9</v>
      </c>
      <c r="C1633">
        <v>2422122.4581091302</v>
      </c>
      <c r="D1633" s="3" t="s">
        <v>3647</v>
      </c>
      <c r="E1633" s="3">
        <f>DATE(LEFT(D1633,4), MATCH(MID(D1633,6,3), {"Jan","Feb","Mar","Apr","May","Jun","Jul","Aug","Sep","Oct","Nov","Dec"}, 0), MID(D1633,10,2))</f>
        <v>7103</v>
      </c>
      <c r="F1633">
        <f t="shared" si="76"/>
        <v>1919</v>
      </c>
      <c r="G1633" t="str">
        <f t="shared" si="77"/>
        <v>June</v>
      </c>
      <c r="H1633">
        <v>2.51548621708538E-2</v>
      </c>
      <c r="I1633">
        <v>9.7654781292183402E-3</v>
      </c>
      <c r="J1633">
        <v>6.7490819873782901E-2</v>
      </c>
      <c r="K1633">
        <v>5.0753490890792197</v>
      </c>
      <c r="L1633">
        <v>5.0544359039021503</v>
      </c>
      <c r="M1633" t="s">
        <v>3648</v>
      </c>
      <c r="N1633">
        <v>25.3</v>
      </c>
      <c r="O1633" t="str">
        <f t="shared" si="75"/>
        <v>Hazadous</v>
      </c>
    </row>
    <row r="1634" spans="1:15">
      <c r="A1634">
        <v>530520</v>
      </c>
      <c r="B1634">
        <v>30</v>
      </c>
      <c r="C1634">
        <v>2422125.5769806099</v>
      </c>
      <c r="D1634" s="3" t="s">
        <v>3649</v>
      </c>
      <c r="E1634" s="3">
        <f>DATE(LEFT(D1634,4), MATCH(MID(D1634,6,3), {"Jan","Feb","Mar","Apr","May","Jun","Jul","Aug","Sep","Oct","Nov","Dec"}, 0), MID(D1634,10,2))</f>
        <v>7107</v>
      </c>
      <c r="F1634">
        <f t="shared" si="76"/>
        <v>1919</v>
      </c>
      <c r="G1634" t="str">
        <f t="shared" si="77"/>
        <v>June</v>
      </c>
      <c r="H1634">
        <v>3.3361786136345599E-2</v>
      </c>
      <c r="I1634">
        <v>3.3358542446461102E-2</v>
      </c>
      <c r="J1634">
        <v>3.3365029831521099E-2</v>
      </c>
      <c r="K1634">
        <v>13.175459839533801</v>
      </c>
      <c r="L1634">
        <v>13.1693967047822</v>
      </c>
      <c r="M1634" t="s">
        <v>1477</v>
      </c>
      <c r="N1634">
        <v>21.85</v>
      </c>
      <c r="O1634" t="str">
        <f t="shared" si="75"/>
        <v>Hazadous</v>
      </c>
    </row>
    <row r="1635" spans="1:15">
      <c r="A1635" t="s">
        <v>1101</v>
      </c>
      <c r="B1635">
        <v>2</v>
      </c>
      <c r="C1635">
        <v>2422127.7477671001</v>
      </c>
      <c r="D1635" s="3" t="s">
        <v>3650</v>
      </c>
      <c r="E1635" s="3">
        <f>DATE(LEFT(D1635,4), MATCH(MID(D1635,6,3), {"Jan","Feb","Mar","Apr","May","Jun","Jul","Aug","Sep","Oct","Nov","Dec"}, 0), MID(D1635,10,2))</f>
        <v>7109</v>
      </c>
      <c r="F1635">
        <f t="shared" si="76"/>
        <v>1919</v>
      </c>
      <c r="G1635" t="str">
        <f t="shared" si="77"/>
        <v>June</v>
      </c>
      <c r="H1635">
        <v>3.69849776537753E-2</v>
      </c>
      <c r="I1635">
        <v>3.6442588956775497E-2</v>
      </c>
      <c r="J1635">
        <v>8.4033919063803197E-2</v>
      </c>
      <c r="K1635">
        <v>8.4937738908851195</v>
      </c>
      <c r="L1635">
        <v>8.4852878854930101</v>
      </c>
      <c r="M1635" t="s">
        <v>3651</v>
      </c>
      <c r="N1635">
        <v>24.5</v>
      </c>
      <c r="O1635" t="str">
        <f t="shared" si="75"/>
        <v>Hazadous</v>
      </c>
    </row>
    <row r="1636" spans="1:15">
      <c r="A1636">
        <v>443104</v>
      </c>
      <c r="B1636">
        <v>33</v>
      </c>
      <c r="C1636">
        <v>2422131.9542156202</v>
      </c>
      <c r="D1636" s="3" t="s">
        <v>3652</v>
      </c>
      <c r="E1636" s="3">
        <f>DATE(LEFT(D1636,4), MATCH(MID(D1636,6,3), {"Jan","Feb","Mar","Apr","May","Jun","Jul","Aug","Sep","Oct","Nov","Dec"}, 0), MID(D1636,10,2))</f>
        <v>7113</v>
      </c>
      <c r="F1636">
        <f t="shared" si="76"/>
        <v>1919</v>
      </c>
      <c r="G1636" t="str">
        <f t="shared" si="77"/>
        <v>June</v>
      </c>
      <c r="H1636">
        <v>2.3483596712336099E-2</v>
      </c>
      <c r="I1636">
        <v>2.18472863408142E-2</v>
      </c>
      <c r="J1636">
        <v>2.51208035964007E-2</v>
      </c>
      <c r="K1636">
        <v>7.5150086564825003</v>
      </c>
      <c r="L1636">
        <v>7.4998955001566303</v>
      </c>
      <c r="M1636" s="1">
        <v>4.4444444444444446E-2</v>
      </c>
      <c r="N1636">
        <v>24.16</v>
      </c>
      <c r="O1636" t="str">
        <f t="shared" si="75"/>
        <v>Hazadous</v>
      </c>
    </row>
    <row r="1637" spans="1:15">
      <c r="A1637">
        <v>756998</v>
      </c>
      <c r="B1637">
        <v>138</v>
      </c>
      <c r="C1637">
        <v>2422132.0039187502</v>
      </c>
      <c r="D1637" s="3" t="s">
        <v>3653</v>
      </c>
      <c r="E1637" s="3">
        <f>DATE(LEFT(D1637,4), MATCH(MID(D1637,6,3), {"Jan","Feb","Mar","Apr","May","Jun","Jul","Aug","Sep","Oct","Nov","Dec"}, 0), MID(D1637,10,2))</f>
        <v>7113</v>
      </c>
      <c r="F1637">
        <f t="shared" si="76"/>
        <v>1919</v>
      </c>
      <c r="G1637" t="str">
        <f t="shared" si="77"/>
        <v>June</v>
      </c>
      <c r="H1637">
        <v>4.6243400741714999E-2</v>
      </c>
      <c r="I1637">
        <v>4.6243209492596901E-2</v>
      </c>
      <c r="J1637">
        <v>4.6243591992546997E-2</v>
      </c>
      <c r="K1637">
        <v>7.1881581181653296</v>
      </c>
      <c r="L1637">
        <v>7.1801378789549402</v>
      </c>
      <c r="M1637" t="s">
        <v>1477</v>
      </c>
      <c r="N1637">
        <v>19.5</v>
      </c>
      <c r="O1637" t="str">
        <f t="shared" si="75"/>
        <v>Hazadous</v>
      </c>
    </row>
    <row r="1638" spans="1:15">
      <c r="A1638" t="s">
        <v>30</v>
      </c>
      <c r="B1638">
        <v>8</v>
      </c>
      <c r="C1638">
        <v>2422132.50613588</v>
      </c>
      <c r="D1638" s="3" t="s">
        <v>3654</v>
      </c>
      <c r="E1638" s="3">
        <f>DATE(LEFT(D1638,4), MATCH(MID(D1638,6,3), {"Jan","Feb","Mar","Apr","May","Jun","Jul","Aug","Sep","Oct","Nov","Dec"}, 0), MID(D1638,10,2))</f>
        <v>7114</v>
      </c>
      <c r="F1638">
        <f t="shared" si="76"/>
        <v>1919</v>
      </c>
      <c r="G1638" t="str">
        <f t="shared" si="77"/>
        <v>June</v>
      </c>
      <c r="H1638">
        <v>1.6496274865448399E-2</v>
      </c>
      <c r="I1638">
        <v>1.3213016804518799E-3</v>
      </c>
      <c r="J1638">
        <v>0.172349834982607</v>
      </c>
      <c r="K1638">
        <v>9.4317087840189799</v>
      </c>
      <c r="L1638">
        <v>9.4145679912915696</v>
      </c>
      <c r="M1638" t="s">
        <v>3655</v>
      </c>
      <c r="N1638">
        <v>25.86</v>
      </c>
      <c r="O1638" t="str">
        <f t="shared" si="75"/>
        <v>Hazadous</v>
      </c>
    </row>
    <row r="1639" spans="1:15">
      <c r="A1639" t="s">
        <v>434</v>
      </c>
      <c r="B1639">
        <v>8</v>
      </c>
      <c r="C1639">
        <v>2422132.6639405899</v>
      </c>
      <c r="D1639" s="3" t="s">
        <v>3656</v>
      </c>
      <c r="E1639" s="3">
        <f>DATE(LEFT(D1639,4), MATCH(MID(D1639,6,3), {"Jan","Feb","Mar","Apr","May","Jun","Jul","Aug","Sep","Oct","Nov","Dec"}, 0), MID(D1639,10,2))</f>
        <v>7114</v>
      </c>
      <c r="F1639">
        <f t="shared" si="76"/>
        <v>1919</v>
      </c>
      <c r="G1639" t="str">
        <f t="shared" si="77"/>
        <v>June</v>
      </c>
      <c r="H1639">
        <v>4.7121062460998502E-2</v>
      </c>
      <c r="I1639">
        <v>1.6017326827272499E-2</v>
      </c>
      <c r="J1639">
        <v>0.187087551199002</v>
      </c>
      <c r="K1639">
        <v>22.4153949428554</v>
      </c>
      <c r="L1639">
        <v>22.4128721863942</v>
      </c>
      <c r="M1639" t="s">
        <v>3657</v>
      </c>
      <c r="N1639">
        <v>24.6</v>
      </c>
      <c r="O1639" t="str">
        <f t="shared" si="75"/>
        <v>Not Hazardous</v>
      </c>
    </row>
    <row r="1640" spans="1:15">
      <c r="A1640" t="s">
        <v>902</v>
      </c>
      <c r="B1640">
        <v>19</v>
      </c>
      <c r="C1640">
        <v>2422137.6704498101</v>
      </c>
      <c r="D1640" s="3" t="s">
        <v>3658</v>
      </c>
      <c r="E1640" s="3">
        <f>DATE(LEFT(D1640,4), MATCH(MID(D1640,6,3), {"Jan","Feb","Mar","Apr","May","Jun","Jul","Aug","Sep","Oct","Nov","Dec"}, 0), MID(D1640,10,2))</f>
        <v>7119</v>
      </c>
      <c r="F1640">
        <f t="shared" si="76"/>
        <v>1919</v>
      </c>
      <c r="G1640" t="str">
        <f t="shared" si="77"/>
        <v>June</v>
      </c>
      <c r="H1640">
        <v>3.1787768154350901E-2</v>
      </c>
      <c r="I1640">
        <v>3.0735696853812101E-2</v>
      </c>
      <c r="J1640">
        <v>3.28433365682212E-2</v>
      </c>
      <c r="K1640">
        <v>14.0258855893023</v>
      </c>
      <c r="L1640">
        <v>14.019908158188599</v>
      </c>
      <c r="M1640" s="1">
        <v>0.11736111111111111</v>
      </c>
      <c r="N1640">
        <v>21.86</v>
      </c>
      <c r="O1640" t="str">
        <f t="shared" si="75"/>
        <v>Hazadous</v>
      </c>
    </row>
    <row r="1641" spans="1:15">
      <c r="A1641" t="s">
        <v>542</v>
      </c>
      <c r="B1641">
        <v>3</v>
      </c>
      <c r="C1641">
        <v>2422139.7759961798</v>
      </c>
      <c r="D1641" s="3" t="s">
        <v>3659</v>
      </c>
      <c r="E1641" s="3">
        <f>DATE(LEFT(D1641,4), MATCH(MID(D1641,6,3), {"Jan","Feb","Mar","Apr","May","Jun","Jul","Aug","Sep","Oct","Nov","Dec"}, 0), MID(D1641,10,2))</f>
        <v>7121</v>
      </c>
      <c r="F1641">
        <f t="shared" si="76"/>
        <v>1919</v>
      </c>
      <c r="G1641" t="str">
        <f t="shared" si="77"/>
        <v>June</v>
      </c>
      <c r="H1641">
        <v>2.5718472807726302E-2</v>
      </c>
      <c r="I1641">
        <v>1.8924423584265E-2</v>
      </c>
      <c r="J1641">
        <v>4.2221760005719901E-2</v>
      </c>
      <c r="K1641">
        <v>2.6137906528795498</v>
      </c>
      <c r="L1641">
        <v>2.5738488756086602</v>
      </c>
      <c r="M1641" s="1">
        <v>0.34166666666666667</v>
      </c>
      <c r="N1641">
        <v>24.55</v>
      </c>
      <c r="O1641" t="str">
        <f t="shared" si="75"/>
        <v>Hazadous</v>
      </c>
    </row>
    <row r="1642" spans="1:15">
      <c r="A1642">
        <v>612901</v>
      </c>
      <c r="B1642">
        <v>132</v>
      </c>
      <c r="C1642">
        <v>2422143.7736957301</v>
      </c>
      <c r="D1642" s="3" t="s">
        <v>3660</v>
      </c>
      <c r="E1642" s="3">
        <f>DATE(LEFT(D1642,4), MATCH(MID(D1642,6,3), {"Jan","Feb","Mar","Apr","May","Jun","Jul","Aug","Sep","Oct","Nov","Dec"}, 0), MID(D1642,10,2))</f>
        <v>7125</v>
      </c>
      <c r="F1642">
        <f t="shared" si="76"/>
        <v>1919</v>
      </c>
      <c r="G1642" t="str">
        <f t="shared" si="77"/>
        <v>July</v>
      </c>
      <c r="H1642">
        <v>2.8512115328879199E-2</v>
      </c>
      <c r="I1642">
        <v>2.84937332465687E-2</v>
      </c>
      <c r="J1642">
        <v>2.8530497428124701E-2</v>
      </c>
      <c r="K1642">
        <v>17.621854772426001</v>
      </c>
      <c r="L1642">
        <v>17.6165508561126</v>
      </c>
      <c r="M1642" t="s">
        <v>1477</v>
      </c>
      <c r="N1642">
        <v>19.79</v>
      </c>
      <c r="O1642" t="str">
        <f t="shared" si="75"/>
        <v>Hazadous</v>
      </c>
    </row>
    <row r="1643" spans="1:15">
      <c r="A1643" t="s">
        <v>920</v>
      </c>
      <c r="B1643">
        <v>5</v>
      </c>
      <c r="C1643">
        <v>2422160.3545816098</v>
      </c>
      <c r="D1643" s="3" t="s">
        <v>3661</v>
      </c>
      <c r="E1643" s="3">
        <f>DATE(LEFT(D1643,4), MATCH(MID(D1643,6,3), {"Jan","Feb","Mar","Apr","May","Jun","Jul","Aug","Sep","Oct","Nov","Dec"}, 0), MID(D1643,10,2))</f>
        <v>7141</v>
      </c>
      <c r="F1643">
        <f t="shared" si="76"/>
        <v>1919</v>
      </c>
      <c r="G1643" t="str">
        <f t="shared" si="77"/>
        <v>July</v>
      </c>
      <c r="H1643">
        <v>3.7518564129936399E-2</v>
      </c>
      <c r="I1643">
        <v>3.49716943793437E-2</v>
      </c>
      <c r="J1643">
        <v>4.0528646498118298E-2</v>
      </c>
      <c r="K1643">
        <v>15.713892254377599</v>
      </c>
      <c r="L1643">
        <v>15.709372187681801</v>
      </c>
      <c r="M1643" s="1">
        <v>9.0972222222222218E-2</v>
      </c>
      <c r="N1643">
        <v>24.09</v>
      </c>
      <c r="O1643" t="str">
        <f t="shared" si="75"/>
        <v>Hazadous</v>
      </c>
    </row>
    <row r="1644" spans="1:15">
      <c r="A1644" t="s">
        <v>1098</v>
      </c>
      <c r="B1644">
        <v>9</v>
      </c>
      <c r="C1644">
        <v>2422166.37330409</v>
      </c>
      <c r="D1644" s="3" t="s">
        <v>3662</v>
      </c>
      <c r="E1644" s="3">
        <f>DATE(LEFT(D1644,4), MATCH(MID(D1644,6,3), {"Jan","Feb","Mar","Apr","May","Jun","Jul","Aug","Sep","Oct","Nov","Dec"}, 0), MID(D1644,10,2))</f>
        <v>7147</v>
      </c>
      <c r="F1644">
        <f t="shared" si="76"/>
        <v>1919</v>
      </c>
      <c r="G1644" t="str">
        <f t="shared" si="77"/>
        <v>July</v>
      </c>
      <c r="H1644">
        <v>3.6475129483368202E-2</v>
      </c>
      <c r="I1644">
        <v>3.6423460736326699E-2</v>
      </c>
      <c r="J1644">
        <v>3.6526800120571398E-2</v>
      </c>
      <c r="K1644">
        <v>14.8942191580109</v>
      </c>
      <c r="L1644">
        <v>14.8893138159518</v>
      </c>
      <c r="M1644" s="1">
        <v>1.3888888888888889E-3</v>
      </c>
      <c r="N1644">
        <v>23.4</v>
      </c>
      <c r="O1644" t="str">
        <f t="shared" si="75"/>
        <v>Hazadous</v>
      </c>
    </row>
    <row r="1645" spans="1:15">
      <c r="A1645">
        <v>613291</v>
      </c>
      <c r="B1645">
        <v>70</v>
      </c>
      <c r="C1645">
        <v>2422167.4344832702</v>
      </c>
      <c r="D1645" s="3" t="s">
        <v>3663</v>
      </c>
      <c r="E1645" s="3">
        <f>DATE(LEFT(D1645,4), MATCH(MID(D1645,6,3), {"Jan","Feb","Mar","Apr","May","Jun","Jul","Aug","Sep","Oct","Nov","Dec"}, 0), MID(D1645,10,2))</f>
        <v>7148</v>
      </c>
      <c r="F1645">
        <f t="shared" si="76"/>
        <v>1919</v>
      </c>
      <c r="G1645" t="str">
        <f t="shared" si="77"/>
        <v>July</v>
      </c>
      <c r="H1645">
        <v>4.5252762641632201E-2</v>
      </c>
      <c r="I1645">
        <v>4.5252502718903402E-2</v>
      </c>
      <c r="J1645">
        <v>4.5253022587092601E-2</v>
      </c>
      <c r="K1645">
        <v>21.757551994229601</v>
      </c>
      <c r="L1645">
        <v>21.754845642490999</v>
      </c>
      <c r="M1645" t="s">
        <v>1477</v>
      </c>
      <c r="N1645">
        <v>19.04</v>
      </c>
      <c r="O1645" t="str">
        <f t="shared" si="75"/>
        <v>Hazadous</v>
      </c>
    </row>
    <row r="1646" spans="1:15">
      <c r="A1646" t="s">
        <v>1073</v>
      </c>
      <c r="B1646">
        <v>26</v>
      </c>
      <c r="C1646">
        <v>2422173.7549212701</v>
      </c>
      <c r="D1646" s="3" t="s">
        <v>3664</v>
      </c>
      <c r="E1646" s="3">
        <f>DATE(LEFT(D1646,4), MATCH(MID(D1646,6,3), {"Jan","Feb","Mar","Apr","May","Jun","Jul","Aug","Sep","Oct","Nov","Dec"}, 0), MID(D1646,10,2))</f>
        <v>7155</v>
      </c>
      <c r="F1646">
        <f t="shared" si="76"/>
        <v>1919</v>
      </c>
      <c r="G1646" t="str">
        <f t="shared" si="77"/>
        <v>August</v>
      </c>
      <c r="H1646">
        <v>3.5568571304772E-2</v>
      </c>
      <c r="I1646">
        <v>3.5566914451178398E-2</v>
      </c>
      <c r="J1646">
        <v>3.5570228431966999E-2</v>
      </c>
      <c r="K1646">
        <v>7.3463753401547596</v>
      </c>
      <c r="L1646">
        <v>7.3361712439623199</v>
      </c>
      <c r="M1646" s="1">
        <v>2.0833333333333333E-3</v>
      </c>
      <c r="N1646">
        <v>25.32</v>
      </c>
      <c r="O1646" t="str">
        <f t="shared" si="75"/>
        <v>Hazadous</v>
      </c>
    </row>
    <row r="1647" spans="1:15">
      <c r="A1647" t="s">
        <v>1149</v>
      </c>
      <c r="B1647">
        <v>16</v>
      </c>
      <c r="C1647">
        <v>2422178.0777335302</v>
      </c>
      <c r="D1647" s="3" t="s">
        <v>3665</v>
      </c>
      <c r="E1647" s="3">
        <f>DATE(LEFT(D1647,4), MATCH(MID(D1647,6,3), {"Jan","Feb","Mar","Apr","May","Jun","Jul","Aug","Sep","Oct","Nov","Dec"}, 0), MID(D1647,10,2))</f>
        <v>7159</v>
      </c>
      <c r="F1647">
        <f t="shared" si="76"/>
        <v>1919</v>
      </c>
      <c r="G1647" t="str">
        <f t="shared" si="77"/>
        <v>August</v>
      </c>
      <c r="H1647">
        <v>3.8041094088001499E-2</v>
      </c>
      <c r="I1647">
        <v>3.8037977948322303E-2</v>
      </c>
      <c r="J1647">
        <v>3.8044210318312698E-2</v>
      </c>
      <c r="K1647">
        <v>20.526488978049802</v>
      </c>
      <c r="L1647">
        <v>20.523076414167502</v>
      </c>
      <c r="M1647" t="s">
        <v>1477</v>
      </c>
      <c r="N1647">
        <v>20.63</v>
      </c>
      <c r="O1647" t="str">
        <f t="shared" si="75"/>
        <v>Hazadous</v>
      </c>
    </row>
    <row r="1648" spans="1:15">
      <c r="A1648" t="s">
        <v>1435</v>
      </c>
      <c r="B1648">
        <v>9</v>
      </c>
      <c r="C1648">
        <v>2422179.83806097</v>
      </c>
      <c r="D1648" s="3" t="s">
        <v>3666</v>
      </c>
      <c r="E1648" s="3">
        <f>DATE(LEFT(D1648,4), MATCH(MID(D1648,6,3), {"Jan","Feb","Mar","Apr","May","Jun","Jul","Aug","Sep","Oct","Nov","Dec"}, 0), MID(D1648,10,2))</f>
        <v>7161</v>
      </c>
      <c r="F1648">
        <f t="shared" si="76"/>
        <v>1919</v>
      </c>
      <c r="G1648" t="str">
        <f t="shared" si="77"/>
        <v>August</v>
      </c>
      <c r="H1648">
        <v>4.9898015831067503E-2</v>
      </c>
      <c r="I1648">
        <v>4.9895501302228001E-2</v>
      </c>
      <c r="J1648">
        <v>4.9900530635151603E-2</v>
      </c>
      <c r="K1648">
        <v>16.801676131809799</v>
      </c>
      <c r="L1648">
        <v>16.798497665940999</v>
      </c>
      <c r="M1648" t="s">
        <v>1477</v>
      </c>
      <c r="N1648">
        <v>19.690000000000001</v>
      </c>
      <c r="O1648" t="str">
        <f t="shared" si="75"/>
        <v>Hazadous</v>
      </c>
    </row>
    <row r="1649" spans="1:15">
      <c r="A1649" t="s">
        <v>1195</v>
      </c>
      <c r="B1649">
        <v>52</v>
      </c>
      <c r="C1649">
        <v>2422180.38221122</v>
      </c>
      <c r="D1649" s="3" t="s">
        <v>3667</v>
      </c>
      <c r="E1649" s="3">
        <f>DATE(LEFT(D1649,4), MATCH(MID(D1649,6,3), {"Jan","Feb","Mar","Apr","May","Jun","Jul","Aug","Sep","Oct","Nov","Dec"}, 0), MID(D1649,10,2))</f>
        <v>7161</v>
      </c>
      <c r="F1649">
        <f t="shared" si="76"/>
        <v>1919</v>
      </c>
      <c r="G1649" t="str">
        <f t="shared" si="77"/>
        <v>August</v>
      </c>
      <c r="H1649">
        <v>3.9927007363264301E-2</v>
      </c>
      <c r="I1649">
        <v>3.9924398460118499E-2</v>
      </c>
      <c r="J1649">
        <v>3.9929616388749901E-2</v>
      </c>
      <c r="K1649">
        <v>9.6666018740722102</v>
      </c>
      <c r="L1649">
        <v>9.6596958684657501</v>
      </c>
      <c r="M1649" t="s">
        <v>1477</v>
      </c>
      <c r="N1649">
        <v>21.09</v>
      </c>
      <c r="O1649" t="str">
        <f t="shared" si="75"/>
        <v>Hazadous</v>
      </c>
    </row>
    <row r="1650" spans="1:15">
      <c r="A1650">
        <v>398188</v>
      </c>
      <c r="B1650">
        <v>138</v>
      </c>
      <c r="C1650">
        <v>2422182.76859421</v>
      </c>
      <c r="D1650" s="3" t="s">
        <v>3668</v>
      </c>
      <c r="E1650" s="3">
        <f>DATE(LEFT(D1650,4), MATCH(MID(D1650,6,3), {"Jan","Feb","Mar","Apr","May","Jun","Jul","Aug","Sep","Oct","Nov","Dec"}, 0), MID(D1650,10,2))</f>
        <v>7164</v>
      </c>
      <c r="F1650">
        <f t="shared" si="76"/>
        <v>1919</v>
      </c>
      <c r="G1650" t="str">
        <f t="shared" si="77"/>
        <v>August</v>
      </c>
      <c r="H1650">
        <v>3.3868507213115802E-2</v>
      </c>
      <c r="I1650">
        <v>3.3836045158935402E-2</v>
      </c>
      <c r="J1650">
        <v>3.3900995872548599E-2</v>
      </c>
      <c r="K1650">
        <v>9.2929344662925892</v>
      </c>
      <c r="L1650">
        <v>9.2844648959359493</v>
      </c>
      <c r="M1650" s="1">
        <v>1.3888888888888889E-3</v>
      </c>
      <c r="N1650">
        <v>19.329999999999998</v>
      </c>
      <c r="O1650" t="str">
        <f t="shared" si="75"/>
        <v>Hazadous</v>
      </c>
    </row>
    <row r="1651" spans="1:15">
      <c r="A1651" t="s">
        <v>837</v>
      </c>
      <c r="B1651">
        <v>11</v>
      </c>
      <c r="C1651">
        <v>2422195.43178521</v>
      </c>
      <c r="D1651" s="3" t="s">
        <v>3669</v>
      </c>
      <c r="E1651" s="3">
        <f>DATE(LEFT(D1651,4), MATCH(MID(D1651,6,3), {"Jan","Feb","Mar","Apr","May","Jun","Jul","Aug","Sep","Oct","Nov","Dec"}, 0), MID(D1651,10,2))</f>
        <v>7176</v>
      </c>
      <c r="F1651">
        <f t="shared" si="76"/>
        <v>1919</v>
      </c>
      <c r="G1651" t="str">
        <f t="shared" si="77"/>
        <v>August</v>
      </c>
      <c r="H1651">
        <v>2.8814840425427101E-2</v>
      </c>
      <c r="I1651">
        <v>2.87898809857117E-2</v>
      </c>
      <c r="J1651">
        <v>2.8839800727560701E-2</v>
      </c>
      <c r="K1651">
        <v>8.4035587989492502</v>
      </c>
      <c r="L1651">
        <v>8.3925480336543998</v>
      </c>
      <c r="M1651" s="1">
        <v>9.7222222222222224E-3</v>
      </c>
      <c r="N1651">
        <v>26.6</v>
      </c>
      <c r="O1651" t="str">
        <f t="shared" si="75"/>
        <v>Hazadous</v>
      </c>
    </row>
    <row r="1652" spans="1:15">
      <c r="A1652" t="s">
        <v>1110</v>
      </c>
      <c r="B1652">
        <v>4</v>
      </c>
      <c r="C1652">
        <v>2422200.4146886901</v>
      </c>
      <c r="D1652" s="3" t="s">
        <v>3670</v>
      </c>
      <c r="E1652" s="3">
        <f>DATE(LEFT(D1652,4), MATCH(MID(D1652,6,3), {"Jan","Feb","Mar","Apr","May","Jun","Jul","Aug","Sep","Oct","Nov","Dec"}, 0), MID(D1652,10,2))</f>
        <v>7181</v>
      </c>
      <c r="F1652">
        <f t="shared" si="76"/>
        <v>1919</v>
      </c>
      <c r="G1652" t="str">
        <f t="shared" si="77"/>
        <v>August</v>
      </c>
      <c r="H1652">
        <v>4.9816808666273603E-2</v>
      </c>
      <c r="I1652">
        <v>4.8698956210971298E-2</v>
      </c>
      <c r="J1652">
        <v>5.0938164496145098E-2</v>
      </c>
      <c r="K1652">
        <v>13.486990578301899</v>
      </c>
      <c r="L1652">
        <v>13.4830242810031</v>
      </c>
      <c r="M1652" s="1">
        <v>1.6666666666666666E-2</v>
      </c>
      <c r="N1652">
        <v>25.68</v>
      </c>
      <c r="O1652" t="str">
        <f t="shared" si="75"/>
        <v>Hazadous</v>
      </c>
    </row>
    <row r="1653" spans="1:15">
      <c r="A1653" t="s">
        <v>330</v>
      </c>
      <c r="B1653">
        <v>6</v>
      </c>
      <c r="C1653">
        <v>2422202.4964696099</v>
      </c>
      <c r="D1653" s="3" t="s">
        <v>3671</v>
      </c>
      <c r="E1653" s="3">
        <f>DATE(LEFT(D1653,4), MATCH(MID(D1653,6,3), {"Jan","Feb","Mar","Apr","May","Jun","Jul","Aug","Sep","Oct","Nov","Dec"}, 0), MID(D1653,10,2))</f>
        <v>7183</v>
      </c>
      <c r="F1653">
        <f t="shared" si="76"/>
        <v>1919</v>
      </c>
      <c r="G1653" t="str">
        <f t="shared" si="77"/>
        <v>August</v>
      </c>
      <c r="H1653">
        <v>2.70204478675189E-2</v>
      </c>
      <c r="I1653">
        <v>2.3176286952215502E-2</v>
      </c>
      <c r="J1653">
        <v>3.1764891508530201E-2</v>
      </c>
      <c r="K1653">
        <v>2.6792994629928999</v>
      </c>
      <c r="L1653">
        <v>2.64223884848658</v>
      </c>
      <c r="M1653" t="s">
        <v>3672</v>
      </c>
      <c r="N1653">
        <v>29.439</v>
      </c>
      <c r="O1653" t="str">
        <f t="shared" si="75"/>
        <v>Hazadous</v>
      </c>
    </row>
    <row r="1654" spans="1:15">
      <c r="A1654" t="s">
        <v>977</v>
      </c>
      <c r="B1654">
        <v>14</v>
      </c>
      <c r="C1654">
        <v>2422203.3538863198</v>
      </c>
      <c r="D1654" s="3" t="s">
        <v>3673</v>
      </c>
      <c r="E1654" s="3">
        <f>DATE(LEFT(D1654,4), MATCH(MID(D1654,6,3), {"Jan","Feb","Mar","Apr","May","Jun","Jul","Aug","Sep","Oct","Nov","Dec"}, 0), MID(D1654,10,2))</f>
        <v>7184</v>
      </c>
      <c r="F1654">
        <f t="shared" si="76"/>
        <v>1919</v>
      </c>
      <c r="G1654" t="str">
        <f t="shared" si="77"/>
        <v>September</v>
      </c>
      <c r="H1654">
        <v>3.5156636683445298E-2</v>
      </c>
      <c r="I1654">
        <v>3.51522332984886E-2</v>
      </c>
      <c r="J1654">
        <v>3.51610400783222E-2</v>
      </c>
      <c r="K1654">
        <v>17.144538293514</v>
      </c>
      <c r="L1654">
        <v>17.140117143589102</v>
      </c>
      <c r="M1654" t="s">
        <v>1477</v>
      </c>
      <c r="N1654">
        <v>23.65</v>
      </c>
      <c r="O1654" t="str">
        <f t="shared" si="75"/>
        <v>Hazadous</v>
      </c>
    </row>
    <row r="1655" spans="1:15">
      <c r="A1655" t="s">
        <v>925</v>
      </c>
      <c r="B1655">
        <v>6</v>
      </c>
      <c r="C1655">
        <v>2422206.35059764</v>
      </c>
      <c r="D1655" s="3" t="s">
        <v>3674</v>
      </c>
      <c r="E1655" s="3">
        <f>DATE(LEFT(D1655,4), MATCH(MID(D1655,6,3), {"Jan","Feb","Mar","Apr","May","Jun","Jul","Aug","Sep","Oct","Nov","Dec"}, 0), MID(D1655,10,2))</f>
        <v>7187</v>
      </c>
      <c r="F1655">
        <f t="shared" si="76"/>
        <v>1919</v>
      </c>
      <c r="G1655" t="str">
        <f t="shared" si="77"/>
        <v>September</v>
      </c>
      <c r="H1655">
        <v>3.1414021598136999E-2</v>
      </c>
      <c r="I1655">
        <v>3.1383103337852603E-2</v>
      </c>
      <c r="J1655">
        <v>3.1445011489318803E-2</v>
      </c>
      <c r="K1655">
        <v>9.5110216147991906</v>
      </c>
      <c r="L1655">
        <v>9.5020995494748508</v>
      </c>
      <c r="M1655" s="1">
        <v>1.3888888888888889E-3</v>
      </c>
      <c r="N1655">
        <v>21.05</v>
      </c>
      <c r="O1655" t="str">
        <f t="shared" si="75"/>
        <v>Hazadous</v>
      </c>
    </row>
    <row r="1656" spans="1:15">
      <c r="A1656" t="s">
        <v>1172</v>
      </c>
      <c r="B1656">
        <v>16</v>
      </c>
      <c r="C1656">
        <v>2422209.2798412</v>
      </c>
      <c r="D1656" s="3" t="s">
        <v>3675</v>
      </c>
      <c r="E1656" s="3">
        <f>DATE(LEFT(D1656,4), MATCH(MID(D1656,6,3), {"Jan","Feb","Mar","Apr","May","Jun","Jul","Aug","Sep","Oct","Nov","Dec"}, 0), MID(D1656,10,2))</f>
        <v>7190</v>
      </c>
      <c r="F1656">
        <f t="shared" si="76"/>
        <v>1919</v>
      </c>
      <c r="G1656" t="str">
        <f t="shared" si="77"/>
        <v>September</v>
      </c>
      <c r="H1656">
        <v>4.0064512687759402E-2</v>
      </c>
      <c r="I1656">
        <v>3.9067856797465703E-2</v>
      </c>
      <c r="J1656">
        <v>4.1063787979361902E-2</v>
      </c>
      <c r="K1656">
        <v>7.7606392936707502</v>
      </c>
      <c r="L1656">
        <v>7.7520650667730697</v>
      </c>
      <c r="M1656" s="1">
        <v>8.3333333333333329E-2</v>
      </c>
      <c r="N1656">
        <v>24.78</v>
      </c>
      <c r="O1656" t="str">
        <f t="shared" si="75"/>
        <v>Hazadous</v>
      </c>
    </row>
    <row r="1657" spans="1:15">
      <c r="A1657" t="s">
        <v>64</v>
      </c>
      <c r="B1657">
        <v>12</v>
      </c>
      <c r="C1657">
        <v>2422211.0735138799</v>
      </c>
      <c r="D1657" s="3" t="s">
        <v>3676</v>
      </c>
      <c r="E1657" s="3">
        <f>DATE(LEFT(D1657,4), MATCH(MID(D1657,6,3), {"Jan","Feb","Mar","Apr","May","Jun","Jul","Aug","Sep","Oct","Nov","Dec"}, 0), MID(D1657,10,2))</f>
        <v>7192</v>
      </c>
      <c r="F1657">
        <f t="shared" si="76"/>
        <v>1919</v>
      </c>
      <c r="G1657" t="str">
        <f t="shared" si="77"/>
        <v>September</v>
      </c>
      <c r="H1657">
        <v>1.6025915567497599E-2</v>
      </c>
      <c r="I1657">
        <v>2.7736065621521999E-3</v>
      </c>
      <c r="J1657">
        <v>7.9557057690548702E-2</v>
      </c>
      <c r="K1657">
        <v>7.0164583202357402</v>
      </c>
      <c r="L1657">
        <v>6.9927223621968304</v>
      </c>
      <c r="M1657" t="s">
        <v>3677</v>
      </c>
      <c r="N1657">
        <v>25.61</v>
      </c>
      <c r="O1657" t="str">
        <f t="shared" si="75"/>
        <v>Hazadous</v>
      </c>
    </row>
    <row r="1658" spans="1:15">
      <c r="A1658" t="s">
        <v>38</v>
      </c>
      <c r="B1658">
        <v>5</v>
      </c>
      <c r="C1658">
        <v>2422221.60149056</v>
      </c>
      <c r="D1658" s="3" t="s">
        <v>3678</v>
      </c>
      <c r="E1658" s="3">
        <f>DATE(LEFT(D1658,4), MATCH(MID(D1658,6,3), {"Jan","Feb","Mar","Apr","May","Jun","Jul","Aug","Sep","Oct","Nov","Dec"}, 0), MID(D1658,10,2))</f>
        <v>7203</v>
      </c>
      <c r="F1658">
        <f t="shared" si="76"/>
        <v>1919</v>
      </c>
      <c r="G1658" t="str">
        <f t="shared" si="77"/>
        <v>September</v>
      </c>
      <c r="H1658">
        <v>2.7499096853895101E-2</v>
      </c>
      <c r="I1658">
        <v>1.7136562837963101E-3</v>
      </c>
      <c r="J1658">
        <v>5.7242088774563098E-2</v>
      </c>
      <c r="K1658">
        <v>13.890854368279401</v>
      </c>
      <c r="L1658">
        <v>13.883877282696201</v>
      </c>
      <c r="M1658" t="s">
        <v>3679</v>
      </c>
      <c r="N1658">
        <v>26.55</v>
      </c>
      <c r="O1658" t="str">
        <f t="shared" si="75"/>
        <v>Hazadous</v>
      </c>
    </row>
    <row r="1659" spans="1:15">
      <c r="A1659" t="s">
        <v>1189</v>
      </c>
      <c r="B1659">
        <v>6</v>
      </c>
      <c r="C1659">
        <v>2422229.18360232</v>
      </c>
      <c r="D1659" s="3" t="s">
        <v>3680</v>
      </c>
      <c r="E1659" s="3">
        <f>DATE(LEFT(D1659,4), MATCH(MID(D1659,6,3), {"Jan","Feb","Mar","Apr","May","Jun","Jul","Aug","Sep","Oct","Nov","Dec"}, 0), MID(D1659,10,2))</f>
        <v>7210</v>
      </c>
      <c r="F1659">
        <f t="shared" si="76"/>
        <v>1919</v>
      </c>
      <c r="G1659" t="str">
        <f t="shared" si="77"/>
        <v>September</v>
      </c>
      <c r="H1659">
        <v>4.3697912505050701E-2</v>
      </c>
      <c r="I1659">
        <v>3.9672746786569402E-2</v>
      </c>
      <c r="J1659">
        <v>8.9170020717015103E-2</v>
      </c>
      <c r="K1659">
        <v>7.0716084011296498</v>
      </c>
      <c r="L1659">
        <v>7.0629806327825202</v>
      </c>
      <c r="M1659" t="s">
        <v>3681</v>
      </c>
      <c r="N1659">
        <v>25</v>
      </c>
      <c r="O1659" t="str">
        <f t="shared" si="75"/>
        <v>Hazadous</v>
      </c>
    </row>
    <row r="1660" spans="1:15">
      <c r="A1660" t="s">
        <v>1104</v>
      </c>
      <c r="B1660">
        <v>39</v>
      </c>
      <c r="C1660">
        <v>2422231.5439621601</v>
      </c>
      <c r="D1660" s="3" t="s">
        <v>3682</v>
      </c>
      <c r="E1660" s="3">
        <f>DATE(LEFT(D1660,4), MATCH(MID(D1660,6,3), {"Jan","Feb","Mar","Apr","May","Jun","Jul","Aug","Sep","Oct","Nov","Dec"}, 0), MID(D1660,10,2))</f>
        <v>7213</v>
      </c>
      <c r="F1660">
        <f t="shared" si="76"/>
        <v>1919</v>
      </c>
      <c r="G1660" t="str">
        <f t="shared" si="77"/>
        <v>September</v>
      </c>
      <c r="H1660">
        <v>3.6915015341704598E-2</v>
      </c>
      <c r="I1660">
        <v>3.6636894682324797E-2</v>
      </c>
      <c r="J1660">
        <v>3.7224842116566799E-2</v>
      </c>
      <c r="K1660">
        <v>4.2927035976391998</v>
      </c>
      <c r="L1660">
        <v>4.2758562528244903</v>
      </c>
      <c r="M1660" s="1">
        <v>0.19583333333333333</v>
      </c>
      <c r="N1660">
        <v>23.4</v>
      </c>
      <c r="O1660" t="str">
        <f t="shared" si="75"/>
        <v>Hazadous</v>
      </c>
    </row>
    <row r="1661" spans="1:15">
      <c r="A1661" t="s">
        <v>985</v>
      </c>
      <c r="B1661">
        <v>32</v>
      </c>
      <c r="C1661">
        <v>2422232.4481293601</v>
      </c>
      <c r="D1661" s="3" t="s">
        <v>3683</v>
      </c>
      <c r="E1661" s="3">
        <f>DATE(LEFT(D1661,4), MATCH(MID(D1661,6,3), {"Jan","Feb","Mar","Apr","May","Jun","Jul","Aug","Sep","Oct","Nov","Dec"}, 0), MID(D1661,10,2))</f>
        <v>7213</v>
      </c>
      <c r="F1661">
        <f t="shared" si="76"/>
        <v>1919</v>
      </c>
      <c r="G1661" t="str">
        <f t="shared" si="77"/>
        <v>September</v>
      </c>
      <c r="H1661">
        <v>3.34151457209153E-2</v>
      </c>
      <c r="I1661">
        <v>3.3406125809349201E-2</v>
      </c>
      <c r="J1661">
        <v>3.3424454394943702E-2</v>
      </c>
      <c r="K1661">
        <v>4.6043574618713903</v>
      </c>
      <c r="L1661">
        <v>4.58700668116703</v>
      </c>
      <c r="M1661" s="1">
        <v>1.9444444444444445E-2</v>
      </c>
      <c r="N1661">
        <v>23.64</v>
      </c>
      <c r="O1661" t="str">
        <f t="shared" si="75"/>
        <v>Hazadous</v>
      </c>
    </row>
    <row r="1662" spans="1:15">
      <c r="A1662" t="s">
        <v>361</v>
      </c>
      <c r="B1662">
        <v>18</v>
      </c>
      <c r="C1662">
        <v>2422232.5263075801</v>
      </c>
      <c r="D1662" s="3" t="s">
        <v>3684</v>
      </c>
      <c r="E1662" s="3">
        <f>DATE(LEFT(D1662,4), MATCH(MID(D1662,6,3), {"Jan","Feb","Mar","Apr","May","Jun","Jul","Aug","Sep","Oct","Nov","Dec"}, 0), MID(D1662,10,2))</f>
        <v>7214</v>
      </c>
      <c r="F1662">
        <f t="shared" si="76"/>
        <v>1919</v>
      </c>
      <c r="G1662" t="str">
        <f t="shared" si="77"/>
        <v>October</v>
      </c>
      <c r="H1662">
        <v>1.4770832446255801E-2</v>
      </c>
      <c r="I1662">
        <v>1.3307331436593101E-2</v>
      </c>
      <c r="J1662">
        <v>1.65131783335336E-2</v>
      </c>
      <c r="K1662">
        <v>3.8184686160541599</v>
      </c>
      <c r="L1662">
        <v>3.7709318193821799</v>
      </c>
      <c r="M1662" s="1">
        <v>0.44374999999999998</v>
      </c>
      <c r="N1662">
        <v>26.58</v>
      </c>
      <c r="O1662" t="str">
        <f t="shared" si="75"/>
        <v>Hazadous</v>
      </c>
    </row>
    <row r="1663" spans="1:15">
      <c r="A1663" t="s">
        <v>1134</v>
      </c>
      <c r="B1663">
        <v>22</v>
      </c>
      <c r="C1663">
        <v>2422233.1498205401</v>
      </c>
      <c r="D1663" s="3" t="s">
        <v>3685</v>
      </c>
      <c r="E1663" s="3">
        <f>DATE(LEFT(D1663,4), MATCH(MID(D1663,6,3), {"Jan","Feb","Mar","Apr","May","Jun","Jul","Aug","Sep","Oct","Nov","Dec"}, 0), MID(D1663,10,2))</f>
        <v>7214</v>
      </c>
      <c r="F1663">
        <f t="shared" si="76"/>
        <v>1919</v>
      </c>
      <c r="G1663" t="str">
        <f t="shared" si="77"/>
        <v>October</v>
      </c>
      <c r="H1663">
        <v>3.77692281498841E-2</v>
      </c>
      <c r="I1663">
        <v>3.7735770202114799E-2</v>
      </c>
      <c r="J1663">
        <v>3.7802712428085403E-2</v>
      </c>
      <c r="K1663">
        <v>10.070572432159899</v>
      </c>
      <c r="L1663">
        <v>10.0635648012696</v>
      </c>
      <c r="M1663" s="1">
        <v>3.472222222222222E-3</v>
      </c>
      <c r="N1663">
        <v>22.38</v>
      </c>
      <c r="O1663" t="str">
        <f t="shared" si="75"/>
        <v>Hazadous</v>
      </c>
    </row>
    <row r="1664" spans="1:15">
      <c r="A1664" t="s">
        <v>116</v>
      </c>
      <c r="B1664">
        <v>2</v>
      </c>
      <c r="C1664">
        <v>2422235.8247426599</v>
      </c>
      <c r="D1664" s="3" t="s">
        <v>3686</v>
      </c>
      <c r="E1664" s="3">
        <f>DATE(LEFT(D1664,4), MATCH(MID(D1664,6,3), {"Jan","Feb","Mar","Apr","May","Jun","Jul","Aug","Sep","Oct","Nov","Dec"}, 0), MID(D1664,10,2))</f>
        <v>7217</v>
      </c>
      <c r="F1664">
        <f t="shared" si="76"/>
        <v>1919</v>
      </c>
      <c r="G1664" t="str">
        <f t="shared" si="77"/>
        <v>October</v>
      </c>
      <c r="H1664">
        <v>3.6063726161886897E-2</v>
      </c>
      <c r="I1664">
        <v>4.52955521039578E-3</v>
      </c>
      <c r="J1664">
        <v>0.11465989884455099</v>
      </c>
      <c r="K1664">
        <v>6.6559713453708396</v>
      </c>
      <c r="L1664">
        <v>6.6448618864466296</v>
      </c>
      <c r="M1664" t="s">
        <v>3687</v>
      </c>
      <c r="N1664">
        <v>28.18</v>
      </c>
      <c r="O1664" t="str">
        <f t="shared" si="75"/>
        <v>Hazadous</v>
      </c>
    </row>
    <row r="1665" spans="1:15">
      <c r="A1665" t="s">
        <v>282</v>
      </c>
      <c r="B1665">
        <v>1</v>
      </c>
      <c r="C1665">
        <v>2422236.9796452899</v>
      </c>
      <c r="D1665" s="3" t="s">
        <v>3688</v>
      </c>
      <c r="E1665" s="3">
        <f>DATE(LEFT(D1665,4), MATCH(MID(D1665,6,3), {"Jan","Feb","Mar","Apr","May","Jun","Jul","Aug","Sep","Oct","Nov","Dec"}, 0), MID(D1665,10,2))</f>
        <v>7218</v>
      </c>
      <c r="F1665">
        <f t="shared" si="76"/>
        <v>1919</v>
      </c>
      <c r="G1665" t="str">
        <f t="shared" si="77"/>
        <v>October</v>
      </c>
      <c r="H1665">
        <v>1.3306263223399201E-2</v>
      </c>
      <c r="I1665">
        <v>1.0618603511168801E-2</v>
      </c>
      <c r="J1665">
        <v>6.8810433866848306E-2</v>
      </c>
      <c r="K1665">
        <v>6.9994636341787801</v>
      </c>
      <c r="L1665">
        <v>6.9707966673489299</v>
      </c>
      <c r="M1665" t="s">
        <v>3689</v>
      </c>
      <c r="N1665">
        <v>28.98</v>
      </c>
      <c r="O1665" t="str">
        <f t="shared" si="75"/>
        <v>Hazadous</v>
      </c>
    </row>
    <row r="1666" spans="1:15">
      <c r="A1666" t="s">
        <v>665</v>
      </c>
      <c r="B1666">
        <v>10</v>
      </c>
      <c r="C1666">
        <v>2422238.8657064298</v>
      </c>
      <c r="D1666" s="3" t="s">
        <v>3690</v>
      </c>
      <c r="E1666" s="3">
        <f>DATE(LEFT(D1666,4), MATCH(MID(D1666,6,3), {"Jan","Feb","Mar","Apr","May","Jun","Jul","Aug","Sep","Oct","Nov","Dec"}, 0), MID(D1666,10,2))</f>
        <v>7220</v>
      </c>
      <c r="F1666">
        <f t="shared" si="76"/>
        <v>1919</v>
      </c>
      <c r="G1666" t="str">
        <f t="shared" si="77"/>
        <v>October</v>
      </c>
      <c r="H1666">
        <v>2.63713590834245E-2</v>
      </c>
      <c r="I1666">
        <v>2.3113910716882E-2</v>
      </c>
      <c r="J1666">
        <v>0.230761056706798</v>
      </c>
      <c r="K1666">
        <v>9.7155599528631207</v>
      </c>
      <c r="L1666">
        <v>9.7051548919107304</v>
      </c>
      <c r="M1666" s="1">
        <v>0.84305555555555556</v>
      </c>
      <c r="N1666">
        <v>25.4</v>
      </c>
      <c r="O1666" t="str">
        <f t="shared" ref="O1666:O1729" si="78">IF(AND(I1666&lt;0.05,L1666&lt;22),"Hazadous","Not Hazardous")</f>
        <v>Hazadous</v>
      </c>
    </row>
    <row r="1667" spans="1:15">
      <c r="A1667" t="s">
        <v>874</v>
      </c>
      <c r="B1667">
        <v>9</v>
      </c>
      <c r="C1667">
        <v>2422239.6229718798</v>
      </c>
      <c r="D1667" s="3" t="s">
        <v>3691</v>
      </c>
      <c r="E1667" s="3">
        <f>DATE(LEFT(D1667,4), MATCH(MID(D1667,6,3), {"Jan","Feb","Mar","Apr","May","Jun","Jul","Aug","Sep","Oct","Nov","Dec"}, 0), MID(D1667,10,2))</f>
        <v>7221</v>
      </c>
      <c r="F1667">
        <f t="shared" ref="F1667:F1730" si="79">YEAR(E1667)</f>
        <v>1919</v>
      </c>
      <c r="G1667" t="str">
        <f t="shared" ref="G1667:G1730" si="80">TEXT(E1667,"mmmm")</f>
        <v>October</v>
      </c>
      <c r="H1667">
        <v>3.25656579553344E-2</v>
      </c>
      <c r="I1667">
        <v>3.05648707239662E-2</v>
      </c>
      <c r="J1667">
        <v>0.24378982705976801</v>
      </c>
      <c r="K1667">
        <v>14.364209171074201</v>
      </c>
      <c r="L1667">
        <v>14.358512030800799</v>
      </c>
      <c r="M1667" t="s">
        <v>3692</v>
      </c>
      <c r="N1667">
        <v>25.2</v>
      </c>
      <c r="O1667" t="str">
        <f t="shared" si="78"/>
        <v>Hazadous</v>
      </c>
    </row>
    <row r="1668" spans="1:15">
      <c r="A1668" t="s">
        <v>951</v>
      </c>
      <c r="B1668">
        <v>23</v>
      </c>
      <c r="C1668">
        <v>2422240.1568393302</v>
      </c>
      <c r="D1668" s="3" t="s">
        <v>3693</v>
      </c>
      <c r="E1668" s="3">
        <f>DATE(LEFT(D1668,4), MATCH(MID(D1668,6,3), {"Jan","Feb","Mar","Apr","May","Jun","Jul","Aug","Sep","Oct","Nov","Dec"}, 0), MID(D1668,10,2))</f>
        <v>7221</v>
      </c>
      <c r="F1668">
        <f t="shared" si="79"/>
        <v>1919</v>
      </c>
      <c r="G1668" t="str">
        <f t="shared" si="80"/>
        <v>October</v>
      </c>
      <c r="H1668">
        <v>3.2125212139771001E-2</v>
      </c>
      <c r="I1668">
        <v>3.2120430621905699E-2</v>
      </c>
      <c r="J1668">
        <v>3.21299951428657E-2</v>
      </c>
      <c r="K1668">
        <v>10.7140549110054</v>
      </c>
      <c r="L1668">
        <v>10.7063108375064</v>
      </c>
      <c r="M1668" s="1">
        <v>2.0833333333333333E-3</v>
      </c>
      <c r="N1668">
        <v>21.45</v>
      </c>
      <c r="O1668" t="str">
        <f t="shared" si="78"/>
        <v>Hazadous</v>
      </c>
    </row>
    <row r="1669" spans="1:15">
      <c r="A1669" t="s">
        <v>59</v>
      </c>
      <c r="B1669">
        <v>2</v>
      </c>
      <c r="C1669">
        <v>2422240.8877313701</v>
      </c>
      <c r="D1669" s="3" t="s">
        <v>3694</v>
      </c>
      <c r="E1669" s="3">
        <f>DATE(LEFT(D1669,4), MATCH(MID(D1669,6,3), {"Jan","Feb","Mar","Apr","May","Jun","Jul","Aug","Sep","Oct","Nov","Dec"}, 0), MID(D1669,10,2))</f>
        <v>7222</v>
      </c>
      <c r="F1669">
        <f t="shared" si="79"/>
        <v>1919</v>
      </c>
      <c r="G1669" t="str">
        <f t="shared" si="80"/>
        <v>October</v>
      </c>
      <c r="H1669">
        <v>2.21622346643294E-2</v>
      </c>
      <c r="I1669">
        <v>4.5298052118434001E-3</v>
      </c>
      <c r="J1669">
        <v>4.1088612229795901E-2</v>
      </c>
      <c r="K1669">
        <v>7.71100285572797</v>
      </c>
      <c r="L1669">
        <v>7.6953955593087997</v>
      </c>
      <c r="M1669" s="1">
        <v>0.41319444444444442</v>
      </c>
      <c r="N1669">
        <v>29.16</v>
      </c>
      <c r="O1669" t="str">
        <f t="shared" si="78"/>
        <v>Hazadous</v>
      </c>
    </row>
    <row r="1670" spans="1:15">
      <c r="A1670" t="s">
        <v>1128</v>
      </c>
      <c r="B1670">
        <v>10</v>
      </c>
      <c r="C1670">
        <v>2422242.6285099201</v>
      </c>
      <c r="D1670" s="3" t="s">
        <v>3695</v>
      </c>
      <c r="E1670" s="3">
        <f>DATE(LEFT(D1670,4), MATCH(MID(D1670,6,3), {"Jan","Feb","Mar","Apr","May","Jun","Jul","Aug","Sep","Oct","Nov","Dec"}, 0), MID(D1670,10,2))</f>
        <v>7224</v>
      </c>
      <c r="F1670">
        <f t="shared" si="79"/>
        <v>1919</v>
      </c>
      <c r="G1670" t="str">
        <f t="shared" si="80"/>
        <v>October</v>
      </c>
      <c r="H1670">
        <v>3.7593114527448297E-2</v>
      </c>
      <c r="I1670">
        <v>3.7590145702561299E-2</v>
      </c>
      <c r="J1670">
        <v>3.7596083353591901E-2</v>
      </c>
      <c r="K1670">
        <v>9.6311946384808191</v>
      </c>
      <c r="L1670">
        <v>9.6238327386448308</v>
      </c>
      <c r="M1670" t="s">
        <v>1477</v>
      </c>
      <c r="N1670">
        <v>26.2</v>
      </c>
      <c r="O1670" t="str">
        <f t="shared" si="78"/>
        <v>Hazadous</v>
      </c>
    </row>
    <row r="1671" spans="1:15">
      <c r="A1671" t="s">
        <v>124</v>
      </c>
      <c r="B1671">
        <v>5</v>
      </c>
      <c r="C1671">
        <v>2422242.7543750498</v>
      </c>
      <c r="D1671" s="3" t="s">
        <v>3696</v>
      </c>
      <c r="E1671" s="3">
        <f>DATE(LEFT(D1671,4), MATCH(MID(D1671,6,3), {"Jan","Feb","Mar","Apr","May","Jun","Jul","Aug","Sep","Oct","Nov","Dec"}, 0), MID(D1671,10,2))</f>
        <v>7224</v>
      </c>
      <c r="F1671">
        <f t="shared" si="79"/>
        <v>1919</v>
      </c>
      <c r="G1671" t="str">
        <f t="shared" si="80"/>
        <v>October</v>
      </c>
      <c r="H1671">
        <v>2.9731288662118199E-2</v>
      </c>
      <c r="I1671">
        <v>4.8194838065806697E-3</v>
      </c>
      <c r="J1671">
        <v>9.5478189553906703E-2</v>
      </c>
      <c r="K1671">
        <v>12.5675578832903</v>
      </c>
      <c r="L1671">
        <v>12.560424903507601</v>
      </c>
      <c r="M1671" t="s">
        <v>3697</v>
      </c>
      <c r="N1671">
        <v>26.6</v>
      </c>
      <c r="O1671" t="str">
        <f t="shared" si="78"/>
        <v>Hazadous</v>
      </c>
    </row>
    <row r="1672" spans="1:15">
      <c r="A1672" t="s">
        <v>216</v>
      </c>
      <c r="B1672">
        <v>8</v>
      </c>
      <c r="C1672">
        <v>2422244.66306738</v>
      </c>
      <c r="D1672" s="3" t="s">
        <v>3698</v>
      </c>
      <c r="E1672" s="3">
        <f>DATE(LEFT(D1672,4), MATCH(MID(D1672,6,3), {"Jan","Feb","Mar","Apr","May","Jun","Jul","Aug","Sep","Oct","Nov","Dec"}, 0), MID(D1672,10,2))</f>
        <v>7226</v>
      </c>
      <c r="F1672">
        <f t="shared" si="79"/>
        <v>1919</v>
      </c>
      <c r="G1672" t="str">
        <f t="shared" si="80"/>
        <v>October</v>
      </c>
      <c r="H1672">
        <v>1.1001110083469001E-2</v>
      </c>
      <c r="I1672">
        <v>8.2224872466890395E-3</v>
      </c>
      <c r="J1672">
        <v>3.6345556381933097E-2</v>
      </c>
      <c r="K1672">
        <v>10.4628950963327</v>
      </c>
      <c r="L1672">
        <v>10.4397208723387</v>
      </c>
      <c r="M1672" s="1">
        <v>0.45069444444444445</v>
      </c>
      <c r="N1672">
        <v>24.3</v>
      </c>
      <c r="O1672" t="str">
        <f t="shared" si="78"/>
        <v>Hazadous</v>
      </c>
    </row>
    <row r="1673" spans="1:15">
      <c r="A1673" t="s">
        <v>1270</v>
      </c>
      <c r="B1673">
        <v>21</v>
      </c>
      <c r="C1673">
        <v>2422245.3477914101</v>
      </c>
      <c r="D1673" s="3" t="s">
        <v>3699</v>
      </c>
      <c r="E1673" s="3">
        <f>DATE(LEFT(D1673,4), MATCH(MID(D1673,6,3), {"Jan","Feb","Mar","Apr","May","Jun","Jul","Aug","Sep","Oct","Nov","Dec"}, 0), MID(D1673,10,2))</f>
        <v>7226</v>
      </c>
      <c r="F1673">
        <f t="shared" si="79"/>
        <v>1919</v>
      </c>
      <c r="G1673" t="str">
        <f t="shared" si="80"/>
        <v>October</v>
      </c>
      <c r="H1673">
        <v>4.2468717375645899E-2</v>
      </c>
      <c r="I1673">
        <v>4.2462886745218698E-2</v>
      </c>
      <c r="J1673">
        <v>4.24745481565902E-2</v>
      </c>
      <c r="K1673">
        <v>17.2144999071485</v>
      </c>
      <c r="L1673">
        <v>17.210854930232099</v>
      </c>
      <c r="M1673" t="s">
        <v>1477</v>
      </c>
      <c r="N1673">
        <v>23.27</v>
      </c>
      <c r="O1673" t="str">
        <f t="shared" si="78"/>
        <v>Hazadous</v>
      </c>
    </row>
    <row r="1674" spans="1:15">
      <c r="A1674" t="s">
        <v>462</v>
      </c>
      <c r="B1674">
        <v>5</v>
      </c>
      <c r="C1674">
        <v>2422245.6398486099</v>
      </c>
      <c r="D1674" s="3" t="s">
        <v>3700</v>
      </c>
      <c r="E1674" s="3">
        <f>DATE(LEFT(D1674,4), MATCH(MID(D1674,6,3), {"Jan","Feb","Mar","Apr","May","Jun","Jul","Aug","Sep","Oct","Nov","Dec"}, 0), MID(D1674,10,2))</f>
        <v>7227</v>
      </c>
      <c r="F1674">
        <f t="shared" si="79"/>
        <v>1919</v>
      </c>
      <c r="G1674" t="str">
        <f t="shared" si="80"/>
        <v>October</v>
      </c>
      <c r="H1674">
        <v>1.70262916958864E-2</v>
      </c>
      <c r="I1674">
        <v>1.66251586645111E-2</v>
      </c>
      <c r="J1674">
        <v>2.5404140255181101E-2</v>
      </c>
      <c r="K1674">
        <v>17.118197198779399</v>
      </c>
      <c r="L1674">
        <v>17.109052902799998</v>
      </c>
      <c r="M1674" s="1">
        <v>0.62222222222222223</v>
      </c>
      <c r="N1674">
        <v>23.59</v>
      </c>
      <c r="O1674" t="str">
        <f t="shared" si="78"/>
        <v>Hazadous</v>
      </c>
    </row>
    <row r="1675" spans="1:15">
      <c r="A1675" t="s">
        <v>807</v>
      </c>
      <c r="B1675">
        <v>9</v>
      </c>
      <c r="C1675">
        <v>2422248.6796939299</v>
      </c>
      <c r="D1675" s="3" t="s">
        <v>3701</v>
      </c>
      <c r="E1675" s="3">
        <f>DATE(LEFT(D1675,4), MATCH(MID(D1675,6,3), {"Jan","Feb","Mar","Apr","May","Jun","Jul","Aug","Sep","Oct","Nov","Dec"}, 0), MID(D1675,10,2))</f>
        <v>7230</v>
      </c>
      <c r="F1675">
        <f t="shared" si="79"/>
        <v>1919</v>
      </c>
      <c r="G1675" t="str">
        <f t="shared" si="80"/>
        <v>October</v>
      </c>
      <c r="H1675">
        <v>3.7584824598646198E-2</v>
      </c>
      <c r="I1675">
        <v>2.78685718429449E-2</v>
      </c>
      <c r="J1675">
        <v>0.117341550983</v>
      </c>
      <c r="K1675">
        <v>9.7175339937862706</v>
      </c>
      <c r="L1675">
        <v>9.7102359431428198</v>
      </c>
      <c r="M1675" t="s">
        <v>3702</v>
      </c>
      <c r="N1675">
        <v>25.11</v>
      </c>
      <c r="O1675" t="str">
        <f t="shared" si="78"/>
        <v>Hazadous</v>
      </c>
    </row>
    <row r="1676" spans="1:15">
      <c r="A1676" t="s">
        <v>398</v>
      </c>
      <c r="B1676">
        <v>3</v>
      </c>
      <c r="C1676">
        <v>2422248.75509032</v>
      </c>
      <c r="D1676" s="3" t="s">
        <v>3703</v>
      </c>
      <c r="E1676" s="3">
        <f>DATE(LEFT(D1676,4), MATCH(MID(D1676,6,3), {"Jan","Feb","Mar","Apr","May","Jun","Jul","Aug","Sep","Oct","Nov","Dec"}, 0), MID(D1676,10,2))</f>
        <v>7230</v>
      </c>
      <c r="F1676">
        <f t="shared" si="79"/>
        <v>1919</v>
      </c>
      <c r="G1676" t="str">
        <f t="shared" si="80"/>
        <v>October</v>
      </c>
      <c r="H1676">
        <v>2.0779634249942801E-2</v>
      </c>
      <c r="I1676">
        <v>1.4781999745684799E-2</v>
      </c>
      <c r="J1676">
        <v>5.9611698656525103E-2</v>
      </c>
      <c r="K1676">
        <v>9.0076828099495092</v>
      </c>
      <c r="L1676">
        <v>8.9934364161481604</v>
      </c>
      <c r="M1676" t="s">
        <v>3704</v>
      </c>
      <c r="N1676">
        <v>31.14</v>
      </c>
      <c r="O1676" t="str">
        <f t="shared" si="78"/>
        <v>Hazadous</v>
      </c>
    </row>
    <row r="1677" spans="1:15">
      <c r="A1677" t="s">
        <v>73</v>
      </c>
      <c r="B1677">
        <v>3</v>
      </c>
      <c r="C1677">
        <v>2422253.6544967499</v>
      </c>
      <c r="D1677" s="3" t="s">
        <v>3705</v>
      </c>
      <c r="E1677" s="3">
        <f>DATE(LEFT(D1677,4), MATCH(MID(D1677,6,3), {"Jan","Feb","Mar","Apr","May","Jun","Jul","Aug","Sep","Oct","Nov","Dec"}, 0), MID(D1677,10,2))</f>
        <v>7235</v>
      </c>
      <c r="F1677">
        <f t="shared" si="79"/>
        <v>1919</v>
      </c>
      <c r="G1677" t="str">
        <f t="shared" si="80"/>
        <v>October</v>
      </c>
      <c r="H1677">
        <v>7.3347881537756199E-3</v>
      </c>
      <c r="I1677">
        <v>2.98729017786901E-3</v>
      </c>
      <c r="J1677">
        <v>0.11475572440318101</v>
      </c>
      <c r="K1677">
        <v>18.157454801473499</v>
      </c>
      <c r="L1677">
        <v>18.137437327726399</v>
      </c>
      <c r="M1677" t="s">
        <v>3706</v>
      </c>
      <c r="N1677">
        <v>28.22</v>
      </c>
      <c r="O1677" t="str">
        <f t="shared" si="78"/>
        <v>Hazadous</v>
      </c>
    </row>
    <row r="1678" spans="1:15">
      <c r="A1678" t="s">
        <v>174</v>
      </c>
      <c r="B1678">
        <v>19</v>
      </c>
      <c r="C1678">
        <v>2422253.8716388401</v>
      </c>
      <c r="D1678" s="3" t="s">
        <v>3707</v>
      </c>
      <c r="E1678" s="3">
        <f>DATE(LEFT(D1678,4), MATCH(MID(D1678,6,3), {"Jan","Feb","Mar","Apr","May","Jun","Jul","Aug","Sep","Oct","Nov","Dec"}, 0), MID(D1678,10,2))</f>
        <v>7235</v>
      </c>
      <c r="F1678">
        <f t="shared" si="79"/>
        <v>1919</v>
      </c>
      <c r="G1678" t="str">
        <f t="shared" si="80"/>
        <v>October</v>
      </c>
      <c r="H1678">
        <v>2.3471004269126901E-2</v>
      </c>
      <c r="I1678">
        <v>6.6411345993953397E-3</v>
      </c>
      <c r="J1678">
        <v>4.1899016589460297E-2</v>
      </c>
      <c r="K1678">
        <v>8.9394588384938505</v>
      </c>
      <c r="L1678">
        <v>8.9267508078250799</v>
      </c>
      <c r="M1678" s="1">
        <v>0.16597222222222222</v>
      </c>
      <c r="N1678">
        <v>25.7</v>
      </c>
      <c r="O1678" t="str">
        <f t="shared" si="78"/>
        <v>Hazadous</v>
      </c>
    </row>
    <row r="1679" spans="1:15">
      <c r="A1679" t="s">
        <v>203</v>
      </c>
      <c r="B1679">
        <v>7</v>
      </c>
      <c r="C1679">
        <v>2422257.8024908202</v>
      </c>
      <c r="D1679" s="3" t="s">
        <v>3708</v>
      </c>
      <c r="E1679" s="3">
        <f>DATE(LEFT(D1679,4), MATCH(MID(D1679,6,3), {"Jan","Feb","Mar","Apr","May","Jun","Jul","Aug","Sep","Oct","Nov","Dec"}, 0), MID(D1679,10,2))</f>
        <v>7239</v>
      </c>
      <c r="F1679">
        <f t="shared" si="79"/>
        <v>1919</v>
      </c>
      <c r="G1679" t="str">
        <f t="shared" si="80"/>
        <v>October</v>
      </c>
      <c r="H1679">
        <v>8.11777549546259E-3</v>
      </c>
      <c r="I1679">
        <v>7.8378064939270808E-3</v>
      </c>
      <c r="J1679">
        <v>8.4204940419974304E-3</v>
      </c>
      <c r="K1679">
        <v>6.6039311568674304</v>
      </c>
      <c r="L1679">
        <v>6.55404082891895</v>
      </c>
      <c r="M1679" s="1">
        <v>2.5000000000000001E-2</v>
      </c>
      <c r="N1679">
        <v>25.83</v>
      </c>
      <c r="O1679" t="str">
        <f t="shared" si="78"/>
        <v>Hazadous</v>
      </c>
    </row>
    <row r="1680" spans="1:15">
      <c r="A1680" t="s">
        <v>758</v>
      </c>
      <c r="B1680">
        <v>10</v>
      </c>
      <c r="C1680">
        <v>2422265.1577127501</v>
      </c>
      <c r="D1680" s="3" t="s">
        <v>3709</v>
      </c>
      <c r="E1680" s="3">
        <f>DATE(LEFT(D1680,4), MATCH(MID(D1680,6,3), {"Jan","Feb","Mar","Apr","May","Jun","Jul","Aug","Sep","Oct","Nov","Dec"}, 0), MID(D1680,10,2))</f>
        <v>7246</v>
      </c>
      <c r="F1680">
        <f t="shared" si="79"/>
        <v>1919</v>
      </c>
      <c r="G1680" t="str">
        <f t="shared" si="80"/>
        <v>November</v>
      </c>
      <c r="H1680">
        <v>2.6306825126634899E-2</v>
      </c>
      <c r="I1680">
        <v>2.6257790639032799E-2</v>
      </c>
      <c r="J1680">
        <v>9.2776495328165398E-2</v>
      </c>
      <c r="K1680">
        <v>16.0110206393833</v>
      </c>
      <c r="L1680">
        <v>16.004693451633401</v>
      </c>
      <c r="M1680" t="s">
        <v>3710</v>
      </c>
      <c r="N1680">
        <v>22.6</v>
      </c>
      <c r="O1680" t="str">
        <f t="shared" si="78"/>
        <v>Hazadous</v>
      </c>
    </row>
    <row r="1681" spans="1:15">
      <c r="A1681" t="s">
        <v>600</v>
      </c>
      <c r="B1681">
        <v>6</v>
      </c>
      <c r="C1681">
        <v>2422266.8166136802</v>
      </c>
      <c r="D1681" s="3" t="s">
        <v>3711</v>
      </c>
      <c r="E1681" s="3">
        <f>DATE(LEFT(D1681,4), MATCH(MID(D1681,6,3), {"Jan","Feb","Mar","Apr","May","Jun","Jul","Aug","Sep","Oct","Nov","Dec"}, 0), MID(D1681,10,2))</f>
        <v>7248</v>
      </c>
      <c r="F1681">
        <f t="shared" si="79"/>
        <v>1919</v>
      </c>
      <c r="G1681" t="str">
        <f t="shared" si="80"/>
        <v>November</v>
      </c>
      <c r="H1681">
        <v>4.4942108454220399E-2</v>
      </c>
      <c r="I1681">
        <v>2.0979143932473E-2</v>
      </c>
      <c r="J1681">
        <v>0.115822781236739</v>
      </c>
      <c r="K1681">
        <v>5.9788038405068198</v>
      </c>
      <c r="L1681">
        <v>5.9688794188359404</v>
      </c>
      <c r="M1681" t="s">
        <v>3712</v>
      </c>
      <c r="N1681">
        <v>26.9</v>
      </c>
      <c r="O1681" t="str">
        <f t="shared" si="78"/>
        <v>Hazadous</v>
      </c>
    </row>
    <row r="1682" spans="1:15">
      <c r="A1682" t="s">
        <v>1332</v>
      </c>
      <c r="B1682">
        <v>46</v>
      </c>
      <c r="C1682">
        <v>2422275.2197324</v>
      </c>
      <c r="D1682" s="3" t="s">
        <v>3713</v>
      </c>
      <c r="E1682" s="3">
        <f>DATE(LEFT(D1682,4), MATCH(MID(D1682,6,3), {"Jan","Feb","Mar","Apr","May","Jun","Jul","Aug","Sep","Oct","Nov","Dec"}, 0), MID(D1682,10,2))</f>
        <v>7256</v>
      </c>
      <c r="F1682">
        <f t="shared" si="79"/>
        <v>1919</v>
      </c>
      <c r="G1682" t="str">
        <f t="shared" si="80"/>
        <v>November</v>
      </c>
      <c r="H1682">
        <v>4.4498454554512103E-2</v>
      </c>
      <c r="I1682">
        <v>4.4497871418518402E-2</v>
      </c>
      <c r="J1682">
        <v>4.4499037694580697E-2</v>
      </c>
      <c r="K1682">
        <v>14.9640356346857</v>
      </c>
      <c r="L1682">
        <v>14.9600336375544</v>
      </c>
      <c r="M1682" t="s">
        <v>1477</v>
      </c>
      <c r="N1682">
        <v>20.95</v>
      </c>
      <c r="O1682" t="str">
        <f t="shared" si="78"/>
        <v>Hazadous</v>
      </c>
    </row>
    <row r="1683" spans="1:15">
      <c r="A1683">
        <v>450142</v>
      </c>
      <c r="B1683">
        <v>70</v>
      </c>
      <c r="C1683">
        <v>2422275.7812625901</v>
      </c>
      <c r="D1683" s="3" t="s">
        <v>3714</v>
      </c>
      <c r="E1683" s="3">
        <f>DATE(LEFT(D1683,4), MATCH(MID(D1683,6,3), {"Jan","Feb","Mar","Apr","May","Jun","Jul","Aug","Sep","Oct","Nov","Dec"}, 0), MID(D1683,10,2))</f>
        <v>7257</v>
      </c>
      <c r="F1683">
        <f t="shared" si="79"/>
        <v>1919</v>
      </c>
      <c r="G1683" t="str">
        <f t="shared" si="80"/>
        <v>November</v>
      </c>
      <c r="H1683">
        <v>4.0377843238569099E-2</v>
      </c>
      <c r="I1683">
        <v>4.0377061061968499E-2</v>
      </c>
      <c r="J1683">
        <v>4.0378625415718197E-2</v>
      </c>
      <c r="K1683">
        <v>9.3679674209229304</v>
      </c>
      <c r="L1683">
        <v>9.3609206972827099</v>
      </c>
      <c r="M1683" t="s">
        <v>1477</v>
      </c>
      <c r="N1683">
        <v>19.88</v>
      </c>
      <c r="O1683" t="str">
        <f t="shared" si="78"/>
        <v>Hazadous</v>
      </c>
    </row>
    <row r="1684" spans="1:15">
      <c r="A1684">
        <v>228368</v>
      </c>
      <c r="B1684">
        <v>66</v>
      </c>
      <c r="C1684">
        <v>2422276.4184817201</v>
      </c>
      <c r="D1684" s="3" t="s">
        <v>3715</v>
      </c>
      <c r="E1684" s="3">
        <f>DATE(LEFT(D1684,4), MATCH(MID(D1684,6,3), {"Jan","Feb","Mar","Apr","May","Jun","Jul","Aug","Sep","Oct","Nov","Dec"}, 0), MID(D1684,10,2))</f>
        <v>7257</v>
      </c>
      <c r="F1684">
        <f t="shared" si="79"/>
        <v>1919</v>
      </c>
      <c r="G1684" t="str">
        <f t="shared" si="80"/>
        <v>November</v>
      </c>
      <c r="H1684">
        <v>4.9628833747972098E-2</v>
      </c>
      <c r="I1684">
        <v>4.9608476806712799E-2</v>
      </c>
      <c r="J1684">
        <v>4.9649196084651202E-2</v>
      </c>
      <c r="K1684">
        <v>23.288722323502899</v>
      </c>
      <c r="L1684">
        <v>23.2864168819249</v>
      </c>
      <c r="M1684" s="1">
        <v>1.3888888888888889E-3</v>
      </c>
      <c r="N1684">
        <v>18.63</v>
      </c>
      <c r="O1684" t="str">
        <f t="shared" si="78"/>
        <v>Not Hazardous</v>
      </c>
    </row>
    <row r="1685" spans="1:15">
      <c r="A1685" t="s">
        <v>983</v>
      </c>
      <c r="B1685">
        <v>9</v>
      </c>
      <c r="C1685">
        <v>2422278.623079</v>
      </c>
      <c r="D1685" s="3" t="s">
        <v>3716</v>
      </c>
      <c r="E1685" s="3">
        <f>DATE(LEFT(D1685,4), MATCH(MID(D1685,6,3), {"Jan","Feb","Mar","Apr","May","Jun","Jul","Aug","Sep","Oct","Nov","Dec"}, 0), MID(D1685,10,2))</f>
        <v>7260</v>
      </c>
      <c r="F1685">
        <f t="shared" si="79"/>
        <v>1919</v>
      </c>
      <c r="G1685" t="str">
        <f t="shared" si="80"/>
        <v>November</v>
      </c>
      <c r="H1685">
        <v>3.3366707206761298E-2</v>
      </c>
      <c r="I1685">
        <v>3.3364760102616797E-2</v>
      </c>
      <c r="J1685">
        <v>3.3368654563863898E-2</v>
      </c>
      <c r="K1685">
        <v>8.8568973577333097</v>
      </c>
      <c r="L1685">
        <v>8.8478766915137097</v>
      </c>
      <c r="M1685" s="1">
        <v>6.9444444444444447E-4</v>
      </c>
      <c r="N1685">
        <v>26.26</v>
      </c>
      <c r="O1685" t="str">
        <f t="shared" si="78"/>
        <v>Hazadous</v>
      </c>
    </row>
    <row r="1686" spans="1:15">
      <c r="A1686" t="s">
        <v>208</v>
      </c>
      <c r="B1686">
        <v>10</v>
      </c>
      <c r="C1686">
        <v>2422278.6588961701</v>
      </c>
      <c r="D1686" s="3" t="s">
        <v>3717</v>
      </c>
      <c r="E1686" s="3">
        <f>DATE(LEFT(D1686,4), MATCH(MID(D1686,6,3), {"Jan","Feb","Mar","Apr","May","Jun","Jul","Aug","Sep","Oct","Nov","Dec"}, 0), MID(D1686,10,2))</f>
        <v>7260</v>
      </c>
      <c r="F1686">
        <f t="shared" si="79"/>
        <v>1919</v>
      </c>
      <c r="G1686" t="str">
        <f t="shared" si="80"/>
        <v>November</v>
      </c>
      <c r="H1686">
        <v>1.01841856603064E-2</v>
      </c>
      <c r="I1686">
        <v>7.9228002093339796E-3</v>
      </c>
      <c r="J1686">
        <v>5.7813477389253597E-2</v>
      </c>
      <c r="K1686">
        <v>16.605957566565898</v>
      </c>
      <c r="L1686">
        <v>16.590194950653999</v>
      </c>
      <c r="M1686" t="s">
        <v>3718</v>
      </c>
      <c r="N1686">
        <v>22.97</v>
      </c>
      <c r="O1686" t="str">
        <f t="shared" si="78"/>
        <v>Hazadous</v>
      </c>
    </row>
    <row r="1687" spans="1:15">
      <c r="A1687" t="s">
        <v>378</v>
      </c>
      <c r="B1687">
        <v>17</v>
      </c>
      <c r="C1687">
        <v>2422279.3599142502</v>
      </c>
      <c r="D1687" s="3" t="s">
        <v>3719</v>
      </c>
      <c r="E1687" s="3">
        <f>DATE(LEFT(D1687,4), MATCH(MID(D1687,6,3), {"Jan","Feb","Mar","Apr","May","Jun","Jul","Aug","Sep","Oct","Nov","Dec"}, 0), MID(D1687,10,2))</f>
        <v>7260</v>
      </c>
      <c r="F1687">
        <f t="shared" si="79"/>
        <v>1919</v>
      </c>
      <c r="G1687" t="str">
        <f t="shared" si="80"/>
        <v>November</v>
      </c>
      <c r="H1687">
        <v>2.6270157446760201E-2</v>
      </c>
      <c r="I1687">
        <v>1.4059294612168E-2</v>
      </c>
      <c r="J1687">
        <v>3.9129163655919202E-2</v>
      </c>
      <c r="K1687">
        <v>7.8288684673127902</v>
      </c>
      <c r="L1687">
        <v>7.8159023343217404</v>
      </c>
      <c r="M1687" t="s">
        <v>3720</v>
      </c>
      <c r="N1687">
        <v>22.7</v>
      </c>
      <c r="O1687" t="str">
        <f t="shared" si="78"/>
        <v>Hazadous</v>
      </c>
    </row>
    <row r="1688" spans="1:15">
      <c r="A1688" t="s">
        <v>61</v>
      </c>
      <c r="B1688">
        <v>4</v>
      </c>
      <c r="C1688">
        <v>2422289.09581692</v>
      </c>
      <c r="D1688" s="3" t="s">
        <v>3721</v>
      </c>
      <c r="E1688" s="3">
        <f>DATE(LEFT(D1688,4), MATCH(MID(D1688,6,3), {"Jan","Feb","Mar","Apr","May","Jun","Jul","Aug","Sep","Oct","Nov","Dec"}, 0), MID(D1688,10,2))</f>
        <v>7270</v>
      </c>
      <c r="F1688">
        <f t="shared" si="79"/>
        <v>1919</v>
      </c>
      <c r="G1688" t="str">
        <f t="shared" si="80"/>
        <v>November</v>
      </c>
      <c r="H1688">
        <v>5.8539303034780901E-3</v>
      </c>
      <c r="I1688">
        <v>2.51894240353868E-3</v>
      </c>
      <c r="J1688">
        <v>5.20935737589929E-2</v>
      </c>
      <c r="K1688">
        <v>3.7659494591211602</v>
      </c>
      <c r="L1688">
        <v>3.64308301005507</v>
      </c>
      <c r="M1688" t="s">
        <v>3722</v>
      </c>
      <c r="N1688">
        <v>28.93</v>
      </c>
      <c r="O1688" t="str">
        <f t="shared" si="78"/>
        <v>Hazadous</v>
      </c>
    </row>
    <row r="1689" spans="1:15">
      <c r="A1689" t="s">
        <v>1067</v>
      </c>
      <c r="B1689">
        <v>23</v>
      </c>
      <c r="C1689">
        <v>2422300.2015385898</v>
      </c>
      <c r="D1689" s="3" t="s">
        <v>3723</v>
      </c>
      <c r="E1689" s="3">
        <f>DATE(LEFT(D1689,4), MATCH(MID(D1689,6,3), {"Jan","Feb","Mar","Apr","May","Jun","Jul","Aug","Sep","Oct","Nov","Dec"}, 0), MID(D1689,10,2))</f>
        <v>7281</v>
      </c>
      <c r="F1689">
        <f t="shared" si="79"/>
        <v>1919</v>
      </c>
      <c r="G1689" t="str">
        <f t="shared" si="80"/>
        <v>December</v>
      </c>
      <c r="H1689">
        <v>3.6798457778402398E-2</v>
      </c>
      <c r="I1689">
        <v>3.5473384568629002E-2</v>
      </c>
      <c r="J1689">
        <v>3.8278645890063301E-2</v>
      </c>
      <c r="K1689">
        <v>5.3317529562931698</v>
      </c>
      <c r="L1689">
        <v>5.3181552119448803</v>
      </c>
      <c r="M1689" s="1">
        <v>0.71875</v>
      </c>
      <c r="N1689">
        <v>24.02</v>
      </c>
      <c r="O1689" t="str">
        <f t="shared" si="78"/>
        <v>Hazadous</v>
      </c>
    </row>
    <row r="1690" spans="1:15">
      <c r="A1690" t="s">
        <v>1391</v>
      </c>
      <c r="B1690" t="s">
        <v>3724</v>
      </c>
      <c r="C1690">
        <v>2422301.0998495598</v>
      </c>
      <c r="D1690" s="3" t="s">
        <v>3725</v>
      </c>
      <c r="E1690" s="3">
        <f>DATE(LEFT(D1690,4), MATCH(MID(D1690,6,3), {"Jan","Feb","Mar","Apr","May","Jun","Jul","Aug","Sep","Oct","Nov","Dec"}, 0), MID(D1690,10,2))</f>
        <v>7282</v>
      </c>
      <c r="F1690">
        <f t="shared" si="79"/>
        <v>1919</v>
      </c>
      <c r="G1690" t="str">
        <f t="shared" si="80"/>
        <v>December</v>
      </c>
      <c r="H1690">
        <v>4.7232730930895798E-2</v>
      </c>
      <c r="I1690">
        <v>4.7219282747371097E-2</v>
      </c>
      <c r="J1690">
        <v>4.7291746900611803E-2</v>
      </c>
      <c r="K1690">
        <v>11.4094908090178</v>
      </c>
      <c r="L1690">
        <v>11.4045454574839</v>
      </c>
      <c r="M1690" s="1">
        <v>0.4375</v>
      </c>
      <c r="N1690">
        <f>MEDIAN(H2:H2001)</f>
        <v>3.3895599360122444E-2</v>
      </c>
      <c r="O1690" t="str">
        <f t="shared" si="78"/>
        <v>Hazadous</v>
      </c>
    </row>
    <row r="1691" spans="1:15">
      <c r="A1691" t="s">
        <v>841</v>
      </c>
      <c r="B1691">
        <v>16</v>
      </c>
      <c r="C1691">
        <v>2422302.4460995002</v>
      </c>
      <c r="D1691" s="3" t="s">
        <v>3726</v>
      </c>
      <c r="E1691" s="3">
        <f>DATE(LEFT(D1691,4), MATCH(MID(D1691,6,3), {"Jan","Feb","Mar","Apr","May","Jun","Jul","Aug","Sep","Oct","Nov","Dec"}, 0), MID(D1691,10,2))</f>
        <v>7283</v>
      </c>
      <c r="F1691">
        <f t="shared" si="79"/>
        <v>1919</v>
      </c>
      <c r="G1691" t="str">
        <f t="shared" si="80"/>
        <v>December</v>
      </c>
      <c r="H1691">
        <v>2.88907600121775E-2</v>
      </c>
      <c r="I1691">
        <v>2.8889093608159298E-2</v>
      </c>
      <c r="J1691">
        <v>2.8892430757211499E-2</v>
      </c>
      <c r="K1691">
        <v>8.8757688764410094</v>
      </c>
      <c r="L1691">
        <v>8.8653720249470407</v>
      </c>
      <c r="M1691" t="s">
        <v>1477</v>
      </c>
      <c r="N1691">
        <v>23.4</v>
      </c>
      <c r="O1691" t="str">
        <f t="shared" si="78"/>
        <v>Hazadous</v>
      </c>
    </row>
    <row r="1692" spans="1:15">
      <c r="A1692" t="s">
        <v>509</v>
      </c>
      <c r="B1692">
        <v>49</v>
      </c>
      <c r="C1692">
        <v>2422309.74302541</v>
      </c>
      <c r="D1692" s="3" t="s">
        <v>3727</v>
      </c>
      <c r="E1692" s="3">
        <f>DATE(LEFT(D1692,4), MATCH(MID(D1692,6,3), {"Jan","Feb","Mar","Apr","May","Jun","Jul","Aug","Sep","Oct","Nov","Dec"}, 0), MID(D1692,10,2))</f>
        <v>7291</v>
      </c>
      <c r="F1692">
        <f t="shared" si="79"/>
        <v>1919</v>
      </c>
      <c r="G1692" t="str">
        <f t="shared" si="80"/>
        <v>December</v>
      </c>
      <c r="H1692">
        <v>3.9937656370914003E-2</v>
      </c>
      <c r="I1692">
        <v>3.9784853723811603E-2</v>
      </c>
      <c r="J1692">
        <v>4.0090553905202102E-2</v>
      </c>
      <c r="K1692">
        <v>5.7832478732591301</v>
      </c>
      <c r="L1692">
        <v>5.7717002720929003</v>
      </c>
      <c r="M1692" s="1">
        <v>1.5972222222222221E-2</v>
      </c>
      <c r="N1692">
        <v>22.28</v>
      </c>
      <c r="O1692" t="str">
        <f t="shared" si="78"/>
        <v>Hazadous</v>
      </c>
    </row>
    <row r="1693" spans="1:15">
      <c r="A1693" t="s">
        <v>828</v>
      </c>
      <c r="B1693">
        <v>11</v>
      </c>
      <c r="C1693">
        <v>2422311.6469775299</v>
      </c>
      <c r="D1693" s="3" t="s">
        <v>3728</v>
      </c>
      <c r="E1693" s="3">
        <f>DATE(LEFT(D1693,4), MATCH(MID(D1693,6,3), {"Jan","Feb","Mar","Apr","May","Jun","Jul","Aug","Sep","Oct","Nov","Dec"}, 0), MID(D1693,10,2))</f>
        <v>7293</v>
      </c>
      <c r="F1693">
        <f t="shared" si="79"/>
        <v>1919</v>
      </c>
      <c r="G1693" t="str">
        <f t="shared" si="80"/>
        <v>December</v>
      </c>
      <c r="H1693">
        <v>2.8548386884711102E-2</v>
      </c>
      <c r="I1693">
        <v>2.8424695696597599E-2</v>
      </c>
      <c r="J1693">
        <v>2.8672224887401301E-2</v>
      </c>
      <c r="K1693">
        <v>6.1408530174395697</v>
      </c>
      <c r="L1693">
        <v>6.1256356152799203</v>
      </c>
      <c r="M1693" s="1">
        <v>2.4305555555555556E-2</v>
      </c>
      <c r="N1693">
        <v>25.55</v>
      </c>
      <c r="O1693" t="str">
        <f t="shared" si="78"/>
        <v>Hazadous</v>
      </c>
    </row>
    <row r="1694" spans="1:15">
      <c r="A1694" t="s">
        <v>1197</v>
      </c>
      <c r="B1694">
        <v>4</v>
      </c>
      <c r="C1694">
        <v>2422312.1534418901</v>
      </c>
      <c r="D1694" s="3" t="s">
        <v>3729</v>
      </c>
      <c r="E1694" s="3">
        <f>DATE(LEFT(D1694,4), MATCH(MID(D1694,6,3), {"Jan","Feb","Mar","Apr","May","Jun","Jul","Aug","Sep","Oct","Nov","Dec"}, 0), MID(D1694,10,2))</f>
        <v>7293</v>
      </c>
      <c r="F1694">
        <f t="shared" si="79"/>
        <v>1919</v>
      </c>
      <c r="G1694" t="str">
        <f t="shared" si="80"/>
        <v>December</v>
      </c>
      <c r="H1694">
        <v>4.0386387381737603E-2</v>
      </c>
      <c r="I1694">
        <v>4.0093366890804803E-2</v>
      </c>
      <c r="J1694">
        <v>4.6747824574201E-2</v>
      </c>
      <c r="K1694">
        <v>4.0622517258709001</v>
      </c>
      <c r="L1694">
        <v>4.04597821383134</v>
      </c>
      <c r="M1694" t="s">
        <v>3730</v>
      </c>
      <c r="N1694">
        <v>28.4</v>
      </c>
      <c r="O1694" t="str">
        <f t="shared" si="78"/>
        <v>Hazadous</v>
      </c>
    </row>
    <row r="1695" spans="1:15">
      <c r="A1695" t="s">
        <v>16</v>
      </c>
      <c r="B1695">
        <v>9</v>
      </c>
      <c r="C1695">
        <v>2422314.3293117802</v>
      </c>
      <c r="D1695" s="3" t="s">
        <v>3731</v>
      </c>
      <c r="E1695" s="3">
        <f>DATE(LEFT(D1695,4), MATCH(MID(D1695,6,3), {"Jan","Feb","Mar","Apr","May","Jun","Jul","Aug","Sep","Oct","Nov","Dec"}, 0), MID(D1695,10,2))</f>
        <v>7295</v>
      </c>
      <c r="F1695">
        <f t="shared" si="79"/>
        <v>1919</v>
      </c>
      <c r="G1695" t="str">
        <f t="shared" si="80"/>
        <v>December</v>
      </c>
      <c r="H1695">
        <v>2.5292151957716599E-2</v>
      </c>
      <c r="I1695">
        <v>5.8134852859530704E-4</v>
      </c>
      <c r="J1695">
        <v>8.6255011431481704E-2</v>
      </c>
      <c r="K1695">
        <v>11.7011896926192</v>
      </c>
      <c r="L1695">
        <v>11.692183033426501</v>
      </c>
      <c r="M1695" t="s">
        <v>3732</v>
      </c>
      <c r="N1695">
        <v>28</v>
      </c>
      <c r="O1695" t="str">
        <f t="shared" si="78"/>
        <v>Hazadous</v>
      </c>
    </row>
    <row r="1696" spans="1:15">
      <c r="A1696" t="s">
        <v>1033</v>
      </c>
      <c r="B1696">
        <v>1</v>
      </c>
      <c r="C1696">
        <v>2422323.61623867</v>
      </c>
      <c r="D1696" s="3" t="s">
        <v>3733</v>
      </c>
      <c r="E1696" s="3">
        <f>DATE(LEFT(D1696,4), MATCH(MID(D1696,6,3), {"Jan","Feb","Mar","Apr","May","Jun","Jul","Aug","Sep","Oct","Nov","Dec"}, 0), MID(D1696,10,2))</f>
        <v>7305</v>
      </c>
      <c r="F1696">
        <f t="shared" si="79"/>
        <v>1919</v>
      </c>
      <c r="G1696" t="str">
        <f t="shared" si="80"/>
        <v>December</v>
      </c>
      <c r="H1696">
        <v>4.6230073432082297E-2</v>
      </c>
      <c r="I1696">
        <v>3.4590982623523898E-2</v>
      </c>
      <c r="J1696">
        <v>5.8739087493480703E-2</v>
      </c>
      <c r="K1696">
        <v>12.5058654204623</v>
      </c>
      <c r="L1696">
        <v>12.5012559178244</v>
      </c>
      <c r="M1696" s="1">
        <v>0.6430555555555556</v>
      </c>
      <c r="N1696">
        <v>25.08</v>
      </c>
      <c r="O1696" t="str">
        <f t="shared" si="78"/>
        <v>Hazadous</v>
      </c>
    </row>
    <row r="1697" spans="1:15">
      <c r="A1697" t="s">
        <v>239</v>
      </c>
      <c r="B1697">
        <v>13</v>
      </c>
      <c r="C1697">
        <v>2422328.3156485502</v>
      </c>
      <c r="D1697" s="3" t="s">
        <v>3734</v>
      </c>
      <c r="E1697" s="3">
        <f>DATE(LEFT(D1697,4), MATCH(MID(D1697,6,3), {"Jan","Feb","Mar","Apr","May","Jun","Jul","Aug","Sep","Oct","Nov","Dec"}, 0), MID(D1697,10,2))</f>
        <v>7309</v>
      </c>
      <c r="F1697">
        <f t="shared" si="79"/>
        <v>1920</v>
      </c>
      <c r="G1697" t="str">
        <f t="shared" si="80"/>
        <v>January</v>
      </c>
      <c r="H1697">
        <v>3.9084264733797003E-2</v>
      </c>
      <c r="I1697">
        <v>3.4341506657551202E-2</v>
      </c>
      <c r="J1697">
        <v>4.3893087258637102E-2</v>
      </c>
      <c r="K1697">
        <v>15.105835280765699</v>
      </c>
      <c r="L1697">
        <v>15.101321602960599</v>
      </c>
      <c r="M1697" s="1">
        <v>0.41249999999999998</v>
      </c>
      <c r="N1697">
        <v>26.2</v>
      </c>
      <c r="O1697" t="str">
        <f t="shared" si="78"/>
        <v>Hazadous</v>
      </c>
    </row>
    <row r="1698" spans="1:15">
      <c r="A1698" t="s">
        <v>83</v>
      </c>
      <c r="B1698">
        <v>8</v>
      </c>
      <c r="C1698">
        <v>2422345.2007817999</v>
      </c>
      <c r="D1698" s="3" t="s">
        <v>3735</v>
      </c>
      <c r="E1698" s="3">
        <f>DATE(LEFT(D1698,4), MATCH(MID(D1698,6,3), {"Jan","Feb","Mar","Apr","May","Jun","Jul","Aug","Sep","Oct","Nov","Dec"}, 0), MID(D1698,10,2))</f>
        <v>7326</v>
      </c>
      <c r="F1698">
        <f t="shared" si="79"/>
        <v>1920</v>
      </c>
      <c r="G1698" t="str">
        <f t="shared" si="80"/>
        <v>January</v>
      </c>
      <c r="H1698">
        <v>3.9616608828860998E-2</v>
      </c>
      <c r="I1698">
        <v>3.3517144747305999E-3</v>
      </c>
      <c r="J1698">
        <v>0.223837942723671</v>
      </c>
      <c r="K1698">
        <v>18.466985156060598</v>
      </c>
      <c r="L1698">
        <v>18.4633428042562</v>
      </c>
      <c r="M1698" t="s">
        <v>3736</v>
      </c>
      <c r="N1698">
        <v>24</v>
      </c>
      <c r="O1698" t="str">
        <f t="shared" si="78"/>
        <v>Hazadous</v>
      </c>
    </row>
    <row r="1699" spans="1:15">
      <c r="A1699" t="s">
        <v>846</v>
      </c>
      <c r="B1699">
        <v>2</v>
      </c>
      <c r="C1699">
        <v>2422345.2213717699</v>
      </c>
      <c r="D1699" s="3" t="s">
        <v>3737</v>
      </c>
      <c r="E1699" s="3">
        <f>DATE(LEFT(D1699,4), MATCH(MID(D1699,6,3), {"Jan","Feb","Mar","Apr","May","Jun","Jul","Aug","Sep","Oct","Nov","Dec"}, 0), MID(D1699,10,2))</f>
        <v>7326</v>
      </c>
      <c r="F1699">
        <f t="shared" si="79"/>
        <v>1920</v>
      </c>
      <c r="G1699" t="str">
        <f t="shared" si="80"/>
        <v>January</v>
      </c>
      <c r="H1699">
        <v>3.0179573201155899E-2</v>
      </c>
      <c r="I1699">
        <v>2.9063819765683601E-2</v>
      </c>
      <c r="J1699">
        <v>3.3788029330877302E-2</v>
      </c>
      <c r="K1699">
        <v>4.6315592674774102</v>
      </c>
      <c r="L1699">
        <v>4.6124577212502498</v>
      </c>
      <c r="M1699" s="1">
        <v>0.75486111111111109</v>
      </c>
      <c r="N1699">
        <v>28.3</v>
      </c>
      <c r="O1699" t="str">
        <f t="shared" si="78"/>
        <v>Hazadous</v>
      </c>
    </row>
    <row r="1700" spans="1:15">
      <c r="A1700" t="s">
        <v>118</v>
      </c>
      <c r="B1700">
        <v>11</v>
      </c>
      <c r="C1700">
        <v>2422345.42853521</v>
      </c>
      <c r="D1700" s="3" t="s">
        <v>3738</v>
      </c>
      <c r="E1700" s="3">
        <f>DATE(LEFT(D1700,4), MATCH(MID(D1700,6,3), {"Jan","Feb","Mar","Apr","May","Jun","Jul","Aug","Sep","Oct","Nov","Dec"}, 0), MID(D1700,10,2))</f>
        <v>7326</v>
      </c>
      <c r="F1700">
        <f t="shared" si="79"/>
        <v>1920</v>
      </c>
      <c r="G1700" t="str">
        <f t="shared" si="80"/>
        <v>January</v>
      </c>
      <c r="H1700">
        <v>1.6393879957148399E-2</v>
      </c>
      <c r="I1700">
        <v>4.5564999449405003E-3</v>
      </c>
      <c r="J1700">
        <v>3.1579521054080198E-2</v>
      </c>
      <c r="K1700">
        <v>6.1737580113856199</v>
      </c>
      <c r="L1700">
        <v>6.1473758772007798</v>
      </c>
      <c r="M1700" t="s">
        <v>3739</v>
      </c>
      <c r="N1700">
        <v>27.4</v>
      </c>
      <c r="O1700" t="str">
        <f t="shared" si="78"/>
        <v>Hazadous</v>
      </c>
    </row>
    <row r="1701" spans="1:15">
      <c r="A1701" t="s">
        <v>190</v>
      </c>
      <c r="B1701">
        <v>4</v>
      </c>
      <c r="C1701">
        <v>2422345.4975712602</v>
      </c>
      <c r="D1701" s="3" t="s">
        <v>3740</v>
      </c>
      <c r="E1701" s="3">
        <f>DATE(LEFT(D1701,4), MATCH(MID(D1701,6,3), {"Jan","Feb","Mar","Apr","May","Jun","Jul","Aug","Sep","Oct","Nov","Dec"}, 0), MID(D1701,10,2))</f>
        <v>7326</v>
      </c>
      <c r="F1701">
        <f t="shared" si="79"/>
        <v>1920</v>
      </c>
      <c r="G1701" t="str">
        <f t="shared" si="80"/>
        <v>January</v>
      </c>
      <c r="H1701">
        <v>3.0934451807748099E-2</v>
      </c>
      <c r="I1701">
        <v>7.3191076886202303E-3</v>
      </c>
      <c r="J1701">
        <v>5.4852173478620703E-2</v>
      </c>
      <c r="K1701">
        <v>4.2572390378467704</v>
      </c>
      <c r="L1701">
        <v>4.2369585887867496</v>
      </c>
      <c r="M1701" s="1">
        <v>0.20902777777777778</v>
      </c>
      <c r="N1701">
        <v>32.950000000000003</v>
      </c>
      <c r="O1701" t="str">
        <f t="shared" si="78"/>
        <v>Hazadous</v>
      </c>
    </row>
    <row r="1702" spans="1:15">
      <c r="A1702">
        <v>504256</v>
      </c>
      <c r="B1702">
        <v>87</v>
      </c>
      <c r="C1702">
        <v>2422351.9383612401</v>
      </c>
      <c r="D1702" s="3" t="s">
        <v>3741</v>
      </c>
      <c r="E1702" s="3">
        <f>DATE(LEFT(D1702,4), MATCH(MID(D1702,6,3), {"Jan","Feb","Mar","Apr","May","Jun","Jul","Aug","Sep","Oct","Nov","Dec"}, 0), MID(D1702,10,2))</f>
        <v>7333</v>
      </c>
      <c r="F1702">
        <f t="shared" si="79"/>
        <v>1920</v>
      </c>
      <c r="G1702" t="str">
        <f t="shared" si="80"/>
        <v>January</v>
      </c>
      <c r="H1702">
        <v>3.7609641185527599E-2</v>
      </c>
      <c r="I1702">
        <v>3.7585576940155199E-2</v>
      </c>
      <c r="J1702">
        <v>3.7633727368434497E-2</v>
      </c>
      <c r="K1702">
        <v>8.9715608091373795</v>
      </c>
      <c r="L1702">
        <v>8.9636606394589098</v>
      </c>
      <c r="M1702" s="1">
        <v>7.6388888888888886E-3</v>
      </c>
      <c r="N1702">
        <v>19.07</v>
      </c>
      <c r="O1702" t="str">
        <f t="shared" si="78"/>
        <v>Hazadous</v>
      </c>
    </row>
    <row r="1703" spans="1:15">
      <c r="A1703" t="s">
        <v>47</v>
      </c>
      <c r="B1703">
        <v>5</v>
      </c>
      <c r="C1703">
        <v>2422365.1590969302</v>
      </c>
      <c r="D1703" s="3" t="s">
        <v>3742</v>
      </c>
      <c r="E1703" s="3">
        <f>DATE(LEFT(D1703,4), MATCH(MID(D1703,6,3), {"Jan","Feb","Mar","Apr","May","Jun","Jul","Aug","Sep","Oct","Nov","Dec"}, 0), MID(D1703,10,2))</f>
        <v>7346</v>
      </c>
      <c r="F1703">
        <f t="shared" si="79"/>
        <v>1920</v>
      </c>
      <c r="G1703" t="str">
        <f t="shared" si="80"/>
        <v>February</v>
      </c>
      <c r="H1703">
        <v>1.3610232377432901E-2</v>
      </c>
      <c r="I1703">
        <v>2.0034969801910199E-3</v>
      </c>
      <c r="J1703">
        <v>0.101338284095026</v>
      </c>
      <c r="K1703">
        <v>12.471032478670701</v>
      </c>
      <c r="L1703">
        <v>12.4553245832805</v>
      </c>
      <c r="M1703" t="s">
        <v>3743</v>
      </c>
      <c r="N1703">
        <v>26</v>
      </c>
      <c r="O1703" t="str">
        <f t="shared" si="78"/>
        <v>Hazadous</v>
      </c>
    </row>
    <row r="1704" spans="1:15">
      <c r="A1704" t="s">
        <v>857</v>
      </c>
      <c r="B1704">
        <v>10</v>
      </c>
      <c r="C1704">
        <v>2422372.2151301499</v>
      </c>
      <c r="D1704" s="3" t="s">
        <v>3744</v>
      </c>
      <c r="E1704" s="3">
        <f>DATE(LEFT(D1704,4), MATCH(MID(D1704,6,3), {"Jan","Feb","Mar","Apr","May","Jun","Jul","Aug","Sep","Oct","Nov","Dec"}, 0), MID(D1704,10,2))</f>
        <v>7353</v>
      </c>
      <c r="F1704">
        <f t="shared" si="79"/>
        <v>1920</v>
      </c>
      <c r="G1704" t="str">
        <f t="shared" si="80"/>
        <v>February</v>
      </c>
      <c r="H1704">
        <v>3.12695576042148E-2</v>
      </c>
      <c r="I1704">
        <v>2.9426529392177998E-2</v>
      </c>
      <c r="J1704">
        <v>4.4170236351554697E-2</v>
      </c>
      <c r="K1704">
        <v>2.4920161211162002</v>
      </c>
      <c r="L1704">
        <v>2.4575850598703202</v>
      </c>
      <c r="M1704" t="s">
        <v>3745</v>
      </c>
      <c r="N1704">
        <v>27.1</v>
      </c>
      <c r="O1704" t="str">
        <f t="shared" si="78"/>
        <v>Hazadous</v>
      </c>
    </row>
    <row r="1705" spans="1:15">
      <c r="A1705">
        <v>4660</v>
      </c>
      <c r="B1705">
        <v>277</v>
      </c>
      <c r="C1705">
        <v>2422374.79502011</v>
      </c>
      <c r="D1705" s="3" t="s">
        <v>3746</v>
      </c>
      <c r="E1705" s="3">
        <f>DATE(LEFT(D1705,4), MATCH(MID(D1705,6,3), {"Jan","Feb","Mar","Apr","May","Jun","Jul","Aug","Sep","Oct","Nov","Dec"}, 0), MID(D1705,10,2))</f>
        <v>7356</v>
      </c>
      <c r="F1705">
        <f t="shared" si="79"/>
        <v>1920</v>
      </c>
      <c r="G1705" t="str">
        <f t="shared" si="80"/>
        <v>February</v>
      </c>
      <c r="H1705">
        <v>3.9837237712511797E-2</v>
      </c>
      <c r="I1705">
        <v>3.9830307032562601E-2</v>
      </c>
      <c r="J1705">
        <v>3.9844168395961901E-2</v>
      </c>
      <c r="K1705">
        <v>7.3630232060476901</v>
      </c>
      <c r="L1705">
        <v>7.3539338081817798</v>
      </c>
      <c r="M1705" s="1">
        <v>1.3888888888888889E-3</v>
      </c>
      <c r="N1705">
        <v>18.75</v>
      </c>
      <c r="O1705" t="str">
        <f t="shared" si="78"/>
        <v>Hazadous</v>
      </c>
    </row>
    <row r="1706" spans="1:15">
      <c r="A1706" t="s">
        <v>776</v>
      </c>
      <c r="B1706">
        <v>3</v>
      </c>
      <c r="C1706">
        <v>2422376.2293802202</v>
      </c>
      <c r="D1706" s="3" t="s">
        <v>3747</v>
      </c>
      <c r="E1706" s="3">
        <f>DATE(LEFT(D1706,4), MATCH(MID(D1706,6,3), {"Jan","Feb","Mar","Apr","May","Jun","Jul","Aug","Sep","Oct","Nov","Dec"}, 0), MID(D1706,10,2))</f>
        <v>7357</v>
      </c>
      <c r="F1706">
        <f t="shared" si="79"/>
        <v>1920</v>
      </c>
      <c r="G1706" t="str">
        <f t="shared" si="80"/>
        <v>February</v>
      </c>
      <c r="H1706">
        <v>4.1426151643236597E-2</v>
      </c>
      <c r="I1706">
        <v>2.68102560897392E-2</v>
      </c>
      <c r="J1706">
        <v>6.4789964572314201E-2</v>
      </c>
      <c r="K1706">
        <v>1.2603565016538301</v>
      </c>
      <c r="L1706">
        <v>1.2082470611210401</v>
      </c>
      <c r="M1706" t="s">
        <v>3748</v>
      </c>
      <c r="N1706">
        <v>28.58</v>
      </c>
      <c r="O1706" t="str">
        <f t="shared" si="78"/>
        <v>Hazadous</v>
      </c>
    </row>
    <row r="1707" spans="1:15">
      <c r="A1707" t="s">
        <v>548</v>
      </c>
      <c r="B1707">
        <v>22</v>
      </c>
      <c r="C1707">
        <v>2422383.6088034702</v>
      </c>
      <c r="D1707" s="3" t="s">
        <v>3749</v>
      </c>
      <c r="E1707" s="3">
        <f>DATE(LEFT(D1707,4), MATCH(MID(D1707,6,3), {"Jan","Feb","Mar","Apr","May","Jun","Jul","Aug","Sep","Oct","Nov","Dec"}, 0), MID(D1707,10,2))</f>
        <v>7365</v>
      </c>
      <c r="F1707">
        <f t="shared" si="79"/>
        <v>1920</v>
      </c>
      <c r="G1707" t="str">
        <f t="shared" si="80"/>
        <v>February</v>
      </c>
      <c r="H1707">
        <v>2.3111407532961401E-2</v>
      </c>
      <c r="I1707">
        <v>1.9273302319987699E-2</v>
      </c>
      <c r="J1707">
        <v>2.9460891371396101E-2</v>
      </c>
      <c r="K1707">
        <v>4.00244182615124</v>
      </c>
      <c r="L1707">
        <v>3.9735328847727902</v>
      </c>
      <c r="M1707" t="s">
        <v>3750</v>
      </c>
      <c r="N1707">
        <v>25.43</v>
      </c>
      <c r="O1707" t="str">
        <f t="shared" si="78"/>
        <v>Hazadous</v>
      </c>
    </row>
    <row r="1708" spans="1:15">
      <c r="A1708" t="s">
        <v>369</v>
      </c>
      <c r="B1708">
        <v>8</v>
      </c>
      <c r="C1708">
        <v>2422383.6908894801</v>
      </c>
      <c r="D1708" s="3" t="s">
        <v>3751</v>
      </c>
      <c r="E1708" s="3">
        <f>DATE(LEFT(D1708,4), MATCH(MID(D1708,6,3), {"Jan","Feb","Mar","Apr","May","Jun","Jul","Aug","Sep","Oct","Nov","Dec"}, 0), MID(D1708,10,2))</f>
        <v>7365</v>
      </c>
      <c r="F1708">
        <f t="shared" si="79"/>
        <v>1920</v>
      </c>
      <c r="G1708" t="str">
        <f t="shared" si="80"/>
        <v>February</v>
      </c>
      <c r="H1708">
        <v>3.5295459424204097E-2</v>
      </c>
      <c r="I1708">
        <v>1.38201321964479E-2</v>
      </c>
      <c r="J1708">
        <v>0.203611637316539</v>
      </c>
      <c r="K1708">
        <v>8.2492999845639901</v>
      </c>
      <c r="L1708">
        <v>8.2401437373808992</v>
      </c>
      <c r="M1708" t="s">
        <v>3752</v>
      </c>
      <c r="N1708">
        <v>25.47</v>
      </c>
      <c r="O1708" t="str">
        <f t="shared" si="78"/>
        <v>Hazadous</v>
      </c>
    </row>
    <row r="1709" spans="1:15">
      <c r="A1709" t="s">
        <v>109</v>
      </c>
      <c r="B1709">
        <v>2</v>
      </c>
      <c r="C1709">
        <v>2422384.2593748001</v>
      </c>
      <c r="D1709" s="3" t="s">
        <v>3753</v>
      </c>
      <c r="E1709" s="3">
        <f>DATE(LEFT(D1709,4), MATCH(MID(D1709,6,3), {"Jan","Feb","Mar","Apr","May","Jun","Jul","Aug","Sep","Oct","Nov","Dec"}, 0), MID(D1709,10,2))</f>
        <v>7365</v>
      </c>
      <c r="F1709">
        <f t="shared" si="79"/>
        <v>1920</v>
      </c>
      <c r="G1709" t="str">
        <f t="shared" si="80"/>
        <v>February</v>
      </c>
      <c r="H1709">
        <v>1.48842013588497E-2</v>
      </c>
      <c r="I1709">
        <v>1.1256071580006501E-2</v>
      </c>
      <c r="J1709">
        <v>4.5995404141416701E-2</v>
      </c>
      <c r="K1709">
        <v>6.4193558145048399</v>
      </c>
      <c r="L1709">
        <v>6.3914083908686203</v>
      </c>
      <c r="M1709" t="s">
        <v>2188</v>
      </c>
      <c r="N1709">
        <v>27.95</v>
      </c>
      <c r="O1709" t="str">
        <f t="shared" si="78"/>
        <v>Hazadous</v>
      </c>
    </row>
    <row r="1710" spans="1:15">
      <c r="A1710" t="s">
        <v>868</v>
      </c>
      <c r="B1710">
        <v>3</v>
      </c>
      <c r="C1710">
        <v>2422387.0253632399</v>
      </c>
      <c r="D1710" s="3" t="s">
        <v>3754</v>
      </c>
      <c r="E1710" s="3">
        <f>DATE(LEFT(D1710,4), MATCH(MID(D1710,6,3), {"Jan","Feb","Mar","Apr","May","Jun","Jul","Aug","Sep","Oct","Nov","Dec"}, 0), MID(D1710,10,2))</f>
        <v>7368</v>
      </c>
      <c r="F1710">
        <f t="shared" si="79"/>
        <v>1920</v>
      </c>
      <c r="G1710" t="str">
        <f t="shared" si="80"/>
        <v>March</v>
      </c>
      <c r="H1710">
        <v>4.6066822894565401E-2</v>
      </c>
      <c r="I1710">
        <v>2.9830450807874401E-2</v>
      </c>
      <c r="J1710">
        <v>6.2930229516529101E-2</v>
      </c>
      <c r="K1710">
        <v>13.7127727404811</v>
      </c>
      <c r="L1710">
        <v>13.708554166934301</v>
      </c>
      <c r="M1710" s="1">
        <v>1.0416666666666666E-2</v>
      </c>
      <c r="N1710">
        <v>22.045999999999999</v>
      </c>
      <c r="O1710" t="str">
        <f t="shared" si="78"/>
        <v>Hazadous</v>
      </c>
    </row>
    <row r="1711" spans="1:15">
      <c r="A1711" t="s">
        <v>812</v>
      </c>
      <c r="B1711">
        <v>7</v>
      </c>
      <c r="C1711">
        <v>2422390.3234368698</v>
      </c>
      <c r="D1711" s="3" t="s">
        <v>3755</v>
      </c>
      <c r="E1711" s="3">
        <f>DATE(LEFT(D1711,4), MATCH(MID(D1711,6,3), {"Jan","Feb","Mar","Apr","May","Jun","Jul","Aug","Sep","Oct","Nov","Dec"}, 0), MID(D1711,10,2))</f>
        <v>7371</v>
      </c>
      <c r="F1711">
        <f t="shared" si="79"/>
        <v>1920</v>
      </c>
      <c r="G1711" t="str">
        <f t="shared" si="80"/>
        <v>March</v>
      </c>
      <c r="H1711">
        <v>2.9367457672686299E-2</v>
      </c>
      <c r="I1711">
        <v>2.7937161544934402E-2</v>
      </c>
      <c r="J1711">
        <v>0.137511741248212</v>
      </c>
      <c r="K1711">
        <v>19.735679521046901</v>
      </c>
      <c r="L1711">
        <v>19.7310817799512</v>
      </c>
      <c r="M1711" t="s">
        <v>3756</v>
      </c>
      <c r="N1711">
        <v>24.14</v>
      </c>
      <c r="O1711" t="str">
        <f t="shared" si="78"/>
        <v>Hazadous</v>
      </c>
    </row>
    <row r="1712" spans="1:15">
      <c r="A1712" t="s">
        <v>304</v>
      </c>
      <c r="B1712">
        <v>9</v>
      </c>
      <c r="C1712">
        <v>2422394.6330198999</v>
      </c>
      <c r="D1712" s="3" t="s">
        <v>3757</v>
      </c>
      <c r="E1712" s="3">
        <f>DATE(LEFT(D1712,4), MATCH(MID(D1712,6,3), {"Jan","Feb","Mar","Apr","May","Jun","Jul","Aug","Sep","Oct","Nov","Dec"}, 0), MID(D1712,10,2))</f>
        <v>7376</v>
      </c>
      <c r="F1712">
        <f t="shared" si="79"/>
        <v>1920</v>
      </c>
      <c r="G1712" t="str">
        <f t="shared" si="80"/>
        <v>March</v>
      </c>
      <c r="H1712">
        <v>3.7259989912855597E-2</v>
      </c>
      <c r="I1712">
        <v>3.65832118117905E-2</v>
      </c>
      <c r="J1712">
        <v>9.7590151853725701E-2</v>
      </c>
      <c r="K1712">
        <v>5.7778513419795097</v>
      </c>
      <c r="L1712">
        <v>5.7654614032916296</v>
      </c>
      <c r="M1712" t="s">
        <v>3758</v>
      </c>
      <c r="N1712">
        <v>23.91</v>
      </c>
      <c r="O1712" t="str">
        <f t="shared" si="78"/>
        <v>Hazadous</v>
      </c>
    </row>
    <row r="1713" spans="1:15">
      <c r="A1713" t="s">
        <v>104</v>
      </c>
      <c r="B1713">
        <v>20</v>
      </c>
      <c r="C1713">
        <v>2422398.1437636302</v>
      </c>
      <c r="D1713" s="3" t="s">
        <v>3759</v>
      </c>
      <c r="E1713" s="3">
        <f>DATE(LEFT(D1713,4), MATCH(MID(D1713,6,3), {"Jan","Feb","Mar","Apr","May","Jun","Jul","Aug","Sep","Oct","Nov","Dec"}, 0), MID(D1713,10,2))</f>
        <v>7379</v>
      </c>
      <c r="F1713">
        <f t="shared" si="79"/>
        <v>1920</v>
      </c>
      <c r="G1713" t="str">
        <f t="shared" si="80"/>
        <v>March</v>
      </c>
      <c r="H1713">
        <v>4.5907649045515498E-3</v>
      </c>
      <c r="I1713">
        <v>3.9981120571775898E-3</v>
      </c>
      <c r="J1713">
        <v>5.3249319588148901E-3</v>
      </c>
      <c r="K1713">
        <v>12.4498673096201</v>
      </c>
      <c r="L1713">
        <v>12.403160738053</v>
      </c>
      <c r="M1713" s="1">
        <v>0.13541666666666666</v>
      </c>
      <c r="N1713">
        <v>24.24</v>
      </c>
      <c r="O1713" t="str">
        <f t="shared" si="78"/>
        <v>Hazadous</v>
      </c>
    </row>
    <row r="1714" spans="1:15">
      <c r="A1714" t="s">
        <v>1200</v>
      </c>
      <c r="B1714">
        <v>16</v>
      </c>
      <c r="C1714">
        <v>2422400.2014205698</v>
      </c>
      <c r="D1714" s="3" t="s">
        <v>3760</v>
      </c>
      <c r="E1714" s="3">
        <f>DATE(LEFT(D1714,4), MATCH(MID(D1714,6,3), {"Jan","Feb","Mar","Apr","May","Jun","Jul","Aug","Sep","Oct","Nov","Dec"}, 0), MID(D1714,10,2))</f>
        <v>7381</v>
      </c>
      <c r="F1714">
        <f t="shared" si="79"/>
        <v>1920</v>
      </c>
      <c r="G1714" t="str">
        <f t="shared" si="80"/>
        <v>March</v>
      </c>
      <c r="H1714">
        <v>4.8832337055040399E-2</v>
      </c>
      <c r="I1714">
        <v>4.0257610357235199E-2</v>
      </c>
      <c r="J1714">
        <v>5.7542734808537499E-2</v>
      </c>
      <c r="K1714">
        <v>12.945611335589501</v>
      </c>
      <c r="L1714">
        <v>12.9413957976766</v>
      </c>
      <c r="M1714" s="1">
        <v>0.60486111111111107</v>
      </c>
      <c r="N1714">
        <v>22.1</v>
      </c>
      <c r="O1714" t="str">
        <f t="shared" si="78"/>
        <v>Hazadous</v>
      </c>
    </row>
    <row r="1715" spans="1:15">
      <c r="A1715" t="s">
        <v>446</v>
      </c>
      <c r="B1715">
        <v>9</v>
      </c>
      <c r="C1715">
        <v>2422400.7749649901</v>
      </c>
      <c r="D1715" s="3" t="s">
        <v>3761</v>
      </c>
      <c r="E1715" s="3">
        <f>DATE(LEFT(D1715,4), MATCH(MID(D1715,6,3), {"Jan","Feb","Mar","Apr","May","Jun","Jul","Aug","Sep","Oct","Nov","Dec"}, 0), MID(D1715,10,2))</f>
        <v>7382</v>
      </c>
      <c r="F1715">
        <f t="shared" si="79"/>
        <v>1920</v>
      </c>
      <c r="G1715" t="str">
        <f t="shared" si="80"/>
        <v>March</v>
      </c>
      <c r="H1715">
        <v>3.6568070766529299E-2</v>
      </c>
      <c r="I1715">
        <v>3.5299439983870702E-2</v>
      </c>
      <c r="J1715">
        <v>3.7838300347588401E-2</v>
      </c>
      <c r="K1715">
        <v>13.056236019849401</v>
      </c>
      <c r="L1715">
        <v>13.0506540798643</v>
      </c>
      <c r="M1715" s="1">
        <v>7.8472222222222221E-2</v>
      </c>
      <c r="N1715">
        <v>22.49</v>
      </c>
      <c r="O1715" t="str">
        <f t="shared" si="78"/>
        <v>Hazadous</v>
      </c>
    </row>
    <row r="1716" spans="1:15">
      <c r="A1716" t="s">
        <v>569</v>
      </c>
      <c r="B1716">
        <v>24</v>
      </c>
      <c r="C1716">
        <v>2422403.3356839502</v>
      </c>
      <c r="D1716" s="3" t="s">
        <v>3762</v>
      </c>
      <c r="E1716" s="3">
        <f>DATE(LEFT(D1716,4), MATCH(MID(D1716,6,3), {"Jan","Feb","Mar","Apr","May","Jun","Jul","Aug","Sep","Oct","Nov","Dec"}, 0), MID(D1716,10,2))</f>
        <v>7384</v>
      </c>
      <c r="F1716">
        <f t="shared" si="79"/>
        <v>1920</v>
      </c>
      <c r="G1716" t="str">
        <f t="shared" si="80"/>
        <v>March</v>
      </c>
      <c r="H1716">
        <v>3.09510439559279E-2</v>
      </c>
      <c r="I1716">
        <v>2.0285305903006701E-2</v>
      </c>
      <c r="J1716">
        <v>4.1593453990153698E-2</v>
      </c>
      <c r="K1716">
        <v>3.79295538397044</v>
      </c>
      <c r="L1716">
        <v>3.7701905456441298</v>
      </c>
      <c r="M1716" t="s">
        <v>3763</v>
      </c>
      <c r="N1716">
        <v>26.3</v>
      </c>
      <c r="O1716" t="str">
        <f t="shared" si="78"/>
        <v>Hazadous</v>
      </c>
    </row>
    <row r="1717" spans="1:15">
      <c r="A1717" t="s">
        <v>452</v>
      </c>
      <c r="B1717">
        <v>18</v>
      </c>
      <c r="C1717">
        <v>2422412.5755470102</v>
      </c>
      <c r="D1717" s="3" t="s">
        <v>3764</v>
      </c>
      <c r="E1717" s="3">
        <f>DATE(LEFT(D1717,4), MATCH(MID(D1717,6,3), {"Jan","Feb","Mar","Apr","May","Jun","Jul","Aug","Sep","Oct","Nov","Dec"}, 0), MID(D1717,10,2))</f>
        <v>7394</v>
      </c>
      <c r="F1717">
        <f t="shared" si="79"/>
        <v>1920</v>
      </c>
      <c r="G1717" t="str">
        <f t="shared" si="80"/>
        <v>March</v>
      </c>
      <c r="H1717">
        <v>4.9588685914413101E-2</v>
      </c>
      <c r="I1717">
        <v>4.9582420784374401E-2</v>
      </c>
      <c r="J1717">
        <v>4.9594951417459399E-2</v>
      </c>
      <c r="K1717">
        <v>12.258318646187</v>
      </c>
      <c r="L1717">
        <v>12.2539345858955</v>
      </c>
      <c r="M1717" t="s">
        <v>1477</v>
      </c>
      <c r="N1717">
        <v>22.65</v>
      </c>
      <c r="O1717" t="str">
        <f t="shared" si="78"/>
        <v>Hazadous</v>
      </c>
    </row>
    <row r="1718" spans="1:15">
      <c r="A1718" t="s">
        <v>367</v>
      </c>
      <c r="B1718">
        <v>16</v>
      </c>
      <c r="C1718">
        <v>2422414.2918347502</v>
      </c>
      <c r="D1718" s="3" t="s">
        <v>3765</v>
      </c>
      <c r="E1718" s="3">
        <f>DATE(LEFT(D1718,4), MATCH(MID(D1718,6,3), {"Jan","Feb","Mar","Apr","May","Jun","Jul","Aug","Sep","Oct","Nov","Dec"}, 0), MID(D1718,10,2))</f>
        <v>7395</v>
      </c>
      <c r="F1718">
        <f t="shared" si="79"/>
        <v>1920</v>
      </c>
      <c r="G1718" t="str">
        <f t="shared" si="80"/>
        <v>March</v>
      </c>
      <c r="H1718">
        <v>1.9531111330195E-2</v>
      </c>
      <c r="I1718">
        <v>1.95302834072461E-2</v>
      </c>
      <c r="J1718">
        <v>1.9531939296175901E-2</v>
      </c>
      <c r="K1718">
        <v>8.6226982715855005</v>
      </c>
      <c r="L1718">
        <v>8.6068624284004898</v>
      </c>
      <c r="M1718" t="s">
        <v>1477</v>
      </c>
      <c r="N1718">
        <v>26.35</v>
      </c>
      <c r="O1718" t="str">
        <f t="shared" si="78"/>
        <v>Hazadous</v>
      </c>
    </row>
    <row r="1719" spans="1:15">
      <c r="A1719" t="s">
        <v>198</v>
      </c>
      <c r="B1719">
        <v>8</v>
      </c>
      <c r="C1719">
        <v>2422415.45728102</v>
      </c>
      <c r="D1719" s="3" t="s">
        <v>3766</v>
      </c>
      <c r="E1719" s="3">
        <f>DATE(LEFT(D1719,4), MATCH(MID(D1719,6,3), {"Jan","Feb","Mar","Apr","May","Jun","Jul","Aug","Sep","Oct","Nov","Dec"}, 0), MID(D1719,10,2))</f>
        <v>7396</v>
      </c>
      <c r="F1719">
        <f t="shared" si="79"/>
        <v>1920</v>
      </c>
      <c r="G1719" t="str">
        <f t="shared" si="80"/>
        <v>March</v>
      </c>
      <c r="H1719">
        <v>3.1321320714383399E-2</v>
      </c>
      <c r="I1719">
        <v>2.2385242611409801E-2</v>
      </c>
      <c r="J1719">
        <v>4.0560549870823803E-2</v>
      </c>
      <c r="K1719">
        <v>7.2267621693287296</v>
      </c>
      <c r="L1719">
        <v>7.2149811555471501</v>
      </c>
      <c r="M1719" t="s">
        <v>3767</v>
      </c>
      <c r="N1719">
        <v>26.81</v>
      </c>
      <c r="O1719" t="str">
        <f t="shared" si="78"/>
        <v>Hazadous</v>
      </c>
    </row>
    <row r="1720" spans="1:15">
      <c r="A1720" t="s">
        <v>5</v>
      </c>
      <c r="B1720">
        <v>1</v>
      </c>
      <c r="C1720">
        <v>2422416.6575396</v>
      </c>
      <c r="D1720" s="3" t="s">
        <v>3768</v>
      </c>
      <c r="E1720" s="3">
        <f>DATE(LEFT(D1720,4), MATCH(MID(D1720,6,3), {"Jan","Feb","Mar","Apr","May","Jun","Jul","Aug","Sep","Oct","Nov","Dec"}, 0), MID(D1720,10,2))</f>
        <v>7398</v>
      </c>
      <c r="F1720">
        <f t="shared" si="79"/>
        <v>1920</v>
      </c>
      <c r="G1720" t="str">
        <f t="shared" si="80"/>
        <v>April</v>
      </c>
      <c r="H1720">
        <v>3.3201266337084603E-2</v>
      </c>
      <c r="I1720">
        <v>2.06426856852652E-2</v>
      </c>
      <c r="J1720">
        <v>4.5792351329030201E-2</v>
      </c>
      <c r="K1720">
        <v>6.3987523025224702</v>
      </c>
      <c r="L1720">
        <v>6.3861981137148103</v>
      </c>
      <c r="M1720" s="1">
        <v>0.33750000000000002</v>
      </c>
      <c r="N1720">
        <v>30.98</v>
      </c>
      <c r="O1720" t="str">
        <f t="shared" si="78"/>
        <v>Hazadous</v>
      </c>
    </row>
    <row r="1721" spans="1:15">
      <c r="A1721">
        <v>447755</v>
      </c>
      <c r="B1721">
        <v>99</v>
      </c>
      <c r="C1721">
        <v>2422416.89462819</v>
      </c>
      <c r="D1721" s="3" t="s">
        <v>3769</v>
      </c>
      <c r="E1721" s="3">
        <f>DATE(LEFT(D1721,4), MATCH(MID(D1721,6,3), {"Jan","Feb","Mar","Apr","May","Jun","Jul","Aug","Sep","Oct","Nov","Dec"}, 0), MID(D1721,10,2))</f>
        <v>7398</v>
      </c>
      <c r="F1721">
        <f t="shared" si="79"/>
        <v>1920</v>
      </c>
      <c r="G1721" t="str">
        <f t="shared" si="80"/>
        <v>April</v>
      </c>
      <c r="H1721">
        <v>4.7092758471454402E-2</v>
      </c>
      <c r="I1721">
        <v>4.70908736614589E-2</v>
      </c>
      <c r="J1721">
        <v>4.7094643386419603E-2</v>
      </c>
      <c r="K1721">
        <v>11.9473438600333</v>
      </c>
      <c r="L1721">
        <v>11.9426071918479</v>
      </c>
      <c r="M1721" t="s">
        <v>1477</v>
      </c>
      <c r="N1721">
        <v>19.690000000000001</v>
      </c>
      <c r="O1721" t="str">
        <f t="shared" si="78"/>
        <v>Hazadous</v>
      </c>
    </row>
    <row r="1722" spans="1:15">
      <c r="A1722" t="s">
        <v>1094</v>
      </c>
      <c r="B1722">
        <v>40</v>
      </c>
      <c r="C1722">
        <v>2422424.3778720801</v>
      </c>
      <c r="D1722" s="3" t="s">
        <v>3770</v>
      </c>
      <c r="E1722" s="3">
        <f>DATE(LEFT(D1722,4), MATCH(MID(D1722,6,3), {"Jan","Feb","Mar","Apr","May","Jun","Jul","Aug","Sep","Oct","Nov","Dec"}, 0), MID(D1722,10,2))</f>
        <v>7405</v>
      </c>
      <c r="F1722">
        <f t="shared" si="79"/>
        <v>1920</v>
      </c>
      <c r="G1722" t="str">
        <f t="shared" si="80"/>
        <v>April</v>
      </c>
      <c r="H1722">
        <v>4.0099015916454199E-2</v>
      </c>
      <c r="I1722">
        <v>4.0072062740293402E-2</v>
      </c>
      <c r="J1722">
        <v>4.0125977409200202E-2</v>
      </c>
      <c r="K1722">
        <v>8.3618857906912307</v>
      </c>
      <c r="L1722">
        <v>8.3539355382753993</v>
      </c>
      <c r="M1722" s="1">
        <v>3.472222222222222E-3</v>
      </c>
      <c r="N1722">
        <v>23.3</v>
      </c>
      <c r="O1722" t="str">
        <f t="shared" si="78"/>
        <v>Hazadous</v>
      </c>
    </row>
    <row r="1723" spans="1:15">
      <c r="A1723" t="s">
        <v>230</v>
      </c>
      <c r="B1723">
        <v>10</v>
      </c>
      <c r="C1723">
        <v>2422426.8171142498</v>
      </c>
      <c r="D1723" s="3" t="s">
        <v>3771</v>
      </c>
      <c r="E1723" s="3">
        <f>DATE(LEFT(D1723,4), MATCH(MID(D1723,6,3), {"Jan","Feb","Mar","Apr","May","Jun","Jul","Aug","Sep","Oct","Nov","Dec"}, 0), MID(D1723,10,2))</f>
        <v>7408</v>
      </c>
      <c r="F1723">
        <f t="shared" si="79"/>
        <v>1920</v>
      </c>
      <c r="G1723" t="str">
        <f t="shared" si="80"/>
        <v>April</v>
      </c>
      <c r="H1723">
        <v>2.2794500558515399E-2</v>
      </c>
      <c r="I1723">
        <v>8.8942113145318198E-3</v>
      </c>
      <c r="J1723">
        <v>5.1313793048505398E-2</v>
      </c>
      <c r="K1723">
        <v>8.9933476279545008</v>
      </c>
      <c r="L1723">
        <v>8.9803406901016292</v>
      </c>
      <c r="M1723" t="s">
        <v>3772</v>
      </c>
      <c r="N1723">
        <v>25.9</v>
      </c>
      <c r="O1723" t="str">
        <f t="shared" si="78"/>
        <v>Hazadous</v>
      </c>
    </row>
    <row r="1724" spans="1:15">
      <c r="A1724" t="s">
        <v>1417</v>
      </c>
      <c r="B1724">
        <v>28</v>
      </c>
      <c r="C1724">
        <v>2422430.3097514301</v>
      </c>
      <c r="D1724" s="3" t="s">
        <v>3773</v>
      </c>
      <c r="E1724" s="3">
        <f>DATE(LEFT(D1724,4), MATCH(MID(D1724,6,3), {"Jan","Feb","Mar","Apr","May","Jun","Jul","Aug","Sep","Oct","Nov","Dec"}, 0), MID(D1724,10,2))</f>
        <v>7411</v>
      </c>
      <c r="F1724">
        <f t="shared" si="79"/>
        <v>1920</v>
      </c>
      <c r="G1724" t="str">
        <f t="shared" si="80"/>
        <v>April</v>
      </c>
      <c r="H1724">
        <v>4.8180050829194902E-2</v>
      </c>
      <c r="I1724">
        <v>4.8178933746011801E-2</v>
      </c>
      <c r="J1724">
        <v>4.8181167912630003E-2</v>
      </c>
      <c r="K1724">
        <v>24.168470270890801</v>
      </c>
      <c r="L1724">
        <v>24.166181952238698</v>
      </c>
      <c r="M1724" t="s">
        <v>1477</v>
      </c>
      <c r="N1724">
        <v>20.03</v>
      </c>
      <c r="O1724" t="str">
        <f t="shared" si="78"/>
        <v>Not Hazardous</v>
      </c>
    </row>
    <row r="1725" spans="1:15">
      <c r="A1725" t="s">
        <v>194</v>
      </c>
      <c r="B1725">
        <v>4</v>
      </c>
      <c r="C1725">
        <v>2422434.3688596799</v>
      </c>
      <c r="D1725" s="3" t="s">
        <v>3774</v>
      </c>
      <c r="E1725" s="3">
        <f>DATE(LEFT(D1725,4), MATCH(MID(D1725,6,3), {"Jan","Feb","Mar","Apr","May","Jun","Jul","Aug","Sep","Oct","Nov","Dec"}, 0), MID(D1725,10,2))</f>
        <v>7415</v>
      </c>
      <c r="F1725">
        <f t="shared" si="79"/>
        <v>1920</v>
      </c>
      <c r="G1725" t="str">
        <f t="shared" si="80"/>
        <v>April</v>
      </c>
      <c r="H1725">
        <v>2.5120597382679001E-2</v>
      </c>
      <c r="I1725">
        <v>7.5100627875509503E-3</v>
      </c>
      <c r="J1725">
        <v>5.5739396810585803E-2</v>
      </c>
      <c r="K1725">
        <v>10.989460183401199</v>
      </c>
      <c r="L1725">
        <v>10.9798041919101</v>
      </c>
      <c r="M1725" t="s">
        <v>3775</v>
      </c>
      <c r="N1725">
        <v>26.96</v>
      </c>
      <c r="O1725" t="str">
        <f t="shared" si="78"/>
        <v>Hazadous</v>
      </c>
    </row>
    <row r="1726" spans="1:15">
      <c r="A1726" t="s">
        <v>1346</v>
      </c>
      <c r="B1726">
        <v>24</v>
      </c>
      <c r="C1726">
        <v>2422437.94469987</v>
      </c>
      <c r="D1726" s="3" t="s">
        <v>3776</v>
      </c>
      <c r="E1726" s="3">
        <f>DATE(LEFT(D1726,4), MATCH(MID(D1726,6,3), {"Jan","Feb","Mar","Apr","May","Jun","Jul","Aug","Sep","Oct","Nov","Dec"}, 0), MID(D1726,10,2))</f>
        <v>7419</v>
      </c>
      <c r="F1726">
        <f t="shared" si="79"/>
        <v>1920</v>
      </c>
      <c r="G1726" t="str">
        <f t="shared" si="80"/>
        <v>April</v>
      </c>
      <c r="H1726">
        <v>4.5558636859807697E-2</v>
      </c>
      <c r="I1726">
        <v>4.5187506986416499E-2</v>
      </c>
      <c r="J1726">
        <v>4.5929768350875901E-2</v>
      </c>
      <c r="K1726">
        <v>10.2720629966784</v>
      </c>
      <c r="L1726">
        <v>10.266367857118</v>
      </c>
      <c r="M1726" s="1">
        <v>3.1944444444444442E-2</v>
      </c>
      <c r="N1726">
        <v>24.6</v>
      </c>
      <c r="O1726" t="str">
        <f t="shared" si="78"/>
        <v>Hazadous</v>
      </c>
    </row>
    <row r="1727" spans="1:15">
      <c r="A1727">
        <v>434326</v>
      </c>
      <c r="B1727">
        <v>36</v>
      </c>
      <c r="C1727">
        <v>2422438.47048864</v>
      </c>
      <c r="D1727" s="3" t="s">
        <v>3777</v>
      </c>
      <c r="E1727" s="3">
        <f>DATE(LEFT(D1727,4), MATCH(MID(D1727,6,3), {"Jan","Feb","Mar","Apr","May","Jun","Jul","Aug","Sep","Oct","Nov","Dec"}, 0), MID(D1727,10,2))</f>
        <v>7419</v>
      </c>
      <c r="F1727">
        <f t="shared" si="79"/>
        <v>1920</v>
      </c>
      <c r="G1727" t="str">
        <f t="shared" si="80"/>
        <v>April</v>
      </c>
      <c r="H1727">
        <v>4.1332255923125498E-2</v>
      </c>
      <c r="I1727">
        <v>4.1330417188283897E-2</v>
      </c>
      <c r="J1727">
        <v>4.1334095431702897E-2</v>
      </c>
      <c r="K1727">
        <v>12.201304619255501</v>
      </c>
      <c r="L1727">
        <v>12.1960200324346</v>
      </c>
      <c r="M1727" t="s">
        <v>1477</v>
      </c>
      <c r="N1727">
        <v>18.48</v>
      </c>
      <c r="O1727" t="str">
        <f t="shared" si="78"/>
        <v>Hazadous</v>
      </c>
    </row>
    <row r="1728" spans="1:15">
      <c r="A1728" t="s">
        <v>1168</v>
      </c>
      <c r="B1728">
        <v>16</v>
      </c>
      <c r="C1728">
        <v>2422445.1386941201</v>
      </c>
      <c r="D1728" s="3" t="s">
        <v>3778</v>
      </c>
      <c r="E1728" s="3">
        <f>DATE(LEFT(D1728,4), MATCH(MID(D1728,6,3), {"Jan","Feb","Mar","Apr","May","Jun","Jul","Aug","Sep","Oct","Nov","Dec"}, 0), MID(D1728,10,2))</f>
        <v>7426</v>
      </c>
      <c r="F1728">
        <f t="shared" si="79"/>
        <v>1920</v>
      </c>
      <c r="G1728" t="str">
        <f t="shared" si="80"/>
        <v>April</v>
      </c>
      <c r="H1728">
        <v>3.9397248316899697E-2</v>
      </c>
      <c r="I1728">
        <v>3.8996001754852398E-2</v>
      </c>
      <c r="J1728">
        <v>3.9798778714648E-2</v>
      </c>
      <c r="K1728">
        <v>8.3873897410364702</v>
      </c>
      <c r="L1728">
        <v>8.3793224346062392</v>
      </c>
      <c r="M1728" s="1">
        <v>7.6388888888888886E-3</v>
      </c>
      <c r="N1728">
        <v>24.8</v>
      </c>
      <c r="O1728" t="str">
        <f t="shared" si="78"/>
        <v>Hazadous</v>
      </c>
    </row>
    <row r="1729" spans="1:15">
      <c r="A1729" t="s">
        <v>863</v>
      </c>
      <c r="B1729">
        <v>30</v>
      </c>
      <c r="C1729">
        <v>2422453.881784</v>
      </c>
      <c r="D1729" s="3" t="s">
        <v>3779</v>
      </c>
      <c r="E1729" s="3">
        <f>DATE(LEFT(D1729,4), MATCH(MID(D1729,6,3), {"Jan","Feb","Mar","Apr","May","Jun","Jul","Aug","Sep","Oct","Nov","Dec"}, 0), MID(D1729,10,2))</f>
        <v>7435</v>
      </c>
      <c r="F1729">
        <f t="shared" si="79"/>
        <v>1920</v>
      </c>
      <c r="G1729" t="str">
        <f t="shared" si="80"/>
        <v>May</v>
      </c>
      <c r="H1729">
        <v>3.07512414301769E-2</v>
      </c>
      <c r="I1729">
        <v>2.9679766353874398E-2</v>
      </c>
      <c r="J1729">
        <v>3.1828554655620102E-2</v>
      </c>
      <c r="K1729">
        <v>6.6729908432562697</v>
      </c>
      <c r="L1729">
        <v>6.6599935676507904</v>
      </c>
      <c r="M1729" s="1">
        <v>0.4284722222222222</v>
      </c>
      <c r="N1729">
        <v>25.3</v>
      </c>
      <c r="O1729" t="str">
        <f t="shared" si="78"/>
        <v>Hazadous</v>
      </c>
    </row>
    <row r="1730" spans="1:15">
      <c r="A1730" t="s">
        <v>800</v>
      </c>
      <c r="B1730">
        <v>5</v>
      </c>
      <c r="C1730">
        <v>2422456.6514223199</v>
      </c>
      <c r="D1730" s="3" t="s">
        <v>3780</v>
      </c>
      <c r="E1730" s="3">
        <f>DATE(LEFT(D1730,4), MATCH(MID(D1730,6,3), {"Jan","Feb","Mar","Apr","May","Jun","Jul","Aug","Sep","Oct","Nov","Dec"}, 0), MID(D1730,10,2))</f>
        <v>7438</v>
      </c>
      <c r="F1730">
        <f t="shared" si="79"/>
        <v>1920</v>
      </c>
      <c r="G1730" t="str">
        <f t="shared" si="80"/>
        <v>May</v>
      </c>
      <c r="H1730">
        <v>2.8335535364141701E-2</v>
      </c>
      <c r="I1730">
        <v>2.76616920323027E-2</v>
      </c>
      <c r="J1730">
        <v>8.4541039225447506E-2</v>
      </c>
      <c r="K1730">
        <v>10.4619400619156</v>
      </c>
      <c r="L1730">
        <v>10.4529480808493</v>
      </c>
      <c r="M1730" t="s">
        <v>3781</v>
      </c>
      <c r="N1730">
        <v>26.02</v>
      </c>
      <c r="O1730" t="str">
        <f t="shared" ref="O1730:O1793" si="81">IF(AND(I1730&lt;0.05,L1730&lt;22),"Hazadous","Not Hazardous")</f>
        <v>Hazadous</v>
      </c>
    </row>
    <row r="1731" spans="1:15">
      <c r="A1731" t="s">
        <v>991</v>
      </c>
      <c r="B1731">
        <v>30</v>
      </c>
      <c r="C1731">
        <v>2422466.4425308499</v>
      </c>
      <c r="D1731" s="3" t="s">
        <v>3782</v>
      </c>
      <c r="E1731" s="3">
        <f>DATE(LEFT(D1731,4), MATCH(MID(D1731,6,3), {"Jan","Feb","Mar","Apr","May","Jun","Jul","Aug","Sep","Oct","Nov","Dec"}, 0), MID(D1731,10,2))</f>
        <v>7447</v>
      </c>
      <c r="F1731">
        <f t="shared" ref="F1731:F1794" si="82">YEAR(E1731)</f>
        <v>1920</v>
      </c>
      <c r="G1731" t="str">
        <f t="shared" ref="G1731:G1794" si="83">TEXT(E1731,"mmmm")</f>
        <v>May</v>
      </c>
      <c r="H1731">
        <v>3.8440918007372302E-2</v>
      </c>
      <c r="I1731">
        <v>3.3528338529102801E-2</v>
      </c>
      <c r="J1731">
        <v>4.3466292570638401E-2</v>
      </c>
      <c r="K1731">
        <v>2.40247380894135</v>
      </c>
      <c r="L1731">
        <v>2.3734475251392699</v>
      </c>
      <c r="M1731" t="s">
        <v>3783</v>
      </c>
      <c r="N1731">
        <v>24.8</v>
      </c>
      <c r="O1731" t="str">
        <f t="shared" si="81"/>
        <v>Hazadous</v>
      </c>
    </row>
    <row r="1732" spans="1:15">
      <c r="A1732" t="s">
        <v>169</v>
      </c>
      <c r="B1732">
        <v>2</v>
      </c>
      <c r="C1732">
        <v>2422472.9492347199</v>
      </c>
      <c r="D1732" s="3" t="s">
        <v>3784</v>
      </c>
      <c r="E1732" s="3">
        <f>DATE(LEFT(D1732,4), MATCH(MID(D1732,6,3), {"Jan","Feb","Mar","Apr","May","Jun","Jul","Aug","Sep","Oct","Nov","Dec"}, 0), MID(D1732,10,2))</f>
        <v>7454</v>
      </c>
      <c r="F1732">
        <f t="shared" si="82"/>
        <v>1920</v>
      </c>
      <c r="G1732" t="str">
        <f t="shared" si="83"/>
        <v>May</v>
      </c>
      <c r="H1732">
        <v>3.8872372650151997E-2</v>
      </c>
      <c r="I1732">
        <v>6.4595649723128198E-3</v>
      </c>
      <c r="J1732">
        <v>7.11601694980869E-2</v>
      </c>
      <c r="K1732">
        <v>4.8612762570279804</v>
      </c>
      <c r="L1732">
        <v>4.8471556875357598</v>
      </c>
      <c r="M1732" t="s">
        <v>3785</v>
      </c>
      <c r="N1732">
        <v>25.39</v>
      </c>
      <c r="O1732" t="str">
        <f t="shared" si="81"/>
        <v>Hazadous</v>
      </c>
    </row>
    <row r="1733" spans="1:15">
      <c r="A1733" t="s">
        <v>555</v>
      </c>
      <c r="B1733">
        <v>14</v>
      </c>
      <c r="C1733">
        <v>2422484.6113032801</v>
      </c>
      <c r="D1733" s="3" t="s">
        <v>3786</v>
      </c>
      <c r="E1733" s="3">
        <f>DATE(LEFT(D1733,4), MATCH(MID(D1733,6,3), {"Jan","Feb","Mar","Apr","May","Jun","Jul","Aug","Sep","Oct","Nov","Dec"}, 0), MID(D1733,10,2))</f>
        <v>7466</v>
      </c>
      <c r="F1733">
        <f t="shared" si="82"/>
        <v>1920</v>
      </c>
      <c r="G1733" t="str">
        <f t="shared" si="83"/>
        <v>June</v>
      </c>
      <c r="H1733">
        <v>4.6266564438805703E-2</v>
      </c>
      <c r="I1733">
        <v>4.6247760420614598E-2</v>
      </c>
      <c r="J1733">
        <v>4.6285368457046797E-2</v>
      </c>
      <c r="K1733">
        <v>9.3656393733645906</v>
      </c>
      <c r="L1733">
        <v>9.3594883084127503</v>
      </c>
      <c r="M1733" s="1">
        <v>3.472222222222222E-3</v>
      </c>
      <c r="N1733">
        <v>25.8</v>
      </c>
      <c r="O1733" t="str">
        <f t="shared" si="81"/>
        <v>Hazadous</v>
      </c>
    </row>
    <row r="1734" spans="1:15">
      <c r="A1734" t="s">
        <v>133</v>
      </c>
      <c r="B1734">
        <v>4</v>
      </c>
      <c r="C1734">
        <v>2422487.6737170001</v>
      </c>
      <c r="D1734" s="3" t="s">
        <v>3787</v>
      </c>
      <c r="E1734" s="3">
        <f>DATE(LEFT(D1734,4), MATCH(MID(D1734,6,3), {"Jan","Feb","Mar","Apr","May","Jun","Jul","Aug","Sep","Oct","Nov","Dec"}, 0), MID(D1734,10,2))</f>
        <v>7469</v>
      </c>
      <c r="F1734">
        <f t="shared" si="82"/>
        <v>1920</v>
      </c>
      <c r="G1734" t="str">
        <f t="shared" si="83"/>
        <v>June</v>
      </c>
      <c r="H1734">
        <v>1.41497467925262E-2</v>
      </c>
      <c r="I1734">
        <v>5.2311689461501396E-3</v>
      </c>
      <c r="J1734">
        <v>0.19934990846390399</v>
      </c>
      <c r="K1734">
        <v>13.3967814441943</v>
      </c>
      <c r="L1734">
        <v>13.382718015066301</v>
      </c>
      <c r="M1734" t="s">
        <v>3788</v>
      </c>
      <c r="N1734">
        <v>24.89</v>
      </c>
      <c r="O1734" t="str">
        <f t="shared" si="81"/>
        <v>Hazadous</v>
      </c>
    </row>
    <row r="1735" spans="1:15">
      <c r="A1735" t="s">
        <v>1257</v>
      </c>
      <c r="B1735">
        <v>12</v>
      </c>
      <c r="C1735">
        <v>2422492.1519000698</v>
      </c>
      <c r="D1735" s="3" t="s">
        <v>3789</v>
      </c>
      <c r="E1735" s="3">
        <f>DATE(LEFT(D1735,4), MATCH(MID(D1735,6,3), {"Jan","Feb","Mar","Apr","May","Jun","Jul","Aug","Sep","Oct","Nov","Dec"}, 0), MID(D1735,10,2))</f>
        <v>7473</v>
      </c>
      <c r="F1735">
        <f t="shared" si="82"/>
        <v>1920</v>
      </c>
      <c r="G1735" t="str">
        <f t="shared" si="83"/>
        <v>June</v>
      </c>
      <c r="H1735">
        <v>4.65443768937292E-2</v>
      </c>
      <c r="I1735">
        <v>4.1888880144381503E-2</v>
      </c>
      <c r="J1735">
        <v>5.1252950484939497E-2</v>
      </c>
      <c r="K1735">
        <v>8.1048947995367904</v>
      </c>
      <c r="L1735">
        <v>8.0978285801937506</v>
      </c>
      <c r="M1735" t="s">
        <v>3790</v>
      </c>
      <c r="N1735">
        <v>22.9</v>
      </c>
      <c r="O1735" t="str">
        <f t="shared" si="81"/>
        <v>Hazadous</v>
      </c>
    </row>
    <row r="1736" spans="1:15">
      <c r="A1736" t="s">
        <v>23</v>
      </c>
      <c r="B1736">
        <v>6</v>
      </c>
      <c r="C1736">
        <v>2422496.2450397499</v>
      </c>
      <c r="D1736" s="3" t="s">
        <v>3791</v>
      </c>
      <c r="E1736" s="3">
        <f>DATE(LEFT(D1736,4), MATCH(MID(D1736,6,3), {"Jan","Feb","Mar","Apr","May","Jun","Jul","Aug","Sep","Oct","Nov","Dec"}, 0), MID(D1736,10,2))</f>
        <v>7477</v>
      </c>
      <c r="F1736">
        <f t="shared" si="82"/>
        <v>1920</v>
      </c>
      <c r="G1736" t="str">
        <f t="shared" si="83"/>
        <v>June</v>
      </c>
      <c r="H1736">
        <v>2.9253542942384398E-3</v>
      </c>
      <c r="I1736">
        <v>8.4018396874429105E-4</v>
      </c>
      <c r="J1736">
        <v>1.7539705589907702E-2</v>
      </c>
      <c r="K1736">
        <v>6.3414871066833198</v>
      </c>
      <c r="L1736">
        <v>6.1961934410733699</v>
      </c>
      <c r="M1736" t="s">
        <v>3792</v>
      </c>
      <c r="N1736">
        <v>26.6</v>
      </c>
      <c r="O1736" t="str">
        <f t="shared" si="81"/>
        <v>Hazadous</v>
      </c>
    </row>
    <row r="1737" spans="1:15">
      <c r="A1737" t="s">
        <v>30</v>
      </c>
      <c r="B1737">
        <v>8</v>
      </c>
      <c r="C1737">
        <v>2422497.2672714898</v>
      </c>
      <c r="D1737" s="3" t="s">
        <v>3793</v>
      </c>
      <c r="E1737" s="3">
        <f>DATE(LEFT(D1737,4), MATCH(MID(D1737,6,3), {"Jan","Feb","Mar","Apr","May","Jun","Jul","Aug","Sep","Oct","Nov","Dec"}, 0), MID(D1737,10,2))</f>
        <v>7478</v>
      </c>
      <c r="F1737">
        <f t="shared" si="82"/>
        <v>1920</v>
      </c>
      <c r="G1737" t="str">
        <f t="shared" si="83"/>
        <v>June</v>
      </c>
      <c r="H1737">
        <v>1.8111977755356299E-3</v>
      </c>
      <c r="I1737">
        <v>1.41812616286453E-3</v>
      </c>
      <c r="J1737">
        <v>7.4509529609840504E-3</v>
      </c>
      <c r="K1737">
        <v>9.1513437146395091</v>
      </c>
      <c r="L1737">
        <v>8.9891525046788292</v>
      </c>
      <c r="M1737" s="1">
        <v>0.17986111111111111</v>
      </c>
      <c r="N1737">
        <v>25.86</v>
      </c>
      <c r="O1737" t="str">
        <f t="shared" si="81"/>
        <v>Hazadous</v>
      </c>
    </row>
    <row r="1738" spans="1:15">
      <c r="A1738" t="s">
        <v>290</v>
      </c>
      <c r="B1738">
        <v>42</v>
      </c>
      <c r="C1738">
        <v>2422497.9852096601</v>
      </c>
      <c r="D1738" s="3" t="s">
        <v>3794</v>
      </c>
      <c r="E1738" s="3">
        <f>DATE(LEFT(D1738,4), MATCH(MID(D1738,6,3), {"Jan","Feb","Mar","Apr","May","Jun","Jul","Aug","Sep","Oct","Nov","Dec"}, 0), MID(D1738,10,2))</f>
        <v>7479</v>
      </c>
      <c r="F1738">
        <f t="shared" si="82"/>
        <v>1920</v>
      </c>
      <c r="G1738" t="str">
        <f t="shared" si="83"/>
        <v>June</v>
      </c>
      <c r="H1738">
        <v>1.12429267186832E-2</v>
      </c>
      <c r="I1738">
        <v>1.1040195891661801E-2</v>
      </c>
      <c r="J1738">
        <v>1.1445775519917699E-2</v>
      </c>
      <c r="K1738">
        <v>8.4728889312505604</v>
      </c>
      <c r="L1738">
        <v>8.4448720307219105</v>
      </c>
      <c r="M1738" s="1">
        <v>9.3055555555555558E-2</v>
      </c>
      <c r="N1738">
        <v>23.05</v>
      </c>
      <c r="O1738" t="str">
        <f t="shared" si="81"/>
        <v>Hazadous</v>
      </c>
    </row>
    <row r="1739" spans="1:15">
      <c r="A1739" t="s">
        <v>1334</v>
      </c>
      <c r="B1739">
        <v>25</v>
      </c>
      <c r="C1739">
        <v>2422502.1935223001</v>
      </c>
      <c r="D1739" s="3" t="s">
        <v>3795</v>
      </c>
      <c r="E1739" s="3">
        <f>DATE(LEFT(D1739,4), MATCH(MID(D1739,6,3), {"Jan","Feb","Mar","Apr","May","Jun","Jul","Aug","Sep","Oct","Nov","Dec"}, 0), MID(D1739,10,2))</f>
        <v>7483</v>
      </c>
      <c r="F1739">
        <f t="shared" si="82"/>
        <v>1920</v>
      </c>
      <c r="G1739" t="str">
        <f t="shared" si="83"/>
        <v>June</v>
      </c>
      <c r="H1739">
        <v>4.4625813420088402E-2</v>
      </c>
      <c r="I1739">
        <v>4.4555762434126601E-2</v>
      </c>
      <c r="J1739">
        <v>4.4696012614749002E-2</v>
      </c>
      <c r="K1739">
        <v>9.8074435783710996</v>
      </c>
      <c r="L1739">
        <v>9.8013537472473509</v>
      </c>
      <c r="M1739" s="1">
        <v>5.8333333333333334E-2</v>
      </c>
      <c r="N1739">
        <v>19.3</v>
      </c>
      <c r="O1739" t="str">
        <f t="shared" si="81"/>
        <v>Hazadous</v>
      </c>
    </row>
    <row r="1740" spans="1:15">
      <c r="A1740">
        <v>612012</v>
      </c>
      <c r="B1740">
        <v>41</v>
      </c>
      <c r="C1740">
        <v>2422505.3333979398</v>
      </c>
      <c r="D1740" s="3" t="s">
        <v>3796</v>
      </c>
      <c r="E1740" s="3">
        <f>DATE(LEFT(D1740,4), MATCH(MID(D1740,6,3), {"Jan","Feb","Mar","Apr","May","Jun","Jul","Aug","Sep","Oct","Nov","Dec"}, 0), MID(D1740,10,2))</f>
        <v>7486</v>
      </c>
      <c r="F1740">
        <f t="shared" si="82"/>
        <v>1920</v>
      </c>
      <c r="G1740" t="str">
        <f t="shared" si="83"/>
        <v>June</v>
      </c>
      <c r="H1740">
        <v>2.91863311780261E-2</v>
      </c>
      <c r="I1740">
        <v>2.9185571897721599E-2</v>
      </c>
      <c r="J1740">
        <v>2.9187090475876701E-2</v>
      </c>
      <c r="K1740">
        <v>16.861097691847799</v>
      </c>
      <c r="L1740">
        <v>16.8556824637791</v>
      </c>
      <c r="M1740" t="s">
        <v>1477</v>
      </c>
      <c r="N1740">
        <v>19.47</v>
      </c>
      <c r="O1740" t="str">
        <f t="shared" si="81"/>
        <v>Hazadous</v>
      </c>
    </row>
    <row r="1741" spans="1:15">
      <c r="A1741" t="s">
        <v>715</v>
      </c>
      <c r="B1741">
        <v>6</v>
      </c>
      <c r="C1741">
        <v>2422511.8975254898</v>
      </c>
      <c r="D1741" s="3" t="s">
        <v>3797</v>
      </c>
      <c r="E1741" s="3">
        <f>DATE(LEFT(D1741,4), MATCH(MID(D1741,6,3), {"Jan","Feb","Mar","Apr","May","Jun","Jul","Aug","Sep","Oct","Nov","Dec"}, 0), MID(D1741,10,2))</f>
        <v>7493</v>
      </c>
      <c r="F1741">
        <f t="shared" si="82"/>
        <v>1920</v>
      </c>
      <c r="G1741" t="str">
        <f t="shared" si="83"/>
        <v>July</v>
      </c>
      <c r="H1741">
        <v>2.5439967637962701E-2</v>
      </c>
      <c r="I1741">
        <v>2.47929188838702E-2</v>
      </c>
      <c r="J1741">
        <v>3.5614108962389701E-2</v>
      </c>
      <c r="K1741">
        <v>7.0297560253044198</v>
      </c>
      <c r="L1741">
        <v>7.0148412571317298</v>
      </c>
      <c r="M1741" s="1">
        <v>0.25</v>
      </c>
      <c r="N1741">
        <v>25.7</v>
      </c>
      <c r="O1741" t="str">
        <f t="shared" si="81"/>
        <v>Hazadous</v>
      </c>
    </row>
    <row r="1742" spans="1:15">
      <c r="A1742" t="s">
        <v>685</v>
      </c>
      <c r="B1742">
        <v>16</v>
      </c>
      <c r="C1742">
        <v>2422514.2881966401</v>
      </c>
      <c r="D1742" s="3" t="s">
        <v>3798</v>
      </c>
      <c r="E1742" s="3">
        <f>DATE(LEFT(D1742,4), MATCH(MID(D1742,6,3), {"Jan","Feb","Mar","Apr","May","Jun","Jul","Aug","Sep","Oct","Nov","Dec"}, 0), MID(D1742,10,2))</f>
        <v>7495</v>
      </c>
      <c r="F1742">
        <f t="shared" si="82"/>
        <v>1920</v>
      </c>
      <c r="G1742" t="str">
        <f t="shared" si="83"/>
        <v>July</v>
      </c>
      <c r="H1742">
        <v>2.5532621088225699E-2</v>
      </c>
      <c r="I1742">
        <v>2.38206923568491E-2</v>
      </c>
      <c r="J1742">
        <v>2.75151629811035E-2</v>
      </c>
      <c r="K1742">
        <v>7.0300386379139796</v>
      </c>
      <c r="L1742">
        <v>7.0151786488463701</v>
      </c>
      <c r="M1742" s="1">
        <v>0.12430555555555556</v>
      </c>
      <c r="N1742">
        <v>22.82</v>
      </c>
      <c r="O1742" t="str">
        <f t="shared" si="81"/>
        <v>Hazadous</v>
      </c>
    </row>
    <row r="1743" spans="1:15">
      <c r="A1743">
        <v>349068</v>
      </c>
      <c r="B1743">
        <v>107</v>
      </c>
      <c r="C1743">
        <v>2422527.5605686102</v>
      </c>
      <c r="D1743" s="3" t="s">
        <v>3799</v>
      </c>
      <c r="E1743" s="3">
        <f>DATE(LEFT(D1743,4), MATCH(MID(D1743,6,3), {"Jan","Feb","Mar","Apr","May","Jun","Jul","Aug","Sep","Oct","Nov","Dec"}, 0), MID(D1743,10,2))</f>
        <v>7509</v>
      </c>
      <c r="F1743">
        <f t="shared" si="82"/>
        <v>1920</v>
      </c>
      <c r="G1743" t="str">
        <f t="shared" si="83"/>
        <v>July</v>
      </c>
      <c r="H1743">
        <v>4.7790782418617797E-2</v>
      </c>
      <c r="I1743">
        <v>4.7790211841431202E-2</v>
      </c>
      <c r="J1743">
        <v>4.7791353006350103E-2</v>
      </c>
      <c r="K1743">
        <v>23.812744341442599</v>
      </c>
      <c r="L1743">
        <v>23.8104029171569</v>
      </c>
      <c r="M1743" t="s">
        <v>1477</v>
      </c>
      <c r="N1743">
        <v>18.309999999999999</v>
      </c>
      <c r="O1743" t="str">
        <f t="shared" si="81"/>
        <v>Not Hazardous</v>
      </c>
    </row>
    <row r="1744" spans="1:15">
      <c r="A1744" t="s">
        <v>696</v>
      </c>
      <c r="B1744">
        <v>33</v>
      </c>
      <c r="C1744">
        <v>2422541.6304604202</v>
      </c>
      <c r="D1744" s="3" t="s">
        <v>3800</v>
      </c>
      <c r="E1744" s="3">
        <f>DATE(LEFT(D1744,4), MATCH(MID(D1744,6,3), {"Jan","Feb","Mar","Apr","May","Jun","Jul","Aug","Sep","Oct","Nov","Dec"}, 0), MID(D1744,10,2))</f>
        <v>7523</v>
      </c>
      <c r="F1744">
        <f t="shared" si="82"/>
        <v>1920</v>
      </c>
      <c r="G1744" t="str">
        <f t="shared" si="83"/>
        <v>August</v>
      </c>
      <c r="H1744">
        <v>2.4148053038124902E-2</v>
      </c>
      <c r="I1744">
        <v>2.4147173373091399E-2</v>
      </c>
      <c r="J1744">
        <v>2.4148932719199299E-2</v>
      </c>
      <c r="K1744">
        <v>7.22270015213567</v>
      </c>
      <c r="L1744">
        <v>7.2074072232601099</v>
      </c>
      <c r="M1744" t="s">
        <v>1477</v>
      </c>
      <c r="N1744">
        <v>23.98</v>
      </c>
      <c r="O1744" t="str">
        <f t="shared" si="81"/>
        <v>Hazadous</v>
      </c>
    </row>
    <row r="1745" spans="1:15">
      <c r="A1745">
        <v>162000</v>
      </c>
      <c r="B1745">
        <v>99</v>
      </c>
      <c r="C1745">
        <v>2422552.7003089599</v>
      </c>
      <c r="D1745" s="3" t="s">
        <v>3801</v>
      </c>
      <c r="E1745" s="3">
        <f>DATE(LEFT(D1745,4), MATCH(MID(D1745,6,3), {"Jan","Feb","Mar","Apr","May","Jun","Jul","Aug","Sep","Oct","Nov","Dec"}, 0), MID(D1745,10,2))</f>
        <v>7534</v>
      </c>
      <c r="F1745">
        <f t="shared" si="82"/>
        <v>1920</v>
      </c>
      <c r="G1745" t="str">
        <f t="shared" si="83"/>
        <v>August</v>
      </c>
      <c r="H1745">
        <v>3.1063320678874101E-2</v>
      </c>
      <c r="I1745">
        <v>3.1061082846345001E-2</v>
      </c>
      <c r="J1745">
        <v>3.10655585404267E-2</v>
      </c>
      <c r="K1745">
        <v>9.0092447660999397</v>
      </c>
      <c r="L1745">
        <v>8.99971887195424</v>
      </c>
      <c r="M1745" t="s">
        <v>1477</v>
      </c>
      <c r="N1745">
        <v>19.64</v>
      </c>
      <c r="O1745" t="str">
        <f t="shared" si="81"/>
        <v>Hazadous</v>
      </c>
    </row>
    <row r="1746" spans="1:15">
      <c r="A1746" t="s">
        <v>330</v>
      </c>
      <c r="B1746">
        <v>6</v>
      </c>
      <c r="C1746">
        <v>2422564.8776227199</v>
      </c>
      <c r="D1746" s="3" t="s">
        <v>3802</v>
      </c>
      <c r="E1746" s="3">
        <f>DATE(LEFT(D1746,4), MATCH(MID(D1746,6,3), {"Jan","Feb","Mar","Apr","May","Jun","Jul","Aug","Sep","Oct","Nov","Dec"}, 0), MID(D1746,10,2))</f>
        <v>7546</v>
      </c>
      <c r="F1746">
        <f t="shared" si="82"/>
        <v>1920</v>
      </c>
      <c r="G1746" t="str">
        <f t="shared" si="83"/>
        <v>August</v>
      </c>
      <c r="H1746">
        <v>3.6321379928054003E-2</v>
      </c>
      <c r="I1746">
        <v>1.22128728062073E-2</v>
      </c>
      <c r="J1746">
        <v>0.19618696514620501</v>
      </c>
      <c r="K1746">
        <v>3.7271537156980998</v>
      </c>
      <c r="L1746">
        <v>3.7074193132464099</v>
      </c>
      <c r="M1746" s="1">
        <v>1.1805555555555555E-2</v>
      </c>
      <c r="N1746">
        <v>29.439</v>
      </c>
      <c r="O1746" t="str">
        <f t="shared" si="81"/>
        <v>Hazadous</v>
      </c>
    </row>
    <row r="1747" spans="1:15">
      <c r="A1747" t="s">
        <v>1191</v>
      </c>
      <c r="B1747">
        <v>8</v>
      </c>
      <c r="C1747">
        <v>2422573.3362140199</v>
      </c>
      <c r="D1747" s="3" t="s">
        <v>3803</v>
      </c>
      <c r="E1747" s="3">
        <f>DATE(LEFT(D1747,4), MATCH(MID(D1747,6,3), {"Jan","Feb","Mar","Apr","May","Jun","Jul","Aug","Sep","Oct","Nov","Dec"}, 0), MID(D1747,10,2))</f>
        <v>7554</v>
      </c>
      <c r="F1747">
        <f t="shared" si="82"/>
        <v>1920</v>
      </c>
      <c r="G1747" t="str">
        <f t="shared" si="83"/>
        <v>September</v>
      </c>
      <c r="H1747">
        <v>4.2306399577792003E-2</v>
      </c>
      <c r="I1747">
        <v>3.9720345224418099E-2</v>
      </c>
      <c r="J1747">
        <v>6.1535973164009002E-2</v>
      </c>
      <c r="K1747">
        <v>13.506911831369401</v>
      </c>
      <c r="L1747">
        <v>13.502248189339401</v>
      </c>
      <c r="M1747" t="s">
        <v>3804</v>
      </c>
      <c r="N1747">
        <v>24</v>
      </c>
      <c r="O1747" t="str">
        <f t="shared" si="81"/>
        <v>Hazadous</v>
      </c>
    </row>
    <row r="1748" spans="1:15">
      <c r="A1748" t="s">
        <v>321</v>
      </c>
      <c r="B1748">
        <v>9</v>
      </c>
      <c r="C1748">
        <v>2422574.4394879201</v>
      </c>
      <c r="D1748" s="3" t="s">
        <v>3805</v>
      </c>
      <c r="E1748" s="3">
        <f>DATE(LEFT(D1748,4), MATCH(MID(D1748,6,3), {"Jan","Feb","Mar","Apr","May","Jun","Jul","Aug","Sep","Oct","Nov","Dec"}, 0), MID(D1748,10,2))</f>
        <v>7555</v>
      </c>
      <c r="F1748">
        <f t="shared" si="82"/>
        <v>1920</v>
      </c>
      <c r="G1748" t="str">
        <f t="shared" si="83"/>
        <v>September</v>
      </c>
      <c r="H1748">
        <v>1.2107110809238E-2</v>
      </c>
      <c r="I1748">
        <v>1.19829313931795E-2</v>
      </c>
      <c r="J1748">
        <v>1.22352447354844E-2</v>
      </c>
      <c r="K1748">
        <v>18.3372040979072</v>
      </c>
      <c r="L1748">
        <v>18.325198579662199</v>
      </c>
      <c r="M1748" s="1">
        <v>7.6388888888888886E-3</v>
      </c>
      <c r="N1748">
        <v>23.75</v>
      </c>
      <c r="O1748" t="str">
        <f t="shared" si="81"/>
        <v>Hazadous</v>
      </c>
    </row>
    <row r="1749" spans="1:15">
      <c r="A1749" t="s">
        <v>612</v>
      </c>
      <c r="B1749">
        <v>6</v>
      </c>
      <c r="C1749">
        <v>2422583.3684608</v>
      </c>
      <c r="D1749" s="3" t="s">
        <v>3806</v>
      </c>
      <c r="E1749" s="3">
        <f>DATE(LEFT(D1749,4), MATCH(MID(D1749,6,3), {"Jan","Feb","Mar","Apr","May","Jun","Jul","Aug","Sep","Oct","Nov","Dec"}, 0), MID(D1749,10,2))</f>
        <v>7564</v>
      </c>
      <c r="F1749">
        <f t="shared" si="82"/>
        <v>1920</v>
      </c>
      <c r="G1749" t="str">
        <f t="shared" si="83"/>
        <v>September</v>
      </c>
      <c r="H1749">
        <v>3.2408180938420399E-2</v>
      </c>
      <c r="I1749">
        <v>2.1340307228793098E-2</v>
      </c>
      <c r="J1749">
        <v>4.3493758989312202E-2</v>
      </c>
      <c r="K1749">
        <v>6.0074097437569698</v>
      </c>
      <c r="L1749">
        <v>5.9937083108094402</v>
      </c>
      <c r="M1749" t="s">
        <v>3807</v>
      </c>
      <c r="N1749">
        <v>27.6</v>
      </c>
      <c r="O1749" t="str">
        <f t="shared" si="81"/>
        <v>Hazadous</v>
      </c>
    </row>
    <row r="1750" spans="1:15">
      <c r="A1750" t="s">
        <v>1015</v>
      </c>
      <c r="B1750">
        <v>40</v>
      </c>
      <c r="C1750">
        <v>2422583.7783137299</v>
      </c>
      <c r="D1750" s="3" t="s">
        <v>3808</v>
      </c>
      <c r="E1750" s="3">
        <f>DATE(LEFT(D1750,4), MATCH(MID(D1750,6,3), {"Jan","Feb","Mar","Apr","May","Jun","Jul","Aug","Sep","Oct","Nov","Dec"}, 0), MID(D1750,10,2))</f>
        <v>7565</v>
      </c>
      <c r="F1750">
        <f t="shared" si="82"/>
        <v>1920</v>
      </c>
      <c r="G1750" t="str">
        <f t="shared" si="83"/>
        <v>September</v>
      </c>
      <c r="H1750">
        <v>4.2380244025652998E-2</v>
      </c>
      <c r="I1750">
        <v>4.2379055979693797E-2</v>
      </c>
      <c r="J1750">
        <v>4.2381432122859698E-2</v>
      </c>
      <c r="K1750">
        <v>21.4399891050166</v>
      </c>
      <c r="L1750">
        <v>21.4370564968048</v>
      </c>
      <c r="M1750" t="s">
        <v>1477</v>
      </c>
      <c r="N1750">
        <v>21</v>
      </c>
      <c r="O1750" t="str">
        <f t="shared" si="81"/>
        <v>Hazadous</v>
      </c>
    </row>
    <row r="1751" spans="1:15">
      <c r="A1751" t="s">
        <v>4</v>
      </c>
      <c r="B1751">
        <v>13</v>
      </c>
      <c r="C1751">
        <v>2422584.6679178202</v>
      </c>
      <c r="D1751" s="3" t="s">
        <v>3809</v>
      </c>
      <c r="E1751" s="3">
        <f>DATE(LEFT(D1751,4), MATCH(MID(D1751,6,3), {"Jan","Feb","Mar","Apr","May","Jun","Jul","Aug","Sep","Oct","Nov","Dec"}, 0), MID(D1751,10,2))</f>
        <v>7566</v>
      </c>
      <c r="F1751">
        <f t="shared" si="82"/>
        <v>1920</v>
      </c>
      <c r="G1751" t="str">
        <f t="shared" si="83"/>
        <v>September</v>
      </c>
      <c r="H1751">
        <v>4.3125681278437598E-2</v>
      </c>
      <c r="I1751">
        <v>3.7589924565237402E-2</v>
      </c>
      <c r="J1751">
        <v>4.8887291017263003E-2</v>
      </c>
      <c r="K1751">
        <v>1.27449813572727</v>
      </c>
      <c r="L1751">
        <v>1.22506219997638</v>
      </c>
      <c r="M1751" t="s">
        <v>3810</v>
      </c>
      <c r="N1751">
        <v>27.33</v>
      </c>
      <c r="O1751" t="str">
        <f t="shared" si="81"/>
        <v>Hazadous</v>
      </c>
    </row>
    <row r="1752" spans="1:15">
      <c r="A1752" t="s">
        <v>729</v>
      </c>
      <c r="B1752">
        <v>12</v>
      </c>
      <c r="C1752">
        <v>2422587.4843069902</v>
      </c>
      <c r="D1752" s="3" t="s">
        <v>3811</v>
      </c>
      <c r="E1752" s="3">
        <f>DATE(LEFT(D1752,4), MATCH(MID(D1752,6,3), {"Jan","Feb","Mar","Apr","May","Jun","Jul","Aug","Sep","Oct","Nov","Dec"}, 0), MID(D1752,10,2))</f>
        <v>7568</v>
      </c>
      <c r="F1752">
        <f t="shared" si="82"/>
        <v>1920</v>
      </c>
      <c r="G1752" t="str">
        <f t="shared" si="83"/>
        <v>September</v>
      </c>
      <c r="H1752">
        <v>2.5119039738490001E-2</v>
      </c>
      <c r="I1752">
        <v>2.50895176135809E-2</v>
      </c>
      <c r="J1752">
        <v>2.5148585277716198E-2</v>
      </c>
      <c r="K1752">
        <v>11.5605135406062</v>
      </c>
      <c r="L1752">
        <v>11.5513343444845</v>
      </c>
      <c r="M1752" s="1">
        <v>6.2500000000000003E-3</v>
      </c>
      <c r="N1752">
        <v>21.57</v>
      </c>
      <c r="O1752" t="str">
        <f t="shared" si="81"/>
        <v>Hazadous</v>
      </c>
    </row>
    <row r="1753" spans="1:15">
      <c r="A1753" t="s">
        <v>235</v>
      </c>
      <c r="B1753">
        <v>9</v>
      </c>
      <c r="C1753">
        <v>2422593.6114262799</v>
      </c>
      <c r="D1753" s="3" t="s">
        <v>3812</v>
      </c>
      <c r="E1753" s="3">
        <f>DATE(LEFT(D1753,4), MATCH(MID(D1753,6,3), {"Jan","Feb","Mar","Apr","May","Jun","Jul","Aug","Sep","Oct","Nov","Dec"}, 0), MID(D1753,10,2))</f>
        <v>7575</v>
      </c>
      <c r="F1753">
        <f t="shared" si="82"/>
        <v>1920</v>
      </c>
      <c r="G1753" t="str">
        <f t="shared" si="83"/>
        <v>September</v>
      </c>
      <c r="H1753">
        <v>1.05692724740002E-2</v>
      </c>
      <c r="I1753">
        <v>8.9935102820801298E-3</v>
      </c>
      <c r="J1753">
        <v>5.1774220634900302E-2</v>
      </c>
      <c r="K1753">
        <v>7.0914679765096604</v>
      </c>
      <c r="L1753">
        <v>7.0558291180697301</v>
      </c>
      <c r="M1753" t="s">
        <v>3813</v>
      </c>
      <c r="N1753">
        <v>26.2</v>
      </c>
      <c r="O1753" t="str">
        <f t="shared" si="81"/>
        <v>Hazadous</v>
      </c>
    </row>
    <row r="1754" spans="1:15">
      <c r="A1754" t="s">
        <v>619</v>
      </c>
      <c r="B1754">
        <v>7</v>
      </c>
      <c r="C1754">
        <v>2422596.2650192101</v>
      </c>
      <c r="D1754" s="3" t="s">
        <v>3814</v>
      </c>
      <c r="E1754" s="3">
        <f>DATE(LEFT(D1754,4), MATCH(MID(D1754,6,3), {"Jan","Feb","Mar","Apr","May","Jun","Jul","Aug","Sep","Oct","Nov","Dec"}, 0), MID(D1754,10,2))</f>
        <v>7577</v>
      </c>
      <c r="F1754">
        <f t="shared" si="82"/>
        <v>1920</v>
      </c>
      <c r="G1754" t="str">
        <f t="shared" si="83"/>
        <v>September</v>
      </c>
      <c r="H1754">
        <v>2.6744376924033E-2</v>
      </c>
      <c r="I1754">
        <v>2.15393405362997E-2</v>
      </c>
      <c r="J1754">
        <v>5.9854943019050498E-2</v>
      </c>
      <c r="K1754">
        <v>16.786210788226501</v>
      </c>
      <c r="L1754">
        <v>16.780274650111298</v>
      </c>
      <c r="M1754" t="s">
        <v>3815</v>
      </c>
      <c r="N1754">
        <v>24.26</v>
      </c>
      <c r="O1754" t="str">
        <f t="shared" si="81"/>
        <v>Hazadous</v>
      </c>
    </row>
    <row r="1755" spans="1:15">
      <c r="A1755" t="s">
        <v>639</v>
      </c>
      <c r="B1755">
        <v>3</v>
      </c>
      <c r="C1755">
        <v>2422599.5010055401</v>
      </c>
      <c r="D1755" s="3" t="s">
        <v>3816</v>
      </c>
      <c r="E1755" s="3">
        <f>DATE(LEFT(D1755,4), MATCH(MID(D1755,6,3), {"Jan","Feb","Mar","Apr","May","Jun","Jul","Aug","Sep","Oct","Nov","Dec"}, 0), MID(D1755,10,2))</f>
        <v>7581</v>
      </c>
      <c r="F1755">
        <f t="shared" si="82"/>
        <v>1920</v>
      </c>
      <c r="G1755" t="str">
        <f t="shared" si="83"/>
        <v>October</v>
      </c>
      <c r="H1755">
        <v>4.2117231019836603E-2</v>
      </c>
      <c r="I1755">
        <v>4.0742550608516503E-2</v>
      </c>
      <c r="J1755">
        <v>4.35204248045436E-2</v>
      </c>
      <c r="K1755">
        <v>9.1421180564953008</v>
      </c>
      <c r="L1755">
        <v>9.1351954414725505</v>
      </c>
      <c r="M1755" s="1">
        <v>6.1111111111111109E-2</v>
      </c>
      <c r="N1755">
        <v>27</v>
      </c>
      <c r="O1755" t="str">
        <f t="shared" si="81"/>
        <v>Hazadous</v>
      </c>
    </row>
    <row r="1756" spans="1:15">
      <c r="A1756" t="s">
        <v>168</v>
      </c>
      <c r="B1756">
        <v>35</v>
      </c>
      <c r="C1756">
        <v>2422602.1167486501</v>
      </c>
      <c r="D1756" s="3" t="s">
        <v>3817</v>
      </c>
      <c r="E1756" s="3">
        <f>DATE(LEFT(D1756,4), MATCH(MID(D1756,6,3), {"Jan","Feb","Mar","Apr","May","Jun","Jul","Aug","Sep","Oct","Nov","Dec"}, 0), MID(D1756,10,2))</f>
        <v>7583</v>
      </c>
      <c r="F1756">
        <f t="shared" si="82"/>
        <v>1920</v>
      </c>
      <c r="G1756" t="str">
        <f t="shared" si="83"/>
        <v>October</v>
      </c>
      <c r="H1756">
        <v>6.7316792051414897E-3</v>
      </c>
      <c r="I1756">
        <v>6.4589872873984898E-3</v>
      </c>
      <c r="J1756">
        <v>2.0283705293160901E-2</v>
      </c>
      <c r="K1756">
        <v>9.10987631645032</v>
      </c>
      <c r="L1756">
        <v>9.0663235394642108</v>
      </c>
      <c r="M1756" s="1">
        <v>0.76041666666666663</v>
      </c>
      <c r="N1756">
        <v>22.85</v>
      </c>
      <c r="O1756" t="str">
        <f t="shared" si="81"/>
        <v>Hazadous</v>
      </c>
    </row>
    <row r="1757" spans="1:15">
      <c r="A1757" t="s">
        <v>988</v>
      </c>
      <c r="B1757">
        <v>24</v>
      </c>
      <c r="C1757">
        <v>2422605.83207495</v>
      </c>
      <c r="D1757" s="3" t="s">
        <v>3818</v>
      </c>
      <c r="E1757" s="3">
        <f>DATE(LEFT(D1757,4), MATCH(MID(D1757,6,3), {"Jan","Feb","Mar","Apr","May","Jun","Jul","Aug","Sep","Oct","Nov","Dec"}, 0), MID(D1757,10,2))</f>
        <v>7587</v>
      </c>
      <c r="F1757">
        <f t="shared" si="82"/>
        <v>1920</v>
      </c>
      <c r="G1757" t="str">
        <f t="shared" si="83"/>
        <v>October</v>
      </c>
      <c r="H1757">
        <v>3.3475500811006101E-2</v>
      </c>
      <c r="I1757">
        <v>3.3475084439127799E-2</v>
      </c>
      <c r="J1757">
        <v>3.3475917185495099E-2</v>
      </c>
      <c r="K1757">
        <v>5.5622288294658997</v>
      </c>
      <c r="L1757">
        <v>5.5479004803146097</v>
      </c>
      <c r="M1757" t="s">
        <v>1477</v>
      </c>
      <c r="N1757">
        <v>22.68</v>
      </c>
      <c r="O1757" t="str">
        <f t="shared" si="81"/>
        <v>Hazadous</v>
      </c>
    </row>
    <row r="1758" spans="1:15">
      <c r="A1758" t="s">
        <v>1312</v>
      </c>
      <c r="B1758">
        <v>31</v>
      </c>
      <c r="C1758">
        <v>2422606.4166960302</v>
      </c>
      <c r="D1758" s="3" t="s">
        <v>3819</v>
      </c>
      <c r="E1758" s="3">
        <f>DATE(LEFT(D1758,4), MATCH(MID(D1758,6,3), {"Jan","Feb","Mar","Apr","May","Jun","Jul","Aug","Sep","Oct","Nov","Dec"}, 0), MID(D1758,10,2))</f>
        <v>7587</v>
      </c>
      <c r="F1758">
        <f t="shared" si="82"/>
        <v>1920</v>
      </c>
      <c r="G1758" t="str">
        <f t="shared" si="83"/>
        <v>October</v>
      </c>
      <c r="H1758">
        <v>4.4107716625069703E-2</v>
      </c>
      <c r="I1758">
        <v>4.4080285531681702E-2</v>
      </c>
      <c r="J1758">
        <v>4.4135148469073397E-2</v>
      </c>
      <c r="K1758">
        <v>8.8387733586486004</v>
      </c>
      <c r="L1758">
        <v>8.8319362294403003</v>
      </c>
      <c r="M1758" s="1">
        <v>1.1111111111111112E-2</v>
      </c>
      <c r="N1758">
        <v>19.399999999999999</v>
      </c>
      <c r="O1758" t="str">
        <f t="shared" si="81"/>
        <v>Hazadous</v>
      </c>
    </row>
    <row r="1759" spans="1:15">
      <c r="A1759" t="s">
        <v>1256</v>
      </c>
      <c r="B1759">
        <v>14</v>
      </c>
      <c r="C1759">
        <v>2422606.8046937501</v>
      </c>
      <c r="D1759" s="3" t="s">
        <v>3820</v>
      </c>
      <c r="E1759" s="3">
        <f>DATE(LEFT(D1759,4), MATCH(MID(D1759,6,3), {"Jan","Feb","Mar","Apr","May","Jun","Jul","Aug","Sep","Oct","Nov","Dec"}, 0), MID(D1759,10,2))</f>
        <v>7588</v>
      </c>
      <c r="F1759">
        <f t="shared" si="82"/>
        <v>1920</v>
      </c>
      <c r="G1759" t="str">
        <f t="shared" si="83"/>
        <v>October</v>
      </c>
      <c r="H1759">
        <v>4.20309378516504E-2</v>
      </c>
      <c r="I1759">
        <v>4.1864087053997801E-2</v>
      </c>
      <c r="J1759">
        <v>9.15713199872598E-2</v>
      </c>
      <c r="K1759">
        <v>3.40451835766781</v>
      </c>
      <c r="L1759">
        <v>3.3858468175884502</v>
      </c>
      <c r="M1759" s="1">
        <v>0.51736111111111116</v>
      </c>
      <c r="N1759">
        <v>25.3</v>
      </c>
      <c r="O1759" t="str">
        <f t="shared" si="81"/>
        <v>Hazadous</v>
      </c>
    </row>
    <row r="1760" spans="1:15">
      <c r="A1760" t="s">
        <v>623</v>
      </c>
      <c r="B1760">
        <v>17</v>
      </c>
      <c r="C1760">
        <v>2422608.3819538802</v>
      </c>
      <c r="D1760" s="3" t="s">
        <v>3821</v>
      </c>
      <c r="E1760" s="3">
        <f>DATE(LEFT(D1760,4), MATCH(MID(D1760,6,3), {"Jan","Feb","Mar","Apr","May","Jun","Jul","Aug","Sep","Oct","Nov","Dec"}, 0), MID(D1760,10,2))</f>
        <v>7589</v>
      </c>
      <c r="F1760">
        <f t="shared" si="82"/>
        <v>1920</v>
      </c>
      <c r="G1760" t="str">
        <f t="shared" si="83"/>
        <v>October</v>
      </c>
      <c r="H1760">
        <v>3.0173910721918999E-2</v>
      </c>
      <c r="I1760">
        <v>3.0115853120249302E-2</v>
      </c>
      <c r="J1760">
        <v>3.0231976864512702E-2</v>
      </c>
      <c r="K1760">
        <v>12.4600150682245</v>
      </c>
      <c r="L1760">
        <v>12.4529260555994</v>
      </c>
      <c r="M1760" s="1">
        <v>4.1666666666666666E-3</v>
      </c>
      <c r="N1760">
        <v>25.4</v>
      </c>
      <c r="O1760" t="str">
        <f t="shared" si="81"/>
        <v>Hazadous</v>
      </c>
    </row>
    <row r="1761" spans="1:15">
      <c r="A1761" t="s">
        <v>562</v>
      </c>
      <c r="B1761">
        <v>5</v>
      </c>
      <c r="C1761">
        <v>2422615.0646913899</v>
      </c>
      <c r="D1761" s="3" t="s">
        <v>3822</v>
      </c>
      <c r="E1761" s="3">
        <f>DATE(LEFT(D1761,4), MATCH(MID(D1761,6,3), {"Jan","Feb","Mar","Apr","May","Jun","Jul","Aug","Sep","Oct","Nov","Dec"}, 0), MID(D1761,10,2))</f>
        <v>7596</v>
      </c>
      <c r="F1761">
        <f t="shared" si="82"/>
        <v>1920</v>
      </c>
      <c r="G1761" t="str">
        <f t="shared" si="83"/>
        <v>October</v>
      </c>
      <c r="H1761">
        <v>2.25646481461396E-2</v>
      </c>
      <c r="I1761">
        <v>1.9857225757803101E-2</v>
      </c>
      <c r="J1761">
        <v>6.3653328941241399E-2</v>
      </c>
      <c r="K1761">
        <v>9.0917678463917095</v>
      </c>
      <c r="L1761">
        <v>9.0787707605944998</v>
      </c>
      <c r="M1761" t="s">
        <v>3823</v>
      </c>
      <c r="N1761">
        <v>27</v>
      </c>
      <c r="O1761" t="str">
        <f t="shared" si="81"/>
        <v>Hazadous</v>
      </c>
    </row>
    <row r="1762" spans="1:15">
      <c r="A1762" t="s">
        <v>958</v>
      </c>
      <c r="B1762">
        <v>167</v>
      </c>
      <c r="C1762">
        <v>2422615.7008444299</v>
      </c>
      <c r="D1762" s="3" t="s">
        <v>3824</v>
      </c>
      <c r="E1762" s="3">
        <f>DATE(LEFT(D1762,4), MATCH(MID(D1762,6,3), {"Jan","Feb","Mar","Apr","May","Jun","Jul","Aug","Sep","Oct","Nov","Dec"}, 0), MID(D1762,10,2))</f>
        <v>7597</v>
      </c>
      <c r="F1762">
        <f t="shared" si="82"/>
        <v>1920</v>
      </c>
      <c r="G1762" t="str">
        <f t="shared" si="83"/>
        <v>October</v>
      </c>
      <c r="H1762">
        <v>3.23966414972299E-2</v>
      </c>
      <c r="I1762">
        <v>3.2396504515160199E-2</v>
      </c>
      <c r="J1762">
        <v>3.2396778485626998E-2</v>
      </c>
      <c r="K1762">
        <v>12.6867819559669</v>
      </c>
      <c r="L1762">
        <v>12.6802975246757</v>
      </c>
      <c r="M1762" t="s">
        <v>1477</v>
      </c>
      <c r="N1762">
        <v>19.05</v>
      </c>
      <c r="O1762" t="str">
        <f t="shared" si="81"/>
        <v>Hazadous</v>
      </c>
    </row>
    <row r="1763" spans="1:15">
      <c r="A1763" t="s">
        <v>7</v>
      </c>
      <c r="B1763">
        <v>4</v>
      </c>
      <c r="C1763">
        <v>2422618.4375502998</v>
      </c>
      <c r="D1763" s="3" t="s">
        <v>3825</v>
      </c>
      <c r="E1763" s="3">
        <f>DATE(LEFT(D1763,4), MATCH(MID(D1763,6,3), {"Jan","Feb","Mar","Apr","May","Jun","Jul","Aug","Sep","Oct","Nov","Dec"}, 0), MID(D1763,10,2))</f>
        <v>7599</v>
      </c>
      <c r="F1763">
        <f t="shared" si="82"/>
        <v>1920</v>
      </c>
      <c r="G1763" t="str">
        <f t="shared" si="83"/>
        <v>October</v>
      </c>
      <c r="H1763">
        <v>2.73017544352827E-2</v>
      </c>
      <c r="I1763">
        <v>2.4309364648076801E-4</v>
      </c>
      <c r="J1763">
        <v>8.1849235818011803E-2</v>
      </c>
      <c r="K1763">
        <v>9.7731743491417404</v>
      </c>
      <c r="L1763">
        <v>9.76318336665536</v>
      </c>
      <c r="M1763" t="s">
        <v>3826</v>
      </c>
      <c r="N1763">
        <v>27.6</v>
      </c>
      <c r="O1763" t="str">
        <f t="shared" si="81"/>
        <v>Hazadous</v>
      </c>
    </row>
    <row r="1764" spans="1:15">
      <c r="A1764" t="s">
        <v>263</v>
      </c>
      <c r="B1764">
        <v>10</v>
      </c>
      <c r="C1764">
        <v>2422621.1980022602</v>
      </c>
      <c r="D1764" s="3" t="s">
        <v>3827</v>
      </c>
      <c r="E1764" s="3">
        <f>DATE(LEFT(D1764,4), MATCH(MID(D1764,6,3), {"Jan","Feb","Mar","Apr","May","Jun","Jul","Aug","Sep","Oct","Nov","Dec"}, 0), MID(D1764,10,2))</f>
        <v>7602</v>
      </c>
      <c r="F1764">
        <f t="shared" si="82"/>
        <v>1920</v>
      </c>
      <c r="G1764" t="str">
        <f t="shared" si="83"/>
        <v>October</v>
      </c>
      <c r="H1764">
        <v>1.03126994647115E-2</v>
      </c>
      <c r="I1764">
        <v>1.00388190750841E-2</v>
      </c>
      <c r="J1764">
        <v>4.6777019685561499E-2</v>
      </c>
      <c r="K1764">
        <v>9.3358717906935702</v>
      </c>
      <c r="L1764">
        <v>9.3081558097736306</v>
      </c>
      <c r="M1764" t="s">
        <v>3828</v>
      </c>
      <c r="N1764">
        <v>26.3</v>
      </c>
      <c r="O1764" t="str">
        <f t="shared" si="81"/>
        <v>Hazadous</v>
      </c>
    </row>
    <row r="1765" spans="1:15">
      <c r="A1765" t="s">
        <v>203</v>
      </c>
      <c r="B1765">
        <v>7</v>
      </c>
      <c r="C1765">
        <v>2422623.6235758699</v>
      </c>
      <c r="D1765" s="3" t="s">
        <v>3829</v>
      </c>
      <c r="E1765" s="3">
        <f>DATE(LEFT(D1765,4), MATCH(MID(D1765,6,3), {"Jan","Feb","Mar","Apr","May","Jun","Jul","Aug","Sep","Oct","Nov","Dec"}, 0), MID(D1765,10,2))</f>
        <v>7605</v>
      </c>
      <c r="F1765">
        <f t="shared" si="82"/>
        <v>1920</v>
      </c>
      <c r="G1765" t="str">
        <f t="shared" si="83"/>
        <v>October</v>
      </c>
      <c r="H1765">
        <v>1.44366508818478E-2</v>
      </c>
      <c r="I1765">
        <v>1.3472443678445301E-2</v>
      </c>
      <c r="J1765">
        <v>1.54190034635612E-2</v>
      </c>
      <c r="K1765">
        <v>6.1007125293161799</v>
      </c>
      <c r="L1765">
        <v>6.0703843612154103</v>
      </c>
      <c r="M1765" s="1">
        <v>3.6111111111111108E-2</v>
      </c>
      <c r="N1765">
        <v>25.83</v>
      </c>
      <c r="O1765" t="str">
        <f t="shared" si="81"/>
        <v>Hazadous</v>
      </c>
    </row>
    <row r="1766" spans="1:15">
      <c r="A1766" t="s">
        <v>1118</v>
      </c>
      <c r="B1766">
        <v>9</v>
      </c>
      <c r="C1766">
        <v>2422623.7496637101</v>
      </c>
      <c r="D1766" s="3" t="s">
        <v>3830</v>
      </c>
      <c r="E1766" s="3">
        <f>DATE(LEFT(D1766,4), MATCH(MID(D1766,6,3), {"Jan","Feb","Mar","Apr","May","Jun","Jul","Aug","Sep","Oct","Nov","Dec"}, 0), MID(D1766,10,2))</f>
        <v>7605</v>
      </c>
      <c r="F1766">
        <f t="shared" si="82"/>
        <v>1920</v>
      </c>
      <c r="G1766" t="str">
        <f t="shared" si="83"/>
        <v>October</v>
      </c>
      <c r="H1766">
        <v>3.7333534563111601E-2</v>
      </c>
      <c r="I1766">
        <v>3.7333179807460599E-2</v>
      </c>
      <c r="J1766">
        <v>3.7333889319125402E-2</v>
      </c>
      <c r="K1766">
        <v>5.3703619360669803</v>
      </c>
      <c r="L1766">
        <v>5.3570559199238401</v>
      </c>
      <c r="M1766" t="s">
        <v>1477</v>
      </c>
      <c r="N1766">
        <v>25.69</v>
      </c>
      <c r="O1766" t="str">
        <f t="shared" si="81"/>
        <v>Hazadous</v>
      </c>
    </row>
    <row r="1767" spans="1:15">
      <c r="A1767" t="s">
        <v>525</v>
      </c>
      <c r="B1767">
        <v>20</v>
      </c>
      <c r="C1767">
        <v>2422627.4329883801</v>
      </c>
      <c r="D1767" s="3" t="s">
        <v>3831</v>
      </c>
      <c r="E1767" s="3">
        <f>DATE(LEFT(D1767,4), MATCH(MID(D1767,6,3), {"Jan","Feb","Mar","Apr","May","Jun","Jul","Aug","Sep","Oct","Nov","Dec"}, 0), MID(D1767,10,2))</f>
        <v>7608</v>
      </c>
      <c r="F1767">
        <f t="shared" si="82"/>
        <v>1920</v>
      </c>
      <c r="G1767" t="str">
        <f t="shared" si="83"/>
        <v>October</v>
      </c>
      <c r="H1767">
        <v>1.8442876419491799E-2</v>
      </c>
      <c r="I1767">
        <v>1.8392705604519801E-2</v>
      </c>
      <c r="J1767">
        <v>1.8493645089796701E-2</v>
      </c>
      <c r="K1767">
        <v>21.1668998650118</v>
      </c>
      <c r="L1767">
        <v>21.160073390350501</v>
      </c>
      <c r="M1767" s="1">
        <v>6.2500000000000003E-3</v>
      </c>
      <c r="N1767">
        <v>21.09</v>
      </c>
      <c r="O1767" t="str">
        <f t="shared" si="81"/>
        <v>Hazadous</v>
      </c>
    </row>
    <row r="1768" spans="1:15">
      <c r="A1768">
        <v>164121</v>
      </c>
      <c r="B1768">
        <v>299</v>
      </c>
      <c r="C1768">
        <v>2422630.5269964598</v>
      </c>
      <c r="D1768" s="3" t="s">
        <v>3832</v>
      </c>
      <c r="E1768" s="3">
        <f>DATE(LEFT(D1768,4), MATCH(MID(D1768,6,3), {"Jan","Feb","Mar","Apr","May","Jun","Jul","Aug","Sep","Oct","Nov","Dec"}, 0), MID(D1768,10,2))</f>
        <v>7612</v>
      </c>
      <c r="F1768">
        <f t="shared" si="82"/>
        <v>1920</v>
      </c>
      <c r="G1768" t="str">
        <f t="shared" si="83"/>
        <v>November</v>
      </c>
      <c r="H1768">
        <v>4.7836877113200102E-2</v>
      </c>
      <c r="I1768">
        <v>4.7836601878906197E-2</v>
      </c>
      <c r="J1768">
        <v>4.7837152348388597E-2</v>
      </c>
      <c r="K1768">
        <v>23.3733068829854</v>
      </c>
      <c r="L1768">
        <v>23.3709237322295</v>
      </c>
      <c r="M1768" t="s">
        <v>1477</v>
      </c>
      <c r="N1768">
        <v>16.149999999999999</v>
      </c>
      <c r="O1768" t="str">
        <f t="shared" si="81"/>
        <v>Not Hazardous</v>
      </c>
    </row>
    <row r="1769" spans="1:15">
      <c r="A1769">
        <v>450237</v>
      </c>
      <c r="B1769">
        <v>45</v>
      </c>
      <c r="C1769">
        <v>2422630.66589176</v>
      </c>
      <c r="D1769" s="3" t="s">
        <v>3833</v>
      </c>
      <c r="E1769" s="3">
        <f>DATE(LEFT(D1769,4), MATCH(MID(D1769,6,3), {"Jan","Feb","Mar","Apr","May","Jun","Jul","Aug","Sep","Oct","Nov","Dec"}, 0), MID(D1769,10,2))</f>
        <v>7612</v>
      </c>
      <c r="F1769">
        <f t="shared" si="82"/>
        <v>1920</v>
      </c>
      <c r="G1769" t="str">
        <f t="shared" si="83"/>
        <v>November</v>
      </c>
      <c r="H1769">
        <v>4.5817070453929597E-2</v>
      </c>
      <c r="I1769">
        <v>4.5795097390463099E-2</v>
      </c>
      <c r="J1769">
        <v>4.58390494366505E-2</v>
      </c>
      <c r="K1769">
        <v>7.6040091140108599</v>
      </c>
      <c r="L1769">
        <v>7.5963573604055101</v>
      </c>
      <c r="M1769" t="s">
        <v>1477</v>
      </c>
      <c r="N1769">
        <v>23.18</v>
      </c>
      <c r="O1769" t="str">
        <f t="shared" si="81"/>
        <v>Hazadous</v>
      </c>
    </row>
    <row r="1770" spans="1:15">
      <c r="A1770" t="s">
        <v>1349</v>
      </c>
      <c r="B1770">
        <v>8</v>
      </c>
      <c r="C1770">
        <v>2422630.8679793901</v>
      </c>
      <c r="D1770" s="3" t="s">
        <v>3834</v>
      </c>
      <c r="E1770" s="3">
        <f>DATE(LEFT(D1770,4), MATCH(MID(D1770,6,3), {"Jan","Feb","Mar","Apr","May","Jun","Jul","Aug","Sep","Oct","Nov","Dec"}, 0), MID(D1770,10,2))</f>
        <v>7612</v>
      </c>
      <c r="F1770">
        <f t="shared" si="82"/>
        <v>1920</v>
      </c>
      <c r="G1770" t="str">
        <f t="shared" si="83"/>
        <v>November</v>
      </c>
      <c r="H1770">
        <v>4.6604736242513503E-2</v>
      </c>
      <c r="I1770">
        <v>4.66044451841027E-2</v>
      </c>
      <c r="J1770">
        <v>4.6605027312630901E-2</v>
      </c>
      <c r="K1770">
        <v>8.7141392419129904</v>
      </c>
      <c r="L1770">
        <v>8.7075759550231702</v>
      </c>
      <c r="M1770" t="s">
        <v>1477</v>
      </c>
      <c r="N1770">
        <v>24.62</v>
      </c>
      <c r="O1770" t="str">
        <f t="shared" si="81"/>
        <v>Hazadous</v>
      </c>
    </row>
    <row r="1771" spans="1:15">
      <c r="A1771" t="s">
        <v>458</v>
      </c>
      <c r="B1771">
        <v>9</v>
      </c>
      <c r="C1771">
        <v>2422632.8716060901</v>
      </c>
      <c r="D1771" s="3" t="s">
        <v>3835</v>
      </c>
      <c r="E1771" s="3">
        <f>DATE(LEFT(D1771,4), MATCH(MID(D1771,6,3), {"Jan","Feb","Mar","Apr","May","Jun","Jul","Aug","Sep","Oct","Nov","Dec"}, 0), MID(D1771,10,2))</f>
        <v>7614</v>
      </c>
      <c r="F1771">
        <f t="shared" si="82"/>
        <v>1920</v>
      </c>
      <c r="G1771" t="str">
        <f t="shared" si="83"/>
        <v>November</v>
      </c>
      <c r="H1771">
        <v>1.6556678540835802E-2</v>
      </c>
      <c r="I1771">
        <v>1.6518125130015899E-2</v>
      </c>
      <c r="J1771">
        <v>1.6595361856400499E-2</v>
      </c>
      <c r="K1771">
        <v>11.6704931418603</v>
      </c>
      <c r="L1771">
        <v>11.6566954406698</v>
      </c>
      <c r="M1771" s="1">
        <v>5.5555555555555558E-3</v>
      </c>
      <c r="N1771">
        <v>23.07</v>
      </c>
      <c r="O1771" t="str">
        <f t="shared" si="81"/>
        <v>Hazadous</v>
      </c>
    </row>
    <row r="1772" spans="1:15">
      <c r="A1772" t="s">
        <v>871</v>
      </c>
      <c r="B1772">
        <v>24</v>
      </c>
      <c r="C1772">
        <v>2422637.4135074401</v>
      </c>
      <c r="D1772" s="3" t="s">
        <v>3836</v>
      </c>
      <c r="E1772" s="3">
        <f>DATE(LEFT(D1772,4), MATCH(MID(D1772,6,3), {"Jan","Feb","Mar","Apr","May","Jun","Jul","Aug","Sep","Oct","Nov","Dec"}, 0), MID(D1772,10,2))</f>
        <v>7618</v>
      </c>
      <c r="F1772">
        <f t="shared" si="82"/>
        <v>1920</v>
      </c>
      <c r="G1772" t="str">
        <f t="shared" si="83"/>
        <v>November</v>
      </c>
      <c r="H1772">
        <v>2.9855235945275099E-2</v>
      </c>
      <c r="I1772">
        <v>2.9852880564149298E-2</v>
      </c>
      <c r="J1772">
        <v>2.9857591405092601E-2</v>
      </c>
      <c r="K1772">
        <v>6.8465803226637201</v>
      </c>
      <c r="L1772">
        <v>6.8335326768197602</v>
      </c>
      <c r="M1772" t="s">
        <v>1477</v>
      </c>
      <c r="N1772">
        <v>24.23</v>
      </c>
      <c r="O1772" t="str">
        <f t="shared" si="81"/>
        <v>Hazadous</v>
      </c>
    </row>
    <row r="1773" spans="1:15">
      <c r="A1773" t="s">
        <v>151</v>
      </c>
      <c r="B1773">
        <v>9</v>
      </c>
      <c r="C1773">
        <v>2422640.08447788</v>
      </c>
      <c r="D1773" s="3" t="s">
        <v>3837</v>
      </c>
      <c r="E1773" s="3">
        <f>DATE(LEFT(D1773,4), MATCH(MID(D1773,6,3), {"Jan","Feb","Mar","Apr","May","Jun","Jul","Aug","Sep","Oct","Nov","Dec"}, 0), MID(D1773,10,2))</f>
        <v>7621</v>
      </c>
      <c r="F1773">
        <f t="shared" si="82"/>
        <v>1920</v>
      </c>
      <c r="G1773" t="str">
        <f t="shared" si="83"/>
        <v>November</v>
      </c>
      <c r="H1773">
        <v>8.1894244868948099E-3</v>
      </c>
      <c r="I1773">
        <v>5.92315350737383E-3</v>
      </c>
      <c r="J1773">
        <v>4.2564773491282001E-2</v>
      </c>
      <c r="K1773">
        <v>9.9825695438067505</v>
      </c>
      <c r="L1773">
        <v>9.9499237417284103</v>
      </c>
      <c r="M1773" t="s">
        <v>3838</v>
      </c>
      <c r="N1773">
        <v>25.9</v>
      </c>
      <c r="O1773" t="str">
        <f t="shared" si="81"/>
        <v>Hazadous</v>
      </c>
    </row>
    <row r="1774" spans="1:15">
      <c r="A1774" t="s">
        <v>28</v>
      </c>
      <c r="B1774">
        <v>2</v>
      </c>
      <c r="C1774">
        <v>2422642.5901475302</v>
      </c>
      <c r="D1774" s="3" t="s">
        <v>3839</v>
      </c>
      <c r="E1774" s="3">
        <f>DATE(LEFT(D1774,4), MATCH(MID(D1774,6,3), {"Jan","Feb","Mar","Apr","May","Jun","Jul","Aug","Sep","Oct","Nov","Dec"}, 0), MID(D1774,10,2))</f>
        <v>7624</v>
      </c>
      <c r="F1774">
        <f t="shared" si="82"/>
        <v>1920</v>
      </c>
      <c r="G1774" t="str">
        <f t="shared" si="83"/>
        <v>November</v>
      </c>
      <c r="H1774">
        <v>2.71733507917453E-2</v>
      </c>
      <c r="I1774">
        <v>1.0154045681911501E-3</v>
      </c>
      <c r="J1774">
        <v>7.3450543081277103E-2</v>
      </c>
      <c r="K1774">
        <v>7.4291744353115403</v>
      </c>
      <c r="L1774">
        <v>7.4159640676934897</v>
      </c>
      <c r="M1774" s="1">
        <v>0.47569444444444442</v>
      </c>
      <c r="N1774">
        <v>28.26</v>
      </c>
      <c r="O1774" t="str">
        <f t="shared" si="81"/>
        <v>Hazadous</v>
      </c>
    </row>
    <row r="1775" spans="1:15">
      <c r="A1775">
        <v>252399</v>
      </c>
      <c r="B1775">
        <v>77</v>
      </c>
      <c r="C1775">
        <v>2422650.1514996602</v>
      </c>
      <c r="D1775" s="3" t="s">
        <v>3840</v>
      </c>
      <c r="E1775" s="3">
        <f>DATE(LEFT(D1775,4), MATCH(MID(D1775,6,3), {"Jan","Feb","Mar","Apr","May","Jun","Jul","Aug","Sep","Oct","Nov","Dec"}, 0), MID(D1775,10,2))</f>
        <v>7631</v>
      </c>
      <c r="F1775">
        <f t="shared" si="82"/>
        <v>1920</v>
      </c>
      <c r="G1775" t="str">
        <f t="shared" si="83"/>
        <v>November</v>
      </c>
      <c r="H1775">
        <v>1.7323531889376499E-2</v>
      </c>
      <c r="I1775">
        <v>1.72567289294779E-2</v>
      </c>
      <c r="J1775">
        <v>1.73903986879697E-2</v>
      </c>
      <c r="K1775">
        <v>17.0621305432309</v>
      </c>
      <c r="L1775">
        <v>17.053113639592301</v>
      </c>
      <c r="M1775" s="1">
        <v>6.9444444444444447E-4</v>
      </c>
      <c r="N1775">
        <v>19.41</v>
      </c>
      <c r="O1775" t="str">
        <f t="shared" si="81"/>
        <v>Hazadous</v>
      </c>
    </row>
    <row r="1776" spans="1:15">
      <c r="A1776" t="s">
        <v>185</v>
      </c>
      <c r="B1776">
        <v>3</v>
      </c>
      <c r="C1776">
        <v>2422654.9035132499</v>
      </c>
      <c r="D1776" s="3" t="s">
        <v>3841</v>
      </c>
      <c r="E1776" s="3">
        <f>DATE(LEFT(D1776,4), MATCH(MID(D1776,6,3), {"Jan","Feb","Mar","Apr","May","Jun","Jul","Aug","Sep","Oct","Nov","Dec"}, 0), MID(D1776,10,2))</f>
        <v>7636</v>
      </c>
      <c r="F1776">
        <f t="shared" si="82"/>
        <v>1920</v>
      </c>
      <c r="G1776" t="str">
        <f t="shared" si="83"/>
        <v>November</v>
      </c>
      <c r="H1776">
        <v>1.5921811816507401E-2</v>
      </c>
      <c r="I1776">
        <v>1.2115798424196E-2</v>
      </c>
      <c r="J1776">
        <v>1.987873236861E-2</v>
      </c>
      <c r="K1776">
        <v>7.3487794025637596</v>
      </c>
      <c r="L1776">
        <v>7.3259718272209504</v>
      </c>
      <c r="M1776" s="1">
        <v>2.7777777777777779E-3</v>
      </c>
      <c r="N1776">
        <v>25.04</v>
      </c>
      <c r="O1776" t="str">
        <f t="shared" si="81"/>
        <v>Hazadous</v>
      </c>
    </row>
    <row r="1777" spans="1:15">
      <c r="A1777" t="s">
        <v>226</v>
      </c>
      <c r="B1777">
        <v>2</v>
      </c>
      <c r="C1777">
        <v>2422655.76712897</v>
      </c>
      <c r="D1777" s="3" t="s">
        <v>3842</v>
      </c>
      <c r="E1777" s="3">
        <f>DATE(LEFT(D1777,4), MATCH(MID(D1777,6,3), {"Jan","Feb","Mar","Apr","May","Jun","Jul","Aug","Sep","Oct","Nov","Dec"}, 0), MID(D1777,10,2))</f>
        <v>7637</v>
      </c>
      <c r="F1777">
        <f t="shared" si="82"/>
        <v>1920</v>
      </c>
      <c r="G1777" t="str">
        <f t="shared" si="83"/>
        <v>November</v>
      </c>
      <c r="H1777">
        <v>1.8508132300999802E-2</v>
      </c>
      <c r="I1777">
        <v>8.8182529657152894E-3</v>
      </c>
      <c r="J1777">
        <v>3.3388767841605903E-2</v>
      </c>
      <c r="K1777">
        <v>8.8441450409612301</v>
      </c>
      <c r="L1777">
        <v>8.8278523012400605</v>
      </c>
      <c r="M1777" s="1">
        <v>0.78541666666666665</v>
      </c>
      <c r="N1777">
        <v>26.43</v>
      </c>
      <c r="O1777" t="str">
        <f t="shared" si="81"/>
        <v>Hazadous</v>
      </c>
    </row>
    <row r="1778" spans="1:15">
      <c r="A1778">
        <v>153201</v>
      </c>
      <c r="B1778">
        <v>184</v>
      </c>
      <c r="C1778">
        <v>2422659.0114769801</v>
      </c>
      <c r="D1778" s="3" t="s">
        <v>3843</v>
      </c>
      <c r="E1778" s="3">
        <f>DATE(LEFT(D1778,4), MATCH(MID(D1778,6,3), {"Jan","Feb","Mar","Apr","May","Jun","Jul","Aug","Sep","Oct","Nov","Dec"}, 0), MID(D1778,10,2))</f>
        <v>7640</v>
      </c>
      <c r="F1778">
        <f t="shared" si="82"/>
        <v>1920</v>
      </c>
      <c r="G1778" t="str">
        <f t="shared" si="83"/>
        <v>November</v>
      </c>
      <c r="H1778">
        <v>3.9093225090927601E-2</v>
      </c>
      <c r="I1778">
        <v>3.9065784175890399E-2</v>
      </c>
      <c r="J1778">
        <v>3.9120666448869898E-2</v>
      </c>
      <c r="K1778">
        <v>27.089030602748601</v>
      </c>
      <c r="L1778">
        <v>27.086514446751799</v>
      </c>
      <c r="M1778" s="1">
        <v>6.9444444444444447E-4</v>
      </c>
      <c r="N1778">
        <v>19.3</v>
      </c>
      <c r="O1778" t="str">
        <f t="shared" si="81"/>
        <v>Not Hazardous</v>
      </c>
    </row>
    <row r="1779" spans="1:15">
      <c r="A1779" t="s">
        <v>1075</v>
      </c>
      <c r="B1779">
        <v>13</v>
      </c>
      <c r="C1779">
        <v>2422668.9462530199</v>
      </c>
      <c r="D1779" s="3" t="s">
        <v>3844</v>
      </c>
      <c r="E1779" s="3">
        <f>DATE(LEFT(D1779,4), MATCH(MID(D1779,6,3), {"Jan","Feb","Mar","Apr","May","Jun","Jul","Aug","Sep","Oct","Nov","Dec"}, 0), MID(D1779,10,2))</f>
        <v>7650</v>
      </c>
      <c r="F1779">
        <f t="shared" si="82"/>
        <v>1920</v>
      </c>
      <c r="G1779" t="str">
        <f t="shared" si="83"/>
        <v>December</v>
      </c>
      <c r="H1779">
        <v>3.5808086981574498E-2</v>
      </c>
      <c r="I1779">
        <v>3.5609328385957602E-2</v>
      </c>
      <c r="J1779">
        <v>6.0599198670742802E-2</v>
      </c>
      <c r="K1779">
        <v>12.1258578353376</v>
      </c>
      <c r="L1779">
        <v>12.1197198097131</v>
      </c>
      <c r="M1779" t="s">
        <v>3845</v>
      </c>
      <c r="N1779">
        <v>24.6</v>
      </c>
      <c r="O1779" t="str">
        <f t="shared" si="81"/>
        <v>Hazadous</v>
      </c>
    </row>
    <row r="1780" spans="1:15">
      <c r="A1780">
        <v>620100</v>
      </c>
      <c r="B1780">
        <v>69</v>
      </c>
      <c r="C1780">
        <v>2422672.3800605899</v>
      </c>
      <c r="D1780" s="3" t="s">
        <v>3846</v>
      </c>
      <c r="E1780" s="3">
        <f>DATE(LEFT(D1780,4), MATCH(MID(D1780,6,3), {"Jan","Feb","Mar","Apr","May","Jun","Jul","Aug","Sep","Oct","Nov","Dec"}, 0), MID(D1780,10,2))</f>
        <v>7653</v>
      </c>
      <c r="F1780">
        <f t="shared" si="82"/>
        <v>1920</v>
      </c>
      <c r="G1780" t="str">
        <f t="shared" si="83"/>
        <v>December</v>
      </c>
      <c r="H1780">
        <v>1.1548023420356299E-2</v>
      </c>
      <c r="I1780">
        <v>1.1267232355675E-2</v>
      </c>
      <c r="J1780">
        <v>1.1828851119301801E-2</v>
      </c>
      <c r="K1780">
        <v>14.5281005915022</v>
      </c>
      <c r="L1780">
        <v>14.5122102424939</v>
      </c>
      <c r="M1780" s="1">
        <v>1.1805555555555555E-2</v>
      </c>
      <c r="N1780">
        <v>21.35</v>
      </c>
      <c r="O1780" t="str">
        <f t="shared" si="81"/>
        <v>Hazadous</v>
      </c>
    </row>
    <row r="1781" spans="1:15">
      <c r="A1781">
        <v>163899</v>
      </c>
      <c r="B1781">
        <v>239</v>
      </c>
      <c r="C1781">
        <v>2422675.0716360202</v>
      </c>
      <c r="D1781" s="3" t="s">
        <v>3847</v>
      </c>
      <c r="E1781" s="3">
        <f>DATE(LEFT(D1781,4), MATCH(MID(D1781,6,3), {"Jan","Feb","Mar","Apr","May","Jun","Jul","Aug","Sep","Oct","Nov","Dec"}, 0), MID(D1781,10,2))</f>
        <v>7656</v>
      </c>
      <c r="F1781">
        <f t="shared" si="82"/>
        <v>1920</v>
      </c>
      <c r="G1781" t="str">
        <f t="shared" si="83"/>
        <v>December</v>
      </c>
      <c r="H1781">
        <v>4.3949545396259601E-2</v>
      </c>
      <c r="I1781">
        <v>4.39447239856285E-2</v>
      </c>
      <c r="J1781">
        <v>4.39543668077177E-2</v>
      </c>
      <c r="K1781">
        <v>5.5055149001485502</v>
      </c>
      <c r="L1781">
        <v>5.4944920219930804</v>
      </c>
      <c r="M1781" s="1">
        <v>6.9444444444444447E-4</v>
      </c>
      <c r="N1781">
        <v>17.559999999999999</v>
      </c>
      <c r="O1781" t="str">
        <f t="shared" si="81"/>
        <v>Hazadous</v>
      </c>
    </row>
    <row r="1782" spans="1:15">
      <c r="A1782" t="s">
        <v>16</v>
      </c>
      <c r="B1782">
        <v>9</v>
      </c>
      <c r="C1782">
        <v>2422678.2475802898</v>
      </c>
      <c r="D1782" s="3" t="s">
        <v>3848</v>
      </c>
      <c r="E1782" s="3">
        <f>DATE(LEFT(D1782,4), MATCH(MID(D1782,6,3), {"Jan","Feb","Mar","Apr","May","Jun","Jul","Aug","Sep","Oct","Nov","Dec"}, 0), MID(D1782,10,2))</f>
        <v>7659</v>
      </c>
      <c r="F1782">
        <f t="shared" si="82"/>
        <v>1920</v>
      </c>
      <c r="G1782" t="str">
        <f t="shared" si="83"/>
        <v>December</v>
      </c>
      <c r="H1782">
        <v>2.2379295577929299E-2</v>
      </c>
      <c r="I1782">
        <v>6.6606179844428705E-4</v>
      </c>
      <c r="J1782">
        <v>0.16443989934213801</v>
      </c>
      <c r="K1782">
        <v>13.1230515583112</v>
      </c>
      <c r="L1782">
        <v>13.1139758336576</v>
      </c>
      <c r="M1782" t="s">
        <v>3849</v>
      </c>
      <c r="N1782">
        <v>28</v>
      </c>
      <c r="O1782" t="str">
        <f t="shared" si="81"/>
        <v>Hazadous</v>
      </c>
    </row>
    <row r="1783" spans="1:15">
      <c r="A1783" t="s">
        <v>605</v>
      </c>
      <c r="B1783">
        <v>53</v>
      </c>
      <c r="C1783">
        <v>2422683.9456514399</v>
      </c>
      <c r="D1783" s="3" t="s">
        <v>3850</v>
      </c>
      <c r="E1783" s="3">
        <f>DATE(LEFT(D1783,4), MATCH(MID(D1783,6,3), {"Jan","Feb","Mar","Apr","May","Jun","Jul","Aug","Sep","Oct","Nov","Dec"}, 0), MID(D1783,10,2))</f>
        <v>7665</v>
      </c>
      <c r="F1783">
        <f t="shared" si="82"/>
        <v>1920</v>
      </c>
      <c r="G1783" t="str">
        <f t="shared" si="83"/>
        <v>December</v>
      </c>
      <c r="H1783">
        <v>2.1063695080411698E-2</v>
      </c>
      <c r="I1783">
        <v>2.10600019989899E-2</v>
      </c>
      <c r="J1783">
        <v>2.1067388163498998E-2</v>
      </c>
      <c r="K1783">
        <v>13.1735402976004</v>
      </c>
      <c r="L1783">
        <v>13.1639344949416</v>
      </c>
      <c r="M1783" t="s">
        <v>1477</v>
      </c>
      <c r="N1783">
        <v>23.88</v>
      </c>
      <c r="O1783" t="str">
        <f t="shared" si="81"/>
        <v>Hazadous</v>
      </c>
    </row>
    <row r="1784" spans="1:15">
      <c r="A1784" t="s">
        <v>1203</v>
      </c>
      <c r="B1784">
        <v>22</v>
      </c>
      <c r="C1784">
        <v>2422685.0133116301</v>
      </c>
      <c r="D1784" s="3" t="s">
        <v>3851</v>
      </c>
      <c r="E1784" s="3">
        <f>DATE(LEFT(D1784,4), MATCH(MID(D1784,6,3), {"Jan","Feb","Mar","Apr","May","Jun","Jul","Aug","Sep","Oct","Nov","Dec"}, 0), MID(D1784,10,2))</f>
        <v>7666</v>
      </c>
      <c r="F1784">
        <f t="shared" si="82"/>
        <v>1920</v>
      </c>
      <c r="G1784" t="str">
        <f t="shared" si="83"/>
        <v>December</v>
      </c>
      <c r="H1784">
        <v>4.2417415025895099E-2</v>
      </c>
      <c r="I1784">
        <v>4.2166471887112103E-2</v>
      </c>
      <c r="J1784">
        <v>4.26683802312946E-2</v>
      </c>
      <c r="K1784">
        <v>9.0246042771222506</v>
      </c>
      <c r="L1784">
        <v>9.0176410979703796</v>
      </c>
      <c r="M1784" s="1">
        <v>1.6666666666666666E-2</v>
      </c>
      <c r="N1784">
        <v>24.17</v>
      </c>
      <c r="O1784" t="str">
        <f t="shared" si="81"/>
        <v>Hazadous</v>
      </c>
    </row>
    <row r="1785" spans="1:15">
      <c r="A1785" t="s">
        <v>860</v>
      </c>
      <c r="B1785">
        <v>25</v>
      </c>
      <c r="C1785">
        <v>2422688.2628848301</v>
      </c>
      <c r="D1785" s="3" t="s">
        <v>3852</v>
      </c>
      <c r="E1785" s="3">
        <f>DATE(LEFT(D1785,4), MATCH(MID(D1785,6,3), {"Jan","Feb","Mar","Apr","May","Jun","Jul","Aug","Sep","Oct","Nov","Dec"}, 0), MID(D1785,10,2))</f>
        <v>7669</v>
      </c>
      <c r="F1785">
        <f t="shared" si="82"/>
        <v>1920</v>
      </c>
      <c r="G1785" t="str">
        <f t="shared" si="83"/>
        <v>December</v>
      </c>
      <c r="H1785">
        <v>2.9696138618796601E-2</v>
      </c>
      <c r="I1785">
        <v>2.95654920711572E-2</v>
      </c>
      <c r="J1785">
        <v>2.99046971209024E-2</v>
      </c>
      <c r="K1785">
        <v>6.8818970617322099</v>
      </c>
      <c r="L1785">
        <v>6.8688468915443597</v>
      </c>
      <c r="M1785" t="s">
        <v>3853</v>
      </c>
      <c r="N1785">
        <v>22.3</v>
      </c>
      <c r="O1785" t="str">
        <f t="shared" si="81"/>
        <v>Hazadous</v>
      </c>
    </row>
    <row r="1786" spans="1:15">
      <c r="A1786" t="s">
        <v>27</v>
      </c>
      <c r="B1786">
        <v>10</v>
      </c>
      <c r="C1786">
        <v>2422709.3904988202</v>
      </c>
      <c r="D1786" s="3" t="s">
        <v>3854</v>
      </c>
      <c r="E1786" s="3">
        <f>DATE(LEFT(D1786,4), MATCH(MID(D1786,6,3), {"Jan","Feb","Mar","Apr","May","Jun","Jul","Aug","Sep","Oct","Nov","Dec"}, 0), MID(D1786,10,2))</f>
        <v>7690</v>
      </c>
      <c r="F1786">
        <f t="shared" si="82"/>
        <v>1921</v>
      </c>
      <c r="G1786" t="str">
        <f t="shared" si="83"/>
        <v>January</v>
      </c>
      <c r="H1786">
        <v>3.3452158174623603E-2</v>
      </c>
      <c r="I1786">
        <v>9.9941303146983303E-4</v>
      </c>
      <c r="J1786">
        <v>0.23767659700749</v>
      </c>
      <c r="K1786">
        <v>10.4249156109871</v>
      </c>
      <c r="L1786">
        <v>10.4172724166653</v>
      </c>
      <c r="M1786" t="s">
        <v>3855</v>
      </c>
      <c r="N1786">
        <v>25.4</v>
      </c>
      <c r="O1786" t="str">
        <f t="shared" si="81"/>
        <v>Hazadous</v>
      </c>
    </row>
    <row r="1787" spans="1:15">
      <c r="A1787" t="s">
        <v>1215</v>
      </c>
      <c r="B1787">
        <v>23</v>
      </c>
      <c r="C1787">
        <v>2422722.94952075</v>
      </c>
      <c r="D1787" s="3" t="s">
        <v>3856</v>
      </c>
      <c r="E1787" s="3">
        <f>DATE(LEFT(D1787,4), MATCH(MID(D1787,6,3), {"Jan","Feb","Mar","Apr","May","Jun","Jul","Aug","Sep","Oct","Nov","Dec"}, 0), MID(D1787,10,2))</f>
        <v>7704</v>
      </c>
      <c r="F1787">
        <f t="shared" si="82"/>
        <v>1921</v>
      </c>
      <c r="G1787" t="str">
        <f t="shared" si="83"/>
        <v>February</v>
      </c>
      <c r="H1787">
        <v>4.0821763041426901E-2</v>
      </c>
      <c r="I1787">
        <v>4.0792269443619598E-2</v>
      </c>
      <c r="J1787">
        <v>4.0851338879389201E-2</v>
      </c>
      <c r="K1787">
        <v>5.0397442400020198</v>
      </c>
      <c r="L1787">
        <v>5.0267762934665496</v>
      </c>
      <c r="M1787" s="1">
        <v>2.013888888888889E-2</v>
      </c>
      <c r="N1787">
        <v>24.1</v>
      </c>
      <c r="O1787" t="str">
        <f t="shared" si="81"/>
        <v>Hazadous</v>
      </c>
    </row>
    <row r="1788" spans="1:15">
      <c r="A1788" t="s">
        <v>669</v>
      </c>
      <c r="B1788">
        <v>16</v>
      </c>
      <c r="C1788">
        <v>2422724.19130712</v>
      </c>
      <c r="D1788" s="3" t="s">
        <v>3857</v>
      </c>
      <c r="E1788" s="3">
        <f>DATE(LEFT(D1788,4), MATCH(MID(D1788,6,3), {"Jan","Feb","Mar","Apr","May","Jun","Jul","Aug","Sep","Oct","Nov","Dec"}, 0), MID(D1788,10,2))</f>
        <v>7705</v>
      </c>
      <c r="F1788">
        <f t="shared" si="82"/>
        <v>1921</v>
      </c>
      <c r="G1788" t="str">
        <f t="shared" si="83"/>
        <v>February</v>
      </c>
      <c r="H1788">
        <v>2.5400536301790601E-2</v>
      </c>
      <c r="I1788">
        <v>2.3188215881255199E-2</v>
      </c>
      <c r="J1788">
        <v>2.7652805991314099E-2</v>
      </c>
      <c r="K1788">
        <v>7.5743064520142998</v>
      </c>
      <c r="L1788">
        <v>7.5604445065118897</v>
      </c>
      <c r="M1788" s="1">
        <v>0.45902777777777776</v>
      </c>
      <c r="N1788">
        <v>24</v>
      </c>
      <c r="O1788" t="str">
        <f t="shared" si="81"/>
        <v>Hazadous</v>
      </c>
    </row>
    <row r="1789" spans="1:15">
      <c r="A1789" t="s">
        <v>285</v>
      </c>
      <c r="B1789">
        <v>17</v>
      </c>
      <c r="C1789">
        <v>2422724.4587254999</v>
      </c>
      <c r="D1789" s="3" t="s">
        <v>3858</v>
      </c>
      <c r="E1789" s="3">
        <f>DATE(LEFT(D1789,4), MATCH(MID(D1789,6,3), {"Jan","Feb","Mar","Apr","May","Jun","Jul","Aug","Sep","Oct","Nov","Dec"}, 0), MID(D1789,10,2))</f>
        <v>7705</v>
      </c>
      <c r="F1789">
        <f t="shared" si="82"/>
        <v>1921</v>
      </c>
      <c r="G1789" t="str">
        <f t="shared" si="83"/>
        <v>February</v>
      </c>
      <c r="H1789">
        <v>4.0984628568830901E-2</v>
      </c>
      <c r="I1789">
        <v>4.0979481583805197E-2</v>
      </c>
      <c r="J1789">
        <v>4.0989775557977802E-2</v>
      </c>
      <c r="K1789">
        <v>5.9474879627209702</v>
      </c>
      <c r="L1789">
        <v>5.9365469523463901</v>
      </c>
      <c r="M1789" s="1">
        <v>1.3888888888888889E-3</v>
      </c>
      <c r="N1789">
        <v>26.73</v>
      </c>
      <c r="O1789" t="str">
        <f t="shared" si="81"/>
        <v>Hazadous</v>
      </c>
    </row>
    <row r="1790" spans="1:15">
      <c r="A1790" t="s">
        <v>914</v>
      </c>
      <c r="B1790">
        <v>4</v>
      </c>
      <c r="C1790">
        <v>2422741.2530167801</v>
      </c>
      <c r="D1790" s="3" t="s">
        <v>3859</v>
      </c>
      <c r="E1790" s="3">
        <f>DATE(LEFT(D1790,4), MATCH(MID(D1790,6,3), {"Jan","Feb","Mar","Apr","May","Jun","Jul","Aug","Sep","Oct","Nov","Dec"}, 0), MID(D1790,10,2))</f>
        <v>7722</v>
      </c>
      <c r="F1790">
        <f t="shared" si="82"/>
        <v>1921</v>
      </c>
      <c r="G1790" t="str">
        <f t="shared" si="83"/>
        <v>February</v>
      </c>
      <c r="H1790">
        <v>3.6757561844341403E-2</v>
      </c>
      <c r="I1790">
        <v>3.1070595364042601E-2</v>
      </c>
      <c r="J1790">
        <v>4.5789752038824898E-2</v>
      </c>
      <c r="K1790">
        <v>7.05242617131118</v>
      </c>
      <c r="L1790">
        <v>7.0421402325151501</v>
      </c>
      <c r="M1790" s="1">
        <v>0.52638888888888891</v>
      </c>
      <c r="N1790">
        <v>27</v>
      </c>
      <c r="O1790" t="str">
        <f t="shared" si="81"/>
        <v>Hazadous</v>
      </c>
    </row>
    <row r="1791" spans="1:15">
      <c r="A1791" t="s">
        <v>1122</v>
      </c>
      <c r="B1791">
        <v>19</v>
      </c>
      <c r="C1791">
        <v>2422746.3640514999</v>
      </c>
      <c r="D1791" s="3" t="s">
        <v>3860</v>
      </c>
      <c r="E1791" s="3">
        <f>DATE(LEFT(D1791,4), MATCH(MID(D1791,6,3), {"Jan","Feb","Mar","Apr","May","Jun","Jul","Aug","Sep","Oct","Nov","Dec"}, 0), MID(D1791,10,2))</f>
        <v>7727</v>
      </c>
      <c r="F1791">
        <f t="shared" si="82"/>
        <v>1921</v>
      </c>
      <c r="G1791" t="str">
        <f t="shared" si="83"/>
        <v>February</v>
      </c>
      <c r="H1791">
        <v>4.11445801016177E-2</v>
      </c>
      <c r="I1791">
        <v>3.7433644291462599E-2</v>
      </c>
      <c r="J1791">
        <v>4.48562864319818E-2</v>
      </c>
      <c r="K1791">
        <v>9.4085916697705407</v>
      </c>
      <c r="L1791">
        <v>9.4017061925587697</v>
      </c>
      <c r="M1791" s="1">
        <v>0.56944444444444442</v>
      </c>
      <c r="N1791">
        <v>25.16</v>
      </c>
      <c r="O1791" t="str">
        <f t="shared" si="81"/>
        <v>Hazadous</v>
      </c>
    </row>
    <row r="1792" spans="1:15">
      <c r="A1792" t="s">
        <v>251</v>
      </c>
      <c r="B1792">
        <v>4</v>
      </c>
      <c r="C1792">
        <v>2422752.2246434502</v>
      </c>
      <c r="D1792" s="3" t="s">
        <v>3861</v>
      </c>
      <c r="E1792" s="3">
        <f>DATE(LEFT(D1792,4), MATCH(MID(D1792,6,3), {"Jan","Feb","Mar","Apr","May","Jun","Jul","Aug","Sep","Oct","Nov","Dec"}, 0), MID(D1792,10,2))</f>
        <v>7733</v>
      </c>
      <c r="F1792">
        <f t="shared" si="82"/>
        <v>1921</v>
      </c>
      <c r="G1792" t="str">
        <f t="shared" si="83"/>
        <v>March</v>
      </c>
      <c r="H1792">
        <v>3.02040248593963E-2</v>
      </c>
      <c r="I1792">
        <v>9.7057451299173807E-3</v>
      </c>
      <c r="J1792">
        <v>6.4580716999860996E-2</v>
      </c>
      <c r="K1792">
        <v>22.897858793363</v>
      </c>
      <c r="L1792">
        <v>22.894005880343599</v>
      </c>
      <c r="M1792" t="s">
        <v>3862</v>
      </c>
      <c r="N1792">
        <v>24.34</v>
      </c>
      <c r="O1792" t="str">
        <f t="shared" si="81"/>
        <v>Not Hazardous</v>
      </c>
    </row>
    <row r="1793" spans="1:15">
      <c r="A1793" t="s">
        <v>578</v>
      </c>
      <c r="B1793">
        <v>12</v>
      </c>
      <c r="C1793">
        <v>2422771.3500006599</v>
      </c>
      <c r="D1793" s="3" t="s">
        <v>3863</v>
      </c>
      <c r="E1793" s="3">
        <f>DATE(LEFT(D1793,4), MATCH(MID(D1793,6,3), {"Jan","Feb","Mar","Apr","May","Jun","Jul","Aug","Sep","Oct","Nov","Dec"}, 0), MID(D1793,10,2))</f>
        <v>7752</v>
      </c>
      <c r="F1793">
        <f t="shared" si="82"/>
        <v>1921</v>
      </c>
      <c r="G1793" t="str">
        <f t="shared" si="83"/>
        <v>March</v>
      </c>
      <c r="H1793">
        <v>3.6272386613700101E-2</v>
      </c>
      <c r="I1793">
        <v>2.0433110838028599E-2</v>
      </c>
      <c r="J1793">
        <v>8.3024251547706998E-2</v>
      </c>
      <c r="K1793">
        <v>5.7936220689073901</v>
      </c>
      <c r="L1793">
        <v>5.7809291337852704</v>
      </c>
      <c r="M1793" t="s">
        <v>3864</v>
      </c>
      <c r="N1793">
        <v>25.02</v>
      </c>
      <c r="O1793" t="str">
        <f t="shared" si="81"/>
        <v>Hazadous</v>
      </c>
    </row>
    <row r="1794" spans="1:15">
      <c r="A1794" t="s">
        <v>1185</v>
      </c>
      <c r="B1794">
        <v>12</v>
      </c>
      <c r="C1794">
        <v>2422778.2071330701</v>
      </c>
      <c r="D1794" s="3" t="s">
        <v>3865</v>
      </c>
      <c r="E1794" s="3">
        <f>DATE(LEFT(D1794,4), MATCH(MID(D1794,6,3), {"Jan","Feb","Mar","Apr","May","Jun","Jul","Aug","Sep","Oct","Nov","Dec"}, 0), MID(D1794,10,2))</f>
        <v>7759</v>
      </c>
      <c r="F1794">
        <f t="shared" si="82"/>
        <v>1921</v>
      </c>
      <c r="G1794" t="str">
        <f t="shared" si="83"/>
        <v>March</v>
      </c>
      <c r="H1794">
        <v>4.20712752647125E-2</v>
      </c>
      <c r="I1794">
        <v>3.9573518345351201E-2</v>
      </c>
      <c r="J1794">
        <v>4.96215263590166E-2</v>
      </c>
      <c r="K1794">
        <v>8.4695159484565998</v>
      </c>
      <c r="L1794">
        <v>8.4620349436185798</v>
      </c>
      <c r="M1794" s="1">
        <v>0.2986111111111111</v>
      </c>
      <c r="N1794">
        <v>25.5</v>
      </c>
      <c r="O1794" t="str">
        <f t="shared" ref="O1794:O1857" si="84">IF(AND(I1794&lt;0.05,L1794&lt;22),"Hazadous","Not Hazardous")</f>
        <v>Hazadous</v>
      </c>
    </row>
    <row r="1795" spans="1:15">
      <c r="A1795" t="s">
        <v>1362</v>
      </c>
      <c r="B1795">
        <v>11</v>
      </c>
      <c r="C1795">
        <v>2422778.52795733</v>
      </c>
      <c r="D1795" s="3" t="s">
        <v>3866</v>
      </c>
      <c r="E1795" s="3">
        <f>DATE(LEFT(D1795,4), MATCH(MID(D1795,6,3), {"Jan","Feb","Mar","Apr","May","Jun","Jul","Aug","Sep","Oct","Nov","Dec"}, 0), MID(D1795,10,2))</f>
        <v>7760</v>
      </c>
      <c r="F1795">
        <f t="shared" ref="F1795:F1858" si="85">YEAR(E1795)</f>
        <v>1921</v>
      </c>
      <c r="G1795" t="str">
        <f t="shared" ref="G1795:G1858" si="86">TEXT(E1795,"mmmm")</f>
        <v>March</v>
      </c>
      <c r="H1795">
        <v>4.6169021562278902E-2</v>
      </c>
      <c r="I1795">
        <v>4.59821200485937E-2</v>
      </c>
      <c r="J1795">
        <v>4.6355934450379499E-2</v>
      </c>
      <c r="K1795">
        <v>8.3569383532251091</v>
      </c>
      <c r="L1795">
        <v>8.3500296897297908</v>
      </c>
      <c r="M1795" s="1">
        <v>1.3888888888888889E-3</v>
      </c>
      <c r="N1795">
        <v>26.9</v>
      </c>
      <c r="O1795" t="str">
        <f t="shared" si="84"/>
        <v>Hazadous</v>
      </c>
    </row>
    <row r="1796" spans="1:15">
      <c r="A1796" t="s">
        <v>187</v>
      </c>
      <c r="B1796">
        <v>5</v>
      </c>
      <c r="C1796">
        <v>2422778.7968553798</v>
      </c>
      <c r="D1796" s="3" t="s">
        <v>3867</v>
      </c>
      <c r="E1796" s="3">
        <f>DATE(LEFT(D1796,4), MATCH(MID(D1796,6,3), {"Jan","Feb","Mar","Apr","May","Jun","Jul","Aug","Sep","Oct","Nov","Dec"}, 0), MID(D1796,10,2))</f>
        <v>7760</v>
      </c>
      <c r="F1796">
        <f t="shared" si="85"/>
        <v>1921</v>
      </c>
      <c r="G1796" t="str">
        <f t="shared" si="86"/>
        <v>March</v>
      </c>
      <c r="H1796">
        <v>2.44402083968864E-2</v>
      </c>
      <c r="I1796">
        <v>7.2540394587539796E-3</v>
      </c>
      <c r="J1796">
        <v>0.215713166347235</v>
      </c>
      <c r="K1796">
        <v>15.918323714053299</v>
      </c>
      <c r="L1796">
        <v>15.911473508935901</v>
      </c>
      <c r="M1796" t="s">
        <v>3868</v>
      </c>
      <c r="N1796">
        <v>24.289000000000001</v>
      </c>
      <c r="O1796" t="str">
        <f t="shared" si="84"/>
        <v>Hazadous</v>
      </c>
    </row>
    <row r="1797" spans="1:15">
      <c r="A1797" t="s">
        <v>103</v>
      </c>
      <c r="B1797">
        <v>24</v>
      </c>
      <c r="C1797">
        <v>2422779.39046404</v>
      </c>
      <c r="D1797" s="3" t="s">
        <v>3869</v>
      </c>
      <c r="E1797" s="3">
        <f>DATE(LEFT(D1797,4), MATCH(MID(D1797,6,3), {"Jan","Feb","Mar","Apr","May","Jun","Jul","Aug","Sep","Oct","Nov","Dec"}, 0), MID(D1797,10,2))</f>
        <v>7760</v>
      </c>
      <c r="F1797">
        <f t="shared" si="85"/>
        <v>1921</v>
      </c>
      <c r="G1797" t="str">
        <f t="shared" si="86"/>
        <v>March</v>
      </c>
      <c r="H1797">
        <v>3.9850597007283096E-3</v>
      </c>
      <c r="I1797">
        <v>3.9755990001209699E-3</v>
      </c>
      <c r="J1797">
        <v>3.9945957033820098E-3</v>
      </c>
      <c r="K1797">
        <v>9.8099391133609402</v>
      </c>
      <c r="L1797">
        <v>9.7415435670370893</v>
      </c>
      <c r="M1797" s="1">
        <v>2.0833333333333333E-3</v>
      </c>
      <c r="N1797">
        <v>25</v>
      </c>
      <c r="O1797" t="str">
        <f t="shared" si="84"/>
        <v>Hazadous</v>
      </c>
    </row>
    <row r="1798" spans="1:15">
      <c r="A1798" t="s">
        <v>328</v>
      </c>
      <c r="B1798">
        <v>12</v>
      </c>
      <c r="C1798">
        <v>2422793.6034050202</v>
      </c>
      <c r="D1798" s="3" t="s">
        <v>3870</v>
      </c>
      <c r="E1798" s="3">
        <f>DATE(LEFT(D1798,4), MATCH(MID(D1798,6,3), {"Jan","Feb","Mar","Apr","May","Jun","Jul","Aug","Sep","Oct","Nov","Dec"}, 0), MID(D1798,10,2))</f>
        <v>7775</v>
      </c>
      <c r="F1798">
        <f t="shared" si="85"/>
        <v>1921</v>
      </c>
      <c r="G1798" t="str">
        <f t="shared" si="86"/>
        <v>April</v>
      </c>
      <c r="H1798">
        <v>3.2553908808838898E-2</v>
      </c>
      <c r="I1798">
        <v>1.2157583832229899E-2</v>
      </c>
      <c r="J1798">
        <v>0.215425923162192</v>
      </c>
      <c r="K1798">
        <v>17.808458339783101</v>
      </c>
      <c r="L1798">
        <v>17.803861716187399</v>
      </c>
      <c r="M1798" t="s">
        <v>3871</v>
      </c>
      <c r="N1798">
        <v>24.11</v>
      </c>
      <c r="O1798" t="str">
        <f t="shared" si="84"/>
        <v>Hazadous</v>
      </c>
    </row>
    <row r="1799" spans="1:15">
      <c r="A1799" t="s">
        <v>63</v>
      </c>
      <c r="B1799">
        <v>8</v>
      </c>
      <c r="C1799">
        <v>2422803.5539998701</v>
      </c>
      <c r="D1799" s="3" t="s">
        <v>3872</v>
      </c>
      <c r="E1799" s="3">
        <f>DATE(LEFT(D1799,4), MATCH(MID(D1799,6,3), {"Jan","Feb","Mar","Apr","May","Jun","Jul","Aug","Sep","Oct","Nov","Dec"}, 0), MID(D1799,10,2))</f>
        <v>7785</v>
      </c>
      <c r="F1799">
        <f t="shared" si="85"/>
        <v>1921</v>
      </c>
      <c r="G1799" t="str">
        <f t="shared" si="86"/>
        <v>April</v>
      </c>
      <c r="H1799">
        <v>1.6747076490243401E-2</v>
      </c>
      <c r="I1799">
        <v>2.6951530496171399E-3</v>
      </c>
      <c r="J1799">
        <v>3.7844048995540301E-2</v>
      </c>
      <c r="K1799">
        <v>7.9050542677303701</v>
      </c>
      <c r="L1799">
        <v>7.8849020698266497</v>
      </c>
      <c r="M1799" t="s">
        <v>3873</v>
      </c>
      <c r="N1799">
        <v>27.4</v>
      </c>
      <c r="O1799" t="str">
        <f t="shared" si="84"/>
        <v>Hazadous</v>
      </c>
    </row>
    <row r="1800" spans="1:15">
      <c r="A1800" t="s">
        <v>1285</v>
      </c>
      <c r="B1800">
        <v>16</v>
      </c>
      <c r="C1800">
        <v>2422813.5486254599</v>
      </c>
      <c r="D1800" s="3" t="s">
        <v>3874</v>
      </c>
      <c r="E1800" s="3">
        <f>DATE(LEFT(D1800,4), MATCH(MID(D1800,6,3), {"Jan","Feb","Mar","Apr","May","Jun","Jul","Aug","Sep","Oct","Nov","Dec"}, 0), MID(D1800,10,2))</f>
        <v>7795</v>
      </c>
      <c r="F1800">
        <f t="shared" si="85"/>
        <v>1921</v>
      </c>
      <c r="G1800" t="str">
        <f t="shared" si="86"/>
        <v>May</v>
      </c>
      <c r="H1800">
        <v>4.3725647174227902E-2</v>
      </c>
      <c r="I1800">
        <v>4.2888548565512698E-2</v>
      </c>
      <c r="J1800">
        <v>4.4562849355719303E-2</v>
      </c>
      <c r="K1800">
        <v>9.2665019413423693</v>
      </c>
      <c r="L1800">
        <v>9.2599236293004008</v>
      </c>
      <c r="M1800" s="1">
        <v>3.4722222222222224E-2</v>
      </c>
      <c r="N1800">
        <v>24.6</v>
      </c>
      <c r="O1800" t="str">
        <f t="shared" si="84"/>
        <v>Hazadous</v>
      </c>
    </row>
    <row r="1801" spans="1:15">
      <c r="A1801" t="s">
        <v>1155</v>
      </c>
      <c r="B1801">
        <v>36</v>
      </c>
      <c r="C1801">
        <v>2422816.7145589399</v>
      </c>
      <c r="D1801" s="3" t="s">
        <v>3875</v>
      </c>
      <c r="E1801" s="3">
        <f>DATE(LEFT(D1801,4), MATCH(MID(D1801,6,3), {"Jan","Feb","Mar","Apr","May","Jun","Jul","Aug","Sep","Oct","Nov","Dec"}, 0), MID(D1801,10,2))</f>
        <v>7798</v>
      </c>
      <c r="F1801">
        <f t="shared" si="85"/>
        <v>1921</v>
      </c>
      <c r="G1801" t="str">
        <f t="shared" si="86"/>
        <v>May</v>
      </c>
      <c r="H1801">
        <v>3.8426570148349701E-2</v>
      </c>
      <c r="I1801">
        <v>3.8425025856524103E-2</v>
      </c>
      <c r="J1801">
        <v>3.8428115078178199E-2</v>
      </c>
      <c r="K1801">
        <v>8.6601808507005202</v>
      </c>
      <c r="L1801">
        <v>8.6521704420111298</v>
      </c>
      <c r="M1801" t="s">
        <v>1477</v>
      </c>
      <c r="N1801">
        <v>22.42</v>
      </c>
      <c r="O1801" t="str">
        <f t="shared" si="84"/>
        <v>Hazadous</v>
      </c>
    </row>
    <row r="1802" spans="1:15">
      <c r="A1802" t="s">
        <v>930</v>
      </c>
      <c r="B1802">
        <v>61</v>
      </c>
      <c r="C1802">
        <v>2422820.84356402</v>
      </c>
      <c r="D1802" s="3" t="s">
        <v>3876</v>
      </c>
      <c r="E1802" s="3">
        <f>DATE(LEFT(D1802,4), MATCH(MID(D1802,6,3), {"Jan","Feb","Mar","Apr","May","Jun","Jul","Aug","Sep","Oct","Nov","Dec"}, 0), MID(D1802,10,2))</f>
        <v>7802</v>
      </c>
      <c r="F1802">
        <f t="shared" si="85"/>
        <v>1921</v>
      </c>
      <c r="G1802" t="str">
        <f t="shared" si="86"/>
        <v>May</v>
      </c>
      <c r="H1802">
        <v>3.1615840232828298E-2</v>
      </c>
      <c r="I1802">
        <v>3.16128137980747E-2</v>
      </c>
      <c r="J1802">
        <v>3.1618871190058601E-2</v>
      </c>
      <c r="K1802">
        <v>14.360953881512</v>
      </c>
      <c r="L1802">
        <v>14.3550842193783</v>
      </c>
      <c r="M1802" s="1">
        <v>1.3888888888888889E-3</v>
      </c>
      <c r="N1802">
        <v>17.84</v>
      </c>
      <c r="O1802" t="str">
        <f t="shared" si="84"/>
        <v>Hazadous</v>
      </c>
    </row>
    <row r="1803" spans="1:15">
      <c r="A1803" t="s">
        <v>818</v>
      </c>
      <c r="B1803">
        <v>11</v>
      </c>
      <c r="C1803">
        <v>2422828.25144875</v>
      </c>
      <c r="D1803" s="3" t="s">
        <v>3877</v>
      </c>
      <c r="E1803" s="3">
        <f>DATE(LEFT(D1803,4), MATCH(MID(D1803,6,3), {"Jan","Feb","Mar","Apr","May","Jun","Jul","Aug","Sep","Oct","Nov","Dec"}, 0), MID(D1803,10,2))</f>
        <v>7809</v>
      </c>
      <c r="F1803">
        <f t="shared" si="85"/>
        <v>1921</v>
      </c>
      <c r="G1803" t="str">
        <f t="shared" si="86"/>
        <v>May</v>
      </c>
      <c r="H1803">
        <v>3.7339041181223498E-2</v>
      </c>
      <c r="I1803">
        <v>2.8225264416813899E-2</v>
      </c>
      <c r="J1803">
        <v>0.19618608215595401</v>
      </c>
      <c r="K1803">
        <v>6.6996445761249701</v>
      </c>
      <c r="L1803">
        <v>6.6889849231301097</v>
      </c>
      <c r="M1803" t="s">
        <v>3878</v>
      </c>
      <c r="N1803">
        <v>26.25</v>
      </c>
      <c r="O1803" t="str">
        <f t="shared" si="84"/>
        <v>Hazadous</v>
      </c>
    </row>
    <row r="1804" spans="1:15">
      <c r="A1804" t="s">
        <v>1249</v>
      </c>
      <c r="B1804">
        <v>41</v>
      </c>
      <c r="C1804">
        <v>2422829.8125423398</v>
      </c>
      <c r="D1804" s="3" t="s">
        <v>3879</v>
      </c>
      <c r="E1804" s="3">
        <f>DATE(LEFT(D1804,4), MATCH(MID(D1804,6,3), {"Jan","Feb","Mar","Apr","May","Jun","Jul","Aug","Sep","Oct","Nov","Dec"}, 0), MID(D1804,10,2))</f>
        <v>7811</v>
      </c>
      <c r="F1804">
        <f t="shared" si="85"/>
        <v>1921</v>
      </c>
      <c r="G1804" t="str">
        <f t="shared" si="86"/>
        <v>May</v>
      </c>
      <c r="H1804">
        <v>4.5001785259306898E-2</v>
      </c>
      <c r="I1804">
        <v>4.1672200965042497E-2</v>
      </c>
      <c r="J1804">
        <v>4.8415174537637898E-2</v>
      </c>
      <c r="K1804">
        <v>3.54423468206934</v>
      </c>
      <c r="L1804">
        <v>3.5274895996361399</v>
      </c>
      <c r="M1804" t="s">
        <v>3880</v>
      </c>
      <c r="N1804">
        <v>24.18</v>
      </c>
      <c r="O1804" t="str">
        <f t="shared" si="84"/>
        <v>Hazadous</v>
      </c>
    </row>
    <row r="1805" spans="1:15">
      <c r="A1805" t="s">
        <v>289</v>
      </c>
      <c r="B1805">
        <v>3</v>
      </c>
      <c r="C1805">
        <v>2422843.1921922299</v>
      </c>
      <c r="D1805" s="3" t="s">
        <v>3881</v>
      </c>
      <c r="E1805" s="3">
        <f>DATE(LEFT(D1805,4), MATCH(MID(D1805,6,3), {"Jan","Feb","Mar","Apr","May","Jun","Jul","Aug","Sep","Oct","Nov","Dec"}, 0), MID(D1805,10,2))</f>
        <v>7824</v>
      </c>
      <c r="F1805">
        <f t="shared" si="85"/>
        <v>1921</v>
      </c>
      <c r="G1805" t="str">
        <f t="shared" si="86"/>
        <v>June</v>
      </c>
      <c r="H1805">
        <v>4.1400618003405297E-2</v>
      </c>
      <c r="I1805">
        <v>1.10351136918234E-2</v>
      </c>
      <c r="J1805">
        <v>0.150071272059115</v>
      </c>
      <c r="K1805">
        <v>10.560142134812599</v>
      </c>
      <c r="L1805">
        <v>10.5540459076259</v>
      </c>
      <c r="M1805" t="s">
        <v>3882</v>
      </c>
      <c r="N1805">
        <v>26.31</v>
      </c>
      <c r="O1805" t="str">
        <f t="shared" si="84"/>
        <v>Hazadous</v>
      </c>
    </row>
    <row r="1806" spans="1:15">
      <c r="A1806" t="s">
        <v>1446</v>
      </c>
      <c r="B1806">
        <v>12</v>
      </c>
      <c r="C1806">
        <v>2422850.2199953999</v>
      </c>
      <c r="D1806" s="3" t="s">
        <v>3883</v>
      </c>
      <c r="E1806" s="3">
        <f>DATE(LEFT(D1806,4), MATCH(MID(D1806,6,3), {"Jan","Feb","Mar","Apr","May","Jun","Jul","Aug","Sep","Oct","Nov","Dec"}, 0), MID(D1806,10,2))</f>
        <v>7831</v>
      </c>
      <c r="F1806">
        <f t="shared" si="85"/>
        <v>1921</v>
      </c>
      <c r="G1806" t="str">
        <f t="shared" si="86"/>
        <v>June</v>
      </c>
      <c r="H1806">
        <v>4.9973286418131001E-2</v>
      </c>
      <c r="I1806">
        <v>4.9938731806150397E-2</v>
      </c>
      <c r="J1806">
        <v>5.0007843269829703E-2</v>
      </c>
      <c r="K1806">
        <v>13.005865219832</v>
      </c>
      <c r="L1806">
        <v>13.001765032880799</v>
      </c>
      <c r="M1806" s="1">
        <v>2.0833333333333333E-3</v>
      </c>
      <c r="N1806">
        <v>23</v>
      </c>
      <c r="O1806" t="str">
        <f t="shared" si="84"/>
        <v>Hazadous</v>
      </c>
    </row>
    <row r="1807" spans="1:15">
      <c r="A1807" t="s">
        <v>15</v>
      </c>
      <c r="B1807">
        <v>16</v>
      </c>
      <c r="C1807">
        <v>2422851.7574064001</v>
      </c>
      <c r="D1807" s="3" t="s">
        <v>3884</v>
      </c>
      <c r="E1807" s="3">
        <f>DATE(LEFT(D1807,4), MATCH(MID(D1807,6,3), {"Jan","Feb","Mar","Apr","May","Jun","Jul","Aug","Sep","Oct","Nov","Dec"}, 0), MID(D1807,10,2))</f>
        <v>7833</v>
      </c>
      <c r="F1807">
        <f t="shared" si="85"/>
        <v>1921</v>
      </c>
      <c r="G1807" t="str">
        <f t="shared" si="86"/>
        <v>June</v>
      </c>
      <c r="H1807">
        <v>2.9558756923608001E-2</v>
      </c>
      <c r="I1807">
        <v>5.7568093891263803E-4</v>
      </c>
      <c r="J1807">
        <v>0.103100690013064</v>
      </c>
      <c r="K1807">
        <v>3.2354147556068402</v>
      </c>
      <c r="L1807">
        <v>3.2074327826882398</v>
      </c>
      <c r="M1807" t="s">
        <v>3885</v>
      </c>
      <c r="N1807">
        <v>25.54</v>
      </c>
      <c r="O1807" t="str">
        <f t="shared" si="84"/>
        <v>Hazadous</v>
      </c>
    </row>
    <row r="1808" spans="1:15">
      <c r="A1808" t="s">
        <v>357</v>
      </c>
      <c r="B1808">
        <v>10</v>
      </c>
      <c r="C1808">
        <v>2422854.4635057002</v>
      </c>
      <c r="D1808" s="3" t="s">
        <v>3886</v>
      </c>
      <c r="E1808" s="3">
        <f>DATE(LEFT(D1808,4), MATCH(MID(D1808,6,3), {"Jan","Feb","Mar","Apr","May","Jun","Jul","Aug","Sep","Oct","Nov","Dec"}, 0), MID(D1808,10,2))</f>
        <v>7835</v>
      </c>
      <c r="F1808">
        <f t="shared" si="85"/>
        <v>1921</v>
      </c>
      <c r="G1808" t="str">
        <f t="shared" si="86"/>
        <v>June</v>
      </c>
      <c r="H1808">
        <v>3.2171007114634699E-2</v>
      </c>
      <c r="I1808">
        <v>1.32665488703806E-2</v>
      </c>
      <c r="J1808">
        <v>5.6881075038829401E-2</v>
      </c>
      <c r="K1808">
        <v>16.256289481247101</v>
      </c>
      <c r="L1808">
        <v>16.2511938927721</v>
      </c>
      <c r="M1808" s="1">
        <v>0.51944444444444449</v>
      </c>
      <c r="N1808">
        <v>25</v>
      </c>
      <c r="O1808" t="str">
        <f t="shared" si="84"/>
        <v>Hazadous</v>
      </c>
    </row>
    <row r="1809" spans="1:15">
      <c r="A1809" t="s">
        <v>1012</v>
      </c>
      <c r="B1809">
        <v>9</v>
      </c>
      <c r="C1809">
        <v>2422862.5755137298</v>
      </c>
      <c r="D1809" s="3" t="s">
        <v>3887</v>
      </c>
      <c r="E1809" s="3">
        <f>DATE(LEFT(D1809,4), MATCH(MID(D1809,6,3), {"Jan","Feb","Mar","Apr","May","Jun","Jul","Aug","Sep","Oct","Nov","Dec"}, 0), MID(D1809,10,2))</f>
        <v>7844</v>
      </c>
      <c r="F1809">
        <f t="shared" si="85"/>
        <v>1921</v>
      </c>
      <c r="G1809" t="str">
        <f t="shared" si="86"/>
        <v>June</v>
      </c>
      <c r="H1809">
        <v>3.41927761993569E-2</v>
      </c>
      <c r="I1809">
        <v>3.4030695297370399E-2</v>
      </c>
      <c r="J1809">
        <v>4.1243774534216598E-2</v>
      </c>
      <c r="K1809">
        <v>13.2272143285458</v>
      </c>
      <c r="L1809">
        <v>13.2213217368408</v>
      </c>
      <c r="M1809" t="s">
        <v>3888</v>
      </c>
      <c r="N1809">
        <v>23.84</v>
      </c>
      <c r="O1809" t="str">
        <f t="shared" si="84"/>
        <v>Hazadous</v>
      </c>
    </row>
    <row r="1810" spans="1:15">
      <c r="A1810" t="s">
        <v>666</v>
      </c>
      <c r="B1810">
        <v>30</v>
      </c>
      <c r="C1810">
        <v>2422870.0694465898</v>
      </c>
      <c r="D1810" s="3" t="s">
        <v>3889</v>
      </c>
      <c r="E1810" s="3">
        <f>DATE(LEFT(D1810,4), MATCH(MID(D1810,6,3), {"Jan","Feb","Mar","Apr","May","Jun","Jul","Aug","Sep","Oct","Nov","Dec"}, 0), MID(D1810,10,2))</f>
        <v>7851</v>
      </c>
      <c r="F1810">
        <f t="shared" si="85"/>
        <v>1921</v>
      </c>
      <c r="G1810" t="str">
        <f t="shared" si="86"/>
        <v>June</v>
      </c>
      <c r="H1810">
        <v>2.3218811463927701E-2</v>
      </c>
      <c r="I1810">
        <v>2.31311942150236E-2</v>
      </c>
      <c r="J1810">
        <v>2.33073163931217E-2</v>
      </c>
      <c r="K1810">
        <v>9.3535877008469495</v>
      </c>
      <c r="L1810">
        <v>9.3413110685140595</v>
      </c>
      <c r="M1810" s="1">
        <v>6.0416666666666667E-2</v>
      </c>
      <c r="N1810">
        <v>22.44</v>
      </c>
      <c r="O1810" t="str">
        <f t="shared" si="84"/>
        <v>Hazadous</v>
      </c>
    </row>
    <row r="1811" spans="1:15">
      <c r="A1811" t="s">
        <v>344</v>
      </c>
      <c r="B1811">
        <v>8</v>
      </c>
      <c r="C1811">
        <v>2422876.5466506402</v>
      </c>
      <c r="D1811" s="3" t="s">
        <v>3890</v>
      </c>
      <c r="E1811" s="3">
        <f>DATE(LEFT(D1811,4), MATCH(MID(D1811,6,3), {"Jan","Feb","Mar","Apr","May","Jun","Jul","Aug","Sep","Oct","Nov","Dec"}, 0), MID(D1811,10,2))</f>
        <v>7858</v>
      </c>
      <c r="F1811">
        <f t="shared" si="85"/>
        <v>1921</v>
      </c>
      <c r="G1811" t="str">
        <f t="shared" si="86"/>
        <v>July</v>
      </c>
      <c r="H1811">
        <v>1.61024446198028E-2</v>
      </c>
      <c r="I1811">
        <v>1.27302421077925E-2</v>
      </c>
      <c r="J1811">
        <v>1.9506365211804402E-2</v>
      </c>
      <c r="K1811">
        <v>8.6759209246067908</v>
      </c>
      <c r="L1811">
        <v>8.6568275319480605</v>
      </c>
      <c r="M1811" s="1">
        <v>0.99375000000000002</v>
      </c>
      <c r="N1811">
        <v>24.7</v>
      </c>
      <c r="O1811" t="str">
        <f t="shared" si="84"/>
        <v>Hazadous</v>
      </c>
    </row>
    <row r="1812" spans="1:15">
      <c r="A1812" t="s">
        <v>1364</v>
      </c>
      <c r="B1812">
        <v>8</v>
      </c>
      <c r="C1812">
        <v>2422877.9482987402</v>
      </c>
      <c r="D1812" s="3" t="s">
        <v>3891</v>
      </c>
      <c r="E1812" s="3">
        <f>DATE(LEFT(D1812,4), MATCH(MID(D1812,6,3), {"Jan","Feb","Mar","Apr","May","Jun","Jul","Aug","Sep","Oct","Nov","Dec"}, 0), MID(D1812,10,2))</f>
        <v>7859</v>
      </c>
      <c r="F1812">
        <f t="shared" si="85"/>
        <v>1921</v>
      </c>
      <c r="G1812" t="str">
        <f t="shared" si="86"/>
        <v>July</v>
      </c>
      <c r="H1812">
        <v>4.6206243586496699E-2</v>
      </c>
      <c r="I1812">
        <v>4.6034121959184597E-2</v>
      </c>
      <c r="J1812">
        <v>4.6379038618241102E-2</v>
      </c>
      <c r="K1812">
        <v>9.8349313482359495</v>
      </c>
      <c r="L1812">
        <v>9.8290663231352706</v>
      </c>
      <c r="M1812" s="1">
        <v>4.1666666666666666E-3</v>
      </c>
      <c r="N1812">
        <v>24.75</v>
      </c>
      <c r="O1812" t="str">
        <f t="shared" si="84"/>
        <v>Hazadous</v>
      </c>
    </row>
    <row r="1813" spans="1:15">
      <c r="A1813" t="s">
        <v>1042</v>
      </c>
      <c r="B1813">
        <v>23</v>
      </c>
      <c r="C1813">
        <v>2422879.4636562201</v>
      </c>
      <c r="D1813" s="3" t="s">
        <v>3892</v>
      </c>
      <c r="E1813" s="3">
        <f>DATE(LEFT(D1813,4), MATCH(MID(D1813,6,3), {"Jan","Feb","Mar","Apr","May","Jun","Jul","Aug","Sep","Oct","Nov","Dec"}, 0), MID(D1813,10,2))</f>
        <v>7860</v>
      </c>
      <c r="F1813">
        <f t="shared" si="85"/>
        <v>1921</v>
      </c>
      <c r="G1813" t="str">
        <f t="shared" si="86"/>
        <v>July</v>
      </c>
      <c r="H1813">
        <v>3.4883484086446002E-2</v>
      </c>
      <c r="I1813">
        <v>3.4804865656076399E-2</v>
      </c>
      <c r="J1813">
        <v>3.4962161611515302E-2</v>
      </c>
      <c r="K1813">
        <v>23.3278375978288</v>
      </c>
      <c r="L1813">
        <v>23.324563071393701</v>
      </c>
      <c r="M1813" s="1">
        <v>5.5555555555555558E-3</v>
      </c>
      <c r="N1813">
        <v>21.04</v>
      </c>
      <c r="O1813" t="str">
        <f t="shared" si="84"/>
        <v>Not Hazardous</v>
      </c>
    </row>
    <row r="1814" spans="1:15">
      <c r="A1814" t="s">
        <v>956</v>
      </c>
      <c r="B1814">
        <v>48</v>
      </c>
      <c r="C1814">
        <v>2422920.9762562001</v>
      </c>
      <c r="D1814" s="3" t="s">
        <v>3893</v>
      </c>
      <c r="E1814" s="3">
        <f>DATE(LEFT(D1814,4), MATCH(MID(D1814,6,3), {"Jan","Feb","Mar","Apr","May","Jun","Jul","Aug","Sep","Oct","Nov","Dec"}, 0), MID(D1814,10,2))</f>
        <v>7902</v>
      </c>
      <c r="F1814">
        <f t="shared" si="85"/>
        <v>1921</v>
      </c>
      <c r="G1814" t="str">
        <f t="shared" si="86"/>
        <v>August</v>
      </c>
      <c r="H1814">
        <v>4.9997657141420501E-2</v>
      </c>
      <c r="I1814">
        <v>3.2318241958930898E-2</v>
      </c>
      <c r="J1814">
        <v>6.7901077784338695E-2</v>
      </c>
      <c r="K1814">
        <v>8.9137457914486404</v>
      </c>
      <c r="L1814">
        <v>8.9077651443451806</v>
      </c>
      <c r="M1814" t="s">
        <v>3894</v>
      </c>
      <c r="N1814">
        <v>21.87</v>
      </c>
      <c r="O1814" t="str">
        <f t="shared" si="84"/>
        <v>Hazadous</v>
      </c>
    </row>
    <row r="1815" spans="1:15">
      <c r="A1815" t="s">
        <v>1017</v>
      </c>
      <c r="B1815">
        <v>18</v>
      </c>
      <c r="C1815">
        <v>2422923.42246731</v>
      </c>
      <c r="D1815" s="3" t="s">
        <v>3895</v>
      </c>
      <c r="E1815" s="3">
        <f>DATE(LEFT(D1815,4), MATCH(MID(D1815,6,3), {"Jan","Feb","Mar","Apr","May","Jun","Jul","Aug","Sep","Oct","Nov","Dec"}, 0), MID(D1815,10,2))</f>
        <v>7904</v>
      </c>
      <c r="F1815">
        <f t="shared" si="85"/>
        <v>1921</v>
      </c>
      <c r="G1815" t="str">
        <f t="shared" si="86"/>
        <v>August</v>
      </c>
      <c r="H1815">
        <v>4.8948124993473799E-2</v>
      </c>
      <c r="I1815">
        <v>4.5462536489408803E-2</v>
      </c>
      <c r="J1815">
        <v>5.28463744942601E-2</v>
      </c>
      <c r="K1815">
        <v>3.38201975108985</v>
      </c>
      <c r="L1815">
        <v>3.3658859280700999</v>
      </c>
      <c r="M1815" t="s">
        <v>3896</v>
      </c>
      <c r="N1815">
        <v>24.94</v>
      </c>
      <c r="O1815" t="str">
        <f t="shared" si="84"/>
        <v>Hazadous</v>
      </c>
    </row>
    <row r="1816" spans="1:15">
      <c r="A1816" t="s">
        <v>1006</v>
      </c>
      <c r="B1816">
        <v>14</v>
      </c>
      <c r="C1816">
        <v>2422923.8407988199</v>
      </c>
      <c r="D1816" s="3" t="s">
        <v>3897</v>
      </c>
      <c r="E1816" s="3">
        <f>DATE(LEFT(D1816,4), MATCH(MID(D1816,6,3), {"Jan","Feb","Mar","Apr","May","Jun","Jul","Aug","Sep","Oct","Nov","Dec"}, 0), MID(D1816,10,2))</f>
        <v>7905</v>
      </c>
      <c r="F1816">
        <f t="shared" si="85"/>
        <v>1921</v>
      </c>
      <c r="G1816" t="str">
        <f t="shared" si="86"/>
        <v>August</v>
      </c>
      <c r="H1816">
        <v>3.4272760443981802E-2</v>
      </c>
      <c r="I1816">
        <v>3.3934746569439699E-2</v>
      </c>
      <c r="J1816">
        <v>3.4616451517145E-2</v>
      </c>
      <c r="K1816">
        <v>11.944051591596899</v>
      </c>
      <c r="L1816">
        <v>11.937540857115</v>
      </c>
      <c r="M1816" s="1">
        <v>3.0555555555555555E-2</v>
      </c>
      <c r="N1816">
        <v>22.18</v>
      </c>
      <c r="O1816" t="str">
        <f t="shared" si="84"/>
        <v>Hazadous</v>
      </c>
    </row>
    <row r="1817" spans="1:15">
      <c r="A1817" t="s">
        <v>1390</v>
      </c>
      <c r="B1817">
        <v>20</v>
      </c>
      <c r="C1817">
        <v>2422924.6064286898</v>
      </c>
      <c r="D1817" s="3" t="s">
        <v>3898</v>
      </c>
      <c r="E1817" s="3">
        <f>DATE(LEFT(D1817,4), MATCH(MID(D1817,6,3), {"Jan","Feb","Mar","Apr","May","Jun","Jul","Aug","Sep","Oct","Nov","Dec"}, 0), MID(D1817,10,2))</f>
        <v>7906</v>
      </c>
      <c r="F1817">
        <f t="shared" si="85"/>
        <v>1921</v>
      </c>
      <c r="G1817" t="str">
        <f t="shared" si="86"/>
        <v>August</v>
      </c>
      <c r="H1817">
        <v>4.7202531135900103E-2</v>
      </c>
      <c r="I1817">
        <v>4.7197550443052898E-2</v>
      </c>
      <c r="J1817">
        <v>4.7207532670462099E-2</v>
      </c>
      <c r="K1817">
        <v>28.925165206844799</v>
      </c>
      <c r="L1817">
        <v>28.923213629029998</v>
      </c>
      <c r="M1817" s="1">
        <v>1.3888888888888889E-3</v>
      </c>
      <c r="N1817">
        <v>19.37</v>
      </c>
      <c r="O1817" t="str">
        <f t="shared" si="84"/>
        <v>Not Hazardous</v>
      </c>
    </row>
    <row r="1818" spans="1:15">
      <c r="A1818" t="s">
        <v>1378</v>
      </c>
      <c r="B1818">
        <v>19</v>
      </c>
      <c r="C1818">
        <v>2422924.8216272201</v>
      </c>
      <c r="D1818" s="3" t="s">
        <v>3899</v>
      </c>
      <c r="E1818" s="3">
        <f>DATE(LEFT(D1818,4), MATCH(MID(D1818,6,3), {"Jan","Feb","Mar","Apr","May","Jun","Jul","Aug","Sep","Oct","Nov","Dec"}, 0), MID(D1818,10,2))</f>
        <v>7906</v>
      </c>
      <c r="F1818">
        <f t="shared" si="85"/>
        <v>1921</v>
      </c>
      <c r="G1818" t="str">
        <f t="shared" si="86"/>
        <v>August</v>
      </c>
      <c r="H1818">
        <v>4.67798565078449E-2</v>
      </c>
      <c r="I1818">
        <v>4.6778951099175403E-2</v>
      </c>
      <c r="J1818">
        <v>4.6780761917926399E-2</v>
      </c>
      <c r="K1818">
        <v>16.187643648781801</v>
      </c>
      <c r="L1818">
        <v>16.184124666795601</v>
      </c>
      <c r="M1818" t="s">
        <v>1477</v>
      </c>
      <c r="N1818">
        <v>20.93</v>
      </c>
      <c r="O1818" t="str">
        <f t="shared" si="84"/>
        <v>Hazadous</v>
      </c>
    </row>
    <row r="1819" spans="1:15">
      <c r="A1819">
        <v>86819</v>
      </c>
      <c r="B1819">
        <v>172</v>
      </c>
      <c r="C1819">
        <v>2422931.9224218498</v>
      </c>
      <c r="D1819" s="3" t="s">
        <v>3900</v>
      </c>
      <c r="E1819" s="3">
        <f>DATE(LEFT(D1819,4), MATCH(MID(D1819,6,3), {"Jan","Feb","Mar","Apr","May","Jun","Jul","Aug","Sep","Oct","Nov","Dec"}, 0), MID(D1819,10,2))</f>
        <v>7913</v>
      </c>
      <c r="F1819">
        <f t="shared" si="85"/>
        <v>1921</v>
      </c>
      <c r="G1819" t="str">
        <f t="shared" si="86"/>
        <v>August</v>
      </c>
      <c r="H1819">
        <v>3.0259907249823002E-2</v>
      </c>
      <c r="I1819">
        <v>3.0227058247084899E-2</v>
      </c>
      <c r="J1819">
        <v>3.0292783492497199E-2</v>
      </c>
      <c r="K1819">
        <v>9.6432343928160797</v>
      </c>
      <c r="L1819">
        <v>9.63409898789644</v>
      </c>
      <c r="M1819" s="1">
        <v>9.0277777777777769E-3</v>
      </c>
      <c r="N1819">
        <v>17.48</v>
      </c>
      <c r="O1819" t="str">
        <f t="shared" si="84"/>
        <v>Hazadous</v>
      </c>
    </row>
    <row r="1820" spans="1:15">
      <c r="A1820" t="s">
        <v>4</v>
      </c>
      <c r="B1820">
        <v>13</v>
      </c>
      <c r="C1820">
        <v>2422933.8205806701</v>
      </c>
      <c r="D1820" s="3" t="s">
        <v>3901</v>
      </c>
      <c r="E1820" s="3">
        <f>DATE(LEFT(D1820,4), MATCH(MID(D1820,6,3), {"Jan","Feb","Mar","Apr","May","Jun","Jul","Aug","Sep","Oct","Nov","Dec"}, 0), MID(D1820,10,2))</f>
        <v>7915</v>
      </c>
      <c r="F1820">
        <f t="shared" si="85"/>
        <v>1921</v>
      </c>
      <c r="G1820" t="str">
        <f t="shared" si="86"/>
        <v>September</v>
      </c>
      <c r="H1820">
        <v>3.8791709223589703E-2</v>
      </c>
      <c r="I1820">
        <v>1.0508914346422E-2</v>
      </c>
      <c r="J1820">
        <v>6.8507186586520399E-2</v>
      </c>
      <c r="K1820">
        <v>3.15689617812302</v>
      </c>
      <c r="L1820">
        <v>3.1350629706105901</v>
      </c>
      <c r="M1820" t="s">
        <v>3902</v>
      </c>
      <c r="N1820">
        <v>27.33</v>
      </c>
      <c r="O1820" t="str">
        <f t="shared" si="84"/>
        <v>Hazadous</v>
      </c>
    </row>
    <row r="1821" spans="1:15">
      <c r="A1821">
        <v>675603</v>
      </c>
      <c r="B1821">
        <v>74</v>
      </c>
      <c r="C1821">
        <v>2422936.1034514899</v>
      </c>
      <c r="D1821" s="3" t="s">
        <v>3903</v>
      </c>
      <c r="E1821" s="3">
        <f>DATE(LEFT(D1821,4), MATCH(MID(D1821,6,3), {"Jan","Feb","Mar","Apr","May","Jun","Jul","Aug","Sep","Oct","Nov","Dec"}, 0), MID(D1821,10,2))</f>
        <v>7917</v>
      </c>
      <c r="F1821">
        <f t="shared" si="85"/>
        <v>1921</v>
      </c>
      <c r="G1821" t="str">
        <f t="shared" si="86"/>
        <v>September</v>
      </c>
      <c r="H1821">
        <v>3.3719123267654201E-2</v>
      </c>
      <c r="I1821">
        <v>3.3717535389505698E-2</v>
      </c>
      <c r="J1821">
        <v>3.3720711919233599E-2</v>
      </c>
      <c r="K1821">
        <v>10.600739120751699</v>
      </c>
      <c r="L1821">
        <v>10.5932823170732</v>
      </c>
      <c r="M1821" t="s">
        <v>1477</v>
      </c>
      <c r="N1821">
        <v>20.94</v>
      </c>
      <c r="O1821" t="str">
        <f t="shared" si="84"/>
        <v>Hazadous</v>
      </c>
    </row>
    <row r="1822" spans="1:15">
      <c r="A1822" t="s">
        <v>311</v>
      </c>
      <c r="B1822">
        <v>9</v>
      </c>
      <c r="C1822">
        <v>2422937.7381037199</v>
      </c>
      <c r="D1822" s="3" t="s">
        <v>3904</v>
      </c>
      <c r="E1822" s="3">
        <f>DATE(LEFT(D1822,4), MATCH(MID(D1822,6,3), {"Jan","Feb","Mar","Apr","May","Jun","Jul","Aug","Sep","Oct","Nov","Dec"}, 0), MID(D1822,10,2))</f>
        <v>7919</v>
      </c>
      <c r="F1822">
        <f t="shared" si="85"/>
        <v>1921</v>
      </c>
      <c r="G1822" t="str">
        <f t="shared" si="86"/>
        <v>September</v>
      </c>
      <c r="H1822">
        <v>4.3409328703924902E-2</v>
      </c>
      <c r="I1822">
        <v>4.3383473846926902E-2</v>
      </c>
      <c r="J1822">
        <v>4.3435183634583797E-2</v>
      </c>
      <c r="K1822">
        <v>13.457472350508199</v>
      </c>
      <c r="L1822">
        <v>13.452910517262501</v>
      </c>
      <c r="M1822" s="1">
        <v>2.0833333333333333E-3</v>
      </c>
      <c r="N1822">
        <v>24.82</v>
      </c>
      <c r="O1822" t="str">
        <f t="shared" si="84"/>
        <v>Hazadous</v>
      </c>
    </row>
    <row r="1823" spans="1:15">
      <c r="A1823" t="s">
        <v>1043</v>
      </c>
      <c r="B1823">
        <v>34</v>
      </c>
      <c r="C1823">
        <v>2422959.9719915702</v>
      </c>
      <c r="D1823" s="3" t="s">
        <v>3905</v>
      </c>
      <c r="E1823" s="3">
        <f>DATE(LEFT(D1823,4), MATCH(MID(D1823,6,3), {"Jan","Feb","Mar","Apr","May","Jun","Jul","Aug","Sep","Oct","Nov","Dec"}, 0), MID(D1823,10,2))</f>
        <v>7941</v>
      </c>
      <c r="F1823">
        <f t="shared" si="85"/>
        <v>1921</v>
      </c>
      <c r="G1823" t="str">
        <f t="shared" si="86"/>
        <v>September</v>
      </c>
      <c r="H1823">
        <v>3.4815400131657299E-2</v>
      </c>
      <c r="I1823">
        <v>3.4815175353771703E-2</v>
      </c>
      <c r="J1823">
        <v>3.4815624914358002E-2</v>
      </c>
      <c r="K1823">
        <v>16.756252351765699</v>
      </c>
      <c r="L1823">
        <v>16.751684381431101</v>
      </c>
      <c r="M1823" t="s">
        <v>1477</v>
      </c>
      <c r="N1823">
        <v>21.48</v>
      </c>
      <c r="O1823" t="str">
        <f t="shared" si="84"/>
        <v>Hazadous</v>
      </c>
    </row>
    <row r="1824" spans="1:15">
      <c r="A1824" t="s">
        <v>970</v>
      </c>
      <c r="B1824">
        <v>1</v>
      </c>
      <c r="C1824">
        <v>2422970.5415210598</v>
      </c>
      <c r="D1824" s="3" t="s">
        <v>3906</v>
      </c>
      <c r="E1824" s="3">
        <f>DATE(LEFT(D1824,4), MATCH(MID(D1824,6,3), {"Jan","Feb","Mar","Apr","May","Jun","Jul","Aug","Sep","Oct","Nov","Dec"}, 0), MID(D1824,10,2))</f>
        <v>7952</v>
      </c>
      <c r="F1824">
        <f t="shared" si="85"/>
        <v>1921</v>
      </c>
      <c r="G1824" t="str">
        <f t="shared" si="86"/>
        <v>October</v>
      </c>
      <c r="H1824">
        <v>3.7904980631693397E-2</v>
      </c>
      <c r="I1824">
        <v>3.2933805690577501E-2</v>
      </c>
      <c r="J1824">
        <v>0.110468538421792</v>
      </c>
      <c r="K1824">
        <v>4.4450101870093901</v>
      </c>
      <c r="L1824">
        <v>4.4291678979337403</v>
      </c>
      <c r="M1824" s="1">
        <v>0.93819444444444444</v>
      </c>
      <c r="N1824">
        <v>26.88</v>
      </c>
      <c r="O1824" t="str">
        <f t="shared" si="84"/>
        <v>Hazadous</v>
      </c>
    </row>
    <row r="1825" spans="1:15">
      <c r="A1825">
        <v>162120</v>
      </c>
      <c r="B1825">
        <v>66</v>
      </c>
      <c r="C1825">
        <v>2422973.9225702598</v>
      </c>
      <c r="D1825" s="3" t="s">
        <v>3907</v>
      </c>
      <c r="E1825" s="3">
        <f>DATE(LEFT(D1825,4), MATCH(MID(D1825,6,3), {"Jan","Feb","Mar","Apr","May","Jun","Jul","Aug","Sep","Oct","Nov","Dec"}, 0), MID(D1825,10,2))</f>
        <v>7955</v>
      </c>
      <c r="F1825">
        <f t="shared" si="85"/>
        <v>1921</v>
      </c>
      <c r="G1825" t="str">
        <f t="shared" si="86"/>
        <v>October</v>
      </c>
      <c r="H1825">
        <v>1.4737703484994501E-2</v>
      </c>
      <c r="I1825">
        <v>1.47365157117139E-2</v>
      </c>
      <c r="J1825">
        <v>1.4738891564815599E-2</v>
      </c>
      <c r="K1825">
        <v>17.866781293915999</v>
      </c>
      <c r="L1825">
        <v>17.856659458853901</v>
      </c>
      <c r="M1825" t="s">
        <v>1477</v>
      </c>
      <c r="N1825">
        <v>20.65</v>
      </c>
      <c r="O1825" t="str">
        <f t="shared" si="84"/>
        <v>Hazadous</v>
      </c>
    </row>
    <row r="1826" spans="1:15">
      <c r="A1826" t="s">
        <v>1077</v>
      </c>
      <c r="B1826">
        <v>29</v>
      </c>
      <c r="C1826">
        <v>2422974.97814475</v>
      </c>
      <c r="D1826" s="3" t="s">
        <v>3908</v>
      </c>
      <c r="E1826" s="3">
        <f>DATE(LEFT(D1826,4), MATCH(MID(D1826,6,3), {"Jan","Feb","Mar","Apr","May","Jun","Jul","Aug","Sep","Oct","Nov","Dec"}, 0), MID(D1826,10,2))</f>
        <v>7956</v>
      </c>
      <c r="F1826">
        <f t="shared" si="85"/>
        <v>1921</v>
      </c>
      <c r="G1826" t="str">
        <f t="shared" si="86"/>
        <v>October</v>
      </c>
      <c r="H1826">
        <v>3.56285393749083E-2</v>
      </c>
      <c r="I1826">
        <v>3.56276453578468E-2</v>
      </c>
      <c r="J1826">
        <v>3.5629433402839403E-2</v>
      </c>
      <c r="K1826">
        <v>6.52315250811513</v>
      </c>
      <c r="L1826">
        <v>6.5116778712622496</v>
      </c>
      <c r="M1826" t="s">
        <v>1477</v>
      </c>
      <c r="N1826">
        <v>20.2</v>
      </c>
      <c r="O1826" t="str">
        <f t="shared" si="84"/>
        <v>Hazadous</v>
      </c>
    </row>
    <row r="1827" spans="1:15">
      <c r="A1827" t="s">
        <v>1405</v>
      </c>
      <c r="B1827">
        <v>39</v>
      </c>
      <c r="C1827">
        <v>2422981.3800017601</v>
      </c>
      <c r="D1827" s="3" t="s">
        <v>3909</v>
      </c>
      <c r="E1827" s="3">
        <f>DATE(LEFT(D1827,4), MATCH(MID(D1827,6,3), {"Jan","Feb","Mar","Apr","May","Jun","Jul","Aug","Sep","Oct","Nov","Dec"}, 0), MID(D1827,10,2))</f>
        <v>7962</v>
      </c>
      <c r="F1827">
        <f t="shared" si="85"/>
        <v>1921</v>
      </c>
      <c r="G1827" t="str">
        <f t="shared" si="86"/>
        <v>October</v>
      </c>
      <c r="H1827">
        <v>4.76560806749649E-2</v>
      </c>
      <c r="I1827">
        <v>4.7652586825120399E-2</v>
      </c>
      <c r="J1827">
        <v>4.76595856470148E-2</v>
      </c>
      <c r="K1827">
        <v>4.3901759667486298</v>
      </c>
      <c r="L1827">
        <v>4.3774220552156402</v>
      </c>
      <c r="M1827" s="1">
        <v>4.1666666666666666E-3</v>
      </c>
      <c r="N1827">
        <v>23.57</v>
      </c>
      <c r="O1827" t="str">
        <f t="shared" si="84"/>
        <v>Hazadous</v>
      </c>
    </row>
    <row r="1828" spans="1:15">
      <c r="A1828" t="s">
        <v>149</v>
      </c>
      <c r="B1828">
        <v>5</v>
      </c>
      <c r="C1828">
        <v>2422982.3081520498</v>
      </c>
      <c r="D1828" s="3" t="s">
        <v>3910</v>
      </c>
      <c r="E1828" s="3">
        <f>DATE(LEFT(D1828,4), MATCH(MID(D1828,6,3), {"Jan","Feb","Mar","Apr","May","Jun","Jul","Aug","Sep","Oct","Nov","Dec"}, 0), MID(D1828,10,2))</f>
        <v>7963</v>
      </c>
      <c r="F1828">
        <f t="shared" si="85"/>
        <v>1921</v>
      </c>
      <c r="G1828" t="str">
        <f t="shared" si="86"/>
        <v>October</v>
      </c>
      <c r="H1828">
        <v>2.4949270234740899E-2</v>
      </c>
      <c r="I1828">
        <v>5.8092668541683901E-3</v>
      </c>
      <c r="J1828">
        <v>6.64016557380811E-2</v>
      </c>
      <c r="K1828">
        <v>6.1328417399753796</v>
      </c>
      <c r="L1828">
        <v>6.1154031790332199</v>
      </c>
      <c r="M1828" t="s">
        <v>3911</v>
      </c>
      <c r="N1828">
        <v>26.9</v>
      </c>
      <c r="O1828" t="str">
        <f t="shared" si="84"/>
        <v>Hazadous</v>
      </c>
    </row>
    <row r="1829" spans="1:15">
      <c r="A1829">
        <v>2340</v>
      </c>
      <c r="B1829">
        <v>62</v>
      </c>
      <c r="C1829">
        <v>2422983.2348724501</v>
      </c>
      <c r="D1829" s="3" t="s">
        <v>3912</v>
      </c>
      <c r="E1829" s="3">
        <f>DATE(LEFT(D1829,4), MATCH(MID(D1829,6,3), {"Jan","Feb","Mar","Apr","May","Jun","Jul","Aug","Sep","Oct","Nov","Dec"}, 0), MID(D1829,10,2))</f>
        <v>7964</v>
      </c>
      <c r="F1829">
        <f t="shared" si="85"/>
        <v>1921</v>
      </c>
      <c r="G1829" t="str">
        <f t="shared" si="86"/>
        <v>October</v>
      </c>
      <c r="H1829">
        <v>9.8219605251140905E-3</v>
      </c>
      <c r="I1829">
        <v>9.82050156657285E-3</v>
      </c>
      <c r="J1829">
        <v>9.8234202650629692E-3</v>
      </c>
      <c r="K1829">
        <v>13.3926369856965</v>
      </c>
      <c r="L1829">
        <v>13.372365906354799</v>
      </c>
      <c r="M1829" t="s">
        <v>1477</v>
      </c>
      <c r="N1829">
        <v>20.43</v>
      </c>
      <c r="O1829" t="str">
        <f t="shared" si="84"/>
        <v>Hazadous</v>
      </c>
    </row>
    <row r="1830" spans="1:15">
      <c r="A1830" t="s">
        <v>1083</v>
      </c>
      <c r="B1830">
        <v>32</v>
      </c>
      <c r="C1830">
        <v>2422985.0409330898</v>
      </c>
      <c r="D1830" s="3" t="s">
        <v>3913</v>
      </c>
      <c r="E1830" s="3">
        <f>DATE(LEFT(D1830,4), MATCH(MID(D1830,6,3), {"Jan","Feb","Mar","Apr","May","Jun","Jul","Aug","Sep","Oct","Nov","Dec"}, 0), MID(D1830,10,2))</f>
        <v>7966</v>
      </c>
      <c r="F1830">
        <f t="shared" si="85"/>
        <v>1921</v>
      </c>
      <c r="G1830" t="str">
        <f t="shared" si="86"/>
        <v>October</v>
      </c>
      <c r="H1830">
        <v>4.09671366694387E-2</v>
      </c>
      <c r="I1830">
        <v>4.08366126164472E-2</v>
      </c>
      <c r="J1830">
        <v>4.1097662109278503E-2</v>
      </c>
      <c r="K1830">
        <v>15.789911004938901</v>
      </c>
      <c r="L1830">
        <v>15.785791417537901</v>
      </c>
      <c r="M1830" s="1">
        <v>7.6388888888888886E-3</v>
      </c>
      <c r="N1830">
        <v>21.94</v>
      </c>
      <c r="O1830" t="str">
        <f t="shared" si="84"/>
        <v>Hazadous</v>
      </c>
    </row>
    <row r="1831" spans="1:15">
      <c r="A1831">
        <v>434196</v>
      </c>
      <c r="B1831">
        <v>43</v>
      </c>
      <c r="C1831">
        <v>2422986.4730715202</v>
      </c>
      <c r="D1831" s="3" t="s">
        <v>3914</v>
      </c>
      <c r="E1831" s="3">
        <f>DATE(LEFT(D1831,4), MATCH(MID(D1831,6,3), {"Jan","Feb","Mar","Apr","May","Jun","Jul","Aug","Sep","Oct","Nov","Dec"}, 0), MID(D1831,10,2))</f>
        <v>7967</v>
      </c>
      <c r="F1831">
        <f t="shared" si="85"/>
        <v>1921</v>
      </c>
      <c r="G1831" t="str">
        <f t="shared" si="86"/>
        <v>October</v>
      </c>
      <c r="H1831">
        <v>4.9894895004640498E-2</v>
      </c>
      <c r="I1831">
        <v>4.9891793658406097E-2</v>
      </c>
      <c r="J1831">
        <v>4.9897997232180302E-2</v>
      </c>
      <c r="K1831">
        <v>11.2619452484695</v>
      </c>
      <c r="L1831">
        <v>11.2572024541616</v>
      </c>
      <c r="M1831" t="s">
        <v>1477</v>
      </c>
      <c r="N1831">
        <v>21.61</v>
      </c>
      <c r="O1831" t="str">
        <f t="shared" si="84"/>
        <v>Hazadous</v>
      </c>
    </row>
    <row r="1832" spans="1:15">
      <c r="A1832" t="s">
        <v>597</v>
      </c>
      <c r="B1832">
        <v>4</v>
      </c>
      <c r="C1832">
        <v>2423001.5938010602</v>
      </c>
      <c r="D1832" s="3" t="s">
        <v>3915</v>
      </c>
      <c r="E1832" s="3">
        <f>DATE(LEFT(D1832,4), MATCH(MID(D1832,6,3), {"Jan","Feb","Mar","Apr","May","Jun","Jul","Aug","Sep","Oct","Nov","Dec"}, 0), MID(D1832,10,2))</f>
        <v>7983</v>
      </c>
      <c r="F1832">
        <f t="shared" si="85"/>
        <v>1921</v>
      </c>
      <c r="G1832" t="str">
        <f t="shared" si="86"/>
        <v>November</v>
      </c>
      <c r="H1832">
        <v>2.77420820502936E-2</v>
      </c>
      <c r="I1832">
        <v>2.0936884149101501E-2</v>
      </c>
      <c r="J1832">
        <v>7.3000108163028904E-2</v>
      </c>
      <c r="K1832">
        <v>5.1411334449890802</v>
      </c>
      <c r="L1832">
        <v>5.1224177634341403</v>
      </c>
      <c r="M1832" t="s">
        <v>3916</v>
      </c>
      <c r="N1832">
        <v>26.97</v>
      </c>
      <c r="O1832" t="str">
        <f t="shared" si="84"/>
        <v>Hazadous</v>
      </c>
    </row>
    <row r="1833" spans="1:15">
      <c r="A1833" t="s">
        <v>878</v>
      </c>
      <c r="B1833">
        <v>13</v>
      </c>
      <c r="C1833">
        <v>2423002.2051073099</v>
      </c>
      <c r="D1833" s="3" t="s">
        <v>3917</v>
      </c>
      <c r="E1833" s="3">
        <f>DATE(LEFT(D1833,4), MATCH(MID(D1833,6,3), {"Jan","Feb","Mar","Apr","May","Jun","Jul","Aug","Sep","Oct","Nov","Dec"}, 0), MID(D1833,10,2))</f>
        <v>7983</v>
      </c>
      <c r="F1833">
        <f t="shared" si="85"/>
        <v>1921</v>
      </c>
      <c r="G1833" t="str">
        <f t="shared" si="86"/>
        <v>November</v>
      </c>
      <c r="H1833">
        <v>3.2216399340850702E-2</v>
      </c>
      <c r="I1833">
        <v>3.01973837394598E-2</v>
      </c>
      <c r="J1833">
        <v>3.7141330871344601E-2</v>
      </c>
      <c r="K1833">
        <v>4.3656509722005996</v>
      </c>
      <c r="L1833">
        <v>4.3466650484492302</v>
      </c>
      <c r="M1833" t="s">
        <v>3918</v>
      </c>
      <c r="N1833">
        <v>24.63</v>
      </c>
      <c r="O1833" t="str">
        <f t="shared" si="84"/>
        <v>Hazadous</v>
      </c>
    </row>
    <row r="1834" spans="1:15">
      <c r="A1834" t="s">
        <v>725</v>
      </c>
      <c r="B1834">
        <v>21</v>
      </c>
      <c r="C1834">
        <v>2423002.6873969301</v>
      </c>
      <c r="D1834" s="3" t="s">
        <v>3919</v>
      </c>
      <c r="E1834" s="3">
        <f>DATE(LEFT(D1834,4), MATCH(MID(D1834,6,3), {"Jan","Feb","Mar","Apr","May","Jun","Jul","Aug","Sep","Oct","Nov","Dec"}, 0), MID(D1834,10,2))</f>
        <v>7984</v>
      </c>
      <c r="F1834">
        <f t="shared" si="85"/>
        <v>1921</v>
      </c>
      <c r="G1834" t="str">
        <f t="shared" si="86"/>
        <v>November</v>
      </c>
      <c r="H1834">
        <v>4.2852126743595301E-2</v>
      </c>
      <c r="I1834">
        <v>2.4992353677442899E-2</v>
      </c>
      <c r="J1834">
        <v>6.1726893980429097E-2</v>
      </c>
      <c r="K1834">
        <v>7.0822461342300098</v>
      </c>
      <c r="L1834">
        <v>7.0734612023845704</v>
      </c>
      <c r="M1834" t="s">
        <v>3920</v>
      </c>
      <c r="N1834">
        <v>26.6</v>
      </c>
      <c r="O1834" t="str">
        <f t="shared" si="84"/>
        <v>Hazadous</v>
      </c>
    </row>
    <row r="1835" spans="1:15">
      <c r="A1835" t="s">
        <v>983</v>
      </c>
      <c r="B1835">
        <v>9</v>
      </c>
      <c r="C1835">
        <v>2423008.51825536</v>
      </c>
      <c r="D1835" s="3" t="s">
        <v>3921</v>
      </c>
      <c r="E1835" s="3">
        <f>DATE(LEFT(D1835,4), MATCH(MID(D1835,6,3), {"Jan","Feb","Mar","Apr","May","Jun","Jul","Aug","Sep","Oct","Nov","Dec"}, 0), MID(D1835,10,2))</f>
        <v>7990</v>
      </c>
      <c r="F1835">
        <f t="shared" si="85"/>
        <v>1921</v>
      </c>
      <c r="G1835" t="str">
        <f t="shared" si="86"/>
        <v>November</v>
      </c>
      <c r="H1835">
        <v>3.6531174131832302E-2</v>
      </c>
      <c r="I1835">
        <v>3.6529487714042103E-2</v>
      </c>
      <c r="J1835">
        <v>3.6532860723700197E-2</v>
      </c>
      <c r="K1835">
        <v>8.7492270695411296</v>
      </c>
      <c r="L1835">
        <v>8.7408866847534092</v>
      </c>
      <c r="M1835" t="s">
        <v>1477</v>
      </c>
      <c r="N1835">
        <v>26.26</v>
      </c>
      <c r="O1835" t="str">
        <f t="shared" si="84"/>
        <v>Hazadous</v>
      </c>
    </row>
    <row r="1836" spans="1:15">
      <c r="A1836" t="s">
        <v>1277</v>
      </c>
      <c r="B1836">
        <v>12</v>
      </c>
      <c r="C1836">
        <v>2423010.4954506699</v>
      </c>
      <c r="D1836" s="3" t="s">
        <v>3922</v>
      </c>
      <c r="E1836" s="3">
        <f>DATE(LEFT(D1836,4), MATCH(MID(D1836,6,3), {"Jan","Feb","Mar","Apr","May","Jun","Jul","Aug","Sep","Oct","Nov","Dec"}, 0), MID(D1836,10,2))</f>
        <v>7991</v>
      </c>
      <c r="F1836">
        <f t="shared" si="85"/>
        <v>1921</v>
      </c>
      <c r="G1836" t="str">
        <f t="shared" si="86"/>
        <v>November</v>
      </c>
      <c r="H1836">
        <v>4.2776573364324902E-2</v>
      </c>
      <c r="I1836">
        <v>4.2662025701449897E-2</v>
      </c>
      <c r="J1836">
        <v>4.2903979815864302E-2</v>
      </c>
      <c r="K1836">
        <v>4.0062986730636299</v>
      </c>
      <c r="L1836">
        <v>3.9907207983469801</v>
      </c>
      <c r="M1836" s="1">
        <v>3.4722222222222224E-2</v>
      </c>
      <c r="N1836">
        <v>25.11</v>
      </c>
      <c r="O1836" t="str">
        <f t="shared" si="84"/>
        <v>Hazadous</v>
      </c>
    </row>
    <row r="1837" spans="1:15">
      <c r="A1837" t="s">
        <v>471</v>
      </c>
      <c r="B1837">
        <v>4</v>
      </c>
      <c r="C1837">
        <v>2423011.1242570002</v>
      </c>
      <c r="D1837" s="3" t="s">
        <v>3923</v>
      </c>
      <c r="E1837" s="3">
        <f>DATE(LEFT(D1837,4), MATCH(MID(D1837,6,3), {"Jan","Feb","Mar","Apr","May","Jun","Jul","Aug","Sep","Oct","Nov","Dec"}, 0), MID(D1837,10,2))</f>
        <v>7992</v>
      </c>
      <c r="F1837">
        <f t="shared" si="85"/>
        <v>1921</v>
      </c>
      <c r="G1837" t="str">
        <f t="shared" si="86"/>
        <v>November</v>
      </c>
      <c r="H1837">
        <v>3.1822641451372799E-2</v>
      </c>
      <c r="I1837">
        <v>1.7970817472962499E-2</v>
      </c>
      <c r="J1837">
        <v>5.0816791078786498E-2</v>
      </c>
      <c r="K1837">
        <v>10.8506097294079</v>
      </c>
      <c r="L1837">
        <v>10.842890454691201</v>
      </c>
      <c r="M1837" s="1">
        <v>4.7222222222222221E-2</v>
      </c>
      <c r="N1837">
        <v>26.41</v>
      </c>
      <c r="O1837" t="str">
        <f t="shared" si="84"/>
        <v>Hazadous</v>
      </c>
    </row>
    <row r="1838" spans="1:15">
      <c r="A1838">
        <v>433953</v>
      </c>
      <c r="B1838">
        <v>83</v>
      </c>
      <c r="C1838">
        <v>2423014.69824633</v>
      </c>
      <c r="D1838" s="3" t="s">
        <v>3924</v>
      </c>
      <c r="E1838" s="3">
        <f>DATE(LEFT(D1838,4), MATCH(MID(D1838,6,3), {"Jan","Feb","Mar","Apr","May","Jun","Jul","Aug","Sep","Oct","Nov","Dec"}, 0), MID(D1838,10,2))</f>
        <v>7996</v>
      </c>
      <c r="F1838">
        <f t="shared" si="85"/>
        <v>1921</v>
      </c>
      <c r="G1838" t="str">
        <f t="shared" si="86"/>
        <v>November</v>
      </c>
      <c r="H1838">
        <v>4.0610275495769198E-2</v>
      </c>
      <c r="I1838">
        <v>4.0586471898080401E-2</v>
      </c>
      <c r="J1838">
        <v>4.0634103655685802E-2</v>
      </c>
      <c r="K1838">
        <v>7.83554241106033</v>
      </c>
      <c r="L1838">
        <v>7.8271644256914197</v>
      </c>
      <c r="M1838" s="1">
        <v>1.3888888888888889E-3</v>
      </c>
      <c r="N1838">
        <v>20.96</v>
      </c>
      <c r="O1838" t="str">
        <f t="shared" si="84"/>
        <v>Hazadous</v>
      </c>
    </row>
    <row r="1839" spans="1:15">
      <c r="A1839" t="s">
        <v>353</v>
      </c>
      <c r="B1839">
        <v>21</v>
      </c>
      <c r="C1839">
        <v>2423014.9742967999</v>
      </c>
      <c r="D1839" s="3" t="s">
        <v>3925</v>
      </c>
      <c r="E1839" s="3">
        <f>DATE(LEFT(D1839,4), MATCH(MID(D1839,6,3), {"Jan","Feb","Mar","Apr","May","Jun","Jul","Aug","Sep","Oct","Nov","Dec"}, 0), MID(D1839,10,2))</f>
        <v>7996</v>
      </c>
      <c r="F1839">
        <f t="shared" si="85"/>
        <v>1921</v>
      </c>
      <c r="G1839" t="str">
        <f t="shared" si="86"/>
        <v>November</v>
      </c>
      <c r="H1839">
        <v>1.3090016374849699E-2</v>
      </c>
      <c r="I1839">
        <v>1.30896277891099E-2</v>
      </c>
      <c r="J1839">
        <v>1.30904417079112E-2</v>
      </c>
      <c r="K1839">
        <v>4.8584201167569603</v>
      </c>
      <c r="L1839">
        <v>4.8163414576853301</v>
      </c>
      <c r="M1839" s="1">
        <v>8.3333333333333332E-3</v>
      </c>
      <c r="N1839">
        <v>24.45</v>
      </c>
      <c r="O1839" t="str">
        <f t="shared" si="84"/>
        <v>Hazadous</v>
      </c>
    </row>
    <row r="1840" spans="1:15">
      <c r="A1840" t="s">
        <v>1002</v>
      </c>
      <c r="B1840">
        <v>5</v>
      </c>
      <c r="C1840">
        <v>2423017.4308882901</v>
      </c>
      <c r="D1840" s="3" t="s">
        <v>3926</v>
      </c>
      <c r="E1840" s="3">
        <f>DATE(LEFT(D1840,4), MATCH(MID(D1840,6,3), {"Jan","Feb","Mar","Apr","May","Jun","Jul","Aug","Sep","Oct","Nov","Dec"}, 0), MID(D1840,10,2))</f>
        <v>7998</v>
      </c>
      <c r="F1840">
        <f t="shared" si="85"/>
        <v>1921</v>
      </c>
      <c r="G1840" t="str">
        <f t="shared" si="86"/>
        <v>November</v>
      </c>
      <c r="H1840">
        <v>4.94009835426273E-2</v>
      </c>
      <c r="I1840">
        <v>3.3834680492044598E-2</v>
      </c>
      <c r="J1840">
        <v>0.22092294304315299</v>
      </c>
      <c r="K1840">
        <v>21.9520145516429</v>
      </c>
      <c r="L1840">
        <v>21.949557429839601</v>
      </c>
      <c r="M1840" t="s">
        <v>3927</v>
      </c>
      <c r="N1840">
        <v>21.34</v>
      </c>
      <c r="O1840" t="str">
        <f t="shared" si="84"/>
        <v>Hazadous</v>
      </c>
    </row>
    <row r="1841" spans="1:15">
      <c r="A1841" t="s">
        <v>1434</v>
      </c>
      <c r="B1841">
        <v>18</v>
      </c>
      <c r="C1841">
        <v>2423019.4149482902</v>
      </c>
      <c r="D1841" s="3" t="s">
        <v>3928</v>
      </c>
      <c r="E1841" s="3">
        <f>DATE(LEFT(D1841,4), MATCH(MID(D1841,6,3), {"Jan","Feb","Mar","Apr","May","Jun","Jul","Aug","Sep","Oct","Nov","Dec"}, 0), MID(D1841,10,2))</f>
        <v>8000</v>
      </c>
      <c r="F1841">
        <f t="shared" si="85"/>
        <v>1921</v>
      </c>
      <c r="G1841" t="str">
        <f t="shared" si="86"/>
        <v>November</v>
      </c>
      <c r="H1841">
        <v>4.9185832370895001E-2</v>
      </c>
      <c r="I1841">
        <v>4.9168268484751601E-2</v>
      </c>
      <c r="J1841">
        <v>4.9203405463252997E-2</v>
      </c>
      <c r="K1841">
        <v>14.6947875603372</v>
      </c>
      <c r="L1841">
        <v>14.6911006421123</v>
      </c>
      <c r="M1841" s="1">
        <v>2.7777777777777779E-3</v>
      </c>
      <c r="N1841">
        <v>20.9</v>
      </c>
      <c r="O1841" t="str">
        <f t="shared" si="84"/>
        <v>Hazadous</v>
      </c>
    </row>
    <row r="1842" spans="1:15">
      <c r="A1842" t="s">
        <v>861</v>
      </c>
      <c r="B1842">
        <v>35</v>
      </c>
      <c r="C1842">
        <v>2423023.4742521602</v>
      </c>
      <c r="D1842" s="3" t="s">
        <v>3929</v>
      </c>
      <c r="E1842" s="3">
        <f>DATE(LEFT(D1842,4), MATCH(MID(D1842,6,3), {"Jan","Feb","Mar","Apr","May","Jun","Jul","Aug","Sep","Oct","Nov","Dec"}, 0), MID(D1842,10,2))</f>
        <v>8004</v>
      </c>
      <c r="F1842">
        <f t="shared" si="85"/>
        <v>1921</v>
      </c>
      <c r="G1842" t="str">
        <f t="shared" si="86"/>
        <v>November</v>
      </c>
      <c r="H1842">
        <v>4.8253394588886903E-2</v>
      </c>
      <c r="I1842">
        <v>4.8250330963920202E-2</v>
      </c>
      <c r="J1842">
        <v>4.8256458344165601E-2</v>
      </c>
      <c r="K1842">
        <v>20.8509933927314</v>
      </c>
      <c r="L1842">
        <v>20.8483449821329</v>
      </c>
      <c r="M1842" t="s">
        <v>1477</v>
      </c>
      <c r="N1842">
        <v>21</v>
      </c>
      <c r="O1842" t="str">
        <f t="shared" si="84"/>
        <v>Hazadous</v>
      </c>
    </row>
    <row r="1843" spans="1:15">
      <c r="A1843" t="s">
        <v>483</v>
      </c>
      <c r="B1843">
        <v>16</v>
      </c>
      <c r="C1843">
        <v>2423023.6217056001</v>
      </c>
      <c r="D1843" s="3" t="s">
        <v>3930</v>
      </c>
      <c r="E1843" s="3">
        <f>DATE(LEFT(D1843,4), MATCH(MID(D1843,6,3), {"Jan","Feb","Mar","Apr","May","Jun","Jul","Aug","Sep","Oct","Nov","Dec"}, 0), MID(D1843,10,2))</f>
        <v>8005</v>
      </c>
      <c r="F1843">
        <f t="shared" si="85"/>
        <v>1921</v>
      </c>
      <c r="G1843" t="str">
        <f t="shared" si="86"/>
        <v>November</v>
      </c>
      <c r="H1843">
        <v>3.7138479102349901E-2</v>
      </c>
      <c r="I1843">
        <v>3.6183661843270598E-2</v>
      </c>
      <c r="J1843">
        <v>3.8093491838479203E-2</v>
      </c>
      <c r="K1843">
        <v>12.475064163407</v>
      </c>
      <c r="L1843">
        <v>12.4693118095459</v>
      </c>
      <c r="M1843" s="1">
        <v>0.19305555555555556</v>
      </c>
      <c r="N1843">
        <v>24.1</v>
      </c>
      <c r="O1843" t="str">
        <f t="shared" si="84"/>
        <v>Hazadous</v>
      </c>
    </row>
    <row r="1844" spans="1:15">
      <c r="A1844" t="s">
        <v>274</v>
      </c>
      <c r="B1844">
        <v>4</v>
      </c>
      <c r="C1844">
        <v>2423025.57495117</v>
      </c>
      <c r="D1844" s="3" t="s">
        <v>3931</v>
      </c>
      <c r="E1844" s="3">
        <f>DATE(LEFT(D1844,4), MATCH(MID(D1844,6,3), {"Jan","Feb","Mar","Apr","May","Jun","Jul","Aug","Sep","Oct","Nov","Dec"}, 0), MID(D1844,10,2))</f>
        <v>8007</v>
      </c>
      <c r="F1844">
        <f t="shared" si="85"/>
        <v>1921</v>
      </c>
      <c r="G1844" t="str">
        <f t="shared" si="86"/>
        <v>December</v>
      </c>
      <c r="H1844">
        <v>2.30169339544865E-2</v>
      </c>
      <c r="I1844">
        <v>1.02633885830482E-2</v>
      </c>
      <c r="J1844">
        <v>0.10251937722935101</v>
      </c>
      <c r="K1844">
        <v>11.391346727602</v>
      </c>
      <c r="L1844">
        <v>11.381179942085</v>
      </c>
      <c r="M1844" t="s">
        <v>3932</v>
      </c>
      <c r="N1844">
        <v>25.9</v>
      </c>
      <c r="O1844" t="str">
        <f t="shared" si="84"/>
        <v>Hazadous</v>
      </c>
    </row>
    <row r="1845" spans="1:15">
      <c r="A1845">
        <v>481817</v>
      </c>
      <c r="B1845">
        <v>72</v>
      </c>
      <c r="C1845">
        <v>2423037.0258931802</v>
      </c>
      <c r="D1845" s="3" t="s">
        <v>3933</v>
      </c>
      <c r="E1845" s="3">
        <f>DATE(LEFT(D1845,4), MATCH(MID(D1845,6,3), {"Jan","Feb","Mar","Apr","May","Jun","Jul","Aug","Sep","Oct","Nov","Dec"}, 0), MID(D1845,10,2))</f>
        <v>8018</v>
      </c>
      <c r="F1845">
        <f t="shared" si="85"/>
        <v>1921</v>
      </c>
      <c r="G1845" t="str">
        <f t="shared" si="86"/>
        <v>December</v>
      </c>
      <c r="H1845">
        <v>2.7873953942884298E-2</v>
      </c>
      <c r="I1845">
        <v>2.78679101092137E-2</v>
      </c>
      <c r="J1845">
        <v>2.7880005693469399E-2</v>
      </c>
      <c r="K1845">
        <v>12.9787611144618</v>
      </c>
      <c r="L1845">
        <v>12.971393891423601</v>
      </c>
      <c r="M1845" t="s">
        <v>1477</v>
      </c>
      <c r="N1845">
        <v>18.61</v>
      </c>
      <c r="O1845" t="str">
        <f t="shared" si="84"/>
        <v>Hazadous</v>
      </c>
    </row>
    <row r="1846" spans="1:15">
      <c r="A1846" t="s">
        <v>1008</v>
      </c>
      <c r="B1846">
        <v>31</v>
      </c>
      <c r="C1846">
        <v>2423044.8362002601</v>
      </c>
      <c r="D1846" s="3" t="s">
        <v>3934</v>
      </c>
      <c r="E1846" s="3">
        <f>DATE(LEFT(D1846,4), MATCH(MID(D1846,6,3), {"Jan","Feb","Mar","Apr","May","Jun","Jul","Aug","Sep","Oct","Nov","Dec"}, 0), MID(D1846,10,2))</f>
        <v>8026</v>
      </c>
      <c r="F1846">
        <f t="shared" si="85"/>
        <v>1921</v>
      </c>
      <c r="G1846" t="str">
        <f t="shared" si="86"/>
        <v>December</v>
      </c>
      <c r="H1846">
        <v>3.3963909798874599E-2</v>
      </c>
      <c r="I1846">
        <v>3.3961843543113997E-2</v>
      </c>
      <c r="J1846">
        <v>3.3965984362856701E-2</v>
      </c>
      <c r="K1846">
        <v>4.2476294724499803</v>
      </c>
      <c r="L1846">
        <v>4.2291199451169303</v>
      </c>
      <c r="M1846" s="1">
        <v>3.472222222222222E-3</v>
      </c>
      <c r="N1846">
        <v>24.44</v>
      </c>
      <c r="O1846" t="str">
        <f t="shared" si="84"/>
        <v>Hazadous</v>
      </c>
    </row>
    <row r="1847" spans="1:15">
      <c r="A1847" t="s">
        <v>997</v>
      </c>
      <c r="B1847">
        <v>10</v>
      </c>
      <c r="C1847">
        <v>2423063.1165281902</v>
      </c>
      <c r="D1847" s="3" t="s">
        <v>3935</v>
      </c>
      <c r="E1847" s="3">
        <f>DATE(LEFT(D1847,4), MATCH(MID(D1847,6,3), {"Jan","Feb","Mar","Apr","May","Jun","Jul","Aug","Sep","Oct","Nov","Dec"}, 0), MID(D1847,10,2))</f>
        <v>8044</v>
      </c>
      <c r="F1847">
        <f t="shared" si="85"/>
        <v>1922</v>
      </c>
      <c r="G1847" t="str">
        <f t="shared" si="86"/>
        <v>January</v>
      </c>
      <c r="H1847">
        <v>4.3294775704429501E-2</v>
      </c>
      <c r="I1847">
        <v>3.36754689674644E-2</v>
      </c>
      <c r="J1847">
        <v>6.7862932364979103E-2</v>
      </c>
      <c r="K1847">
        <v>8.3893158601370708</v>
      </c>
      <c r="L1847">
        <v>8.3819768021201799</v>
      </c>
      <c r="M1847" t="s">
        <v>3936</v>
      </c>
      <c r="N1847">
        <v>25.3</v>
      </c>
      <c r="O1847" t="str">
        <f t="shared" si="84"/>
        <v>Hazadous</v>
      </c>
    </row>
    <row r="1848" spans="1:15">
      <c r="A1848" t="s">
        <v>768</v>
      </c>
      <c r="B1848">
        <v>63</v>
      </c>
      <c r="C1848">
        <v>2423066.08662961</v>
      </c>
      <c r="D1848" s="3" t="s">
        <v>3937</v>
      </c>
      <c r="E1848" s="3">
        <f>DATE(LEFT(D1848,4), MATCH(MID(D1848,6,3), {"Jan","Feb","Mar","Apr","May","Jun","Jul","Aug","Sep","Oct","Nov","Dec"}, 0), MID(D1848,10,2))</f>
        <v>8047</v>
      </c>
      <c r="F1848">
        <f t="shared" si="85"/>
        <v>1922</v>
      </c>
      <c r="G1848" t="str">
        <f t="shared" si="86"/>
        <v>January</v>
      </c>
      <c r="H1848">
        <v>2.6562090442259399E-2</v>
      </c>
      <c r="I1848">
        <v>2.6556114967471199E-2</v>
      </c>
      <c r="J1848">
        <v>2.65680713317311E-2</v>
      </c>
      <c r="K1848">
        <v>3.63904304869116</v>
      </c>
      <c r="L1848">
        <v>3.61137253632806</v>
      </c>
      <c r="M1848" s="1">
        <v>1.7361111111111112E-2</v>
      </c>
      <c r="N1848">
        <v>22.67</v>
      </c>
      <c r="O1848" t="str">
        <f t="shared" si="84"/>
        <v>Hazadous</v>
      </c>
    </row>
    <row r="1849" spans="1:15">
      <c r="A1849">
        <v>265482</v>
      </c>
      <c r="B1849">
        <v>75</v>
      </c>
      <c r="C1849">
        <v>2423072.7326358901</v>
      </c>
      <c r="D1849" s="3" t="s">
        <v>3938</v>
      </c>
      <c r="E1849" s="3">
        <f>DATE(LEFT(D1849,4), MATCH(MID(D1849,6,3), {"Jan","Feb","Mar","Apr","May","Jun","Jul","Aug","Sep","Oct","Nov","Dec"}, 0), MID(D1849,10,2))</f>
        <v>8054</v>
      </c>
      <c r="F1849">
        <f t="shared" si="85"/>
        <v>1922</v>
      </c>
      <c r="G1849" t="str">
        <f t="shared" si="86"/>
        <v>January</v>
      </c>
      <c r="H1849">
        <v>2.8139696533715799E-2</v>
      </c>
      <c r="I1849">
        <v>2.813395839258E-2</v>
      </c>
      <c r="J1849">
        <v>2.81454352333943E-2</v>
      </c>
      <c r="K1849">
        <v>9.4372528953177799</v>
      </c>
      <c r="L1849">
        <v>9.4272141739034208</v>
      </c>
      <c r="M1849" t="s">
        <v>1477</v>
      </c>
      <c r="N1849">
        <v>21.21</v>
      </c>
      <c r="O1849" t="str">
        <f t="shared" si="84"/>
        <v>Hazadous</v>
      </c>
    </row>
    <row r="1850" spans="1:15">
      <c r="A1850">
        <v>468727</v>
      </c>
      <c r="B1850">
        <v>52</v>
      </c>
      <c r="C1850">
        <v>2423079.81625885</v>
      </c>
      <c r="D1850" s="3" t="s">
        <v>3939</v>
      </c>
      <c r="E1850" s="3">
        <f>DATE(LEFT(D1850,4), MATCH(MID(D1850,6,3), {"Jan","Feb","Mar","Apr","May","Jun","Jul","Aug","Sep","Oct","Nov","Dec"}, 0), MID(D1850,10,2))</f>
        <v>8061</v>
      </c>
      <c r="F1850">
        <f t="shared" si="85"/>
        <v>1922</v>
      </c>
      <c r="G1850" t="str">
        <f t="shared" si="86"/>
        <v>January</v>
      </c>
      <c r="H1850">
        <v>4.5965359467882001E-2</v>
      </c>
      <c r="I1850">
        <v>4.5933852083147299E-2</v>
      </c>
      <c r="J1850">
        <v>4.5996884914363698E-2</v>
      </c>
      <c r="K1850">
        <v>14.5924060719527</v>
      </c>
      <c r="L1850">
        <v>14.588433114497301</v>
      </c>
      <c r="M1850" s="1">
        <v>6.9444444444444447E-4</v>
      </c>
      <c r="N1850">
        <v>20.77</v>
      </c>
      <c r="O1850" t="str">
        <f t="shared" si="84"/>
        <v>Hazadous</v>
      </c>
    </row>
    <row r="1851" spans="1:15">
      <c r="A1851" t="s">
        <v>731</v>
      </c>
      <c r="B1851">
        <v>24</v>
      </c>
      <c r="C1851">
        <v>2423088.6830066401</v>
      </c>
      <c r="D1851" s="3" t="s">
        <v>3940</v>
      </c>
      <c r="E1851" s="3">
        <f>DATE(LEFT(D1851,4), MATCH(MID(D1851,6,3), {"Jan","Feb","Mar","Apr","May","Jun","Jul","Aug","Sep","Oct","Nov","Dec"}, 0), MID(D1851,10,2))</f>
        <v>8070</v>
      </c>
      <c r="F1851">
        <f t="shared" si="85"/>
        <v>1922</v>
      </c>
      <c r="G1851" t="str">
        <f t="shared" si="86"/>
        <v>February</v>
      </c>
      <c r="H1851">
        <v>2.5426036891150201E-2</v>
      </c>
      <c r="I1851">
        <v>2.51599863314412E-2</v>
      </c>
      <c r="J1851">
        <v>2.5693082319059299E-2</v>
      </c>
      <c r="K1851">
        <v>15.9334639321405</v>
      </c>
      <c r="L1851">
        <v>15.9268856402024</v>
      </c>
      <c r="M1851" s="1">
        <v>3.6805555555555557E-2</v>
      </c>
      <c r="N1851">
        <v>20.68</v>
      </c>
      <c r="O1851" t="str">
        <f t="shared" si="84"/>
        <v>Hazadous</v>
      </c>
    </row>
    <row r="1852" spans="1:15">
      <c r="A1852">
        <v>462238</v>
      </c>
      <c r="B1852">
        <v>62</v>
      </c>
      <c r="C1852">
        <v>2423088.8346551298</v>
      </c>
      <c r="D1852" s="3" t="s">
        <v>3941</v>
      </c>
      <c r="E1852" s="3">
        <f>DATE(LEFT(D1852,4), MATCH(MID(D1852,6,3), {"Jan","Feb","Mar","Apr","May","Jun","Jul","Aug","Sep","Oct","Nov","Dec"}, 0), MID(D1852,10,2))</f>
        <v>8070</v>
      </c>
      <c r="F1852">
        <f t="shared" si="85"/>
        <v>1922</v>
      </c>
      <c r="G1852" t="str">
        <f t="shared" si="86"/>
        <v>February</v>
      </c>
      <c r="H1852">
        <v>4.5687515318472802E-2</v>
      </c>
      <c r="I1852">
        <v>4.5669853854270803E-2</v>
      </c>
      <c r="J1852">
        <v>4.5705191782884201E-2</v>
      </c>
      <c r="K1852">
        <v>8.5523397310983196</v>
      </c>
      <c r="L1852">
        <v>8.5455178661588196</v>
      </c>
      <c r="M1852" s="1">
        <v>3.472222222222222E-3</v>
      </c>
      <c r="N1852">
        <v>20.66</v>
      </c>
      <c r="O1852" t="str">
        <f t="shared" si="84"/>
        <v>Hazadous</v>
      </c>
    </row>
    <row r="1853" spans="1:15">
      <c r="A1853" t="s">
        <v>397</v>
      </c>
      <c r="B1853">
        <v>17</v>
      </c>
      <c r="C1853">
        <v>2423097.0653092102</v>
      </c>
      <c r="D1853" s="3" t="s">
        <v>3942</v>
      </c>
      <c r="E1853" s="3">
        <f>DATE(LEFT(D1853,4), MATCH(MID(D1853,6,3), {"Jan","Feb","Mar","Apr","May","Jun","Jul","Aug","Sep","Oct","Nov","Dec"}, 0), MID(D1853,10,2))</f>
        <v>8078</v>
      </c>
      <c r="F1853">
        <f t="shared" si="85"/>
        <v>1922</v>
      </c>
      <c r="G1853" t="str">
        <f t="shared" si="86"/>
        <v>February</v>
      </c>
      <c r="H1853">
        <v>1.6853576635619299E-2</v>
      </c>
      <c r="I1853">
        <v>1.4767769536984899E-2</v>
      </c>
      <c r="J1853">
        <v>2.89056796632636E-2</v>
      </c>
      <c r="K1853">
        <v>10.7350937689829</v>
      </c>
      <c r="L1853">
        <v>10.7203566484307</v>
      </c>
      <c r="M1853" t="s">
        <v>3943</v>
      </c>
      <c r="N1853">
        <v>23.928000000000001</v>
      </c>
      <c r="O1853" t="str">
        <f t="shared" si="84"/>
        <v>Hazadous</v>
      </c>
    </row>
    <row r="1854" spans="1:15">
      <c r="A1854" t="s">
        <v>59</v>
      </c>
      <c r="B1854">
        <v>2</v>
      </c>
      <c r="C1854">
        <v>2423101.2479975801</v>
      </c>
      <c r="D1854" s="3" t="s">
        <v>3944</v>
      </c>
      <c r="E1854" s="3">
        <f>DATE(LEFT(D1854,4), MATCH(MID(D1854,6,3), {"Jan","Feb","Mar","Apr","May","Jun","Jul","Aug","Sep","Oct","Nov","Dec"}, 0), MID(D1854,10,2))</f>
        <v>8082</v>
      </c>
      <c r="F1854">
        <f t="shared" si="85"/>
        <v>1922</v>
      </c>
      <c r="G1854" t="str">
        <f t="shared" si="86"/>
        <v>February</v>
      </c>
      <c r="H1854">
        <v>3.4004760233079197E-2</v>
      </c>
      <c r="I1854">
        <v>1.17760460557542E-2</v>
      </c>
      <c r="J1854">
        <v>6.9443800625531502E-2</v>
      </c>
      <c r="K1854">
        <v>9.3487345189499305</v>
      </c>
      <c r="L1854">
        <v>9.3403492958168606</v>
      </c>
      <c r="M1854" s="1">
        <v>0.62986111111111109</v>
      </c>
      <c r="N1854">
        <v>29.16</v>
      </c>
      <c r="O1854" t="str">
        <f t="shared" si="84"/>
        <v>Hazadous</v>
      </c>
    </row>
    <row r="1855" spans="1:15">
      <c r="A1855" t="s">
        <v>33</v>
      </c>
      <c r="B1855">
        <v>8</v>
      </c>
      <c r="C1855">
        <v>2423106.7610245999</v>
      </c>
      <c r="D1855" s="3" t="s">
        <v>3945</v>
      </c>
      <c r="E1855" s="3">
        <f>DATE(LEFT(D1855,4), MATCH(MID(D1855,6,3), {"Jan","Feb","Mar","Apr","May","Jun","Jul","Aug","Sep","Oct","Nov","Dec"}, 0), MID(D1855,10,2))</f>
        <v>8088</v>
      </c>
      <c r="F1855">
        <f t="shared" si="85"/>
        <v>1922</v>
      </c>
      <c r="G1855" t="str">
        <f t="shared" si="86"/>
        <v>February</v>
      </c>
      <c r="H1855">
        <v>4.0411742371402097E-2</v>
      </c>
      <c r="I1855">
        <v>1.47109194596544E-3</v>
      </c>
      <c r="J1855">
        <v>0.102279418851382</v>
      </c>
      <c r="K1855">
        <v>18.168846033008201</v>
      </c>
      <c r="L1855">
        <v>18.165216750174402</v>
      </c>
      <c r="M1855" t="s">
        <v>3946</v>
      </c>
      <c r="N1855">
        <v>27.8</v>
      </c>
      <c r="O1855" t="str">
        <f t="shared" si="84"/>
        <v>Hazadous</v>
      </c>
    </row>
    <row r="1856" spans="1:15">
      <c r="A1856" t="s">
        <v>114</v>
      </c>
      <c r="B1856">
        <v>3</v>
      </c>
      <c r="C1856">
        <v>2423108.1679827701</v>
      </c>
      <c r="D1856" s="3" t="s">
        <v>3947</v>
      </c>
      <c r="E1856" s="3">
        <f>DATE(LEFT(D1856,4), MATCH(MID(D1856,6,3), {"Jan","Feb","Mar","Apr","May","Jun","Jul","Aug","Sep","Oct","Nov","Dec"}, 0), MID(D1856,10,2))</f>
        <v>8089</v>
      </c>
      <c r="F1856">
        <f t="shared" si="85"/>
        <v>1922</v>
      </c>
      <c r="G1856" t="str">
        <f t="shared" si="86"/>
        <v>February</v>
      </c>
      <c r="H1856">
        <v>4.82337835203068E-2</v>
      </c>
      <c r="I1856">
        <v>4.3900436797482201E-3</v>
      </c>
      <c r="J1856">
        <v>0.10100313774839199</v>
      </c>
      <c r="K1856">
        <v>8.5729972014516704</v>
      </c>
      <c r="L1856">
        <v>8.5665511814573208</v>
      </c>
      <c r="M1856" t="s">
        <v>3948</v>
      </c>
      <c r="N1856">
        <v>26.02</v>
      </c>
      <c r="O1856" t="str">
        <f t="shared" si="84"/>
        <v>Hazadous</v>
      </c>
    </row>
    <row r="1857" spans="1:15">
      <c r="A1857" t="s">
        <v>1393</v>
      </c>
      <c r="B1857">
        <v>20</v>
      </c>
      <c r="C1857">
        <v>2423108.7651141002</v>
      </c>
      <c r="D1857" s="3" t="s">
        <v>3949</v>
      </c>
      <c r="E1857" s="3">
        <f>DATE(LEFT(D1857,4), MATCH(MID(D1857,6,3), {"Jan","Feb","Mar","Apr","May","Jun","Jul","Aug","Sep","Oct","Nov","Dec"}, 0), MID(D1857,10,2))</f>
        <v>8090</v>
      </c>
      <c r="F1857">
        <f t="shared" si="85"/>
        <v>1922</v>
      </c>
      <c r="G1857" t="str">
        <f t="shared" si="86"/>
        <v>February</v>
      </c>
      <c r="H1857">
        <v>4.8739704713701003E-2</v>
      </c>
      <c r="I1857">
        <v>4.7316492758802502E-2</v>
      </c>
      <c r="J1857">
        <v>5.0166719323496603E-2</v>
      </c>
      <c r="K1857">
        <v>5.90290968327401</v>
      </c>
      <c r="L1857">
        <v>5.8936412909235898</v>
      </c>
      <c r="M1857" s="1">
        <v>2.7083333333333334E-2</v>
      </c>
      <c r="N1857">
        <v>23.36</v>
      </c>
      <c r="O1857" t="str">
        <f t="shared" si="84"/>
        <v>Hazadous</v>
      </c>
    </row>
    <row r="1858" spans="1:15">
      <c r="A1858" t="s">
        <v>401</v>
      </c>
      <c r="B1858">
        <v>18</v>
      </c>
      <c r="C1858">
        <v>2423111.1040105801</v>
      </c>
      <c r="D1858" s="3" t="s">
        <v>3950</v>
      </c>
      <c r="E1858" s="3">
        <f>DATE(LEFT(D1858,4), MATCH(MID(D1858,6,3), {"Jan","Feb","Mar","Apr","May","Jun","Jul","Aug","Sep","Oct","Nov","Dec"}, 0), MID(D1858,10,2))</f>
        <v>8092</v>
      </c>
      <c r="F1858">
        <f t="shared" si="85"/>
        <v>1922</v>
      </c>
      <c r="G1858" t="str">
        <f t="shared" si="86"/>
        <v>February</v>
      </c>
      <c r="H1858">
        <v>1.5209334585240901E-2</v>
      </c>
      <c r="I1858">
        <v>1.4802731098747799E-2</v>
      </c>
      <c r="J1858">
        <v>1.56159415057073E-2</v>
      </c>
      <c r="K1858">
        <v>18.274615526173999</v>
      </c>
      <c r="L1858">
        <v>18.2650266469503</v>
      </c>
      <c r="M1858" s="1">
        <v>2.5000000000000001E-2</v>
      </c>
      <c r="N1858">
        <v>24.3</v>
      </c>
      <c r="O1858" t="str">
        <f t="shared" ref="O1858:O1921" si="87">IF(AND(I1858&lt;0.05,L1858&lt;22),"Hazadous","Not Hazardous")</f>
        <v>Hazadous</v>
      </c>
    </row>
    <row r="1859" spans="1:15">
      <c r="A1859" t="s">
        <v>1022</v>
      </c>
      <c r="B1859">
        <v>8</v>
      </c>
      <c r="C1859">
        <v>2423116.6297258898</v>
      </c>
      <c r="D1859" s="3" t="s">
        <v>3951</v>
      </c>
      <c r="E1859" s="3">
        <f>DATE(LEFT(D1859,4), MATCH(MID(D1859,6,3), {"Jan","Feb","Mar","Apr","May","Jun","Jul","Aug","Sep","Oct","Nov","Dec"}, 0), MID(D1859,10,2))</f>
        <v>8098</v>
      </c>
      <c r="F1859">
        <f t="shared" ref="F1859:F1922" si="88">YEAR(E1859)</f>
        <v>1922</v>
      </c>
      <c r="G1859" t="str">
        <f t="shared" ref="G1859:G1922" si="89">TEXT(E1859,"mmmm")</f>
        <v>March</v>
      </c>
      <c r="H1859">
        <v>3.5399830130880203E-2</v>
      </c>
      <c r="I1859">
        <v>3.4297438768415803E-2</v>
      </c>
      <c r="J1859">
        <v>3.8187383108507798E-2</v>
      </c>
      <c r="K1859">
        <v>9.3422431958670806</v>
      </c>
      <c r="L1859">
        <v>9.3341829665236897</v>
      </c>
      <c r="M1859" s="1">
        <v>0.29097222222222224</v>
      </c>
      <c r="N1859">
        <v>25.9</v>
      </c>
      <c r="O1859" t="str">
        <f t="shared" si="87"/>
        <v>Hazadous</v>
      </c>
    </row>
    <row r="1860" spans="1:15">
      <c r="A1860" t="s">
        <v>929</v>
      </c>
      <c r="B1860">
        <v>17</v>
      </c>
      <c r="C1860">
        <v>2423121.0959601002</v>
      </c>
      <c r="D1860" s="3" t="s">
        <v>3952</v>
      </c>
      <c r="E1860" s="3">
        <f>DATE(LEFT(D1860,4), MATCH(MID(D1860,6,3), {"Jan","Feb","Mar","Apr","May","Jun","Jul","Aug","Sep","Oct","Nov","Dec"}, 0), MID(D1860,10,2))</f>
        <v>8102</v>
      </c>
      <c r="F1860">
        <f t="shared" si="88"/>
        <v>1922</v>
      </c>
      <c r="G1860" t="str">
        <f t="shared" si="89"/>
        <v>March</v>
      </c>
      <c r="H1860">
        <v>3.1640022795351802E-2</v>
      </c>
      <c r="I1860">
        <v>3.1594335774908798E-2</v>
      </c>
      <c r="J1860">
        <v>3.1686169893096E-2</v>
      </c>
      <c r="K1860">
        <v>12.3440169144202</v>
      </c>
      <c r="L1860">
        <v>12.337192912810901</v>
      </c>
      <c r="M1860" s="1">
        <v>4.8611111111111112E-3</v>
      </c>
      <c r="N1860">
        <v>22.33</v>
      </c>
      <c r="O1860" t="str">
        <f t="shared" si="87"/>
        <v>Hazadous</v>
      </c>
    </row>
    <row r="1861" spans="1:15">
      <c r="A1861" t="s">
        <v>1420</v>
      </c>
      <c r="B1861">
        <v>43</v>
      </c>
      <c r="C1861">
        <v>2423128.1655330001</v>
      </c>
      <c r="D1861" s="3" t="s">
        <v>3953</v>
      </c>
      <c r="E1861" s="3">
        <f>DATE(LEFT(D1861,4), MATCH(MID(D1861,6,3), {"Jan","Feb","Mar","Apr","May","Jun","Jul","Aug","Sep","Oct","Nov","Dec"}, 0), MID(D1861,10,2))</f>
        <v>8109</v>
      </c>
      <c r="F1861">
        <f t="shared" si="88"/>
        <v>1922</v>
      </c>
      <c r="G1861" t="str">
        <f t="shared" si="89"/>
        <v>March</v>
      </c>
      <c r="H1861">
        <v>4.8313442199525797E-2</v>
      </c>
      <c r="I1861">
        <v>4.8307093559945197E-2</v>
      </c>
      <c r="J1861">
        <v>4.8319791079476503E-2</v>
      </c>
      <c r="K1861">
        <v>17.556931129882599</v>
      </c>
      <c r="L1861">
        <v>17.5537896475144</v>
      </c>
      <c r="M1861" t="s">
        <v>1477</v>
      </c>
      <c r="N1861">
        <v>21.9</v>
      </c>
      <c r="O1861" t="str">
        <f t="shared" si="87"/>
        <v>Hazadous</v>
      </c>
    </row>
    <row r="1862" spans="1:15">
      <c r="A1862" t="s">
        <v>743</v>
      </c>
      <c r="B1862">
        <v>2</v>
      </c>
      <c r="C1862">
        <v>2423128.2912863898</v>
      </c>
      <c r="D1862" s="3" t="s">
        <v>3954</v>
      </c>
      <c r="E1862" s="3">
        <f>DATE(LEFT(D1862,4), MATCH(MID(D1862,6,3), {"Jan","Feb","Mar","Apr","May","Jun","Jul","Aug","Sep","Oct","Nov","Dec"}, 0), MID(D1862,10,2))</f>
        <v>8109</v>
      </c>
      <c r="F1862">
        <f t="shared" si="88"/>
        <v>1922</v>
      </c>
      <c r="G1862" t="str">
        <f t="shared" si="89"/>
        <v>March</v>
      </c>
      <c r="H1862">
        <v>2.64498151524401E-2</v>
      </c>
      <c r="I1862">
        <v>2.5490322389794401E-2</v>
      </c>
      <c r="J1862">
        <v>0.144965991593694</v>
      </c>
      <c r="K1862">
        <v>9.3316970636011902</v>
      </c>
      <c r="L1862">
        <v>9.3208956522959792</v>
      </c>
      <c r="M1862" t="s">
        <v>3955</v>
      </c>
      <c r="N1862">
        <v>26.51</v>
      </c>
      <c r="O1862" t="str">
        <f t="shared" si="87"/>
        <v>Hazadous</v>
      </c>
    </row>
    <row r="1863" spans="1:15">
      <c r="A1863" t="s">
        <v>749</v>
      </c>
      <c r="B1863">
        <v>9</v>
      </c>
      <c r="C1863">
        <v>2423128.48102058</v>
      </c>
      <c r="D1863" s="3" t="s">
        <v>3956</v>
      </c>
      <c r="E1863" s="3">
        <f>DATE(LEFT(D1863,4), MATCH(MID(D1863,6,3), {"Jan","Feb","Mar","Apr","May","Jun","Jul","Aug","Sep","Oct","Nov","Dec"}, 0), MID(D1863,10,2))</f>
        <v>8109</v>
      </c>
      <c r="F1863">
        <f t="shared" si="88"/>
        <v>1922</v>
      </c>
      <c r="G1863" t="str">
        <f t="shared" si="89"/>
        <v>March</v>
      </c>
      <c r="H1863">
        <v>3.69315892552705E-2</v>
      </c>
      <c r="I1863">
        <v>2.5815575644954802E-2</v>
      </c>
      <c r="J1863">
        <v>4.8017459487497201E-2</v>
      </c>
      <c r="K1863">
        <v>3.04663988201259</v>
      </c>
      <c r="L1863">
        <v>3.0228664992183201</v>
      </c>
      <c r="M1863" t="s">
        <v>3957</v>
      </c>
      <c r="N1863">
        <v>27</v>
      </c>
      <c r="O1863" t="str">
        <f t="shared" si="87"/>
        <v>Hazadous</v>
      </c>
    </row>
    <row r="1864" spans="1:15">
      <c r="A1864" t="s">
        <v>1026</v>
      </c>
      <c r="B1864">
        <v>46</v>
      </c>
      <c r="C1864">
        <v>2423128.5639513698</v>
      </c>
      <c r="D1864" s="3" t="s">
        <v>3958</v>
      </c>
      <c r="E1864" s="3">
        <f>DATE(LEFT(D1864,4), MATCH(MID(D1864,6,3), {"Jan","Feb","Mar","Apr","May","Jun","Jul","Aug","Sep","Oct","Nov","Dec"}, 0), MID(D1864,10,2))</f>
        <v>8110</v>
      </c>
      <c r="F1864">
        <f t="shared" si="88"/>
        <v>1922</v>
      </c>
      <c r="G1864" t="str">
        <f t="shared" si="89"/>
        <v>March</v>
      </c>
      <c r="H1864">
        <v>3.4376911790860797E-2</v>
      </c>
      <c r="I1864">
        <v>3.4372068806999397E-2</v>
      </c>
      <c r="J1864">
        <v>3.4381755272443498E-2</v>
      </c>
      <c r="K1864">
        <v>8.7885843957753291</v>
      </c>
      <c r="L1864">
        <v>8.7797608196678105</v>
      </c>
      <c r="M1864" s="1">
        <v>1.3888888888888889E-3</v>
      </c>
      <c r="N1864">
        <v>21.26</v>
      </c>
      <c r="O1864" t="str">
        <f t="shared" si="87"/>
        <v>Hazadous</v>
      </c>
    </row>
    <row r="1865" spans="1:15">
      <c r="A1865">
        <v>533011</v>
      </c>
      <c r="B1865">
        <v>71</v>
      </c>
      <c r="C1865">
        <v>2423137.4026494101</v>
      </c>
      <c r="D1865" s="3" t="s">
        <v>3959</v>
      </c>
      <c r="E1865" s="3">
        <f>DATE(LEFT(D1865,4), MATCH(MID(D1865,6,3), {"Jan","Feb","Mar","Apr","May","Jun","Jul","Aug","Sep","Oct","Nov","Dec"}, 0), MID(D1865,10,2))</f>
        <v>8118</v>
      </c>
      <c r="F1865">
        <f t="shared" si="88"/>
        <v>1922</v>
      </c>
      <c r="G1865" t="str">
        <f t="shared" si="89"/>
        <v>March</v>
      </c>
      <c r="H1865">
        <v>3.7050109018104703E-2</v>
      </c>
      <c r="I1865">
        <v>3.7046687668897897E-2</v>
      </c>
      <c r="J1865">
        <v>3.7053531683174601E-2</v>
      </c>
      <c r="K1865">
        <v>4.7782750700127101</v>
      </c>
      <c r="L1865">
        <v>4.7632007646858296</v>
      </c>
      <c r="M1865" s="1">
        <v>2.7777777777777779E-3</v>
      </c>
      <c r="N1865">
        <v>21.85</v>
      </c>
      <c r="O1865" t="str">
        <f t="shared" si="87"/>
        <v>Hazadous</v>
      </c>
    </row>
    <row r="1866" spans="1:15">
      <c r="A1866" t="s">
        <v>142</v>
      </c>
      <c r="B1866">
        <v>18</v>
      </c>
      <c r="C1866">
        <v>2423163.37321307</v>
      </c>
      <c r="D1866" s="3" t="s">
        <v>3960</v>
      </c>
      <c r="E1866" s="3">
        <f>DATE(LEFT(D1866,4), MATCH(MID(D1866,6,3), {"Jan","Feb","Mar","Apr","May","Jun","Jul","Aug","Sep","Oct","Nov","Dec"}, 0), MID(D1866,10,2))</f>
        <v>8144</v>
      </c>
      <c r="F1866">
        <f t="shared" si="88"/>
        <v>1922</v>
      </c>
      <c r="G1866" t="str">
        <f t="shared" si="89"/>
        <v>April</v>
      </c>
      <c r="H1866">
        <v>1.33657269133823E-2</v>
      </c>
      <c r="I1866">
        <v>5.6162660688556798E-3</v>
      </c>
      <c r="J1866">
        <v>2.1949688496093901E-2</v>
      </c>
      <c r="K1866">
        <v>10.6133131290436</v>
      </c>
      <c r="L1866">
        <v>10.5945133126218</v>
      </c>
      <c r="M1866" s="1">
        <v>0.23333333333333334</v>
      </c>
      <c r="N1866">
        <v>23.7</v>
      </c>
      <c r="O1866" t="str">
        <f t="shared" si="87"/>
        <v>Hazadous</v>
      </c>
    </row>
    <row r="1867" spans="1:15">
      <c r="A1867" t="s">
        <v>1095</v>
      </c>
      <c r="B1867">
        <v>6</v>
      </c>
      <c r="C1867">
        <v>2423167.6592972102</v>
      </c>
      <c r="D1867" s="3" t="s">
        <v>3961</v>
      </c>
      <c r="E1867" s="3">
        <f>DATE(LEFT(D1867,4), MATCH(MID(D1867,6,3), {"Jan","Feb","Mar","Apr","May","Jun","Jul","Aug","Sep","Oct","Nov","Dec"}, 0), MID(D1867,10,2))</f>
        <v>8149</v>
      </c>
      <c r="F1867">
        <f t="shared" si="88"/>
        <v>1922</v>
      </c>
      <c r="G1867" t="str">
        <f t="shared" si="89"/>
        <v>April</v>
      </c>
      <c r="H1867">
        <v>3.8616398691173899E-2</v>
      </c>
      <c r="I1867">
        <v>3.6168546264654197E-2</v>
      </c>
      <c r="J1867">
        <v>4.1104967188974301E-2</v>
      </c>
      <c r="K1867">
        <v>8.2981472079205307</v>
      </c>
      <c r="L1867">
        <v>8.2898280914842495</v>
      </c>
      <c r="M1867" s="1">
        <v>5.6944444444444443E-2</v>
      </c>
      <c r="N1867">
        <v>25.7</v>
      </c>
      <c r="O1867" t="str">
        <f t="shared" si="87"/>
        <v>Hazadous</v>
      </c>
    </row>
    <row r="1868" spans="1:15">
      <c r="A1868" t="s">
        <v>1337</v>
      </c>
      <c r="B1868">
        <v>47</v>
      </c>
      <c r="C1868">
        <v>2423167.73472051</v>
      </c>
      <c r="D1868" s="3" t="s">
        <v>3962</v>
      </c>
      <c r="E1868" s="3">
        <f>DATE(LEFT(D1868,4), MATCH(MID(D1868,6,3), {"Jan","Feb","Mar","Apr","May","Jun","Jul","Aug","Sep","Oct","Nov","Dec"}, 0), MID(D1868,10,2))</f>
        <v>8149</v>
      </c>
      <c r="F1868">
        <f t="shared" si="88"/>
        <v>1922</v>
      </c>
      <c r="G1868" t="str">
        <f t="shared" si="89"/>
        <v>April</v>
      </c>
      <c r="H1868">
        <v>4.4706222075983799E-2</v>
      </c>
      <c r="I1868">
        <v>4.4690962403610902E-2</v>
      </c>
      <c r="J1868">
        <v>4.4721499559605499E-2</v>
      </c>
      <c r="K1868">
        <v>19.584850883480598</v>
      </c>
      <c r="L1868">
        <v>19.581807491713601</v>
      </c>
      <c r="M1868" s="1">
        <v>6.9444444444444447E-4</v>
      </c>
      <c r="N1868">
        <v>21.6</v>
      </c>
      <c r="O1868" t="str">
        <f t="shared" si="87"/>
        <v>Hazadous</v>
      </c>
    </row>
    <row r="1869" spans="1:15">
      <c r="A1869" t="s">
        <v>661</v>
      </c>
      <c r="B1869">
        <v>25</v>
      </c>
      <c r="C1869">
        <v>2423171.9604651998</v>
      </c>
      <c r="D1869" s="3" t="s">
        <v>3963</v>
      </c>
      <c r="E1869" s="3">
        <f>DATE(LEFT(D1869,4), MATCH(MID(D1869,6,3), {"Jan","Feb","Mar","Apr","May","Jun","Jul","Aug","Sep","Oct","Nov","Dec"}, 0), MID(D1869,10,2))</f>
        <v>8153</v>
      </c>
      <c r="F1869">
        <f t="shared" si="88"/>
        <v>1922</v>
      </c>
      <c r="G1869" t="str">
        <f t="shared" si="89"/>
        <v>April</v>
      </c>
      <c r="H1869">
        <v>2.2935478006136201E-2</v>
      </c>
      <c r="I1869">
        <v>2.2930933201134499E-2</v>
      </c>
      <c r="J1869">
        <v>2.2940022821288701E-2</v>
      </c>
      <c r="K1869">
        <v>14.176888525555499</v>
      </c>
      <c r="L1869">
        <v>14.1686916336803</v>
      </c>
      <c r="M1869" t="s">
        <v>1477</v>
      </c>
      <c r="N1869">
        <v>22.49</v>
      </c>
      <c r="O1869" t="str">
        <f t="shared" si="87"/>
        <v>Hazadous</v>
      </c>
    </row>
    <row r="1870" spans="1:15">
      <c r="A1870" t="s">
        <v>722</v>
      </c>
      <c r="B1870">
        <v>7</v>
      </c>
      <c r="C1870">
        <v>2423175.0376538499</v>
      </c>
      <c r="D1870" s="3" t="s">
        <v>3964</v>
      </c>
      <c r="E1870" s="3">
        <f>DATE(LEFT(D1870,4), MATCH(MID(D1870,6,3), {"Jan","Feb","Mar","Apr","May","Jun","Jul","Aug","Sep","Oct","Nov","Dec"}, 0), MID(D1870,10,2))</f>
        <v>8156</v>
      </c>
      <c r="F1870">
        <f t="shared" si="88"/>
        <v>1922</v>
      </c>
      <c r="G1870" t="str">
        <f t="shared" si="89"/>
        <v>April</v>
      </c>
      <c r="H1870">
        <v>3.71617694853957E-2</v>
      </c>
      <c r="I1870">
        <v>2.5370882672566299E-2</v>
      </c>
      <c r="J1870">
        <v>0.102804944139457</v>
      </c>
      <c r="K1870">
        <v>13.486753351615</v>
      </c>
      <c r="L1870">
        <v>13.481436014705301</v>
      </c>
      <c r="M1870" t="s">
        <v>2964</v>
      </c>
      <c r="N1870">
        <v>25</v>
      </c>
      <c r="O1870" t="str">
        <f t="shared" si="87"/>
        <v>Hazadous</v>
      </c>
    </row>
    <row r="1871" spans="1:15">
      <c r="A1871" t="s">
        <v>1349</v>
      </c>
      <c r="B1871">
        <v>8</v>
      </c>
      <c r="C1871">
        <v>2423175.4061308401</v>
      </c>
      <c r="D1871" s="3" t="s">
        <v>3965</v>
      </c>
      <c r="E1871" s="3">
        <f>DATE(LEFT(D1871,4), MATCH(MID(D1871,6,3), {"Jan","Feb","Mar","Apr","May","Jun","Jul","Aug","Sep","Oct","Nov","Dec"}, 0), MID(D1871,10,2))</f>
        <v>8156</v>
      </c>
      <c r="F1871">
        <f t="shared" si="88"/>
        <v>1922</v>
      </c>
      <c r="G1871" t="str">
        <f t="shared" si="89"/>
        <v>April</v>
      </c>
      <c r="H1871">
        <v>4.54094736781121E-2</v>
      </c>
      <c r="I1871">
        <v>4.5409251715267399E-2</v>
      </c>
      <c r="J1871">
        <v>4.5409695645324301E-2</v>
      </c>
      <c r="K1871">
        <v>9.2181433592406599</v>
      </c>
      <c r="L1871">
        <v>9.2117758079212493</v>
      </c>
      <c r="M1871" t="s">
        <v>1477</v>
      </c>
      <c r="N1871">
        <v>24.62</v>
      </c>
      <c r="O1871" t="str">
        <f t="shared" si="87"/>
        <v>Hazadous</v>
      </c>
    </row>
    <row r="1872" spans="1:15">
      <c r="A1872" t="s">
        <v>46</v>
      </c>
      <c r="B1872">
        <v>4</v>
      </c>
      <c r="C1872">
        <v>2423175.48620902</v>
      </c>
      <c r="D1872" s="3" t="s">
        <v>3966</v>
      </c>
      <c r="E1872" s="3">
        <f>DATE(LEFT(D1872,4), MATCH(MID(D1872,6,3), {"Jan","Feb","Mar","Apr","May","Jun","Jul","Aug","Sep","Oct","Nov","Dec"}, 0), MID(D1872,10,2))</f>
        <v>8156</v>
      </c>
      <c r="F1872">
        <f t="shared" si="88"/>
        <v>1922</v>
      </c>
      <c r="G1872" t="str">
        <f t="shared" si="89"/>
        <v>April</v>
      </c>
      <c r="H1872">
        <v>9.7416753683502392E-3</v>
      </c>
      <c r="I1872">
        <v>3.1275981084926399E-3</v>
      </c>
      <c r="J1872">
        <v>1.65246283613933E-2</v>
      </c>
      <c r="K1872">
        <v>13.331213253216299</v>
      </c>
      <c r="L1872">
        <v>13.3106806693848</v>
      </c>
      <c r="M1872" s="1">
        <v>4.8611111111111112E-2</v>
      </c>
      <c r="N1872">
        <v>25.8</v>
      </c>
      <c r="O1872" t="str">
        <f t="shared" si="87"/>
        <v>Hazadous</v>
      </c>
    </row>
    <row r="1873" spans="1:15">
      <c r="A1873" t="s">
        <v>1108</v>
      </c>
      <c r="B1873">
        <v>11</v>
      </c>
      <c r="C1873">
        <v>2423186.0482913801</v>
      </c>
      <c r="D1873" s="3" t="s">
        <v>3967</v>
      </c>
      <c r="E1873" s="3">
        <f>DATE(LEFT(D1873,4), MATCH(MID(D1873,6,3), {"Jan","Feb","Mar","Apr","May","Jun","Jul","Aug","Sep","Oct","Nov","Dec"}, 0), MID(D1873,10,2))</f>
        <v>8167</v>
      </c>
      <c r="F1873">
        <f t="shared" si="88"/>
        <v>1922</v>
      </c>
      <c r="G1873" t="str">
        <f t="shared" si="89"/>
        <v>May</v>
      </c>
      <c r="H1873">
        <v>3.7539676373854899E-2</v>
      </c>
      <c r="I1873">
        <v>3.7539023583825402E-2</v>
      </c>
      <c r="J1873">
        <v>3.7540329252912299E-2</v>
      </c>
      <c r="K1873">
        <v>9.0458174595817393</v>
      </c>
      <c r="L1873">
        <v>9.0379675890853406</v>
      </c>
      <c r="M1873" s="1">
        <v>6.9444444444444447E-4</v>
      </c>
      <c r="N1873">
        <v>21.78</v>
      </c>
      <c r="O1873" t="str">
        <f t="shared" si="87"/>
        <v>Hazadous</v>
      </c>
    </row>
    <row r="1874" spans="1:15">
      <c r="A1874" t="s">
        <v>125</v>
      </c>
      <c r="B1874">
        <v>10</v>
      </c>
      <c r="C1874">
        <v>2423188.4983336902</v>
      </c>
      <c r="D1874" s="3" t="s">
        <v>3968</v>
      </c>
      <c r="E1874" s="3">
        <f>DATE(LEFT(D1874,4), MATCH(MID(D1874,6,3), {"Jan","Feb","Mar","Apr","May","Jun","Jul","Aug","Sep","Oct","Nov","Dec"}, 0), MID(D1874,10,2))</f>
        <v>8169</v>
      </c>
      <c r="F1874">
        <f t="shared" si="88"/>
        <v>1922</v>
      </c>
      <c r="G1874" t="str">
        <f t="shared" si="89"/>
        <v>May</v>
      </c>
      <c r="H1874">
        <v>2.3861487941240201E-2</v>
      </c>
      <c r="I1874">
        <v>4.90953815837941E-3</v>
      </c>
      <c r="J1874">
        <v>0.139771626660943</v>
      </c>
      <c r="K1874">
        <v>10.6322390305663</v>
      </c>
      <c r="L1874">
        <v>10.6217314008813</v>
      </c>
      <c r="M1874" t="s">
        <v>3969</v>
      </c>
      <c r="N1874">
        <v>24.7</v>
      </c>
      <c r="O1874" t="str">
        <f t="shared" si="87"/>
        <v>Hazadous</v>
      </c>
    </row>
    <row r="1875" spans="1:15">
      <c r="A1875" t="s">
        <v>407</v>
      </c>
      <c r="B1875">
        <v>20</v>
      </c>
      <c r="C1875">
        <v>2423192.5850717998</v>
      </c>
      <c r="D1875" s="3" t="s">
        <v>3970</v>
      </c>
      <c r="E1875" s="3">
        <f>DATE(LEFT(D1875,4), MATCH(MID(D1875,6,3), {"Jan","Feb","Mar","Apr","May","Jun","Jul","Aug","Sep","Oct","Nov","Dec"}, 0), MID(D1875,10,2))</f>
        <v>8174</v>
      </c>
      <c r="F1875">
        <f t="shared" si="88"/>
        <v>1922</v>
      </c>
      <c r="G1875" t="str">
        <f t="shared" si="89"/>
        <v>May</v>
      </c>
      <c r="H1875">
        <v>4.3655615894259397E-2</v>
      </c>
      <c r="I1875">
        <v>4.2767325563216697E-2</v>
      </c>
      <c r="J1875">
        <v>4.4544243214388698E-2</v>
      </c>
      <c r="K1875">
        <v>11.4727435218305</v>
      </c>
      <c r="L1875">
        <v>11.467422369660801</v>
      </c>
      <c r="M1875" s="1">
        <v>4.8611111111111112E-3</v>
      </c>
      <c r="N1875">
        <v>23.96</v>
      </c>
      <c r="O1875" t="str">
        <f t="shared" si="87"/>
        <v>Hazadous</v>
      </c>
    </row>
    <row r="1876" spans="1:15">
      <c r="A1876" t="s">
        <v>1316</v>
      </c>
      <c r="B1876">
        <v>8</v>
      </c>
      <c r="C1876">
        <v>2423192.96012444</v>
      </c>
      <c r="D1876" s="3" t="s">
        <v>3971</v>
      </c>
      <c r="E1876" s="3">
        <f>DATE(LEFT(D1876,4), MATCH(MID(D1876,6,3), {"Jan","Feb","Mar","Apr","May","Jun","Jul","Aug","Sep","Oct","Nov","Dec"}, 0), MID(D1876,10,2))</f>
        <v>8174</v>
      </c>
      <c r="F1876">
        <f t="shared" si="88"/>
        <v>1922</v>
      </c>
      <c r="G1876" t="str">
        <f t="shared" si="89"/>
        <v>May</v>
      </c>
      <c r="H1876">
        <v>4.4157105707631303E-2</v>
      </c>
      <c r="I1876">
        <v>4.4148802136428501E-2</v>
      </c>
      <c r="J1876">
        <v>4.4165411875870503E-2</v>
      </c>
      <c r="K1876">
        <v>13.575794298751701</v>
      </c>
      <c r="L1876">
        <v>13.5713488294031</v>
      </c>
      <c r="M1876" t="s">
        <v>1477</v>
      </c>
      <c r="N1876">
        <v>23.11</v>
      </c>
      <c r="O1876" t="str">
        <f t="shared" si="87"/>
        <v>Hazadous</v>
      </c>
    </row>
    <row r="1877" spans="1:15">
      <c r="A1877" t="s">
        <v>1030</v>
      </c>
      <c r="B1877">
        <v>50</v>
      </c>
      <c r="C1877">
        <v>2423198.1286532502</v>
      </c>
      <c r="D1877" s="3" t="s">
        <v>3972</v>
      </c>
      <c r="E1877" s="3">
        <f>DATE(LEFT(D1877,4), MATCH(MID(D1877,6,3), {"Jan","Feb","Mar","Apr","May","Jun","Jul","Aug","Sep","Oct","Nov","Dec"}, 0), MID(D1877,10,2))</f>
        <v>8179</v>
      </c>
      <c r="F1877">
        <f t="shared" si="88"/>
        <v>1922</v>
      </c>
      <c r="G1877" t="str">
        <f t="shared" si="89"/>
        <v>May</v>
      </c>
      <c r="H1877">
        <v>3.4737855563169301E-2</v>
      </c>
      <c r="I1877">
        <v>3.45626696919831E-2</v>
      </c>
      <c r="J1877">
        <v>3.4913142028077E-2</v>
      </c>
      <c r="K1877">
        <v>7.1710111239155596</v>
      </c>
      <c r="L1877">
        <v>7.1603069486244202</v>
      </c>
      <c r="M1877" s="1">
        <v>4.0972222222222222E-2</v>
      </c>
      <c r="N1877">
        <v>22.99</v>
      </c>
      <c r="O1877" t="str">
        <f t="shared" si="87"/>
        <v>Hazadous</v>
      </c>
    </row>
    <row r="1878" spans="1:15">
      <c r="A1878" t="s">
        <v>310</v>
      </c>
      <c r="B1878">
        <v>2</v>
      </c>
      <c r="C1878">
        <v>2423210.5835092599</v>
      </c>
      <c r="D1878" s="3" t="s">
        <v>3973</v>
      </c>
      <c r="E1878" s="3">
        <f>DATE(LEFT(D1878,4), MATCH(MID(D1878,6,3), {"Jan","Feb","Mar","Apr","May","Jun","Jul","Aug","Sep","Oct","Nov","Dec"}, 0), MID(D1878,10,2))</f>
        <v>8192</v>
      </c>
      <c r="F1878">
        <f t="shared" si="88"/>
        <v>1922</v>
      </c>
      <c r="G1878" t="str">
        <f t="shared" si="89"/>
        <v>June</v>
      </c>
      <c r="H1878">
        <v>1.1779537543230301E-2</v>
      </c>
      <c r="I1878">
        <v>1.1575108786951E-2</v>
      </c>
      <c r="J1878">
        <v>1.7549655224085001E-2</v>
      </c>
      <c r="K1878">
        <v>19.9328521474106</v>
      </c>
      <c r="L1878">
        <v>19.921501037035299</v>
      </c>
      <c r="M1878" s="1">
        <v>0.56319444444444444</v>
      </c>
      <c r="N1878">
        <v>24.43</v>
      </c>
      <c r="O1878" t="str">
        <f t="shared" si="87"/>
        <v>Hazadous</v>
      </c>
    </row>
    <row r="1879" spans="1:15">
      <c r="A1879" t="s">
        <v>3</v>
      </c>
      <c r="B1879">
        <v>16</v>
      </c>
      <c r="C1879">
        <v>2423213.4769115602</v>
      </c>
      <c r="D1879" s="3" t="s">
        <v>3974</v>
      </c>
      <c r="E1879" s="3">
        <f>DATE(LEFT(D1879,4), MATCH(MID(D1879,6,3), {"Jan","Feb","Mar","Apr","May","Jun","Jul","Aug","Sep","Oct","Nov","Dec"}, 0), MID(D1879,10,2))</f>
        <v>8194</v>
      </c>
      <c r="F1879">
        <f t="shared" si="88"/>
        <v>1922</v>
      </c>
      <c r="G1879" t="str">
        <f t="shared" si="89"/>
        <v>June</v>
      </c>
      <c r="H1879">
        <v>3.4652985054492799E-4</v>
      </c>
      <c r="I1879" s="2">
        <v>6.3676445147361699E-5</v>
      </c>
      <c r="J1879">
        <v>7.6991220265347198E-3</v>
      </c>
      <c r="K1879">
        <v>5.9637389437197896</v>
      </c>
      <c r="L1879">
        <v>4.4931188356259204</v>
      </c>
      <c r="M1879" t="s">
        <v>3975</v>
      </c>
      <c r="N1879">
        <v>27.5</v>
      </c>
      <c r="O1879" t="str">
        <f t="shared" si="87"/>
        <v>Hazadous</v>
      </c>
    </row>
    <row r="1880" spans="1:15">
      <c r="A1880" t="s">
        <v>101</v>
      </c>
      <c r="B1880">
        <v>5</v>
      </c>
      <c r="C1880">
        <v>2423231.7946137502</v>
      </c>
      <c r="D1880" s="3" t="s">
        <v>3976</v>
      </c>
      <c r="E1880" s="3">
        <f>DATE(LEFT(D1880,4), MATCH(MID(D1880,6,3), {"Jan","Feb","Mar","Apr","May","Jun","Jul","Aug","Sep","Oct","Nov","Dec"}, 0), MID(D1880,10,2))</f>
        <v>8213</v>
      </c>
      <c r="F1880">
        <f t="shared" si="88"/>
        <v>1922</v>
      </c>
      <c r="G1880" t="str">
        <f t="shared" si="89"/>
        <v>June</v>
      </c>
      <c r="H1880">
        <v>4.0536538232101797E-3</v>
      </c>
      <c r="I1880">
        <v>3.89528123845967E-3</v>
      </c>
      <c r="J1880">
        <v>1.6771878863167299E-2</v>
      </c>
      <c r="K1880">
        <v>2.9113195111969099</v>
      </c>
      <c r="L1880">
        <v>2.6760371896014301</v>
      </c>
      <c r="M1880" t="s">
        <v>3977</v>
      </c>
      <c r="N1880">
        <v>28.96</v>
      </c>
      <c r="O1880" t="str">
        <f t="shared" si="87"/>
        <v>Hazadous</v>
      </c>
    </row>
    <row r="1881" spans="1:15">
      <c r="A1881" t="s">
        <v>444</v>
      </c>
      <c r="B1881">
        <v>3</v>
      </c>
      <c r="C1881">
        <v>2423233.12300584</v>
      </c>
      <c r="D1881" s="3" t="s">
        <v>3978</v>
      </c>
      <c r="E1881" s="3">
        <f>DATE(LEFT(D1881,4), MATCH(MID(D1881,6,3), {"Jan","Feb","Mar","Apr","May","Jun","Jul","Aug","Sep","Oct","Nov","Dec"}, 0), MID(D1881,10,2))</f>
        <v>8214</v>
      </c>
      <c r="F1881">
        <f t="shared" si="88"/>
        <v>1922</v>
      </c>
      <c r="G1881" t="str">
        <f t="shared" si="89"/>
        <v>June</v>
      </c>
      <c r="H1881">
        <v>1.6328844079033199E-2</v>
      </c>
      <c r="I1881">
        <v>1.6228510699861899E-2</v>
      </c>
      <c r="J1881">
        <v>2.2492134774989202E-2</v>
      </c>
      <c r="K1881">
        <v>9.4481284741058609</v>
      </c>
      <c r="L1881">
        <v>9.4308419130204904</v>
      </c>
      <c r="M1881" t="s">
        <v>3979</v>
      </c>
      <c r="N1881">
        <v>27.05</v>
      </c>
      <c r="O1881" t="str">
        <f t="shared" si="87"/>
        <v>Hazadous</v>
      </c>
    </row>
    <row r="1882" spans="1:15">
      <c r="A1882" t="s">
        <v>233</v>
      </c>
      <c r="B1882">
        <v>3</v>
      </c>
      <c r="C1882">
        <v>2423233.8781229099</v>
      </c>
      <c r="D1882" s="3" t="s">
        <v>3980</v>
      </c>
      <c r="E1882" s="3">
        <f>DATE(LEFT(D1882,4), MATCH(MID(D1882,6,3), {"Jan","Feb","Mar","Apr","May","Jun","Jul","Aug","Sep","Oct","Nov","Dec"}, 0), MID(D1882,10,2))</f>
        <v>8215</v>
      </c>
      <c r="F1882">
        <f t="shared" si="88"/>
        <v>1922</v>
      </c>
      <c r="G1882" t="str">
        <f t="shared" si="89"/>
        <v>June</v>
      </c>
      <c r="H1882">
        <v>2.7611230493207899E-2</v>
      </c>
      <c r="I1882">
        <v>8.9722680359406708E-3</v>
      </c>
      <c r="J1882">
        <v>5.8059457623189599E-2</v>
      </c>
      <c r="K1882">
        <v>14.370304143658</v>
      </c>
      <c r="L1882">
        <v>14.3635873478832</v>
      </c>
      <c r="M1882" s="1">
        <v>0.61111111111111116</v>
      </c>
      <c r="N1882">
        <v>26.23</v>
      </c>
      <c r="O1882" t="str">
        <f t="shared" si="87"/>
        <v>Hazadous</v>
      </c>
    </row>
    <row r="1883" spans="1:15">
      <c r="A1883" t="s">
        <v>1032</v>
      </c>
      <c r="B1883">
        <v>18</v>
      </c>
      <c r="C1883">
        <v>2423240.2388385399</v>
      </c>
      <c r="D1883" s="3" t="s">
        <v>3981</v>
      </c>
      <c r="E1883" s="3">
        <f>DATE(LEFT(D1883,4), MATCH(MID(D1883,6,3), {"Jan","Feb","Mar","Apr","May","Jun","Jul","Aug","Sep","Oct","Nov","Dec"}, 0), MID(D1883,10,2))</f>
        <v>8221</v>
      </c>
      <c r="F1883">
        <f t="shared" si="88"/>
        <v>1922</v>
      </c>
      <c r="G1883" t="str">
        <f t="shared" si="89"/>
        <v>July</v>
      </c>
      <c r="H1883">
        <v>3.5844050703486202E-2</v>
      </c>
      <c r="I1883">
        <v>3.4587136594570599E-2</v>
      </c>
      <c r="J1883">
        <v>3.80642315899224E-2</v>
      </c>
      <c r="K1883">
        <v>7.3105662772539004</v>
      </c>
      <c r="L1883">
        <v>7.3003909918641803</v>
      </c>
      <c r="M1883" t="s">
        <v>3982</v>
      </c>
      <c r="N1883">
        <v>23.04</v>
      </c>
      <c r="O1883" t="str">
        <f t="shared" si="87"/>
        <v>Hazadous</v>
      </c>
    </row>
    <row r="1884" spans="1:15">
      <c r="A1884" t="s">
        <v>712</v>
      </c>
      <c r="B1884">
        <v>18</v>
      </c>
      <c r="C1884">
        <v>2423241.1681176</v>
      </c>
      <c r="D1884" s="3" t="s">
        <v>3983</v>
      </c>
      <c r="E1884" s="3">
        <f>DATE(LEFT(D1884,4), MATCH(MID(D1884,6,3), {"Jan","Feb","Mar","Apr","May","Jun","Jul","Aug","Sep","Oct","Nov","Dec"}, 0), MID(D1884,10,2))</f>
        <v>8222</v>
      </c>
      <c r="F1884">
        <f t="shared" si="88"/>
        <v>1922</v>
      </c>
      <c r="G1884" t="str">
        <f t="shared" si="89"/>
        <v>July</v>
      </c>
      <c r="H1884">
        <v>2.6092079718413399E-2</v>
      </c>
      <c r="I1884">
        <v>2.5591459631132601E-2</v>
      </c>
      <c r="J1884">
        <v>2.6736353566005198E-2</v>
      </c>
      <c r="K1884">
        <v>5.8803408956487404</v>
      </c>
      <c r="L1884">
        <v>5.8629491222126902</v>
      </c>
      <c r="M1884" s="1">
        <v>0.13402777777777777</v>
      </c>
      <c r="N1884">
        <v>23.6</v>
      </c>
      <c r="O1884" t="str">
        <f t="shared" si="87"/>
        <v>Hazadous</v>
      </c>
    </row>
    <row r="1885" spans="1:15">
      <c r="A1885" t="s">
        <v>1377</v>
      </c>
      <c r="B1885">
        <v>17</v>
      </c>
      <c r="C1885">
        <v>2423244.6793211401</v>
      </c>
      <c r="D1885" s="3" t="s">
        <v>3984</v>
      </c>
      <c r="E1885" s="3">
        <f>DATE(LEFT(D1885,4), MATCH(MID(D1885,6,3), {"Jan","Feb","Mar","Apr","May","Jun","Jul","Aug","Sep","Oct","Nov","Dec"}, 0), MID(D1885,10,2))</f>
        <v>8226</v>
      </c>
      <c r="F1885">
        <f t="shared" si="88"/>
        <v>1922</v>
      </c>
      <c r="G1885" t="str">
        <f t="shared" si="89"/>
        <v>July</v>
      </c>
      <c r="H1885">
        <v>4.67970910205152E-2</v>
      </c>
      <c r="I1885">
        <v>4.67739215411846E-2</v>
      </c>
      <c r="J1885">
        <v>4.6820272235004602E-2</v>
      </c>
      <c r="K1885">
        <v>13.537634465886899</v>
      </c>
      <c r="L1885">
        <v>13.5334279920301</v>
      </c>
      <c r="M1885" s="1">
        <v>2.7777777777777779E-3</v>
      </c>
      <c r="N1885">
        <v>19.79</v>
      </c>
      <c r="O1885" t="str">
        <f t="shared" si="87"/>
        <v>Hazadous</v>
      </c>
    </row>
    <row r="1886" spans="1:15">
      <c r="A1886">
        <v>437844</v>
      </c>
      <c r="B1886">
        <v>55</v>
      </c>
      <c r="C1886">
        <v>2423245.8788300799</v>
      </c>
      <c r="D1886" s="3" t="s">
        <v>3985</v>
      </c>
      <c r="E1886" s="3">
        <f>DATE(LEFT(D1886,4), MATCH(MID(D1886,6,3), {"Jan","Feb","Mar","Apr","May","Jun","Jul","Aug","Sep","Oct","Nov","Dec"}, 0), MID(D1886,10,2))</f>
        <v>8227</v>
      </c>
      <c r="F1886">
        <f t="shared" si="88"/>
        <v>1922</v>
      </c>
      <c r="G1886" t="str">
        <f t="shared" si="89"/>
        <v>July</v>
      </c>
      <c r="H1886">
        <v>2.68303426851778E-2</v>
      </c>
      <c r="I1886">
        <v>2.6825957992898102E-2</v>
      </c>
      <c r="J1886">
        <v>2.6834727611505099E-2</v>
      </c>
      <c r="K1886">
        <v>14.688855935646</v>
      </c>
      <c r="L1886">
        <v>14.682093577841499</v>
      </c>
      <c r="M1886" t="s">
        <v>1477</v>
      </c>
      <c r="N1886">
        <v>21.19</v>
      </c>
      <c r="O1886" t="str">
        <f t="shared" si="87"/>
        <v>Hazadous</v>
      </c>
    </row>
    <row r="1887" spans="1:15">
      <c r="A1887" t="s">
        <v>936</v>
      </c>
      <c r="B1887">
        <v>6</v>
      </c>
      <c r="C1887">
        <v>2423259.0763913901</v>
      </c>
      <c r="D1887" s="3" t="s">
        <v>3986</v>
      </c>
      <c r="E1887" s="3">
        <f>DATE(LEFT(D1887,4), MATCH(MID(D1887,6,3), {"Jan","Feb","Mar","Apr","May","Jun","Jul","Aug","Sep","Oct","Nov","Dec"}, 0), MID(D1887,10,2))</f>
        <v>8240</v>
      </c>
      <c r="F1887">
        <f t="shared" si="88"/>
        <v>1922</v>
      </c>
      <c r="G1887" t="str">
        <f t="shared" si="89"/>
        <v>July</v>
      </c>
      <c r="H1887">
        <v>3.1940557691271798E-2</v>
      </c>
      <c r="I1887">
        <v>3.1739543631581497E-2</v>
      </c>
      <c r="J1887">
        <v>3.2143459173152603E-2</v>
      </c>
      <c r="K1887">
        <v>14.0959218559597</v>
      </c>
      <c r="L1887">
        <v>14.0900025938104</v>
      </c>
      <c r="M1887" s="1">
        <v>1.4583333333333334E-2</v>
      </c>
      <c r="N1887">
        <v>23.18</v>
      </c>
      <c r="O1887" t="str">
        <f t="shared" si="87"/>
        <v>Hazadous</v>
      </c>
    </row>
    <row r="1888" spans="1:15">
      <c r="A1888" t="s">
        <v>647</v>
      </c>
      <c r="B1888">
        <v>15</v>
      </c>
      <c r="C1888">
        <v>2423264.5134552801</v>
      </c>
      <c r="D1888" s="3" t="s">
        <v>3987</v>
      </c>
      <c r="E1888" s="3">
        <f>DATE(LEFT(D1888,4), MATCH(MID(D1888,6,3), {"Jan","Feb","Mar","Apr","May","Jun","Jul","Aug","Sep","Oct","Nov","Dec"}, 0), MID(D1888,10,2))</f>
        <v>8246</v>
      </c>
      <c r="F1888">
        <f t="shared" si="88"/>
        <v>1922</v>
      </c>
      <c r="G1888" t="str">
        <f t="shared" si="89"/>
        <v>July</v>
      </c>
      <c r="H1888">
        <v>2.26075547863357E-2</v>
      </c>
      <c r="I1888">
        <v>2.2577417216871499E-2</v>
      </c>
      <c r="J1888">
        <v>2.2639974830966102E-2</v>
      </c>
      <c r="K1888">
        <v>15.640685274862401</v>
      </c>
      <c r="L1888">
        <v>15.633148116464101</v>
      </c>
      <c r="M1888" s="1">
        <v>1.5277777777777777E-2</v>
      </c>
      <c r="N1888">
        <v>22.07</v>
      </c>
      <c r="O1888" t="str">
        <f t="shared" si="87"/>
        <v>Hazadous</v>
      </c>
    </row>
    <row r="1889" spans="1:15">
      <c r="A1889" t="s">
        <v>1301</v>
      </c>
      <c r="B1889">
        <v>43</v>
      </c>
      <c r="C1889">
        <v>2423281.5875969301</v>
      </c>
      <c r="D1889" s="3" t="s">
        <v>3988</v>
      </c>
      <c r="E1889" s="3">
        <f>DATE(LEFT(D1889,4), MATCH(MID(D1889,6,3), {"Jan","Feb","Mar","Apr","May","Jun","Jul","Aug","Sep","Oct","Nov","Dec"}, 0), MID(D1889,10,2))</f>
        <v>8263</v>
      </c>
      <c r="F1889">
        <f t="shared" si="88"/>
        <v>1922</v>
      </c>
      <c r="G1889" t="str">
        <f t="shared" si="89"/>
        <v>August</v>
      </c>
      <c r="H1889">
        <v>4.3968349436779901E-2</v>
      </c>
      <c r="I1889">
        <v>4.3764595463047402E-2</v>
      </c>
      <c r="J1889">
        <v>4.4172100854794102E-2</v>
      </c>
      <c r="K1889">
        <v>4.4401043825163198</v>
      </c>
      <c r="L1889">
        <v>4.4264350269290702</v>
      </c>
      <c r="M1889" s="1">
        <v>2.9861111111111113E-2</v>
      </c>
      <c r="N1889">
        <v>23.27</v>
      </c>
      <c r="O1889" t="str">
        <f t="shared" si="87"/>
        <v>Hazadous</v>
      </c>
    </row>
    <row r="1890" spans="1:15">
      <c r="A1890" t="s">
        <v>177</v>
      </c>
      <c r="B1890">
        <v>18</v>
      </c>
      <c r="C1890">
        <v>2423285.6939306702</v>
      </c>
      <c r="D1890" s="3" t="s">
        <v>3989</v>
      </c>
      <c r="E1890" s="3">
        <f>DATE(LEFT(D1890,4), MATCH(MID(D1890,6,3), {"Jan","Feb","Mar","Apr","May","Jun","Jul","Aug","Sep","Oct","Nov","Dec"}, 0), MID(D1890,10,2))</f>
        <v>8267</v>
      </c>
      <c r="F1890">
        <f t="shared" si="88"/>
        <v>1922</v>
      </c>
      <c r="G1890" t="str">
        <f t="shared" si="89"/>
        <v>August</v>
      </c>
      <c r="H1890">
        <v>3.9780833019314503E-2</v>
      </c>
      <c r="I1890">
        <v>6.8066652834841597E-3</v>
      </c>
      <c r="J1890">
        <v>0.109860962165048</v>
      </c>
      <c r="K1890">
        <v>5.3490133759106797</v>
      </c>
      <c r="L1890">
        <v>5.3364769417474296</v>
      </c>
      <c r="M1890" t="s">
        <v>3990</v>
      </c>
      <c r="N1890">
        <v>26.78</v>
      </c>
      <c r="O1890" t="str">
        <f t="shared" si="87"/>
        <v>Hazadous</v>
      </c>
    </row>
    <row r="1891" spans="1:15">
      <c r="A1891" t="s">
        <v>948</v>
      </c>
      <c r="B1891">
        <v>15</v>
      </c>
      <c r="C1891">
        <v>2423286.2556110998</v>
      </c>
      <c r="D1891" s="3" t="s">
        <v>3991</v>
      </c>
      <c r="E1891" s="3">
        <f>DATE(LEFT(D1891,4), MATCH(MID(D1891,6,3), {"Jan","Feb","Mar","Apr","May","Jun","Jul","Aug","Sep","Oct","Nov","Dec"}, 0), MID(D1891,10,2))</f>
        <v>8267</v>
      </c>
      <c r="F1891">
        <f t="shared" si="88"/>
        <v>1922</v>
      </c>
      <c r="G1891" t="str">
        <f t="shared" si="89"/>
        <v>August</v>
      </c>
      <c r="H1891">
        <v>3.1977975122572E-2</v>
      </c>
      <c r="I1891">
        <v>3.1966289019436399E-2</v>
      </c>
      <c r="J1891">
        <v>3.19907925515278E-2</v>
      </c>
      <c r="K1891">
        <v>11.0618776057633</v>
      </c>
      <c r="L1891">
        <v>11.054342653839701</v>
      </c>
      <c r="M1891" s="1">
        <v>4.1666666666666666E-3</v>
      </c>
      <c r="N1891">
        <v>22.8</v>
      </c>
      <c r="O1891" t="str">
        <f t="shared" si="87"/>
        <v>Hazadous</v>
      </c>
    </row>
    <row r="1892" spans="1:15">
      <c r="A1892" t="s">
        <v>365</v>
      </c>
      <c r="B1892">
        <v>2</v>
      </c>
      <c r="C1892">
        <v>2423289.0080019399</v>
      </c>
      <c r="D1892" s="3" t="s">
        <v>3992</v>
      </c>
      <c r="E1892" s="3">
        <f>DATE(LEFT(D1892,4), MATCH(MID(D1892,6,3), {"Jan","Feb","Mar","Apr","May","Jun","Jul","Aug","Sep","Oct","Nov","Dec"}, 0), MID(D1892,10,2))</f>
        <v>8270</v>
      </c>
      <c r="F1892">
        <f t="shared" si="88"/>
        <v>1922</v>
      </c>
      <c r="G1892" t="str">
        <f t="shared" si="89"/>
        <v>August</v>
      </c>
      <c r="H1892">
        <v>1.7949227465116999E-2</v>
      </c>
      <c r="I1892">
        <v>1.3637854657697001E-2</v>
      </c>
      <c r="J1892">
        <v>2.8238203837795701E-2</v>
      </c>
      <c r="K1892">
        <v>8.5867066916282404</v>
      </c>
      <c r="L1892">
        <v>8.5694014440766697</v>
      </c>
      <c r="M1892" t="s">
        <v>3993</v>
      </c>
      <c r="N1892">
        <v>26.84</v>
      </c>
      <c r="O1892" t="str">
        <f t="shared" si="87"/>
        <v>Hazadous</v>
      </c>
    </row>
    <row r="1893" spans="1:15">
      <c r="A1893" t="s">
        <v>1387</v>
      </c>
      <c r="B1893">
        <v>11</v>
      </c>
      <c r="C1893">
        <v>2423289.4327463498</v>
      </c>
      <c r="D1893" s="3" t="s">
        <v>3994</v>
      </c>
      <c r="E1893" s="3">
        <f>DATE(LEFT(D1893,4), MATCH(MID(D1893,6,3), {"Jan","Feb","Mar","Apr","May","Jun","Jul","Aug","Sep","Oct","Nov","Dec"}, 0), MID(D1893,10,2))</f>
        <v>8270</v>
      </c>
      <c r="F1893">
        <f t="shared" si="88"/>
        <v>1922</v>
      </c>
      <c r="G1893" t="str">
        <f t="shared" si="89"/>
        <v>August</v>
      </c>
      <c r="H1893">
        <v>4.71461095519351E-2</v>
      </c>
      <c r="I1893">
        <v>4.7096868931791401E-2</v>
      </c>
      <c r="J1893">
        <v>4.71953511072861E-2</v>
      </c>
      <c r="K1893">
        <v>13.3135467254369</v>
      </c>
      <c r="L1893">
        <v>13.309301097017199</v>
      </c>
      <c r="M1893" t="s">
        <v>1477</v>
      </c>
      <c r="N1893">
        <v>24.49</v>
      </c>
      <c r="O1893" t="str">
        <f t="shared" si="87"/>
        <v>Hazadous</v>
      </c>
    </row>
    <row r="1894" spans="1:15">
      <c r="A1894" t="s">
        <v>766</v>
      </c>
      <c r="B1894">
        <v>20</v>
      </c>
      <c r="C1894">
        <v>2423290.0406462098</v>
      </c>
      <c r="D1894" s="3" t="s">
        <v>3995</v>
      </c>
      <c r="E1894" s="3">
        <f>DATE(LEFT(D1894,4), MATCH(MID(D1894,6,3), {"Jan","Feb","Mar","Apr","May","Jun","Jul","Aug","Sep","Oct","Nov","Dec"}, 0), MID(D1894,10,2))</f>
        <v>8271</v>
      </c>
      <c r="F1894">
        <f t="shared" si="88"/>
        <v>1922</v>
      </c>
      <c r="G1894" t="str">
        <f t="shared" si="89"/>
        <v>August</v>
      </c>
      <c r="H1894">
        <v>2.6678726300482101E-2</v>
      </c>
      <c r="I1894">
        <v>2.65365752463569E-2</v>
      </c>
      <c r="J1894">
        <v>4.9954038194910802E-2</v>
      </c>
      <c r="K1894">
        <v>22.518918680544999</v>
      </c>
      <c r="L1894">
        <v>22.5144831813402</v>
      </c>
      <c r="M1894" t="s">
        <v>3996</v>
      </c>
      <c r="N1894">
        <v>21.03</v>
      </c>
      <c r="O1894" t="str">
        <f t="shared" si="87"/>
        <v>Not Hazardous</v>
      </c>
    </row>
    <row r="1895" spans="1:15">
      <c r="A1895" t="s">
        <v>835</v>
      </c>
      <c r="B1895">
        <v>14</v>
      </c>
      <c r="C1895">
        <v>2423290.7216852498</v>
      </c>
      <c r="D1895" s="3" t="s">
        <v>3997</v>
      </c>
      <c r="E1895" s="3">
        <f>DATE(LEFT(D1895,4), MATCH(MID(D1895,6,3), {"Jan","Feb","Mar","Apr","May","Jun","Jul","Aug","Sep","Oct","Nov","Dec"}, 0), MID(D1895,10,2))</f>
        <v>8272</v>
      </c>
      <c r="F1895">
        <f t="shared" si="88"/>
        <v>1922</v>
      </c>
      <c r="G1895" t="str">
        <f t="shared" si="89"/>
        <v>August</v>
      </c>
      <c r="H1895">
        <v>2.8915890483739E-2</v>
      </c>
      <c r="I1895">
        <v>2.87818196842245E-2</v>
      </c>
      <c r="J1895">
        <v>2.9050205227057299E-2</v>
      </c>
      <c r="K1895">
        <v>12.0769947880723</v>
      </c>
      <c r="L1895">
        <v>12.069362510463501</v>
      </c>
      <c r="M1895" s="1">
        <v>1.2500000000000001E-2</v>
      </c>
      <c r="N1895">
        <v>22.1</v>
      </c>
      <c r="O1895" t="str">
        <f t="shared" si="87"/>
        <v>Hazadous</v>
      </c>
    </row>
    <row r="1896" spans="1:15">
      <c r="A1896" t="s">
        <v>751</v>
      </c>
      <c r="B1896">
        <v>21</v>
      </c>
      <c r="C1896">
        <v>2423295.2327026902</v>
      </c>
      <c r="D1896" s="3" t="s">
        <v>3998</v>
      </c>
      <c r="E1896" s="3">
        <f>DATE(LEFT(D1896,4), MATCH(MID(D1896,6,3), {"Jan","Feb","Mar","Apr","May","Jun","Jul","Aug","Sep","Oct","Nov","Dec"}, 0), MID(D1896,10,2))</f>
        <v>8276</v>
      </c>
      <c r="F1896">
        <f t="shared" si="88"/>
        <v>1922</v>
      </c>
      <c r="G1896" t="str">
        <f t="shared" si="89"/>
        <v>August</v>
      </c>
      <c r="H1896">
        <v>2.5907889859519001E-2</v>
      </c>
      <c r="I1896">
        <v>2.5907654038422601E-2</v>
      </c>
      <c r="J1896">
        <v>2.5908126309913401E-2</v>
      </c>
      <c r="K1896">
        <v>21.1445606379338</v>
      </c>
      <c r="L1896">
        <v>21.1396962118544</v>
      </c>
      <c r="M1896" t="s">
        <v>1477</v>
      </c>
      <c r="N1896">
        <v>22.38</v>
      </c>
      <c r="O1896" t="str">
        <f t="shared" si="87"/>
        <v>Hazadous</v>
      </c>
    </row>
    <row r="1897" spans="1:15">
      <c r="A1897" t="s">
        <v>1392</v>
      </c>
      <c r="B1897">
        <v>18</v>
      </c>
      <c r="C1897">
        <v>2423309.8510366702</v>
      </c>
      <c r="D1897" s="3" t="s">
        <v>3999</v>
      </c>
      <c r="E1897" s="3">
        <f>DATE(LEFT(D1897,4), MATCH(MID(D1897,6,3), {"Jan","Feb","Mar","Apr","May","Jun","Jul","Aug","Sep","Oct","Nov","Dec"}, 0), MID(D1897,10,2))</f>
        <v>8291</v>
      </c>
      <c r="F1897">
        <f t="shared" si="88"/>
        <v>1922</v>
      </c>
      <c r="G1897" t="str">
        <f t="shared" si="89"/>
        <v>September</v>
      </c>
      <c r="H1897">
        <v>4.8903322008066297E-2</v>
      </c>
      <c r="I1897">
        <v>4.7301541616538899E-2</v>
      </c>
      <c r="J1897">
        <v>5.0611139976517498E-2</v>
      </c>
      <c r="K1897">
        <v>0.77441055949646997</v>
      </c>
      <c r="L1897">
        <v>0.70053012598342201</v>
      </c>
      <c r="M1897" t="s">
        <v>4000</v>
      </c>
      <c r="N1897">
        <v>27.38</v>
      </c>
      <c r="O1897" t="str">
        <f t="shared" si="87"/>
        <v>Hazadous</v>
      </c>
    </row>
    <row r="1898" spans="1:15">
      <c r="A1898" t="s">
        <v>848</v>
      </c>
      <c r="B1898">
        <v>19</v>
      </c>
      <c r="C1898">
        <v>2423311.6009883001</v>
      </c>
      <c r="D1898" s="3" t="s">
        <v>4001</v>
      </c>
      <c r="E1898" s="3">
        <f>DATE(LEFT(D1898,4), MATCH(MID(D1898,6,3), {"Jan","Feb","Mar","Apr","May","Jun","Jul","Aug","Sep","Oct","Nov","Dec"}, 0), MID(D1898,10,2))</f>
        <v>8293</v>
      </c>
      <c r="F1898">
        <f t="shared" si="88"/>
        <v>1922</v>
      </c>
      <c r="G1898" t="str">
        <f t="shared" si="89"/>
        <v>September</v>
      </c>
      <c r="H1898">
        <v>2.90945883391058E-2</v>
      </c>
      <c r="I1898">
        <v>2.9093242387170499E-2</v>
      </c>
      <c r="J1898">
        <v>2.90959345348809E-2</v>
      </c>
      <c r="K1898">
        <v>8.1443626889961696</v>
      </c>
      <c r="L1898">
        <v>8.1331103410931895</v>
      </c>
      <c r="M1898" s="1">
        <v>2.0833333333333333E-3</v>
      </c>
      <c r="N1898">
        <v>22.61</v>
      </c>
      <c r="O1898" t="str">
        <f t="shared" si="87"/>
        <v>Hazadous</v>
      </c>
    </row>
    <row r="1899" spans="1:15">
      <c r="A1899" t="s">
        <v>317</v>
      </c>
      <c r="B1899">
        <v>2</v>
      </c>
      <c r="C1899">
        <v>2423312.0551180001</v>
      </c>
      <c r="D1899" s="3" t="s">
        <v>4002</v>
      </c>
      <c r="E1899" s="3">
        <f>DATE(LEFT(D1899,4), MATCH(MID(D1899,6,3), {"Jan","Feb","Mar","Apr","May","Jun","Jul","Aug","Sep","Oct","Nov","Dec"}, 0), MID(D1899,10,2))</f>
        <v>8293</v>
      </c>
      <c r="F1899">
        <f t="shared" si="88"/>
        <v>1922</v>
      </c>
      <c r="G1899" t="str">
        <f t="shared" si="89"/>
        <v>September</v>
      </c>
      <c r="H1899">
        <v>2.6295843057324301E-2</v>
      </c>
      <c r="I1899">
        <v>1.18397651464028E-2</v>
      </c>
      <c r="J1899">
        <v>0.13700124109894499</v>
      </c>
      <c r="K1899">
        <v>4.1838059586488097</v>
      </c>
      <c r="L1899">
        <v>4.1595165903626299</v>
      </c>
      <c r="M1899" t="s">
        <v>4003</v>
      </c>
      <c r="N1899">
        <v>28.8</v>
      </c>
      <c r="O1899" t="str">
        <f t="shared" si="87"/>
        <v>Hazadous</v>
      </c>
    </row>
    <row r="1900" spans="1:15">
      <c r="A1900">
        <v>408792</v>
      </c>
      <c r="B1900">
        <v>58</v>
      </c>
      <c r="C1900">
        <v>2423313.5122394501</v>
      </c>
      <c r="D1900" s="3" t="s">
        <v>4004</v>
      </c>
      <c r="E1900" s="3">
        <f>DATE(LEFT(D1900,4), MATCH(MID(D1900,6,3), {"Jan","Feb","Mar","Apr","May","Jun","Jul","Aug","Sep","Oct","Nov","Dec"}, 0), MID(D1900,10,2))</f>
        <v>8295</v>
      </c>
      <c r="F1900">
        <f t="shared" si="88"/>
        <v>1922</v>
      </c>
      <c r="G1900" t="str">
        <f t="shared" si="89"/>
        <v>September</v>
      </c>
      <c r="H1900">
        <v>1.72170875938089E-2</v>
      </c>
      <c r="I1900">
        <v>1.7210158975184801E-2</v>
      </c>
      <c r="J1900">
        <v>1.72240210570473E-2</v>
      </c>
      <c r="K1900">
        <v>11.8856676853162</v>
      </c>
      <c r="L1900">
        <v>11.8726400029582</v>
      </c>
      <c r="M1900" s="1">
        <v>6.9444444444444447E-4</v>
      </c>
      <c r="N1900">
        <v>20.56</v>
      </c>
      <c r="O1900" t="str">
        <f t="shared" si="87"/>
        <v>Hazadous</v>
      </c>
    </row>
    <row r="1901" spans="1:15">
      <c r="A1901">
        <v>465617</v>
      </c>
      <c r="B1901">
        <v>31</v>
      </c>
      <c r="C1901">
        <v>2423313.7421562299</v>
      </c>
      <c r="D1901" s="3" t="s">
        <v>4005</v>
      </c>
      <c r="E1901" s="3">
        <f>DATE(LEFT(D1901,4), MATCH(MID(D1901,6,3), {"Jan","Feb","Mar","Apr","May","Jun","Jul","Aug","Sep","Oct","Nov","Dec"}, 0), MID(D1901,10,2))</f>
        <v>8295</v>
      </c>
      <c r="F1901">
        <f t="shared" si="88"/>
        <v>1922</v>
      </c>
      <c r="G1901" t="str">
        <f t="shared" si="89"/>
        <v>September</v>
      </c>
      <c r="H1901">
        <v>3.3071540060479097E-2</v>
      </c>
      <c r="I1901">
        <v>3.3063440102609601E-2</v>
      </c>
      <c r="J1901">
        <v>3.3079918867763701E-2</v>
      </c>
      <c r="K1901">
        <v>6.5357650220043197</v>
      </c>
      <c r="L1901">
        <v>6.5234262582235401</v>
      </c>
      <c r="M1901" s="1">
        <v>2.1527777777777778E-2</v>
      </c>
      <c r="N1901">
        <v>21.36</v>
      </c>
      <c r="O1901" t="str">
        <f t="shared" si="87"/>
        <v>Hazadous</v>
      </c>
    </row>
    <row r="1902" spans="1:15">
      <c r="A1902" t="s">
        <v>189</v>
      </c>
      <c r="B1902">
        <v>15</v>
      </c>
      <c r="C1902">
        <v>2423317.7165129101</v>
      </c>
      <c r="D1902" s="3" t="s">
        <v>4006</v>
      </c>
      <c r="E1902" s="3">
        <f>DATE(LEFT(D1902,4), MATCH(MID(D1902,6,3), {"Jan","Feb","Mar","Apr","May","Jun","Jul","Aug","Sep","Oct","Nov","Dec"}, 0), MID(D1902,10,2))</f>
        <v>8299</v>
      </c>
      <c r="F1902">
        <f t="shared" si="88"/>
        <v>1922</v>
      </c>
      <c r="G1902" t="str">
        <f t="shared" si="89"/>
        <v>September</v>
      </c>
      <c r="H1902">
        <v>1.3589869250749899E-2</v>
      </c>
      <c r="I1902">
        <v>7.3087221708137999E-3</v>
      </c>
      <c r="J1902">
        <v>2.01561267427472E-2</v>
      </c>
      <c r="K1902">
        <v>8.5885019748280609</v>
      </c>
      <c r="L1902">
        <v>8.5656429341918408</v>
      </c>
      <c r="M1902" t="s">
        <v>4007</v>
      </c>
      <c r="N1902">
        <v>24.02</v>
      </c>
      <c r="O1902" t="str">
        <f t="shared" si="87"/>
        <v>Hazadous</v>
      </c>
    </row>
    <row r="1903" spans="1:15">
      <c r="A1903" t="s">
        <v>961</v>
      </c>
      <c r="B1903">
        <v>2</v>
      </c>
      <c r="C1903">
        <v>2423317.96500431</v>
      </c>
      <c r="D1903" s="3" t="s">
        <v>4008</v>
      </c>
      <c r="E1903" s="3">
        <f>DATE(LEFT(D1903,4), MATCH(MID(D1903,6,3), {"Jan","Feb","Mar","Apr","May","Jun","Jul","Aug","Sep","Oct","Nov","Dec"}, 0), MID(D1903,10,2))</f>
        <v>8299</v>
      </c>
      <c r="F1903">
        <f t="shared" si="88"/>
        <v>1922</v>
      </c>
      <c r="G1903" t="str">
        <f t="shared" si="89"/>
        <v>September</v>
      </c>
      <c r="H1903">
        <v>4.6845506461451199E-2</v>
      </c>
      <c r="I1903">
        <v>3.2556711706622603E-2</v>
      </c>
      <c r="J1903">
        <v>9.6007247437693996E-2</v>
      </c>
      <c r="K1903">
        <v>13.825358951113699</v>
      </c>
      <c r="L1903">
        <v>13.8212443036292</v>
      </c>
      <c r="M1903" t="s">
        <v>2482</v>
      </c>
      <c r="N1903">
        <v>24.42</v>
      </c>
      <c r="O1903" t="str">
        <f t="shared" si="87"/>
        <v>Hazadous</v>
      </c>
    </row>
    <row r="1904" spans="1:15">
      <c r="A1904" t="s">
        <v>141</v>
      </c>
      <c r="B1904">
        <v>14</v>
      </c>
      <c r="C1904">
        <v>2423319.2850320898</v>
      </c>
      <c r="D1904" s="3" t="s">
        <v>4009</v>
      </c>
      <c r="E1904" s="3">
        <f>DATE(LEFT(D1904,4), MATCH(MID(D1904,6,3), {"Jan","Feb","Mar","Apr","May","Jun","Jul","Aug","Sep","Oct","Nov","Dec"}, 0), MID(D1904,10,2))</f>
        <v>8300</v>
      </c>
      <c r="F1904">
        <f t="shared" si="88"/>
        <v>1922</v>
      </c>
      <c r="G1904" t="str">
        <f t="shared" si="89"/>
        <v>September</v>
      </c>
      <c r="H1904">
        <v>2.35572150384184E-2</v>
      </c>
      <c r="I1904">
        <v>5.6156049760297498E-3</v>
      </c>
      <c r="J1904">
        <v>4.3206980145585099E-2</v>
      </c>
      <c r="K1904">
        <v>11.6625994717116</v>
      </c>
      <c r="L1904">
        <v>11.652897193251301</v>
      </c>
      <c r="M1904" t="s">
        <v>4010</v>
      </c>
      <c r="N1904">
        <v>24.6</v>
      </c>
      <c r="O1904" t="str">
        <f t="shared" si="87"/>
        <v>Hazadous</v>
      </c>
    </row>
    <row r="1905" spans="1:15">
      <c r="A1905" t="s">
        <v>152</v>
      </c>
      <c r="B1905">
        <v>2</v>
      </c>
      <c r="C1905">
        <v>2423320.1264396599</v>
      </c>
      <c r="D1905" s="3" t="s">
        <v>4011</v>
      </c>
      <c r="E1905" s="3">
        <f>DATE(LEFT(D1905,4), MATCH(MID(D1905,6,3), {"Jan","Feb","Mar","Apr","May","Jun","Jul","Aug","Sep","Oct","Nov","Dec"}, 0), MID(D1905,10,2))</f>
        <v>8301</v>
      </c>
      <c r="F1905">
        <f t="shared" si="88"/>
        <v>1922</v>
      </c>
      <c r="G1905" t="str">
        <f t="shared" si="89"/>
        <v>September</v>
      </c>
      <c r="H1905">
        <v>2.08465393123821E-2</v>
      </c>
      <c r="I1905">
        <v>5.9485928054800402E-3</v>
      </c>
      <c r="J1905">
        <v>7.9135003370995105E-2</v>
      </c>
      <c r="K1905">
        <v>8.3966975314379209</v>
      </c>
      <c r="L1905">
        <v>8.3814617732974401</v>
      </c>
      <c r="M1905" s="1">
        <v>0.82152777777777775</v>
      </c>
      <c r="N1905">
        <v>25.56</v>
      </c>
      <c r="O1905" t="str">
        <f t="shared" si="87"/>
        <v>Hazadous</v>
      </c>
    </row>
    <row r="1906" spans="1:15">
      <c r="A1906" t="s">
        <v>853</v>
      </c>
      <c r="B1906">
        <v>2</v>
      </c>
      <c r="C1906">
        <v>2423321.6402034299</v>
      </c>
      <c r="D1906" s="3" t="s">
        <v>4012</v>
      </c>
      <c r="E1906" s="3">
        <f>DATE(LEFT(D1906,4), MATCH(MID(D1906,6,3), {"Jan","Feb","Mar","Apr","May","Jun","Jul","Aug","Sep","Oct","Nov","Dec"}, 0), MID(D1906,10,2))</f>
        <v>8303</v>
      </c>
      <c r="F1906">
        <f t="shared" si="88"/>
        <v>1922</v>
      </c>
      <c r="G1906" t="str">
        <f t="shared" si="89"/>
        <v>September</v>
      </c>
      <c r="H1906">
        <v>4.9577086469514503E-2</v>
      </c>
      <c r="I1906">
        <v>4.9538847161317401E-2</v>
      </c>
      <c r="J1906">
        <v>4.9622798433541802E-2</v>
      </c>
      <c r="K1906">
        <v>5.3103214517522099</v>
      </c>
      <c r="L1906">
        <v>5.3001910891925696</v>
      </c>
      <c r="M1906" s="1">
        <v>8.611111111111111E-2</v>
      </c>
      <c r="N1906">
        <v>27.29</v>
      </c>
      <c r="O1906" t="str">
        <f t="shared" si="87"/>
        <v>Hazadous</v>
      </c>
    </row>
    <row r="1907" spans="1:15">
      <c r="A1907" t="s">
        <v>155</v>
      </c>
      <c r="B1907">
        <v>11</v>
      </c>
      <c r="C1907">
        <v>2423324.1266516298</v>
      </c>
      <c r="D1907" s="3" t="s">
        <v>4013</v>
      </c>
      <c r="E1907" s="3">
        <f>DATE(LEFT(D1907,4), MATCH(MID(D1907,6,3), {"Jan","Feb","Mar","Apr","May","Jun","Jul","Aug","Sep","Oct","Nov","Dec"}, 0), MID(D1907,10,2))</f>
        <v>8305</v>
      </c>
      <c r="F1907">
        <f t="shared" si="88"/>
        <v>1922</v>
      </c>
      <c r="G1907" t="str">
        <f t="shared" si="89"/>
        <v>September</v>
      </c>
      <c r="H1907">
        <v>2.1473064015358201E-2</v>
      </c>
      <c r="I1907">
        <v>1.7399451073215801E-2</v>
      </c>
      <c r="J1907">
        <v>2.5567814847973901E-2</v>
      </c>
      <c r="K1907">
        <v>7.6142392377497199</v>
      </c>
      <c r="L1907">
        <v>7.5979253557041204</v>
      </c>
      <c r="M1907" s="1">
        <v>0.35972222222222222</v>
      </c>
      <c r="N1907">
        <v>23.31</v>
      </c>
      <c r="O1907" t="str">
        <f t="shared" si="87"/>
        <v>Hazadous</v>
      </c>
    </row>
    <row r="1908" spans="1:15">
      <c r="A1908" t="s">
        <v>626</v>
      </c>
      <c r="B1908">
        <v>8</v>
      </c>
      <c r="C1908">
        <v>2423325.6454370199</v>
      </c>
      <c r="D1908" s="3" t="s">
        <v>4014</v>
      </c>
      <c r="E1908" s="3">
        <f>DATE(LEFT(D1908,4), MATCH(MID(D1908,6,3), {"Jan","Feb","Mar","Apr","May","Jun","Jul","Aug","Sep","Oct","Nov","Dec"}, 0), MID(D1908,10,2))</f>
        <v>8307</v>
      </c>
      <c r="F1908">
        <f t="shared" si="88"/>
        <v>1922</v>
      </c>
      <c r="G1908" t="str">
        <f t="shared" si="89"/>
        <v>September</v>
      </c>
      <c r="H1908">
        <v>2.2080573527241999E-2</v>
      </c>
      <c r="I1908">
        <v>2.1823181957553402E-2</v>
      </c>
      <c r="J1908">
        <v>2.2338360320242698E-2</v>
      </c>
      <c r="K1908">
        <v>8.5526392285168402</v>
      </c>
      <c r="L1908">
        <v>8.5385183887995506</v>
      </c>
      <c r="M1908" s="1">
        <v>1.8749999999999999E-2</v>
      </c>
      <c r="N1908">
        <v>24.37</v>
      </c>
      <c r="O1908" t="str">
        <f t="shared" si="87"/>
        <v>Hazadous</v>
      </c>
    </row>
    <row r="1909" spans="1:15">
      <c r="A1909" t="s">
        <v>589</v>
      </c>
      <c r="B1909">
        <v>44</v>
      </c>
      <c r="C1909">
        <v>2423325.9939654898</v>
      </c>
      <c r="D1909" s="3" t="s">
        <v>4015</v>
      </c>
      <c r="E1909" s="3">
        <f>DATE(LEFT(D1909,4), MATCH(MID(D1909,6,3), {"Jan","Feb","Mar","Apr","May","Jun","Jul","Aug","Sep","Oct","Nov","Dec"}, 0), MID(D1909,10,2))</f>
        <v>8307</v>
      </c>
      <c r="F1909">
        <f t="shared" si="88"/>
        <v>1922</v>
      </c>
      <c r="G1909" t="str">
        <f t="shared" si="89"/>
        <v>September</v>
      </c>
      <c r="H1909">
        <v>2.0729668500535401E-2</v>
      </c>
      <c r="I1909">
        <v>2.0720497776903799E-2</v>
      </c>
      <c r="J1909">
        <v>2.0738844221796601E-2</v>
      </c>
      <c r="K1909">
        <v>9.7097637007061692</v>
      </c>
      <c r="L1909">
        <v>9.6965170011468693</v>
      </c>
      <c r="M1909" t="s">
        <v>1477</v>
      </c>
      <c r="N1909">
        <v>23.5</v>
      </c>
      <c r="O1909" t="str">
        <f t="shared" si="87"/>
        <v>Hazadous</v>
      </c>
    </row>
    <row r="1910" spans="1:15">
      <c r="A1910" t="s">
        <v>376</v>
      </c>
      <c r="B1910">
        <v>4</v>
      </c>
      <c r="C1910">
        <v>2423329.4259603801</v>
      </c>
      <c r="D1910" s="3" t="s">
        <v>4016</v>
      </c>
      <c r="E1910" s="3">
        <f>DATE(LEFT(D1910,4), MATCH(MID(D1910,6,3), {"Jan","Feb","Mar","Apr","May","Jun","Jul","Aug","Sep","Oct","Nov","Dec"}, 0), MID(D1910,10,2))</f>
        <v>8310</v>
      </c>
      <c r="F1910">
        <f t="shared" si="88"/>
        <v>1922</v>
      </c>
      <c r="G1910" t="str">
        <f t="shared" si="89"/>
        <v>October</v>
      </c>
      <c r="H1910">
        <v>4.9084170203192702E-2</v>
      </c>
      <c r="I1910">
        <v>1.39479774907952E-2</v>
      </c>
      <c r="J1910">
        <v>0.14415703520318501</v>
      </c>
      <c r="K1910">
        <v>7.1078483864595796</v>
      </c>
      <c r="L1910">
        <v>7.1002071039850998</v>
      </c>
      <c r="M1910" t="s">
        <v>4017</v>
      </c>
      <c r="N1910">
        <v>25.58</v>
      </c>
      <c r="O1910" t="str">
        <f t="shared" si="87"/>
        <v>Hazadous</v>
      </c>
    </row>
    <row r="1911" spans="1:15">
      <c r="A1911" t="s">
        <v>904</v>
      </c>
      <c r="B1911">
        <v>17</v>
      </c>
      <c r="C1911">
        <v>2423331.5954792802</v>
      </c>
      <c r="D1911" s="3" t="s">
        <v>4018</v>
      </c>
      <c r="E1911" s="3">
        <f>DATE(LEFT(D1911,4), MATCH(MID(D1911,6,3), {"Jan","Feb","Mar","Apr","May","Jun","Jul","Aug","Sep","Oct","Nov","Dec"}, 0), MID(D1911,10,2))</f>
        <v>8313</v>
      </c>
      <c r="F1911">
        <f t="shared" si="88"/>
        <v>1922</v>
      </c>
      <c r="G1911" t="str">
        <f t="shared" si="89"/>
        <v>October</v>
      </c>
      <c r="H1911">
        <v>3.3792331566610802E-2</v>
      </c>
      <c r="I1911">
        <v>3.0760001622338499E-2</v>
      </c>
      <c r="J1911">
        <v>3.6825131236508497E-2</v>
      </c>
      <c r="K1911">
        <v>6.5808165810906702</v>
      </c>
      <c r="L1911">
        <v>6.5688240649920502</v>
      </c>
      <c r="M1911" s="1">
        <v>6.2500000000000003E-3</v>
      </c>
      <c r="N1911">
        <v>27.6</v>
      </c>
      <c r="O1911" t="str">
        <f t="shared" si="87"/>
        <v>Hazadous</v>
      </c>
    </row>
    <row r="1912" spans="1:15">
      <c r="A1912" t="s">
        <v>1239</v>
      </c>
      <c r="B1912">
        <v>22</v>
      </c>
      <c r="C1912">
        <v>2423335.55015948</v>
      </c>
      <c r="D1912" s="3" t="s">
        <v>4019</v>
      </c>
      <c r="E1912" s="3">
        <f>DATE(LEFT(D1912,4), MATCH(MID(D1912,6,3), {"Jan","Feb","Mar","Apr","May","Jun","Jul","Aug","Sep","Oct","Nov","Dec"}, 0), MID(D1912,10,2))</f>
        <v>8317</v>
      </c>
      <c r="F1912">
        <f t="shared" si="88"/>
        <v>1922</v>
      </c>
      <c r="G1912" t="str">
        <f t="shared" si="89"/>
        <v>October</v>
      </c>
      <c r="H1912">
        <v>4.1400395201306797E-2</v>
      </c>
      <c r="I1912">
        <v>4.1399551981390399E-2</v>
      </c>
      <c r="J1912">
        <v>4.1401238492477697E-2</v>
      </c>
      <c r="K1912">
        <v>18.928092769931101</v>
      </c>
      <c r="L1912">
        <v>18.924692291481001</v>
      </c>
      <c r="M1912" t="s">
        <v>1477</v>
      </c>
      <c r="N1912">
        <v>21</v>
      </c>
      <c r="O1912" t="str">
        <f t="shared" si="87"/>
        <v>Hazadous</v>
      </c>
    </row>
    <row r="1913" spans="1:15">
      <c r="A1913">
        <v>152770</v>
      </c>
      <c r="B1913">
        <v>134</v>
      </c>
      <c r="C1913">
        <v>2423338.5928396201</v>
      </c>
      <c r="D1913" s="3" t="s">
        <v>4020</v>
      </c>
      <c r="E1913" s="3">
        <f>DATE(LEFT(D1913,4), MATCH(MID(D1913,6,3), {"Jan","Feb","Mar","Apr","May","Jun","Jul","Aug","Sep","Oct","Nov","Dec"}, 0), MID(D1913,10,2))</f>
        <v>8320</v>
      </c>
      <c r="F1913">
        <f t="shared" si="88"/>
        <v>1922</v>
      </c>
      <c r="G1913" t="str">
        <f t="shared" si="89"/>
        <v>October</v>
      </c>
      <c r="H1913">
        <v>3.6770875807388602E-2</v>
      </c>
      <c r="I1913">
        <v>3.6770654097579403E-2</v>
      </c>
      <c r="J1913">
        <v>3.6771097580795699E-2</v>
      </c>
      <c r="K1913">
        <v>18.679486700881402</v>
      </c>
      <c r="L1913">
        <v>18.675607086617902</v>
      </c>
      <c r="M1913" t="s">
        <v>1477</v>
      </c>
      <c r="N1913">
        <v>18.41</v>
      </c>
      <c r="O1913" t="str">
        <f t="shared" si="87"/>
        <v>Hazadous</v>
      </c>
    </row>
    <row r="1914" spans="1:15">
      <c r="A1914" t="s">
        <v>820</v>
      </c>
      <c r="B1914">
        <v>6</v>
      </c>
      <c r="C1914">
        <v>2423339.2880226001</v>
      </c>
      <c r="D1914" s="3" t="s">
        <v>4021</v>
      </c>
      <c r="E1914" s="3">
        <f>DATE(LEFT(D1914,4), MATCH(MID(D1914,6,3), {"Jan","Feb","Mar","Apr","May","Jun","Jul","Aug","Sep","Oct","Nov","Dec"}, 0), MID(D1914,10,2))</f>
        <v>8320</v>
      </c>
      <c r="F1914">
        <f t="shared" si="88"/>
        <v>1922</v>
      </c>
      <c r="G1914" t="str">
        <f t="shared" si="89"/>
        <v>October</v>
      </c>
      <c r="H1914">
        <v>2.8423522105141499E-2</v>
      </c>
      <c r="I1914">
        <v>2.8280758913226602E-2</v>
      </c>
      <c r="J1914">
        <v>5.4205830639025697E-2</v>
      </c>
      <c r="K1914">
        <v>11.6580511746624</v>
      </c>
      <c r="L1914">
        <v>11.650007428472501</v>
      </c>
      <c r="M1914" t="s">
        <v>4022</v>
      </c>
      <c r="N1914">
        <v>24.95</v>
      </c>
      <c r="O1914" t="str">
        <f t="shared" si="87"/>
        <v>Hazadous</v>
      </c>
    </row>
    <row r="1915" spans="1:15">
      <c r="A1915" t="s">
        <v>527</v>
      </c>
      <c r="B1915">
        <v>13</v>
      </c>
      <c r="C1915">
        <v>2423339.9734947099</v>
      </c>
      <c r="D1915" s="3" t="s">
        <v>4023</v>
      </c>
      <c r="E1915" s="3">
        <f>DATE(LEFT(D1915,4), MATCH(MID(D1915,6,3), {"Jan","Feb","Mar","Apr","May","Jun","Jul","Aug","Sep","Oct","Nov","Dec"}, 0), MID(D1915,10,2))</f>
        <v>8321</v>
      </c>
      <c r="F1915">
        <f t="shared" si="88"/>
        <v>1922</v>
      </c>
      <c r="G1915" t="str">
        <f t="shared" si="89"/>
        <v>October</v>
      </c>
      <c r="H1915">
        <v>1.9233620082836401E-2</v>
      </c>
      <c r="I1915">
        <v>1.8445389643620198E-2</v>
      </c>
      <c r="J1915">
        <v>2.0045108883920599E-2</v>
      </c>
      <c r="K1915">
        <v>9.5071927488762604</v>
      </c>
      <c r="L1915">
        <v>9.4926102409398894</v>
      </c>
      <c r="M1915" s="1">
        <v>0.12916666666666668</v>
      </c>
      <c r="N1915">
        <v>20.75</v>
      </c>
      <c r="O1915" t="str">
        <f t="shared" si="87"/>
        <v>Hazadous</v>
      </c>
    </row>
    <row r="1916" spans="1:15">
      <c r="A1916" t="s">
        <v>1214</v>
      </c>
      <c r="B1916">
        <v>36</v>
      </c>
      <c r="C1916">
        <v>2423343.1629532599</v>
      </c>
      <c r="D1916" s="3" t="s">
        <v>4024</v>
      </c>
      <c r="E1916" s="3">
        <f>DATE(LEFT(D1916,4), MATCH(MID(D1916,6,3), {"Jan","Feb","Mar","Apr","May","Jun","Jul","Aug","Sep","Oct","Nov","Dec"}, 0), MID(D1916,10,2))</f>
        <v>8324</v>
      </c>
      <c r="F1916">
        <f t="shared" si="88"/>
        <v>1922</v>
      </c>
      <c r="G1916" t="str">
        <f t="shared" si="89"/>
        <v>October</v>
      </c>
      <c r="H1916">
        <v>4.0784865550770703E-2</v>
      </c>
      <c r="I1916">
        <v>4.07812430084055E-2</v>
      </c>
      <c r="J1916">
        <v>4.0788488103452501E-2</v>
      </c>
      <c r="K1916">
        <v>24.120869532029499</v>
      </c>
      <c r="L1916">
        <v>24.118160932822398</v>
      </c>
      <c r="M1916" t="s">
        <v>1477</v>
      </c>
      <c r="N1916">
        <v>19.62</v>
      </c>
      <c r="O1916" t="str">
        <f t="shared" si="87"/>
        <v>Not Hazardous</v>
      </c>
    </row>
    <row r="1917" spans="1:15">
      <c r="A1917" t="s">
        <v>911</v>
      </c>
      <c r="B1917">
        <v>26</v>
      </c>
      <c r="C1917">
        <v>2423347.0127321398</v>
      </c>
      <c r="D1917" s="3" t="s">
        <v>4025</v>
      </c>
      <c r="E1917" s="3">
        <f>DATE(LEFT(D1917,4), MATCH(MID(D1917,6,3), {"Jan","Feb","Mar","Apr","May","Jun","Jul","Aug","Sep","Oct","Nov","Dec"}, 0), MID(D1917,10,2))</f>
        <v>8328</v>
      </c>
      <c r="F1917">
        <f t="shared" si="88"/>
        <v>1922</v>
      </c>
      <c r="G1917" t="str">
        <f t="shared" si="89"/>
        <v>October</v>
      </c>
      <c r="H1917">
        <v>3.0990696584411601E-2</v>
      </c>
      <c r="I1917">
        <v>3.09893134685989E-2</v>
      </c>
      <c r="J1917">
        <v>3.0992081221780501E-2</v>
      </c>
      <c r="K1917">
        <v>27.111417590131602</v>
      </c>
      <c r="L1917">
        <v>27.108246166964001</v>
      </c>
      <c r="M1917" t="s">
        <v>1477</v>
      </c>
      <c r="N1917">
        <v>20.260000000000002</v>
      </c>
      <c r="O1917" t="str">
        <f t="shared" si="87"/>
        <v>Not Hazardous</v>
      </c>
    </row>
    <row r="1918" spans="1:15">
      <c r="A1918" t="s">
        <v>22</v>
      </c>
      <c r="B1918">
        <v>2</v>
      </c>
      <c r="C1918">
        <v>2423349.9623384899</v>
      </c>
      <c r="D1918" s="3" t="s">
        <v>4026</v>
      </c>
      <c r="E1918" s="3">
        <f>DATE(LEFT(D1918,4), MATCH(MID(D1918,6,3), {"Jan","Feb","Mar","Apr","May","Jun","Jul","Aug","Sep","Oct","Nov","Dec"}, 0), MID(D1918,10,2))</f>
        <v>8331</v>
      </c>
      <c r="F1918">
        <f t="shared" si="88"/>
        <v>1922</v>
      </c>
      <c r="G1918" t="str">
        <f t="shared" si="89"/>
        <v>October</v>
      </c>
      <c r="H1918">
        <v>3.5171081858961201E-2</v>
      </c>
      <c r="I1918">
        <v>7.9647122917902004E-4</v>
      </c>
      <c r="J1918">
        <v>0.201629228818788</v>
      </c>
      <c r="K1918">
        <v>15.5666046642467</v>
      </c>
      <c r="L1918">
        <v>15.561737223903799</v>
      </c>
      <c r="M1918" t="s">
        <v>3038</v>
      </c>
      <c r="N1918">
        <v>25.88</v>
      </c>
      <c r="O1918" t="str">
        <f t="shared" si="87"/>
        <v>Hazadous</v>
      </c>
    </row>
    <row r="1919" spans="1:15">
      <c r="A1919" t="s">
        <v>54</v>
      </c>
      <c r="B1919">
        <v>3</v>
      </c>
      <c r="C1919">
        <v>2423352.0449292399</v>
      </c>
      <c r="D1919" s="3" t="s">
        <v>4027</v>
      </c>
      <c r="E1919" s="3">
        <f>DATE(LEFT(D1919,4), MATCH(MID(D1919,6,3), {"Jan","Feb","Mar","Apr","May","Jun","Jul","Aug","Sep","Oct","Nov","Dec"}, 0), MID(D1919,10,2))</f>
        <v>8333</v>
      </c>
      <c r="F1919">
        <f t="shared" si="88"/>
        <v>1922</v>
      </c>
      <c r="G1919" t="str">
        <f t="shared" si="89"/>
        <v>October</v>
      </c>
      <c r="H1919">
        <v>1.17187454748239E-2</v>
      </c>
      <c r="I1919">
        <v>2.2414277409615099E-3</v>
      </c>
      <c r="J1919">
        <v>5.5097183166547901E-2</v>
      </c>
      <c r="K1919">
        <v>18.194211249128202</v>
      </c>
      <c r="L1919">
        <v>18.181710177958099</v>
      </c>
      <c r="M1919" t="s">
        <v>2512</v>
      </c>
      <c r="N1919">
        <v>28.03</v>
      </c>
      <c r="O1919" t="str">
        <f t="shared" si="87"/>
        <v>Hazadous</v>
      </c>
    </row>
    <row r="1920" spans="1:15">
      <c r="A1920" t="s">
        <v>1232</v>
      </c>
      <c r="B1920">
        <v>9</v>
      </c>
      <c r="C1920">
        <v>2423356.03854862</v>
      </c>
      <c r="D1920" s="3" t="s">
        <v>4028</v>
      </c>
      <c r="E1920" s="3">
        <f>DATE(LEFT(D1920,4), MATCH(MID(D1920,6,3), {"Jan","Feb","Mar","Apr","May","Jun","Jul","Aug","Sep","Oct","Nov","Dec"}, 0), MID(D1920,10,2))</f>
        <v>8337</v>
      </c>
      <c r="F1920">
        <f t="shared" si="88"/>
        <v>1922</v>
      </c>
      <c r="G1920" t="str">
        <f t="shared" si="89"/>
        <v>October</v>
      </c>
      <c r="H1920">
        <v>4.98772058862052E-2</v>
      </c>
      <c r="I1920">
        <v>4.1240006099547699E-2</v>
      </c>
      <c r="J1920">
        <v>0.24984371154419399</v>
      </c>
      <c r="K1920">
        <v>19.2883936507417</v>
      </c>
      <c r="L1920">
        <v>19.285623870182299</v>
      </c>
      <c r="M1920" t="s">
        <v>4029</v>
      </c>
      <c r="N1920">
        <v>23.7</v>
      </c>
      <c r="O1920" t="str">
        <f t="shared" si="87"/>
        <v>Hazadous</v>
      </c>
    </row>
    <row r="1921" spans="1:15">
      <c r="A1921" t="s">
        <v>37</v>
      </c>
      <c r="B1921">
        <v>2</v>
      </c>
      <c r="C1921">
        <v>2423356.9266438</v>
      </c>
      <c r="D1921" s="3" t="s">
        <v>4030</v>
      </c>
      <c r="E1921" s="3">
        <f>DATE(LEFT(D1921,4), MATCH(MID(D1921,6,3), {"Jan","Feb","Mar","Apr","May","Jun","Jul","Aug","Sep","Oct","Nov","Dec"}, 0), MID(D1921,10,2))</f>
        <v>8338</v>
      </c>
      <c r="F1921">
        <f t="shared" si="88"/>
        <v>1922</v>
      </c>
      <c r="G1921" t="str">
        <f t="shared" si="89"/>
        <v>October</v>
      </c>
      <c r="H1921">
        <v>4.5897212516134399E-2</v>
      </c>
      <c r="I1921">
        <v>1.6396886436809801E-3</v>
      </c>
      <c r="J1921">
        <v>0.131965549686025</v>
      </c>
      <c r="K1921">
        <v>11.460686612247001</v>
      </c>
      <c r="L1921">
        <v>11.455620072937601</v>
      </c>
      <c r="M1921" t="s">
        <v>4031</v>
      </c>
      <c r="N1921">
        <v>32</v>
      </c>
      <c r="O1921" t="str">
        <f t="shared" si="87"/>
        <v>Hazadous</v>
      </c>
    </row>
    <row r="1922" spans="1:15">
      <c r="A1922" t="s">
        <v>120</v>
      </c>
      <c r="B1922">
        <v>7</v>
      </c>
      <c r="C1922">
        <v>2423357.5736738602</v>
      </c>
      <c r="D1922" s="3" t="s">
        <v>4032</v>
      </c>
      <c r="E1922" s="3">
        <f>DATE(LEFT(D1922,4), MATCH(MID(D1922,6,3), {"Jan","Feb","Mar","Apr","May","Jun","Jul","Aug","Sep","Oct","Nov","Dec"}, 0), MID(D1922,10,2))</f>
        <v>8339</v>
      </c>
      <c r="F1922">
        <f t="shared" si="88"/>
        <v>1922</v>
      </c>
      <c r="G1922" t="str">
        <f t="shared" si="89"/>
        <v>October</v>
      </c>
      <c r="H1922">
        <v>1.1493660253942399E-2</v>
      </c>
      <c r="I1922">
        <v>4.6123158573507803E-3</v>
      </c>
      <c r="J1922">
        <v>0.257470584640698</v>
      </c>
      <c r="K1922">
        <v>14.4663675863699</v>
      </c>
      <c r="L1922">
        <v>14.4503338312533</v>
      </c>
      <c r="M1922" t="s">
        <v>4033</v>
      </c>
      <c r="N1922">
        <v>24.66</v>
      </c>
      <c r="O1922" t="str">
        <f t="shared" ref="O1922:O1985" si="90">IF(AND(I1922&lt;0.05,L1922&lt;22),"Hazadous","Not Hazardous")</f>
        <v>Hazadous</v>
      </c>
    </row>
    <row r="1923" spans="1:15">
      <c r="A1923" t="s">
        <v>1152</v>
      </c>
      <c r="B1923">
        <v>9</v>
      </c>
      <c r="C1923">
        <v>2423359.2455917299</v>
      </c>
      <c r="D1923" s="3" t="s">
        <v>4034</v>
      </c>
      <c r="E1923" s="3">
        <f>DATE(LEFT(D1923,4), MATCH(MID(D1923,6,3), {"Jan","Feb","Mar","Apr","May","Jun","Jul","Aug","Sep","Oct","Nov","Dec"}, 0), MID(D1923,10,2))</f>
        <v>8340</v>
      </c>
      <c r="F1923">
        <f t="shared" ref="F1923:F1986" si="91">YEAR(E1923)</f>
        <v>1922</v>
      </c>
      <c r="G1923" t="str">
        <f t="shared" ref="G1923:G1986" si="92">TEXT(E1923,"mmmm")</f>
        <v>October</v>
      </c>
      <c r="H1923">
        <v>3.82537658559274E-2</v>
      </c>
      <c r="I1923">
        <v>3.8234386315409798E-2</v>
      </c>
      <c r="J1923">
        <v>3.8273147064293397E-2</v>
      </c>
      <c r="K1923">
        <v>7.4871583841184997</v>
      </c>
      <c r="L1923">
        <v>7.4778496376259902</v>
      </c>
      <c r="M1923" t="s">
        <v>1477</v>
      </c>
      <c r="N1923">
        <v>26.6</v>
      </c>
      <c r="O1923" t="str">
        <f t="shared" si="90"/>
        <v>Hazadous</v>
      </c>
    </row>
    <row r="1924" spans="1:15">
      <c r="A1924">
        <v>746192</v>
      </c>
      <c r="B1924">
        <v>54</v>
      </c>
      <c r="C1924">
        <v>2423359.42798169</v>
      </c>
      <c r="D1924" s="3" t="s">
        <v>4035</v>
      </c>
      <c r="E1924" s="3">
        <f>DATE(LEFT(D1924,4), MATCH(MID(D1924,6,3), {"Jan","Feb","Mar","Apr","May","Jun","Jul","Aug","Sep","Oct","Nov","Dec"}, 0), MID(D1924,10,2))</f>
        <v>8340</v>
      </c>
      <c r="F1924">
        <f t="shared" si="91"/>
        <v>1922</v>
      </c>
      <c r="G1924" t="str">
        <f t="shared" si="92"/>
        <v>October</v>
      </c>
      <c r="H1924">
        <v>4.02478400758772E-2</v>
      </c>
      <c r="I1924">
        <v>3.9773576433901801E-2</v>
      </c>
      <c r="J1924">
        <v>4.0722720868228202E-2</v>
      </c>
      <c r="K1924">
        <v>22.243567909139301</v>
      </c>
      <c r="L1924">
        <v>22.240591487964199</v>
      </c>
      <c r="M1924" s="1">
        <v>2.2222222222222223E-2</v>
      </c>
      <c r="N1924">
        <v>20.32</v>
      </c>
      <c r="O1924" t="str">
        <f t="shared" si="90"/>
        <v>Not Hazardous</v>
      </c>
    </row>
    <row r="1925" spans="1:15">
      <c r="A1925" t="s">
        <v>483</v>
      </c>
      <c r="B1925">
        <v>16</v>
      </c>
      <c r="C1925">
        <v>2423359.9677005899</v>
      </c>
      <c r="D1925" s="3" t="s">
        <v>4036</v>
      </c>
      <c r="E1925" s="3">
        <f>DATE(LEFT(D1925,4), MATCH(MID(D1925,6,3), {"Jan","Feb","Mar","Apr","May","Jun","Jul","Aug","Sep","Oct","Nov","Dec"}, 0), MID(D1925,10,2))</f>
        <v>8341</v>
      </c>
      <c r="F1925">
        <f t="shared" si="91"/>
        <v>1922</v>
      </c>
      <c r="G1925" t="str">
        <f t="shared" si="92"/>
        <v>November</v>
      </c>
      <c r="H1925">
        <v>4.6801170985200799E-2</v>
      </c>
      <c r="I1925">
        <v>4.6324291603423801E-2</v>
      </c>
      <c r="J1925">
        <v>4.7298294953794298E-2</v>
      </c>
      <c r="K1925">
        <v>14.491807433142901</v>
      </c>
      <c r="L1925">
        <v>14.487878343287701</v>
      </c>
      <c r="M1925" s="1">
        <v>3.6111111111111108E-2</v>
      </c>
      <c r="N1925">
        <v>24.1</v>
      </c>
      <c r="O1925" t="str">
        <f t="shared" si="90"/>
        <v>Hazadous</v>
      </c>
    </row>
    <row r="1926" spans="1:15">
      <c r="A1926" t="s">
        <v>832</v>
      </c>
      <c r="B1926">
        <v>5</v>
      </c>
      <c r="C1926">
        <v>2423361.72506527</v>
      </c>
      <c r="D1926" s="3" t="s">
        <v>4037</v>
      </c>
      <c r="E1926" s="3">
        <f>DATE(LEFT(D1926,4), MATCH(MID(D1926,6,3), {"Jan","Feb","Mar","Apr","May","Jun","Jul","Aug","Sep","Oct","Nov","Dec"}, 0), MID(D1926,10,2))</f>
        <v>8343</v>
      </c>
      <c r="F1926">
        <f t="shared" si="91"/>
        <v>1922</v>
      </c>
      <c r="G1926" t="str">
        <f t="shared" si="92"/>
        <v>November</v>
      </c>
      <c r="H1926">
        <v>2.86799729551677E-2</v>
      </c>
      <c r="I1926">
        <v>2.8573162584513999E-2</v>
      </c>
      <c r="J1926">
        <v>2.9878832591053499E-2</v>
      </c>
      <c r="K1926">
        <v>15.049303564795499</v>
      </c>
      <c r="L1926">
        <v>15.043129000474799</v>
      </c>
      <c r="M1926" s="1">
        <v>4.9305555555555554E-2</v>
      </c>
      <c r="N1926">
        <v>24.8</v>
      </c>
      <c r="O1926" t="str">
        <f t="shared" si="90"/>
        <v>Hazadous</v>
      </c>
    </row>
    <row r="1927" spans="1:15">
      <c r="A1927" t="s">
        <v>1021</v>
      </c>
      <c r="B1927">
        <v>7</v>
      </c>
      <c r="C1927">
        <v>2423369.4995089099</v>
      </c>
      <c r="D1927" s="3" t="s">
        <v>4038</v>
      </c>
      <c r="E1927" s="3">
        <f>DATE(LEFT(D1927,4), MATCH(MID(D1927,6,3), {"Jan","Feb","Mar","Apr","May","Jun","Jul","Aug","Sep","Oct","Nov","Dec"}, 0), MID(D1927,10,2))</f>
        <v>8350</v>
      </c>
      <c r="F1927">
        <f t="shared" si="91"/>
        <v>1922</v>
      </c>
      <c r="G1927" t="str">
        <f t="shared" si="92"/>
        <v>November</v>
      </c>
      <c r="H1927">
        <v>3.6325846043809E-2</v>
      </c>
      <c r="I1927">
        <v>3.4249267878534502E-2</v>
      </c>
      <c r="J1927">
        <v>3.8799867151626699E-2</v>
      </c>
      <c r="K1927">
        <v>5.7763317948413304</v>
      </c>
      <c r="L1927">
        <v>5.7636195386344502</v>
      </c>
      <c r="M1927" t="s">
        <v>4039</v>
      </c>
      <c r="N1927">
        <v>24.93</v>
      </c>
      <c r="O1927" t="str">
        <f t="shared" si="90"/>
        <v>Hazadous</v>
      </c>
    </row>
    <row r="1928" spans="1:15">
      <c r="A1928" t="s">
        <v>1395</v>
      </c>
      <c r="B1928">
        <v>54</v>
      </c>
      <c r="C1928">
        <v>2423369.7974148099</v>
      </c>
      <c r="D1928" s="3" t="s">
        <v>4040</v>
      </c>
      <c r="E1928" s="3">
        <f>DATE(LEFT(D1928,4), MATCH(MID(D1928,6,3), {"Jan","Feb","Mar","Apr","May","Jun","Jul","Aug","Sep","Oct","Nov","Dec"}, 0), MID(D1928,10,2))</f>
        <v>8351</v>
      </c>
      <c r="F1928">
        <f t="shared" si="91"/>
        <v>1922</v>
      </c>
      <c r="G1928" t="str">
        <f t="shared" si="92"/>
        <v>November</v>
      </c>
      <c r="H1928">
        <v>4.7432465913607301E-2</v>
      </c>
      <c r="I1928">
        <v>4.7431189210863998E-2</v>
      </c>
      <c r="J1928">
        <v>4.7433743157949203E-2</v>
      </c>
      <c r="K1928">
        <v>4.61675257562427</v>
      </c>
      <c r="L1928">
        <v>4.60456903600116</v>
      </c>
      <c r="M1928" s="1">
        <v>6.9444444444444447E-4</v>
      </c>
      <c r="N1928">
        <v>24.46</v>
      </c>
      <c r="O1928" t="str">
        <f t="shared" si="90"/>
        <v>Hazadous</v>
      </c>
    </row>
    <row r="1929" spans="1:15">
      <c r="A1929">
        <v>494658</v>
      </c>
      <c r="B1929">
        <v>52</v>
      </c>
      <c r="C1929">
        <v>2423370.7400563802</v>
      </c>
      <c r="D1929" s="3" t="s">
        <v>4041</v>
      </c>
      <c r="E1929" s="3">
        <f>DATE(LEFT(D1929,4), MATCH(MID(D1929,6,3), {"Jan","Feb","Mar","Apr","May","Jun","Jul","Aug","Sep","Oct","Nov","Dec"}, 0), MID(D1929,10,2))</f>
        <v>8352</v>
      </c>
      <c r="F1929">
        <f t="shared" si="91"/>
        <v>1922</v>
      </c>
      <c r="G1929" t="str">
        <f t="shared" si="92"/>
        <v>November</v>
      </c>
      <c r="H1929">
        <v>2.8608474765834099E-2</v>
      </c>
      <c r="I1929">
        <v>2.8607274245277099E-2</v>
      </c>
      <c r="J1929">
        <v>2.8609675286429999E-2</v>
      </c>
      <c r="K1929">
        <v>13.0398531337853</v>
      </c>
      <c r="L1929">
        <v>13.032708763740001</v>
      </c>
      <c r="M1929" t="s">
        <v>1477</v>
      </c>
      <c r="N1929">
        <v>20.71</v>
      </c>
      <c r="O1929" t="str">
        <f t="shared" si="90"/>
        <v>Hazadous</v>
      </c>
    </row>
    <row r="1930" spans="1:15">
      <c r="A1930" t="s">
        <v>1278</v>
      </c>
      <c r="B1930">
        <v>8</v>
      </c>
      <c r="C1930">
        <v>2423373.2657425501</v>
      </c>
      <c r="D1930" s="3" t="s">
        <v>4042</v>
      </c>
      <c r="E1930" s="3">
        <f>DATE(LEFT(D1930,4), MATCH(MID(D1930,6,3), {"Jan","Feb","Mar","Apr","May","Jun","Jul","Aug","Sep","Oct","Nov","Dec"}, 0), MID(D1930,10,2))</f>
        <v>8354</v>
      </c>
      <c r="F1930">
        <f t="shared" si="91"/>
        <v>1922</v>
      </c>
      <c r="G1930" t="str">
        <f t="shared" si="92"/>
        <v>November</v>
      </c>
      <c r="H1930">
        <v>4.2678402155639103E-2</v>
      </c>
      <c r="I1930">
        <v>4.2676832346997998E-2</v>
      </c>
      <c r="J1930">
        <v>4.26799872536852E-2</v>
      </c>
      <c r="K1930">
        <v>13.172932078774</v>
      </c>
      <c r="L1930">
        <v>13.1681918434798</v>
      </c>
      <c r="M1930" t="s">
        <v>1477</v>
      </c>
      <c r="N1930">
        <v>23.57</v>
      </c>
      <c r="O1930" t="str">
        <f t="shared" si="90"/>
        <v>Hazadous</v>
      </c>
    </row>
    <row r="1931" spans="1:15">
      <c r="A1931" t="s">
        <v>1186</v>
      </c>
      <c r="B1931">
        <v>11</v>
      </c>
      <c r="C1931">
        <v>2423375.9630077099</v>
      </c>
      <c r="D1931" s="3" t="s">
        <v>4043</v>
      </c>
      <c r="E1931" s="3">
        <f>DATE(LEFT(D1931,4), MATCH(MID(D1931,6,3), {"Jan","Feb","Mar","Apr","May","Jun","Jul","Aug","Sep","Oct","Nov","Dec"}, 0), MID(D1931,10,2))</f>
        <v>8357</v>
      </c>
      <c r="F1931">
        <f t="shared" si="91"/>
        <v>1922</v>
      </c>
      <c r="G1931" t="str">
        <f t="shared" si="92"/>
        <v>November</v>
      </c>
      <c r="H1931">
        <v>3.9606689448934897E-2</v>
      </c>
      <c r="I1931">
        <v>3.9574792827365798E-2</v>
      </c>
      <c r="J1931">
        <v>8.9351893399397794E-2</v>
      </c>
      <c r="K1931">
        <v>11.6387018587178</v>
      </c>
      <c r="L1931">
        <v>11.6329202705505</v>
      </c>
      <c r="M1931" t="s">
        <v>4044</v>
      </c>
      <c r="N1931">
        <v>25</v>
      </c>
      <c r="O1931" t="str">
        <f t="shared" si="90"/>
        <v>Hazadous</v>
      </c>
    </row>
    <row r="1932" spans="1:15">
      <c r="A1932" t="s">
        <v>587</v>
      </c>
      <c r="B1932">
        <v>4</v>
      </c>
      <c r="C1932">
        <v>2423397.2411143198</v>
      </c>
      <c r="D1932" s="3" t="s">
        <v>4045</v>
      </c>
      <c r="E1932" s="3">
        <f>DATE(LEFT(D1932,4), MATCH(MID(D1932,6,3), {"Jan","Feb","Mar","Apr","May","Jun","Jul","Aug","Sep","Oct","Nov","Dec"}, 0), MID(D1932,10,2))</f>
        <v>8378</v>
      </c>
      <c r="F1932">
        <f t="shared" si="91"/>
        <v>1922</v>
      </c>
      <c r="G1932" t="str">
        <f t="shared" si="92"/>
        <v>December</v>
      </c>
      <c r="H1932">
        <v>4.3766555630698402E-2</v>
      </c>
      <c r="I1932">
        <v>3.6397358417428402E-2</v>
      </c>
      <c r="J1932">
        <v>5.3593117769794398E-2</v>
      </c>
      <c r="K1932">
        <v>3.8246533351809999</v>
      </c>
      <c r="L1932">
        <v>3.8087024614445499</v>
      </c>
      <c r="M1932" t="s">
        <v>4046</v>
      </c>
      <c r="N1932">
        <v>27.75</v>
      </c>
      <c r="O1932" t="str">
        <f t="shared" si="90"/>
        <v>Hazadous</v>
      </c>
    </row>
    <row r="1933" spans="1:15">
      <c r="A1933">
        <v>490581</v>
      </c>
      <c r="B1933">
        <v>66</v>
      </c>
      <c r="C1933">
        <v>2423397.5167308901</v>
      </c>
      <c r="D1933" s="3" t="s">
        <v>4047</v>
      </c>
      <c r="E1933" s="3">
        <f>DATE(LEFT(D1933,4), MATCH(MID(D1933,6,3), {"Jan","Feb","Mar","Apr","May","Jun","Jul","Aug","Sep","Oct","Nov","Dec"}, 0), MID(D1933,10,2))</f>
        <v>8379</v>
      </c>
      <c r="F1933">
        <f t="shared" si="91"/>
        <v>1922</v>
      </c>
      <c r="G1933" t="str">
        <f t="shared" si="92"/>
        <v>December</v>
      </c>
      <c r="H1933">
        <v>3.5006642921007199E-2</v>
      </c>
      <c r="I1933">
        <v>3.5005822169810401E-2</v>
      </c>
      <c r="J1933">
        <v>3.50074637865435E-2</v>
      </c>
      <c r="K1933">
        <v>6.4420467973476496</v>
      </c>
      <c r="L1933">
        <v>6.4302208258654003</v>
      </c>
      <c r="M1933" t="s">
        <v>1477</v>
      </c>
      <c r="N1933">
        <v>20.85</v>
      </c>
      <c r="O1933" t="str">
        <f t="shared" si="90"/>
        <v>Hazadous</v>
      </c>
    </row>
    <row r="1934" spans="1:15">
      <c r="A1934">
        <v>469896</v>
      </c>
      <c r="B1934">
        <v>45</v>
      </c>
      <c r="C1934">
        <v>2423404.9975706199</v>
      </c>
      <c r="D1934" s="3" t="s">
        <v>4048</v>
      </c>
      <c r="E1934" s="3">
        <f>DATE(LEFT(D1934,4), MATCH(MID(D1934,6,3), {"Jan","Feb","Mar","Apr","May","Jun","Jul","Aug","Sep","Oct","Nov","Dec"}, 0), MID(D1934,10,2))</f>
        <v>8386</v>
      </c>
      <c r="F1934">
        <f t="shared" si="91"/>
        <v>1922</v>
      </c>
      <c r="G1934" t="str">
        <f t="shared" si="92"/>
        <v>December</v>
      </c>
      <c r="H1934">
        <v>2.6606519409378301E-2</v>
      </c>
      <c r="I1934">
        <v>2.6602494584826601E-2</v>
      </c>
      <c r="J1934">
        <v>2.6610544723615102E-2</v>
      </c>
      <c r="K1934">
        <v>16.893833726094201</v>
      </c>
      <c r="L1934">
        <v>16.8879048511414</v>
      </c>
      <c r="M1934" t="s">
        <v>1477</v>
      </c>
      <c r="N1934">
        <v>20.66</v>
      </c>
      <c r="O1934" t="str">
        <f t="shared" si="90"/>
        <v>Hazadous</v>
      </c>
    </row>
    <row r="1935" spans="1:15">
      <c r="A1935" t="s">
        <v>664</v>
      </c>
      <c r="B1935">
        <v>19</v>
      </c>
      <c r="C1935">
        <v>2423409.8308511502</v>
      </c>
      <c r="D1935" s="3" t="s">
        <v>4049</v>
      </c>
      <c r="E1935" s="3">
        <f>DATE(LEFT(D1935,4), MATCH(MID(D1935,6,3), {"Jan","Feb","Mar","Apr","May","Jun","Jul","Aug","Sep","Oct","Nov","Dec"}, 0), MID(D1935,10,2))</f>
        <v>8391</v>
      </c>
      <c r="F1935">
        <f t="shared" si="91"/>
        <v>1922</v>
      </c>
      <c r="G1935" t="str">
        <f t="shared" si="92"/>
        <v>December</v>
      </c>
      <c r="H1935">
        <v>2.5205086082568499E-2</v>
      </c>
      <c r="I1935">
        <v>2.51820477107512E-2</v>
      </c>
      <c r="J1935">
        <v>2.52281260406289E-2</v>
      </c>
      <c r="K1935">
        <v>4.1277832000736803</v>
      </c>
      <c r="L1935">
        <v>4.1020933929016996</v>
      </c>
      <c r="M1935" s="1">
        <v>1.3194444444444444E-2</v>
      </c>
      <c r="N1935">
        <v>27.72</v>
      </c>
      <c r="O1935" t="str">
        <f t="shared" si="90"/>
        <v>Hazadous</v>
      </c>
    </row>
    <row r="1936" spans="1:15">
      <c r="A1936">
        <v>428209</v>
      </c>
      <c r="B1936">
        <v>43</v>
      </c>
      <c r="C1936">
        <v>2423415.8439187501</v>
      </c>
      <c r="D1936" s="3" t="s">
        <v>4050</v>
      </c>
      <c r="E1936" s="3">
        <f>DATE(LEFT(D1936,4), MATCH(MID(D1936,6,3), {"Jan","Feb","Mar","Apr","May","Jun","Jul","Aug","Sep","Oct","Nov","Dec"}, 0), MID(D1936,10,2))</f>
        <v>8397</v>
      </c>
      <c r="F1936">
        <f t="shared" si="91"/>
        <v>1922</v>
      </c>
      <c r="G1936" t="str">
        <f t="shared" si="92"/>
        <v>December</v>
      </c>
      <c r="H1936">
        <v>3.7979780215468502E-2</v>
      </c>
      <c r="I1936">
        <v>3.7969157004400303E-2</v>
      </c>
      <c r="J1936">
        <v>3.79904037230595E-2</v>
      </c>
      <c r="K1936">
        <v>9.4516269621467703</v>
      </c>
      <c r="L1936">
        <v>9.4442014918058508</v>
      </c>
      <c r="M1936" s="1">
        <v>2.0833333333333333E-3</v>
      </c>
      <c r="N1936">
        <v>20.12</v>
      </c>
      <c r="O1936" t="str">
        <f t="shared" si="90"/>
        <v>Hazadous</v>
      </c>
    </row>
    <row r="1937" spans="1:15">
      <c r="A1937" t="s">
        <v>1246</v>
      </c>
      <c r="B1937">
        <v>5</v>
      </c>
      <c r="C1937">
        <v>2423416.0702479999</v>
      </c>
      <c r="D1937" s="3" t="s">
        <v>4051</v>
      </c>
      <c r="E1937" s="3">
        <f>DATE(LEFT(D1937,4), MATCH(MID(D1937,6,3), {"Jan","Feb","Mar","Apr","May","Jun","Jul","Aug","Sep","Oct","Nov","Dec"}, 0), MID(D1937,10,2))</f>
        <v>8397</v>
      </c>
      <c r="F1937">
        <f t="shared" si="91"/>
        <v>1922</v>
      </c>
      <c r="G1937" t="str">
        <f t="shared" si="92"/>
        <v>December</v>
      </c>
      <c r="H1937">
        <v>4.8777122127733899E-2</v>
      </c>
      <c r="I1937">
        <v>4.1630736221469601E-2</v>
      </c>
      <c r="J1937">
        <v>5.6173900817787899E-2</v>
      </c>
      <c r="K1937">
        <v>17.560308405182202</v>
      </c>
      <c r="L1937">
        <v>17.557197387234499</v>
      </c>
      <c r="M1937" s="1">
        <v>0.25277777777777777</v>
      </c>
      <c r="N1937">
        <v>23.95</v>
      </c>
      <c r="O1937" t="str">
        <f t="shared" si="90"/>
        <v>Hazadous</v>
      </c>
    </row>
    <row r="1938" spans="1:15">
      <c r="A1938" t="s">
        <v>1351</v>
      </c>
      <c r="B1938">
        <v>36</v>
      </c>
      <c r="C1938">
        <v>2423420.2512063701</v>
      </c>
      <c r="D1938" s="3" t="s">
        <v>4052</v>
      </c>
      <c r="E1938" s="3">
        <f>DATE(LEFT(D1938,4), MATCH(MID(D1938,6,3), {"Jan","Feb","Mar","Apr","May","Jun","Jul","Aug","Sep","Oct","Nov","Dec"}, 0), MID(D1938,10,2))</f>
        <v>8401</v>
      </c>
      <c r="F1938">
        <f t="shared" si="91"/>
        <v>1922</v>
      </c>
      <c r="G1938" t="str">
        <f t="shared" si="92"/>
        <v>December</v>
      </c>
      <c r="H1938">
        <v>4.5556843565727402E-2</v>
      </c>
      <c r="I1938">
        <v>4.5553309490687102E-2</v>
      </c>
      <c r="J1938">
        <v>4.5560387047438998E-2</v>
      </c>
      <c r="K1938">
        <v>12.5990068739276</v>
      </c>
      <c r="L1938">
        <v>12.5943638336697</v>
      </c>
      <c r="M1938" s="1">
        <v>3.472222222222222E-3</v>
      </c>
      <c r="N1938">
        <v>19.8</v>
      </c>
      <c r="O1938" t="str">
        <f t="shared" si="90"/>
        <v>Hazadous</v>
      </c>
    </row>
    <row r="1939" spans="1:15">
      <c r="A1939" t="s">
        <v>942</v>
      </c>
      <c r="B1939">
        <v>9</v>
      </c>
      <c r="C1939">
        <v>2423422.30688708</v>
      </c>
      <c r="D1939" s="3" t="s">
        <v>4053</v>
      </c>
      <c r="E1939" s="3">
        <f>DATE(LEFT(D1939,4), MATCH(MID(D1939,6,3), {"Jan","Feb","Mar","Apr","May","Jun","Jul","Aug","Sep","Oct","Nov","Dec"}, 0), MID(D1939,10,2))</f>
        <v>8403</v>
      </c>
      <c r="F1939">
        <f t="shared" si="91"/>
        <v>1923</v>
      </c>
      <c r="G1939" t="str">
        <f t="shared" si="92"/>
        <v>January</v>
      </c>
      <c r="H1939">
        <v>4.3608714089894002E-2</v>
      </c>
      <c r="I1939">
        <v>4.3604865243314E-2</v>
      </c>
      <c r="J1939">
        <v>4.3612562963744099E-2</v>
      </c>
      <c r="K1939">
        <v>19.802563121206301</v>
      </c>
      <c r="L1939">
        <v>19.799477436786699</v>
      </c>
      <c r="M1939" t="s">
        <v>1477</v>
      </c>
      <c r="N1939">
        <v>23.82</v>
      </c>
      <c r="O1939" t="str">
        <f t="shared" si="90"/>
        <v>Hazadous</v>
      </c>
    </row>
    <row r="1940" spans="1:15">
      <c r="A1940" t="s">
        <v>787</v>
      </c>
      <c r="B1940">
        <v>2</v>
      </c>
      <c r="C1940">
        <v>2423428.1138233701</v>
      </c>
      <c r="D1940" s="3" t="s">
        <v>4054</v>
      </c>
      <c r="E1940" s="3">
        <f>DATE(LEFT(D1940,4), MATCH(MID(D1940,6,3), {"Jan","Feb","Mar","Apr","May","Jun","Jul","Aug","Sep","Oct","Nov","Dec"}, 0), MID(D1940,10,2))</f>
        <v>8409</v>
      </c>
      <c r="F1940">
        <f t="shared" si="91"/>
        <v>1923</v>
      </c>
      <c r="G1940" t="str">
        <f t="shared" si="92"/>
        <v>January</v>
      </c>
      <c r="H1940">
        <v>3.6622728004666497E-2</v>
      </c>
      <c r="I1940">
        <v>2.7185067322552301E-2</v>
      </c>
      <c r="J1940">
        <v>0.125742866864579</v>
      </c>
      <c r="K1940">
        <v>9.0535243880525993</v>
      </c>
      <c r="L1940">
        <v>9.0454847432478296</v>
      </c>
      <c r="M1940" t="s">
        <v>4055</v>
      </c>
      <c r="N1940">
        <v>25.53</v>
      </c>
      <c r="O1940" t="str">
        <f t="shared" si="90"/>
        <v>Hazadous</v>
      </c>
    </row>
    <row r="1941" spans="1:15">
      <c r="A1941" t="s">
        <v>162</v>
      </c>
      <c r="B1941">
        <v>17</v>
      </c>
      <c r="C1941">
        <v>2423433.5790198199</v>
      </c>
      <c r="D1941" s="3" t="s">
        <v>4056</v>
      </c>
      <c r="E1941" s="3">
        <f>DATE(LEFT(D1941,4), MATCH(MID(D1941,6,3), {"Jan","Feb","Mar","Apr","May","Jun","Jul","Aug","Sep","Oct","Nov","Dec"}, 0), MID(D1941,10,2))</f>
        <v>8415</v>
      </c>
      <c r="F1941">
        <f t="shared" si="91"/>
        <v>1923</v>
      </c>
      <c r="G1941" t="str">
        <f t="shared" si="92"/>
        <v>January</v>
      </c>
      <c r="H1941">
        <v>1.33242427310353E-2</v>
      </c>
      <c r="I1941">
        <v>1.32344101209462E-2</v>
      </c>
      <c r="J1941">
        <v>1.3414201842122501E-2</v>
      </c>
      <c r="K1941">
        <v>9.2255209898692296</v>
      </c>
      <c r="L1941">
        <v>9.2038194763649699</v>
      </c>
      <c r="M1941" s="1">
        <v>4.8611111111111112E-3</v>
      </c>
      <c r="N1941">
        <v>26</v>
      </c>
      <c r="O1941" t="str">
        <f t="shared" si="90"/>
        <v>Hazadous</v>
      </c>
    </row>
    <row r="1942" spans="1:15">
      <c r="A1942" t="s">
        <v>1425</v>
      </c>
      <c r="B1942">
        <v>11</v>
      </c>
      <c r="C1942">
        <v>2423441.8144010999</v>
      </c>
      <c r="D1942" s="3" t="s">
        <v>4057</v>
      </c>
      <c r="E1942" s="3">
        <f>DATE(LEFT(D1942,4), MATCH(MID(D1942,6,3), {"Jan","Feb","Mar","Apr","May","Jun","Jul","Aug","Sep","Oct","Nov","Dec"}, 0), MID(D1942,10,2))</f>
        <v>8423</v>
      </c>
      <c r="F1942">
        <f t="shared" si="91"/>
        <v>1923</v>
      </c>
      <c r="G1942" t="str">
        <f t="shared" si="92"/>
        <v>January</v>
      </c>
      <c r="H1942">
        <v>4.8696143518825799E-2</v>
      </c>
      <c r="I1942">
        <v>4.8581980750460503E-2</v>
      </c>
      <c r="J1942">
        <v>4.9046176332185498E-2</v>
      </c>
      <c r="K1942">
        <v>8.1543874858459304</v>
      </c>
      <c r="L1942">
        <v>8.1476746621778897</v>
      </c>
      <c r="M1942" t="s">
        <v>4058</v>
      </c>
      <c r="N1942">
        <v>24.6</v>
      </c>
      <c r="O1942" t="str">
        <f t="shared" si="90"/>
        <v>Hazadous</v>
      </c>
    </row>
    <row r="1943" spans="1:15">
      <c r="A1943" t="s">
        <v>308</v>
      </c>
      <c r="B1943">
        <v>8</v>
      </c>
      <c r="C1943">
        <v>2423442.0977817699</v>
      </c>
      <c r="D1943" s="3" t="s">
        <v>4059</v>
      </c>
      <c r="E1943" s="3">
        <f>DATE(LEFT(D1943,4), MATCH(MID(D1943,6,3), {"Jan","Feb","Mar","Apr","May","Jun","Jul","Aug","Sep","Oct","Nov","Dec"}, 0), MID(D1943,10,2))</f>
        <v>8423</v>
      </c>
      <c r="F1943">
        <f t="shared" si="91"/>
        <v>1923</v>
      </c>
      <c r="G1943" t="str">
        <f t="shared" si="92"/>
        <v>January</v>
      </c>
      <c r="H1943">
        <v>2.92970705399489E-2</v>
      </c>
      <c r="I1943">
        <v>1.1546583490690199E-2</v>
      </c>
      <c r="J1943">
        <v>6.47517963766025E-2</v>
      </c>
      <c r="K1943">
        <v>8.4693458468867693</v>
      </c>
      <c r="L1943">
        <v>8.45860066236731</v>
      </c>
      <c r="M1943" s="1">
        <v>0.36388888888888887</v>
      </c>
      <c r="N1943">
        <v>27.1</v>
      </c>
      <c r="O1943" t="str">
        <f t="shared" si="90"/>
        <v>Hazadous</v>
      </c>
    </row>
    <row r="1944" spans="1:15">
      <c r="A1944" t="s">
        <v>1106</v>
      </c>
      <c r="B1944">
        <v>57</v>
      </c>
      <c r="C1944">
        <v>2423451.5232579801</v>
      </c>
      <c r="D1944" s="3" t="s">
        <v>4060</v>
      </c>
      <c r="E1944" s="3">
        <f>DATE(LEFT(D1944,4), MATCH(MID(D1944,6,3), {"Jan","Feb","Mar","Apr","May","Jun","Jul","Aug","Sep","Oct","Nov","Dec"}, 0), MID(D1944,10,2))</f>
        <v>8433</v>
      </c>
      <c r="F1944">
        <f t="shared" si="91"/>
        <v>1923</v>
      </c>
      <c r="G1944" t="str">
        <f t="shared" si="92"/>
        <v>February</v>
      </c>
      <c r="H1944">
        <v>3.6680275718496899E-2</v>
      </c>
      <c r="I1944">
        <v>3.6678519494593699E-2</v>
      </c>
      <c r="J1944">
        <v>3.6682032155100498E-2</v>
      </c>
      <c r="K1944">
        <v>8.7692994464541396</v>
      </c>
      <c r="L1944">
        <v>8.7610120115761596</v>
      </c>
      <c r="M1944" t="s">
        <v>1477</v>
      </c>
      <c r="N1944">
        <v>22.32</v>
      </c>
      <c r="O1944" t="str">
        <f t="shared" si="90"/>
        <v>Hazadous</v>
      </c>
    </row>
    <row r="1945" spans="1:15">
      <c r="A1945">
        <v>454094</v>
      </c>
      <c r="B1945">
        <v>49</v>
      </c>
      <c r="C1945">
        <v>2423454.8766695098</v>
      </c>
      <c r="D1945" s="3" t="s">
        <v>4061</v>
      </c>
      <c r="E1945" s="3">
        <f>DATE(LEFT(D1945,4), MATCH(MID(D1945,6,3), {"Jan","Feb","Mar","Apr","May","Jun","Jul","Aug","Sep","Oct","Nov","Dec"}, 0), MID(D1945,10,2))</f>
        <v>8436</v>
      </c>
      <c r="F1945">
        <f t="shared" si="91"/>
        <v>1923</v>
      </c>
      <c r="G1945" t="str">
        <f t="shared" si="92"/>
        <v>February</v>
      </c>
      <c r="H1945">
        <v>4.9423178329615298E-2</v>
      </c>
      <c r="I1945">
        <v>4.9417715372325102E-2</v>
      </c>
      <c r="J1945">
        <v>4.9428641426540298E-2</v>
      </c>
      <c r="K1945">
        <v>7.0321141790640702</v>
      </c>
      <c r="L1945">
        <v>7.0244435196131398</v>
      </c>
      <c r="M1945" t="s">
        <v>1477</v>
      </c>
      <c r="N1945">
        <v>21.87</v>
      </c>
      <c r="O1945" t="str">
        <f t="shared" si="90"/>
        <v>Hazadous</v>
      </c>
    </row>
    <row r="1946" spans="1:15">
      <c r="A1946" t="s">
        <v>146</v>
      </c>
      <c r="B1946">
        <v>11</v>
      </c>
      <c r="C1946">
        <v>2423457.9186974498</v>
      </c>
      <c r="D1946" s="3" t="s">
        <v>4062</v>
      </c>
      <c r="E1946" s="3">
        <f>DATE(LEFT(D1946,4), MATCH(MID(D1946,6,3), {"Jan","Feb","Mar","Apr","May","Jun","Jul","Aug","Sep","Oct","Nov","Dec"}, 0), MID(D1946,10,2))</f>
        <v>8439</v>
      </c>
      <c r="F1946">
        <f t="shared" si="91"/>
        <v>1923</v>
      </c>
      <c r="G1946" t="str">
        <f t="shared" si="92"/>
        <v>February</v>
      </c>
      <c r="H1946">
        <v>5.6582194880626397E-3</v>
      </c>
      <c r="I1946">
        <v>5.6518147079054597E-3</v>
      </c>
      <c r="J1946">
        <v>0.27917677464097701</v>
      </c>
      <c r="K1946">
        <v>9.7349170001745708</v>
      </c>
      <c r="L1946">
        <v>9.68642351925598</v>
      </c>
      <c r="M1946" t="s">
        <v>4063</v>
      </c>
      <c r="N1946">
        <v>24.5</v>
      </c>
      <c r="O1946" t="str">
        <f t="shared" si="90"/>
        <v>Hazadous</v>
      </c>
    </row>
    <row r="1947" spans="1:15">
      <c r="A1947" t="s">
        <v>402</v>
      </c>
      <c r="B1947">
        <v>6</v>
      </c>
      <c r="C1947">
        <v>2423458.08792806</v>
      </c>
      <c r="D1947" s="3" t="s">
        <v>4064</v>
      </c>
      <c r="E1947" s="3">
        <f>DATE(LEFT(D1947,4), MATCH(MID(D1947,6,3), {"Jan","Feb","Mar","Apr","May","Jun","Jul","Aug","Sep","Oct","Nov","Dec"}, 0), MID(D1947,10,2))</f>
        <v>8439</v>
      </c>
      <c r="F1947">
        <f t="shared" si="91"/>
        <v>1923</v>
      </c>
      <c r="G1947" t="str">
        <f t="shared" si="92"/>
        <v>February</v>
      </c>
      <c r="H1947">
        <v>3.6498750061936799E-2</v>
      </c>
      <c r="I1947">
        <v>1.48085707554939E-2</v>
      </c>
      <c r="J1947">
        <v>6.0812364286422699E-2</v>
      </c>
      <c r="K1947">
        <v>6.4534892836935702</v>
      </c>
      <c r="L1947">
        <v>6.4421673423639696</v>
      </c>
      <c r="M1947" t="s">
        <v>4065</v>
      </c>
      <c r="N1947">
        <v>28.8</v>
      </c>
      <c r="O1947" t="str">
        <f t="shared" si="90"/>
        <v>Hazadous</v>
      </c>
    </row>
    <row r="1948" spans="1:15">
      <c r="A1948" t="s">
        <v>1412</v>
      </c>
      <c r="B1948">
        <v>5</v>
      </c>
      <c r="C1948">
        <v>2423458.4531312301</v>
      </c>
      <c r="D1948" s="3" t="s">
        <v>4066</v>
      </c>
      <c r="E1948" s="3">
        <f>DATE(LEFT(D1948,4), MATCH(MID(D1948,6,3), {"Jan","Feb","Mar","Apr","May","Jun","Jul","Aug","Sep","Oct","Nov","Dec"}, 0), MID(D1948,10,2))</f>
        <v>8439</v>
      </c>
      <c r="F1948">
        <f t="shared" si="91"/>
        <v>1923</v>
      </c>
      <c r="G1948" t="str">
        <f t="shared" si="92"/>
        <v>February</v>
      </c>
      <c r="H1948">
        <v>4.8435348975105E-2</v>
      </c>
      <c r="I1948">
        <v>4.7973167955516802E-2</v>
      </c>
      <c r="J1948">
        <v>0.23782529368744099</v>
      </c>
      <c r="K1948">
        <v>15.5917869176865</v>
      </c>
      <c r="L1948">
        <v>15.588258311603299</v>
      </c>
      <c r="M1948" t="s">
        <v>4067</v>
      </c>
      <c r="N1948">
        <v>26.5</v>
      </c>
      <c r="O1948" t="str">
        <f t="shared" si="90"/>
        <v>Hazadous</v>
      </c>
    </row>
    <row r="1949" spans="1:15">
      <c r="A1949" t="s">
        <v>613</v>
      </c>
      <c r="B1949">
        <v>11</v>
      </c>
      <c r="C1949">
        <v>2423469.4957183101</v>
      </c>
      <c r="D1949" s="3" t="s">
        <v>4068</v>
      </c>
      <c r="E1949" s="3">
        <f>DATE(LEFT(D1949,4), MATCH(MID(D1949,6,3), {"Jan","Feb","Mar","Apr","May","Jun","Jul","Aug","Sep","Oct","Nov","Dec"}, 0), MID(D1949,10,2))</f>
        <v>8450</v>
      </c>
      <c r="F1949">
        <f t="shared" si="91"/>
        <v>1923</v>
      </c>
      <c r="G1949" t="str">
        <f t="shared" si="92"/>
        <v>February</v>
      </c>
      <c r="H1949">
        <v>2.7700340876989402E-2</v>
      </c>
      <c r="I1949">
        <v>2.1373991986937398E-2</v>
      </c>
      <c r="J1949">
        <v>0.13968333901132099</v>
      </c>
      <c r="K1949">
        <v>7.2379555605576797</v>
      </c>
      <c r="L1949">
        <v>7.2246537553283003</v>
      </c>
      <c r="M1949" t="s">
        <v>4069</v>
      </c>
      <c r="N1949">
        <v>25</v>
      </c>
      <c r="O1949" t="str">
        <f t="shared" si="90"/>
        <v>Hazadous</v>
      </c>
    </row>
    <row r="1950" spans="1:15">
      <c r="A1950" t="s">
        <v>285</v>
      </c>
      <c r="B1950">
        <v>17</v>
      </c>
      <c r="C1950">
        <v>2423475.9206662001</v>
      </c>
      <c r="D1950" s="3" t="s">
        <v>4070</v>
      </c>
      <c r="E1950" s="3">
        <f>DATE(LEFT(D1950,4), MATCH(MID(D1950,6,3), {"Jan","Feb","Mar","Apr","May","Jun","Jul","Aug","Sep","Oct","Nov","Dec"}, 0), MID(D1950,10,2))</f>
        <v>8457</v>
      </c>
      <c r="F1950">
        <f t="shared" si="91"/>
        <v>1923</v>
      </c>
      <c r="G1950" t="str">
        <f t="shared" si="92"/>
        <v>February</v>
      </c>
      <c r="H1950">
        <v>1.0813714843417701E-2</v>
      </c>
      <c r="I1950">
        <v>1.0813525675576899E-2</v>
      </c>
      <c r="J1950">
        <v>1.08139040132256E-2</v>
      </c>
      <c r="K1950">
        <v>4.8913288906219501</v>
      </c>
      <c r="L1950">
        <v>4.8406923074193999</v>
      </c>
      <c r="M1950" s="1">
        <v>6.9444444444444447E-4</v>
      </c>
      <c r="N1950">
        <v>26.73</v>
      </c>
      <c r="O1950" t="str">
        <f t="shared" si="90"/>
        <v>Hazadous</v>
      </c>
    </row>
    <row r="1951" spans="1:15">
      <c r="A1951" t="s">
        <v>827</v>
      </c>
      <c r="B1951">
        <v>20</v>
      </c>
      <c r="C1951">
        <v>2423477.3268458601</v>
      </c>
      <c r="D1951" s="3" t="s">
        <v>4071</v>
      </c>
      <c r="E1951" s="3">
        <f>DATE(LEFT(D1951,4), MATCH(MID(D1951,6,3), {"Jan","Feb","Mar","Apr","May","Jun","Jul","Aug","Sep","Oct","Nov","Dec"}, 0), MID(D1951,10,2))</f>
        <v>8458</v>
      </c>
      <c r="F1951">
        <f t="shared" si="91"/>
        <v>1923</v>
      </c>
      <c r="G1951" t="str">
        <f t="shared" si="92"/>
        <v>February</v>
      </c>
      <c r="H1951">
        <v>2.8403670012780002E-2</v>
      </c>
      <c r="I1951">
        <v>2.84019308689267E-2</v>
      </c>
      <c r="J1951">
        <v>2.8405411504651701E-2</v>
      </c>
      <c r="K1951">
        <v>14.778143906137</v>
      </c>
      <c r="L1951">
        <v>14.7717948186807</v>
      </c>
      <c r="M1951" t="s">
        <v>1477</v>
      </c>
      <c r="N1951">
        <v>21.98</v>
      </c>
      <c r="O1951" t="str">
        <f t="shared" si="90"/>
        <v>Hazadous</v>
      </c>
    </row>
    <row r="1952" spans="1:15">
      <c r="A1952" t="s">
        <v>582</v>
      </c>
      <c r="B1952">
        <v>3</v>
      </c>
      <c r="C1952">
        <v>2423480.3656307901</v>
      </c>
      <c r="D1952" s="3" t="s">
        <v>4072</v>
      </c>
      <c r="E1952" s="3">
        <f>DATE(LEFT(D1952,4), MATCH(MID(D1952,6,3), {"Jan","Feb","Mar","Apr","May","Jun","Jul","Aug","Sep","Oct","Nov","Dec"}, 0), MID(D1952,10,2))</f>
        <v>8461</v>
      </c>
      <c r="F1952">
        <f t="shared" si="91"/>
        <v>1923</v>
      </c>
      <c r="G1952" t="str">
        <f t="shared" si="92"/>
        <v>March</v>
      </c>
      <c r="H1952">
        <v>2.7945164444527701E-2</v>
      </c>
      <c r="I1952">
        <v>2.0565141390839699E-2</v>
      </c>
      <c r="J1952">
        <v>7.2139150834461194E-2</v>
      </c>
      <c r="K1952">
        <v>9.0309302754677994</v>
      </c>
      <c r="L1952">
        <v>9.0203663024981697</v>
      </c>
      <c r="M1952" t="s">
        <v>4073</v>
      </c>
      <c r="N1952">
        <v>26.86</v>
      </c>
      <c r="O1952" t="str">
        <f t="shared" si="90"/>
        <v>Hazadous</v>
      </c>
    </row>
    <row r="1953" spans="1:15">
      <c r="A1953" t="s">
        <v>265</v>
      </c>
      <c r="B1953">
        <v>4</v>
      </c>
      <c r="C1953">
        <v>2423480.7151997099</v>
      </c>
      <c r="D1953" s="3" t="s">
        <v>4074</v>
      </c>
      <c r="E1953" s="3">
        <f>DATE(LEFT(D1953,4), MATCH(MID(D1953,6,3), {"Jan","Feb","Mar","Apr","May","Jun","Jul","Aug","Sep","Oct","Nov","Dec"}, 0), MID(D1953,10,2))</f>
        <v>8462</v>
      </c>
      <c r="F1953">
        <f t="shared" si="91"/>
        <v>1923</v>
      </c>
      <c r="G1953" t="str">
        <f t="shared" si="92"/>
        <v>March</v>
      </c>
      <c r="H1953">
        <v>4.2171334582076302E-2</v>
      </c>
      <c r="I1953">
        <v>2.30894706619755E-2</v>
      </c>
      <c r="J1953">
        <v>6.6812313818020497E-2</v>
      </c>
      <c r="K1953">
        <v>7.8459973057169003</v>
      </c>
      <c r="L1953">
        <v>7.8379403699843397</v>
      </c>
      <c r="M1953" t="s">
        <v>4075</v>
      </c>
      <c r="N1953">
        <v>25.53</v>
      </c>
      <c r="O1953" t="str">
        <f t="shared" si="90"/>
        <v>Hazadous</v>
      </c>
    </row>
    <row r="1954" spans="1:15">
      <c r="A1954" t="s">
        <v>1251</v>
      </c>
      <c r="B1954">
        <v>29</v>
      </c>
      <c r="C1954">
        <v>2423484.4420393999</v>
      </c>
      <c r="D1954" s="3" t="s">
        <v>4076</v>
      </c>
      <c r="E1954" s="3">
        <f>DATE(LEFT(D1954,4), MATCH(MID(D1954,6,3), {"Jan","Feb","Mar","Apr","May","Jun","Jul","Aug","Sep","Oct","Nov","Dec"}, 0), MID(D1954,10,2))</f>
        <v>8465</v>
      </c>
      <c r="F1954">
        <f t="shared" si="91"/>
        <v>1923</v>
      </c>
      <c r="G1954" t="str">
        <f t="shared" si="92"/>
        <v>March</v>
      </c>
      <c r="H1954">
        <v>4.1732993043696501E-2</v>
      </c>
      <c r="I1954">
        <v>4.17206054421232E-2</v>
      </c>
      <c r="J1954">
        <v>4.17453806468377E-2</v>
      </c>
      <c r="K1954">
        <v>13.5322739347951</v>
      </c>
      <c r="L1954">
        <v>13.5275550674187</v>
      </c>
      <c r="M1954" t="s">
        <v>1477</v>
      </c>
      <c r="N1954">
        <v>23.1</v>
      </c>
      <c r="O1954" t="str">
        <f t="shared" si="90"/>
        <v>Hazadous</v>
      </c>
    </row>
    <row r="1955" spans="1:15">
      <c r="A1955" t="s">
        <v>714</v>
      </c>
      <c r="B1955">
        <v>10</v>
      </c>
      <c r="C1955">
        <v>2423487.5363799902</v>
      </c>
      <c r="D1955" s="3" t="s">
        <v>4077</v>
      </c>
      <c r="E1955" s="3">
        <f>DATE(LEFT(D1955,4), MATCH(MID(D1955,6,3), {"Jan","Feb","Mar","Apr","May","Jun","Jul","Aug","Sep","Oct","Nov","Dec"}, 0), MID(D1955,10,2))</f>
        <v>8469</v>
      </c>
      <c r="F1955">
        <f t="shared" si="91"/>
        <v>1923</v>
      </c>
      <c r="G1955" t="str">
        <f t="shared" si="92"/>
        <v>March</v>
      </c>
      <c r="H1955">
        <v>2.7900162591552299E-2</v>
      </c>
      <c r="I1955">
        <v>2.7828283986642301E-2</v>
      </c>
      <c r="J1955">
        <v>2.91501001706902E-2</v>
      </c>
      <c r="K1955">
        <v>4.4673432158114101</v>
      </c>
      <c r="L1955">
        <v>4.4459143511602797</v>
      </c>
      <c r="M1955" t="s">
        <v>4078</v>
      </c>
      <c r="N1955">
        <v>26.6</v>
      </c>
      <c r="O1955" t="str">
        <f t="shared" si="90"/>
        <v>Hazadous</v>
      </c>
    </row>
    <row r="1956" spans="1:15">
      <c r="A1956" t="s">
        <v>228</v>
      </c>
      <c r="B1956">
        <v>11</v>
      </c>
      <c r="C1956">
        <v>2423488.8654950699</v>
      </c>
      <c r="D1956" s="3" t="s">
        <v>4079</v>
      </c>
      <c r="E1956" s="3">
        <f>DATE(LEFT(D1956,4), MATCH(MID(D1956,6,3), {"Jan","Feb","Mar","Apr","May","Jun","Jul","Aug","Sep","Oct","Nov","Dec"}, 0), MID(D1956,10,2))</f>
        <v>8470</v>
      </c>
      <c r="F1956">
        <f t="shared" si="91"/>
        <v>1923</v>
      </c>
      <c r="G1956" t="str">
        <f t="shared" si="92"/>
        <v>March</v>
      </c>
      <c r="H1956">
        <v>1.25023920713444E-2</v>
      </c>
      <c r="I1956">
        <v>8.8558109982863498E-3</v>
      </c>
      <c r="J1956">
        <v>1.7534179426815601E-2</v>
      </c>
      <c r="K1956">
        <v>9.9702143738995694</v>
      </c>
      <c r="L1956">
        <v>9.9488159865484</v>
      </c>
      <c r="M1956" t="s">
        <v>4080</v>
      </c>
      <c r="N1956">
        <v>26.1</v>
      </c>
      <c r="O1956" t="str">
        <f t="shared" si="90"/>
        <v>Hazadous</v>
      </c>
    </row>
    <row r="1957" spans="1:15">
      <c r="A1957" t="s">
        <v>179</v>
      </c>
      <c r="B1957">
        <v>1</v>
      </c>
      <c r="C1957">
        <v>2423489.42175045</v>
      </c>
      <c r="D1957" s="3" t="s">
        <v>4081</v>
      </c>
      <c r="E1957" s="3">
        <f>DATE(LEFT(D1957,4), MATCH(MID(D1957,6,3), {"Jan","Feb","Mar","Apr","May","Jun","Jul","Aug","Sep","Oct","Nov","Dec"}, 0), MID(D1957,10,2))</f>
        <v>8470</v>
      </c>
      <c r="F1957">
        <f t="shared" si="91"/>
        <v>1923</v>
      </c>
      <c r="G1957" t="str">
        <f t="shared" si="92"/>
        <v>March</v>
      </c>
      <c r="H1957">
        <v>2.22336088072712E-2</v>
      </c>
      <c r="I1957">
        <v>6.9677062990441702E-3</v>
      </c>
      <c r="J1957">
        <v>0.112132673317705</v>
      </c>
      <c r="K1957">
        <v>8.3889162001610504</v>
      </c>
      <c r="L1957">
        <v>8.3746184799197891</v>
      </c>
      <c r="M1957" t="s">
        <v>4082</v>
      </c>
      <c r="N1957">
        <v>29.14</v>
      </c>
      <c r="O1957" t="str">
        <f t="shared" si="90"/>
        <v>Hazadous</v>
      </c>
    </row>
    <row r="1958" spans="1:15">
      <c r="A1958" t="s">
        <v>843</v>
      </c>
      <c r="B1958">
        <v>11</v>
      </c>
      <c r="C1958">
        <v>2423490.0389497699</v>
      </c>
      <c r="D1958" s="3" t="s">
        <v>4083</v>
      </c>
      <c r="E1958" s="3">
        <f>DATE(LEFT(D1958,4), MATCH(MID(D1958,6,3), {"Jan","Feb","Mar","Apr","May","Jun","Jul","Aug","Sep","Oct","Nov","Dec"}, 0), MID(D1958,10,2))</f>
        <v>8471</v>
      </c>
      <c r="F1958">
        <f t="shared" si="91"/>
        <v>1923</v>
      </c>
      <c r="G1958" t="str">
        <f t="shared" si="92"/>
        <v>March</v>
      </c>
      <c r="H1958">
        <v>2.9235045027336599E-2</v>
      </c>
      <c r="I1958">
        <v>2.89221598244742E-2</v>
      </c>
      <c r="J1958">
        <v>2.9547952742145299E-2</v>
      </c>
      <c r="K1958">
        <v>7.6290452266700797</v>
      </c>
      <c r="L1958">
        <v>7.6170894213563498</v>
      </c>
      <c r="M1958" s="1">
        <v>6.0416666666666667E-2</v>
      </c>
      <c r="N1958">
        <v>26.8</v>
      </c>
      <c r="O1958" t="str">
        <f t="shared" si="90"/>
        <v>Hazadous</v>
      </c>
    </row>
    <row r="1959" spans="1:15">
      <c r="A1959" t="s">
        <v>488</v>
      </c>
      <c r="B1959">
        <v>4</v>
      </c>
      <c r="C1959">
        <v>2423493.50995989</v>
      </c>
      <c r="D1959" s="3" t="s">
        <v>4084</v>
      </c>
      <c r="E1959" s="3">
        <f>DATE(LEFT(D1959,4), MATCH(MID(D1959,6,3), {"Jan","Feb","Mar","Apr","May","Jun","Jul","Aug","Sep","Oct","Nov","Dec"}, 0), MID(D1959,10,2))</f>
        <v>8475</v>
      </c>
      <c r="F1959">
        <f t="shared" si="91"/>
        <v>1923</v>
      </c>
      <c r="G1959" t="str">
        <f t="shared" si="92"/>
        <v>March</v>
      </c>
      <c r="H1959">
        <v>2.4060994905230199E-2</v>
      </c>
      <c r="I1959">
        <v>1.7320537264727699E-2</v>
      </c>
      <c r="J1959">
        <v>5.2065429634428999E-2</v>
      </c>
      <c r="K1959">
        <v>5.32794262686813</v>
      </c>
      <c r="L1959">
        <v>5.3071174439829498</v>
      </c>
      <c r="M1959" s="1">
        <v>3.7499999999999999E-2</v>
      </c>
      <c r="N1959">
        <v>27.15</v>
      </c>
      <c r="O1959" t="str">
        <f t="shared" si="90"/>
        <v>Hazadous</v>
      </c>
    </row>
    <row r="1960" spans="1:15">
      <c r="A1960" t="s">
        <v>1069</v>
      </c>
      <c r="B1960">
        <v>16</v>
      </c>
      <c r="C1960">
        <v>2423497.3860931201</v>
      </c>
      <c r="D1960" s="3" t="s">
        <v>4085</v>
      </c>
      <c r="E1960" s="3">
        <f>DATE(LEFT(D1960,4), MATCH(MID(D1960,6,3), {"Jan","Feb","Mar","Apr","May","Jun","Jul","Aug","Sep","Oct","Nov","Dec"}, 0), MID(D1960,10,2))</f>
        <v>8478</v>
      </c>
      <c r="F1960">
        <f t="shared" si="91"/>
        <v>1923</v>
      </c>
      <c r="G1960" t="str">
        <f t="shared" si="92"/>
        <v>March</v>
      </c>
      <c r="H1960">
        <v>3.9792663259790403E-2</v>
      </c>
      <c r="I1960">
        <v>3.54991412983117E-2</v>
      </c>
      <c r="J1960">
        <v>0.196166856593675</v>
      </c>
      <c r="K1960">
        <v>10.5402147562016</v>
      </c>
      <c r="L1960">
        <v>10.533860118032701</v>
      </c>
      <c r="M1960" t="s">
        <v>4086</v>
      </c>
      <c r="N1960">
        <v>23.67</v>
      </c>
      <c r="O1960" t="str">
        <f t="shared" si="90"/>
        <v>Hazadous</v>
      </c>
    </row>
    <row r="1961" spans="1:15">
      <c r="A1961" t="s">
        <v>470</v>
      </c>
      <c r="B1961">
        <v>6</v>
      </c>
      <c r="C1961">
        <v>2423502.2327158302</v>
      </c>
      <c r="D1961" s="3" t="s">
        <v>4087</v>
      </c>
      <c r="E1961" s="3">
        <f>DATE(LEFT(D1961,4), MATCH(MID(D1961,6,3), {"Jan","Feb","Mar","Apr","May","Jun","Jul","Aug","Sep","Oct","Nov","Dec"}, 0), MID(D1961,10,2))</f>
        <v>8483</v>
      </c>
      <c r="F1961">
        <f t="shared" si="91"/>
        <v>1923</v>
      </c>
      <c r="G1961" t="str">
        <f t="shared" si="92"/>
        <v>March</v>
      </c>
      <c r="H1961">
        <v>3.5797484224145699E-2</v>
      </c>
      <c r="I1961">
        <v>1.6863785492189899E-2</v>
      </c>
      <c r="J1961">
        <v>5.5099508975351999E-2</v>
      </c>
      <c r="K1961">
        <v>8.2316443474936403</v>
      </c>
      <c r="L1961">
        <v>8.2225971935989595</v>
      </c>
      <c r="M1961" t="s">
        <v>4088</v>
      </c>
      <c r="N1961">
        <v>23.9</v>
      </c>
      <c r="O1961" t="str">
        <f t="shared" si="90"/>
        <v>Hazadous</v>
      </c>
    </row>
    <row r="1962" spans="1:15">
      <c r="A1962" t="s">
        <v>1253</v>
      </c>
      <c r="B1962">
        <v>27</v>
      </c>
      <c r="C1962">
        <v>2423504.8501468501</v>
      </c>
      <c r="D1962" s="3" t="s">
        <v>4089</v>
      </c>
      <c r="E1962" s="3">
        <f>DATE(LEFT(D1962,4), MATCH(MID(D1962,6,3), {"Jan","Feb","Mar","Apr","May","Jun","Jul","Aug","Sep","Oct","Nov","Dec"}, 0), MID(D1962,10,2))</f>
        <v>8486</v>
      </c>
      <c r="F1962">
        <f t="shared" si="91"/>
        <v>1923</v>
      </c>
      <c r="G1962" t="str">
        <f t="shared" si="92"/>
        <v>March</v>
      </c>
      <c r="H1962">
        <v>4.1788190978936601E-2</v>
      </c>
      <c r="I1962">
        <v>4.1780030737162903E-2</v>
      </c>
      <c r="J1962">
        <v>4.1796351469964001E-2</v>
      </c>
      <c r="K1962">
        <v>21.310755933560198</v>
      </c>
      <c r="L1962">
        <v>21.3077637349216</v>
      </c>
      <c r="M1962" t="s">
        <v>1477</v>
      </c>
      <c r="N1962">
        <v>21.55</v>
      </c>
      <c r="O1962" t="str">
        <f t="shared" si="90"/>
        <v>Hazadous</v>
      </c>
    </row>
    <row r="1963" spans="1:15">
      <c r="A1963" t="s">
        <v>99</v>
      </c>
      <c r="B1963">
        <v>23</v>
      </c>
      <c r="C1963">
        <v>2423521.0078188502</v>
      </c>
      <c r="D1963" s="3" t="s">
        <v>4090</v>
      </c>
      <c r="E1963" s="3">
        <f>DATE(LEFT(D1963,4), MATCH(MID(D1963,6,3), {"Jan","Feb","Mar","Apr","May","Jun","Jul","Aug","Sep","Oct","Nov","Dec"}, 0), MID(D1963,10,2))</f>
        <v>8502</v>
      </c>
      <c r="F1963">
        <f t="shared" si="91"/>
        <v>1923</v>
      </c>
      <c r="G1963" t="str">
        <f t="shared" si="92"/>
        <v>April</v>
      </c>
      <c r="H1963">
        <v>1.57569363828108E-2</v>
      </c>
      <c r="I1963">
        <v>3.8682373843400598E-3</v>
      </c>
      <c r="J1963">
        <v>7.3080520912940303E-2</v>
      </c>
      <c r="K1963">
        <v>5.40881078518556</v>
      </c>
      <c r="L1963">
        <v>5.3774563197983598</v>
      </c>
      <c r="M1963" t="s">
        <v>4091</v>
      </c>
      <c r="N1963">
        <v>23.3</v>
      </c>
      <c r="O1963" t="str">
        <f t="shared" si="90"/>
        <v>Hazadous</v>
      </c>
    </row>
    <row r="1964" spans="1:15">
      <c r="A1964" t="s">
        <v>227</v>
      </c>
      <c r="B1964">
        <v>3</v>
      </c>
      <c r="C1964">
        <v>2423522.61675417</v>
      </c>
      <c r="D1964" s="3" t="s">
        <v>4092</v>
      </c>
      <c r="E1964" s="3">
        <f>DATE(LEFT(D1964,4), MATCH(MID(D1964,6,3), {"Jan","Feb","Mar","Apr","May","Jun","Jul","Aug","Sep","Oct","Nov","Dec"}, 0), MID(D1964,10,2))</f>
        <v>8504</v>
      </c>
      <c r="F1964">
        <f t="shared" si="91"/>
        <v>1923</v>
      </c>
      <c r="G1964" t="str">
        <f t="shared" si="92"/>
        <v>April</v>
      </c>
      <c r="H1964">
        <v>1.2886393315202801E-2</v>
      </c>
      <c r="I1964">
        <v>8.8232045108122097E-3</v>
      </c>
      <c r="J1964">
        <v>6.4913218319971294E-2</v>
      </c>
      <c r="K1964">
        <v>6.1064977793890902</v>
      </c>
      <c r="L1964">
        <v>6.0725432373933996</v>
      </c>
      <c r="M1964" s="1">
        <v>0.35416666666666669</v>
      </c>
      <c r="N1964">
        <v>27</v>
      </c>
      <c r="O1964" t="str">
        <f t="shared" si="90"/>
        <v>Hazadous</v>
      </c>
    </row>
    <row r="1965" spans="1:15">
      <c r="A1965" t="s">
        <v>445</v>
      </c>
      <c r="B1965">
        <v>15</v>
      </c>
      <c r="C1965">
        <v>2423523.1289844899</v>
      </c>
      <c r="D1965" s="3" t="s">
        <v>4093</v>
      </c>
      <c r="E1965" s="3">
        <f>DATE(LEFT(D1965,4), MATCH(MID(D1965,6,3), {"Jan","Feb","Mar","Apr","May","Jun","Jul","Aug","Sep","Oct","Nov","Dec"}, 0), MID(D1965,10,2))</f>
        <v>8504</v>
      </c>
      <c r="F1965">
        <f t="shared" si="91"/>
        <v>1923</v>
      </c>
      <c r="G1965" t="str">
        <f t="shared" si="92"/>
        <v>April</v>
      </c>
      <c r="H1965">
        <v>3.2051207233113797E-2</v>
      </c>
      <c r="I1965">
        <v>3.2034390394067698E-2</v>
      </c>
      <c r="J1965">
        <v>3.2068027210319303E-2</v>
      </c>
      <c r="K1965">
        <v>32.402647318171397</v>
      </c>
      <c r="L1965">
        <v>32.400081625313597</v>
      </c>
      <c r="M1965" t="s">
        <v>1477</v>
      </c>
      <c r="N1965">
        <v>18.84</v>
      </c>
      <c r="O1965" t="str">
        <f t="shared" si="90"/>
        <v>Not Hazardous</v>
      </c>
    </row>
    <row r="1966" spans="1:15">
      <c r="A1966" t="s">
        <v>170</v>
      </c>
      <c r="B1966">
        <v>13</v>
      </c>
      <c r="C1966">
        <v>2423525.8415681799</v>
      </c>
      <c r="D1966" s="3" t="s">
        <v>4094</v>
      </c>
      <c r="E1966" s="3">
        <f>DATE(LEFT(D1966,4), MATCH(MID(D1966,6,3), {"Jan","Feb","Mar","Apr","May","Jun","Jul","Aug","Sep","Oct","Nov","Dec"}, 0), MID(D1966,10,2))</f>
        <v>8507</v>
      </c>
      <c r="F1966">
        <f t="shared" si="91"/>
        <v>1923</v>
      </c>
      <c r="G1966" t="str">
        <f t="shared" si="92"/>
        <v>April</v>
      </c>
      <c r="H1966">
        <v>4.5262193859404901E-2</v>
      </c>
      <c r="I1966">
        <v>6.4670004633628998E-3</v>
      </c>
      <c r="J1966">
        <v>0.25458450130525401</v>
      </c>
      <c r="K1966">
        <v>4.2844197935167596</v>
      </c>
      <c r="L1966">
        <v>4.2706577539688704</v>
      </c>
      <c r="M1966" t="s">
        <v>4095</v>
      </c>
      <c r="N1966">
        <v>26.03</v>
      </c>
      <c r="O1966" t="str">
        <f t="shared" si="90"/>
        <v>Hazadous</v>
      </c>
    </row>
    <row r="1967" spans="1:15">
      <c r="A1967" t="s">
        <v>331</v>
      </c>
      <c r="B1967">
        <v>19</v>
      </c>
      <c r="C1967">
        <v>2423526.6970667401</v>
      </c>
      <c r="D1967" s="3" t="s">
        <v>4096</v>
      </c>
      <c r="E1967" s="3">
        <f>DATE(LEFT(D1967,4), MATCH(MID(D1967,6,3), {"Jan","Feb","Mar","Apr","May","Jun","Jul","Aug","Sep","Oct","Nov","Dec"}, 0), MID(D1967,10,2))</f>
        <v>8508</v>
      </c>
      <c r="F1967">
        <f t="shared" si="91"/>
        <v>1923</v>
      </c>
      <c r="G1967" t="str">
        <f t="shared" si="92"/>
        <v>April</v>
      </c>
      <c r="H1967">
        <v>3.8367571042537102E-2</v>
      </c>
      <c r="I1967">
        <v>3.5936042504252003E-2</v>
      </c>
      <c r="J1967">
        <v>4.0799997967636899E-2</v>
      </c>
      <c r="K1967">
        <v>9.0413311910131409</v>
      </c>
      <c r="L1967">
        <v>9.03364696260466</v>
      </c>
      <c r="M1967" s="1">
        <v>3.125E-2</v>
      </c>
      <c r="N1967">
        <v>24.3</v>
      </c>
      <c r="O1967" t="str">
        <f t="shared" si="90"/>
        <v>Hazadous</v>
      </c>
    </row>
    <row r="1968" spans="1:15">
      <c r="A1968">
        <v>448721</v>
      </c>
      <c r="B1968">
        <v>33</v>
      </c>
      <c r="C1968">
        <v>2423527.2462209398</v>
      </c>
      <c r="D1968" s="3" t="s">
        <v>4097</v>
      </c>
      <c r="E1968" s="3">
        <f>DATE(LEFT(D1968,4), MATCH(MID(D1968,6,3), {"Jan","Feb","Mar","Apr","May","Jun","Jul","Aug","Sep","Oct","Nov","Dec"}, 0), MID(D1968,10,2))</f>
        <v>8508</v>
      </c>
      <c r="F1968">
        <f t="shared" si="91"/>
        <v>1923</v>
      </c>
      <c r="G1968" t="str">
        <f t="shared" si="92"/>
        <v>April</v>
      </c>
      <c r="H1968">
        <v>1.5808458326859801E-2</v>
      </c>
      <c r="I1968">
        <v>1.57607568730968E-2</v>
      </c>
      <c r="J1968">
        <v>1.5856913378632501E-2</v>
      </c>
      <c r="K1968">
        <v>9.8496892104852005</v>
      </c>
      <c r="L1968">
        <v>9.8325623383355705</v>
      </c>
      <c r="M1968" s="1">
        <v>1.5277777777777777E-2</v>
      </c>
      <c r="N1968">
        <v>20.98</v>
      </c>
      <c r="O1968" t="str">
        <f t="shared" si="90"/>
        <v>Hazadous</v>
      </c>
    </row>
    <row r="1969" spans="1:15">
      <c r="A1969" t="s">
        <v>1201</v>
      </c>
      <c r="B1969">
        <v>8</v>
      </c>
      <c r="C1969">
        <v>2423527.5444688699</v>
      </c>
      <c r="D1969" s="3" t="s">
        <v>4098</v>
      </c>
      <c r="E1969" s="3">
        <f>DATE(LEFT(D1969,4), MATCH(MID(D1969,6,3), {"Jan","Feb","Mar","Apr","May","Jun","Jul","Aug","Sep","Oct","Nov","Dec"}, 0), MID(D1969,10,2))</f>
        <v>8509</v>
      </c>
      <c r="F1969">
        <f t="shared" si="91"/>
        <v>1923</v>
      </c>
      <c r="G1969" t="str">
        <f t="shared" si="92"/>
        <v>April</v>
      </c>
      <c r="H1969">
        <v>4.0890643016600899E-2</v>
      </c>
      <c r="I1969">
        <v>4.0391376404321097E-2</v>
      </c>
      <c r="J1969">
        <v>5.6525164904850697E-2</v>
      </c>
      <c r="K1969">
        <v>9.4222412680131793</v>
      </c>
      <c r="L1969">
        <v>9.4153230592339607</v>
      </c>
      <c r="M1969" t="s">
        <v>4099</v>
      </c>
      <c r="N1969">
        <v>23.77</v>
      </c>
      <c r="O1969" t="str">
        <f t="shared" si="90"/>
        <v>Hazadous</v>
      </c>
    </row>
    <row r="1970" spans="1:15">
      <c r="A1970" t="s">
        <v>675</v>
      </c>
      <c r="B1970">
        <v>10</v>
      </c>
      <c r="C1970">
        <v>2423531.33501533</v>
      </c>
      <c r="D1970" s="3" t="s">
        <v>4100</v>
      </c>
      <c r="E1970" s="3">
        <f>DATE(LEFT(D1970,4), MATCH(MID(D1970,6,3), {"Jan","Feb","Mar","Apr","May","Jun","Jul","Aug","Sep","Oct","Nov","Dec"}, 0), MID(D1970,10,2))</f>
        <v>8512</v>
      </c>
      <c r="F1970">
        <f t="shared" si="91"/>
        <v>1923</v>
      </c>
      <c r="G1970" t="str">
        <f t="shared" si="92"/>
        <v>April</v>
      </c>
      <c r="H1970">
        <v>2.36269908488589E-2</v>
      </c>
      <c r="I1970">
        <v>2.3458159136450999E-2</v>
      </c>
      <c r="J1970">
        <v>2.37974044124203E-2</v>
      </c>
      <c r="K1970">
        <v>10.3240233449062</v>
      </c>
      <c r="L1970">
        <v>10.3130942322941</v>
      </c>
      <c r="M1970" s="1">
        <v>1.3888888888888888E-2</v>
      </c>
      <c r="N1970">
        <v>24.46</v>
      </c>
      <c r="O1970" t="str">
        <f t="shared" si="90"/>
        <v>Hazadous</v>
      </c>
    </row>
    <row r="1971" spans="1:15">
      <c r="A1971" t="s">
        <v>1180</v>
      </c>
      <c r="B1971">
        <v>18</v>
      </c>
      <c r="C1971">
        <v>2423534.9471104899</v>
      </c>
      <c r="D1971" s="3" t="s">
        <v>4101</v>
      </c>
      <c r="E1971" s="3">
        <f>DATE(LEFT(D1971,4), MATCH(MID(D1971,6,3), {"Jan","Feb","Mar","Apr","May","Jun","Jul","Aug","Sep","Oct","Nov","Dec"}, 0), MID(D1971,10,2))</f>
        <v>8516</v>
      </c>
      <c r="F1971">
        <f t="shared" si="91"/>
        <v>1923</v>
      </c>
      <c r="G1971" t="str">
        <f t="shared" si="92"/>
        <v>April</v>
      </c>
      <c r="H1971">
        <v>3.9457731495023497E-2</v>
      </c>
      <c r="I1971">
        <v>3.9453569674152901E-2</v>
      </c>
      <c r="J1971">
        <v>3.9461894032181699E-2</v>
      </c>
      <c r="K1971">
        <v>4.8401045052832901</v>
      </c>
      <c r="L1971">
        <v>4.8261326914143297</v>
      </c>
      <c r="M1971" s="1">
        <v>1.3888888888888889E-3</v>
      </c>
      <c r="N1971">
        <v>24.12</v>
      </c>
      <c r="O1971" t="str">
        <f t="shared" si="90"/>
        <v>Hazadous</v>
      </c>
    </row>
    <row r="1972" spans="1:15">
      <c r="A1972" t="s">
        <v>668</v>
      </c>
      <c r="B1972">
        <v>18</v>
      </c>
      <c r="C1972">
        <v>2423543.97985936</v>
      </c>
      <c r="D1972" s="3" t="s">
        <v>4102</v>
      </c>
      <c r="E1972" s="3">
        <f>DATE(LEFT(D1972,4), MATCH(MID(D1972,6,3), {"Jan","Feb","Mar","Apr","May","Jun","Jul","Aug","Sep","Oct","Nov","Dec"}, 0), MID(D1972,10,2))</f>
        <v>8525</v>
      </c>
      <c r="F1972">
        <f t="shared" si="91"/>
        <v>1923</v>
      </c>
      <c r="G1972" t="str">
        <f t="shared" si="92"/>
        <v>May</v>
      </c>
      <c r="H1972">
        <v>4.5756231533782402E-2</v>
      </c>
      <c r="I1972">
        <v>2.3165751605459601E-2</v>
      </c>
      <c r="J1972">
        <v>0.20317238935929099</v>
      </c>
      <c r="K1972">
        <v>6.5126279606043598</v>
      </c>
      <c r="L1972">
        <v>6.5036804077052199</v>
      </c>
      <c r="M1972" t="s">
        <v>4103</v>
      </c>
      <c r="N1972">
        <v>25.6</v>
      </c>
      <c r="O1972" t="str">
        <f t="shared" si="90"/>
        <v>Hazadous</v>
      </c>
    </row>
    <row r="1973" spans="1:15">
      <c r="A1973" t="s">
        <v>71</v>
      </c>
      <c r="B1973">
        <v>10</v>
      </c>
      <c r="C1973">
        <v>2423544.25466371</v>
      </c>
      <c r="D1973" s="3" t="s">
        <v>4104</v>
      </c>
      <c r="E1973" s="3">
        <f>DATE(LEFT(D1973,4), MATCH(MID(D1973,6,3), {"Jan","Feb","Mar","Apr","May","Jun","Jul","Aug","Sep","Oct","Nov","Dec"}, 0), MID(D1973,10,2))</f>
        <v>8525</v>
      </c>
      <c r="F1973">
        <f t="shared" si="91"/>
        <v>1923</v>
      </c>
      <c r="G1973" t="str">
        <f t="shared" si="92"/>
        <v>May</v>
      </c>
      <c r="H1973">
        <v>1.82208329029818E-2</v>
      </c>
      <c r="I1973">
        <v>2.9314661886028102E-3</v>
      </c>
      <c r="J1973">
        <v>0.103755397697947</v>
      </c>
      <c r="K1973">
        <v>11.782593634332001</v>
      </c>
      <c r="L1973">
        <v>11.770176192358299</v>
      </c>
      <c r="M1973" t="s">
        <v>2353</v>
      </c>
      <c r="N1973">
        <v>23.78</v>
      </c>
      <c r="O1973" t="str">
        <f t="shared" si="90"/>
        <v>Hazadous</v>
      </c>
    </row>
    <row r="1974" spans="1:15">
      <c r="A1974" t="s">
        <v>538</v>
      </c>
      <c r="B1974">
        <v>9</v>
      </c>
      <c r="C1974">
        <v>2423546.5216705301</v>
      </c>
      <c r="D1974" s="3" t="s">
        <v>4105</v>
      </c>
      <c r="E1974" s="3">
        <f>DATE(LEFT(D1974,4), MATCH(MID(D1974,6,3), {"Jan","Feb","Mar","Apr","May","Jun","Jul","Aug","Sep","Oct","Nov","Dec"}, 0), MID(D1974,10,2))</f>
        <v>8528</v>
      </c>
      <c r="F1974">
        <f t="shared" si="91"/>
        <v>1923</v>
      </c>
      <c r="G1974" t="str">
        <f t="shared" si="92"/>
        <v>May</v>
      </c>
      <c r="H1974">
        <v>3.2366278425495103E-2</v>
      </c>
      <c r="I1974">
        <v>1.9383167576761701E-2</v>
      </c>
      <c r="J1974">
        <v>8.9042229064574804E-2</v>
      </c>
      <c r="K1974">
        <v>7.6563447420293196</v>
      </c>
      <c r="L1974">
        <v>7.64558496221263</v>
      </c>
      <c r="M1974" t="s">
        <v>4106</v>
      </c>
      <c r="N1974">
        <v>26.1</v>
      </c>
      <c r="O1974" t="str">
        <f t="shared" si="90"/>
        <v>Hazadous</v>
      </c>
    </row>
    <row r="1975" spans="1:15">
      <c r="A1975" t="s">
        <v>366</v>
      </c>
      <c r="B1975">
        <v>18</v>
      </c>
      <c r="C1975">
        <v>2423547.8120072498</v>
      </c>
      <c r="D1975" s="3" t="s">
        <v>4107</v>
      </c>
      <c r="E1975" s="3">
        <f>DATE(LEFT(D1975,4), MATCH(MID(D1975,6,3), {"Jan","Feb","Mar","Apr","May","Jun","Jul","Aug","Sep","Oct","Nov","Dec"}, 0), MID(D1975,10,2))</f>
        <v>8529</v>
      </c>
      <c r="F1975">
        <f t="shared" si="91"/>
        <v>1923</v>
      </c>
      <c r="G1975" t="str">
        <f t="shared" si="92"/>
        <v>May</v>
      </c>
      <c r="H1975">
        <v>1.36978444922602E-2</v>
      </c>
      <c r="I1975">
        <v>1.3656745222599E-2</v>
      </c>
      <c r="J1975">
        <v>1.3738946701154799E-2</v>
      </c>
      <c r="K1975">
        <v>6.2741085683572804</v>
      </c>
      <c r="L1975">
        <v>6.2430282741738097</v>
      </c>
      <c r="M1975" s="1">
        <v>8.3333333333333332E-3</v>
      </c>
      <c r="N1975">
        <v>22.37</v>
      </c>
      <c r="O1975" t="str">
        <f t="shared" si="90"/>
        <v>Hazadous</v>
      </c>
    </row>
    <row r="1976" spans="1:15">
      <c r="A1976" t="s">
        <v>963</v>
      </c>
      <c r="B1976">
        <v>5</v>
      </c>
      <c r="C1976">
        <v>2423549.6965413298</v>
      </c>
      <c r="D1976" s="3" t="s">
        <v>4108</v>
      </c>
      <c r="E1976" s="3">
        <f>DATE(LEFT(D1976,4), MATCH(MID(D1976,6,3), {"Jan","Feb","Mar","Apr","May","Jun","Jul","Aug","Sep","Oct","Nov","Dec"}, 0), MID(D1976,10,2))</f>
        <v>8531</v>
      </c>
      <c r="F1976">
        <f t="shared" si="91"/>
        <v>1923</v>
      </c>
      <c r="G1976" t="str">
        <f t="shared" si="92"/>
        <v>May</v>
      </c>
      <c r="H1976">
        <v>3.3539962061950701E-2</v>
      </c>
      <c r="I1976">
        <v>3.2589731895007502E-2</v>
      </c>
      <c r="J1976">
        <v>0.12751069437610299</v>
      </c>
      <c r="K1976">
        <v>7.8293145786199201</v>
      </c>
      <c r="L1976">
        <v>7.8191612663897798</v>
      </c>
      <c r="M1976" t="s">
        <v>4109</v>
      </c>
      <c r="N1976">
        <v>26.76</v>
      </c>
      <c r="O1976" t="str">
        <f t="shared" si="90"/>
        <v>Hazadous</v>
      </c>
    </row>
    <row r="1977" spans="1:15">
      <c r="A1977" t="s">
        <v>1144</v>
      </c>
      <c r="B1977">
        <v>4</v>
      </c>
      <c r="C1977">
        <v>2423551.1704627499</v>
      </c>
      <c r="D1977" s="3" t="s">
        <v>4110</v>
      </c>
      <c r="E1977" s="3">
        <f>DATE(LEFT(D1977,4), MATCH(MID(D1977,6,3), {"Jan","Feb","Mar","Apr","May","Jun","Jul","Aug","Sep","Oct","Nov","Dec"}, 0), MID(D1977,10,2))</f>
        <v>8532</v>
      </c>
      <c r="F1977">
        <f t="shared" si="91"/>
        <v>1923</v>
      </c>
      <c r="G1977" t="str">
        <f t="shared" si="92"/>
        <v>May</v>
      </c>
      <c r="H1977">
        <v>4.4178538163470803E-2</v>
      </c>
      <c r="I1977">
        <v>3.7944213209936802E-2</v>
      </c>
      <c r="J1977">
        <v>5.0585638913068401E-2</v>
      </c>
      <c r="K1977">
        <v>8.1187637720818699</v>
      </c>
      <c r="L1977">
        <v>8.1113316995966809</v>
      </c>
      <c r="M1977" s="1">
        <v>0.39097222222222222</v>
      </c>
      <c r="N1977">
        <v>26.7</v>
      </c>
      <c r="O1977" t="str">
        <f t="shared" si="90"/>
        <v>Hazadous</v>
      </c>
    </row>
    <row r="1978" spans="1:15">
      <c r="A1978" t="s">
        <v>345</v>
      </c>
      <c r="B1978">
        <v>13</v>
      </c>
      <c r="C1978">
        <v>2423551.8929279302</v>
      </c>
      <c r="D1978" s="3" t="s">
        <v>4111</v>
      </c>
      <c r="E1978" s="3">
        <f>DATE(LEFT(D1978,4), MATCH(MID(D1978,6,3), {"Jan","Feb","Mar","Apr","May","Jun","Jul","Aug","Sep","Oct","Nov","Dec"}, 0), MID(D1978,10,2))</f>
        <v>8533</v>
      </c>
      <c r="F1978">
        <f t="shared" si="91"/>
        <v>1923</v>
      </c>
      <c r="G1978" t="str">
        <f t="shared" si="92"/>
        <v>May</v>
      </c>
      <c r="H1978">
        <v>4.0059905104584702E-2</v>
      </c>
      <c r="I1978">
        <v>1.28018569687773E-2</v>
      </c>
      <c r="J1978">
        <v>0.25424996975346198</v>
      </c>
      <c r="K1978">
        <v>14.6499606005444</v>
      </c>
      <c r="L1978">
        <v>14.645419790915099</v>
      </c>
      <c r="M1978" t="s">
        <v>4112</v>
      </c>
      <c r="N1978">
        <v>23.36</v>
      </c>
      <c r="O1978" t="str">
        <f t="shared" si="90"/>
        <v>Hazadous</v>
      </c>
    </row>
    <row r="1979" spans="1:15">
      <c r="A1979" t="s">
        <v>803</v>
      </c>
      <c r="B1979">
        <v>18</v>
      </c>
      <c r="C1979">
        <v>2423554.9467139901</v>
      </c>
      <c r="D1979" s="3" t="s">
        <v>4113</v>
      </c>
      <c r="E1979" s="3">
        <f>DATE(LEFT(D1979,4), MATCH(MID(D1979,6,3), {"Jan","Feb","Mar","Apr","May","Jun","Jul","Aug","Sep","Oct","Nov","Dec"}, 0), MID(D1979,10,2))</f>
        <v>8536</v>
      </c>
      <c r="F1979">
        <f t="shared" si="91"/>
        <v>1923</v>
      </c>
      <c r="G1979" t="str">
        <f t="shared" si="92"/>
        <v>May</v>
      </c>
      <c r="H1979">
        <v>2.8001136135488099E-2</v>
      </c>
      <c r="I1979">
        <v>2.7780923952546999E-2</v>
      </c>
      <c r="J1979">
        <v>2.8237546086921701E-2</v>
      </c>
      <c r="K1979">
        <v>10.156054404058301</v>
      </c>
      <c r="L1979">
        <v>10.146680680283101</v>
      </c>
      <c r="M1979" s="1">
        <v>0.10902777777777778</v>
      </c>
      <c r="N1979">
        <v>20.57</v>
      </c>
      <c r="O1979" t="str">
        <f t="shared" si="90"/>
        <v>Hazadous</v>
      </c>
    </row>
    <row r="1980" spans="1:15">
      <c r="A1980" t="s">
        <v>520</v>
      </c>
      <c r="B1980">
        <v>9</v>
      </c>
      <c r="C1980">
        <v>2423575.0076385899</v>
      </c>
      <c r="D1980" s="3" t="s">
        <v>4114</v>
      </c>
      <c r="E1980" s="3">
        <f>DATE(LEFT(D1980,4), MATCH(MID(D1980,6,3), {"Jan","Feb","Mar","Apr","May","Jun","Jul","Aug","Sep","Oct","Nov","Dec"}, 0), MID(D1980,10,2))</f>
        <v>8556</v>
      </c>
      <c r="F1980">
        <f t="shared" si="91"/>
        <v>1923</v>
      </c>
      <c r="G1980" t="str">
        <f t="shared" si="92"/>
        <v>June</v>
      </c>
      <c r="H1980">
        <v>3.5035517272238297E-2</v>
      </c>
      <c r="I1980">
        <v>1.8705583940254299E-2</v>
      </c>
      <c r="J1980">
        <v>0.14226844930875199</v>
      </c>
      <c r="K1980">
        <v>12.518470454112901</v>
      </c>
      <c r="L1980">
        <v>12.512393891573</v>
      </c>
      <c r="M1980" t="s">
        <v>4115</v>
      </c>
      <c r="N1980">
        <v>23.8</v>
      </c>
      <c r="O1980" t="str">
        <f t="shared" si="90"/>
        <v>Hazadous</v>
      </c>
    </row>
    <row r="1981" spans="1:15">
      <c r="A1981" t="s">
        <v>122</v>
      </c>
      <c r="B1981">
        <v>36</v>
      </c>
      <c r="C1981">
        <v>2423577.85037525</v>
      </c>
      <c r="D1981" s="3" t="s">
        <v>4116</v>
      </c>
      <c r="E1981" s="3">
        <f>DATE(LEFT(D1981,4), MATCH(MID(D1981,6,3), {"Jan","Feb","Mar","Apr","May","Jun","Jul","Aug","Sep","Oct","Nov","Dec"}, 0), MID(D1981,10,2))</f>
        <v>8559</v>
      </c>
      <c r="F1981">
        <f t="shared" si="91"/>
        <v>1923</v>
      </c>
      <c r="G1981" t="str">
        <f t="shared" si="92"/>
        <v>June</v>
      </c>
      <c r="H1981">
        <v>5.7927612103683699E-3</v>
      </c>
      <c r="I1981">
        <v>4.6943629656163201E-3</v>
      </c>
      <c r="J1981">
        <v>2.2645373705358501E-2</v>
      </c>
      <c r="K1981">
        <v>7.1847411508851096</v>
      </c>
      <c r="L1981">
        <v>7.1204333637062298</v>
      </c>
      <c r="M1981" t="s">
        <v>4117</v>
      </c>
      <c r="N1981">
        <v>22.89</v>
      </c>
      <c r="O1981" t="str">
        <f t="shared" si="90"/>
        <v>Hazadous</v>
      </c>
    </row>
    <row r="1982" spans="1:15">
      <c r="A1982">
        <v>494999</v>
      </c>
      <c r="B1982">
        <v>39</v>
      </c>
      <c r="C1982">
        <v>2423595.9100449202</v>
      </c>
      <c r="D1982" s="3" t="s">
        <v>4118</v>
      </c>
      <c r="E1982" s="3">
        <f>DATE(LEFT(D1982,4), MATCH(MID(D1982,6,3), {"Jan","Feb","Mar","Apr","May","Jun","Jul","Aug","Sep","Oct","Nov","Dec"}, 0), MID(D1982,10,2))</f>
        <v>8577</v>
      </c>
      <c r="F1982">
        <f t="shared" si="91"/>
        <v>1923</v>
      </c>
      <c r="G1982" t="str">
        <f t="shared" si="92"/>
        <v>June</v>
      </c>
      <c r="H1982">
        <v>4.2854151469696698E-2</v>
      </c>
      <c r="I1982">
        <v>4.2850094668708601E-2</v>
      </c>
      <c r="J1982">
        <v>4.2858208280175399E-2</v>
      </c>
      <c r="K1982">
        <v>23.979432720808401</v>
      </c>
      <c r="L1982">
        <v>23.976839711752699</v>
      </c>
      <c r="M1982" t="s">
        <v>1477</v>
      </c>
      <c r="N1982">
        <v>19.670000000000002</v>
      </c>
      <c r="O1982" t="str">
        <f t="shared" si="90"/>
        <v>Not Hazardous</v>
      </c>
    </row>
    <row r="1983" spans="1:15">
      <c r="A1983" t="s">
        <v>39</v>
      </c>
      <c r="B1983">
        <v>40</v>
      </c>
      <c r="C1983">
        <v>2423596.5466671102</v>
      </c>
      <c r="D1983" s="3" t="s">
        <v>4119</v>
      </c>
      <c r="E1983" s="3">
        <f>DATE(LEFT(D1983,4), MATCH(MID(D1983,6,3), {"Jan","Feb","Mar","Apr","May","Jun","Jul","Aug","Sep","Oct","Nov","Dec"}, 0), MID(D1983,10,2))</f>
        <v>8578</v>
      </c>
      <c r="F1983">
        <f t="shared" si="91"/>
        <v>1923</v>
      </c>
      <c r="G1983" t="str">
        <f t="shared" si="92"/>
        <v>June</v>
      </c>
      <c r="H1983">
        <v>2.4661639543516198E-3</v>
      </c>
      <c r="I1983">
        <v>1.8285378642316501E-3</v>
      </c>
      <c r="J1983">
        <v>3.0060140102624599E-2</v>
      </c>
      <c r="K1983">
        <v>10.534884533381399</v>
      </c>
      <c r="L1983">
        <v>10.431824533476499</v>
      </c>
      <c r="M1983" t="s">
        <v>3258</v>
      </c>
      <c r="N1983">
        <v>21.32</v>
      </c>
      <c r="O1983" t="str">
        <f t="shared" si="90"/>
        <v>Hazadous</v>
      </c>
    </row>
    <row r="1984" spans="1:15">
      <c r="A1984" t="s">
        <v>814</v>
      </c>
      <c r="B1984">
        <v>8</v>
      </c>
      <c r="C1984">
        <v>2423598.1284765499</v>
      </c>
      <c r="D1984" s="3" t="s">
        <v>4120</v>
      </c>
      <c r="E1984" s="3">
        <f>DATE(LEFT(D1984,4), MATCH(MID(D1984,6,3), {"Jan","Feb","Mar","Apr","May","Jun","Jul","Aug","Sep","Oct","Nov","Dec"}, 0), MID(D1984,10,2))</f>
        <v>8579</v>
      </c>
      <c r="F1984">
        <f t="shared" si="91"/>
        <v>1923</v>
      </c>
      <c r="G1984" t="str">
        <f t="shared" si="92"/>
        <v>June</v>
      </c>
      <c r="H1984">
        <v>4.3345395011720897E-2</v>
      </c>
      <c r="I1984">
        <v>2.7995025344823201E-2</v>
      </c>
      <c r="J1984">
        <v>0.26188237639302803</v>
      </c>
      <c r="K1984">
        <v>14.448344034943</v>
      </c>
      <c r="L1984">
        <v>14.4440888810273</v>
      </c>
      <c r="M1984" t="s">
        <v>4121</v>
      </c>
      <c r="N1984">
        <v>25.2</v>
      </c>
      <c r="O1984" t="str">
        <f t="shared" si="90"/>
        <v>Hazadous</v>
      </c>
    </row>
    <row r="1985" spans="1:15">
      <c r="A1985" t="s">
        <v>312</v>
      </c>
      <c r="B1985">
        <v>24</v>
      </c>
      <c r="C1985">
        <v>2423600.5162365902</v>
      </c>
      <c r="D1985" s="3" t="s">
        <v>4122</v>
      </c>
      <c r="E1985" s="3">
        <f>DATE(LEFT(D1985,4), MATCH(MID(D1985,6,3), {"Jan","Feb","Mar","Apr","May","Jun","Jul","Aug","Sep","Oct","Nov","Dec"}, 0), MID(D1985,10,2))</f>
        <v>8582</v>
      </c>
      <c r="F1985">
        <f t="shared" si="91"/>
        <v>1923</v>
      </c>
      <c r="G1985" t="str">
        <f t="shared" si="92"/>
        <v>June</v>
      </c>
      <c r="H1985">
        <v>4.4998536803279303E-2</v>
      </c>
      <c r="I1985">
        <v>3.2679203256829902E-2</v>
      </c>
      <c r="J1985">
        <v>7.2984421845914804E-2</v>
      </c>
      <c r="K1985">
        <v>4.2438096723566296</v>
      </c>
      <c r="L1985">
        <v>4.2298339660819098</v>
      </c>
      <c r="M1985" t="s">
        <v>4123</v>
      </c>
      <c r="N1985">
        <v>26.9</v>
      </c>
      <c r="O1985" t="str">
        <f t="shared" si="90"/>
        <v>Hazadous</v>
      </c>
    </row>
    <row r="1986" spans="1:15">
      <c r="A1986" t="s">
        <v>545</v>
      </c>
      <c r="B1986">
        <v>7</v>
      </c>
      <c r="C1986">
        <v>2423600.5473718401</v>
      </c>
      <c r="D1986" s="3" t="s">
        <v>4124</v>
      </c>
      <c r="E1986" s="3">
        <f>DATE(LEFT(D1986,4), MATCH(MID(D1986,6,3), {"Jan","Feb","Mar","Apr","May","Jun","Jul","Aug","Sep","Oct","Nov","Dec"}, 0), MID(D1986,10,2))</f>
        <v>8582</v>
      </c>
      <c r="F1986">
        <f t="shared" si="91"/>
        <v>1923</v>
      </c>
      <c r="G1986" t="str">
        <f t="shared" si="92"/>
        <v>June</v>
      </c>
      <c r="H1986">
        <v>3.6123624936608797E-2</v>
      </c>
      <c r="I1986">
        <v>3.3109569619471001E-2</v>
      </c>
      <c r="J1986">
        <v>3.9139672980376301E-2</v>
      </c>
      <c r="K1986">
        <v>10.486857968906</v>
      </c>
      <c r="L1986">
        <v>10.479822041321899</v>
      </c>
      <c r="M1986" s="1">
        <v>0.39305555555555555</v>
      </c>
      <c r="N1986">
        <v>28.34</v>
      </c>
      <c r="O1986" t="str">
        <f t="shared" ref="O1986:O2001" si="93">IF(AND(I1986&lt;0.05,L1986&lt;22),"Hazadous","Not Hazardous")</f>
        <v>Hazadous</v>
      </c>
    </row>
    <row r="1987" spans="1:15">
      <c r="A1987">
        <v>90403</v>
      </c>
      <c r="B1987">
        <v>272</v>
      </c>
      <c r="C1987">
        <v>2423609.61771046</v>
      </c>
      <c r="D1987" s="3" t="s">
        <v>4125</v>
      </c>
      <c r="E1987" s="3">
        <f>DATE(LEFT(D1987,4), MATCH(MID(D1987,6,3), {"Jan","Feb","Mar","Apr","May","Jun","Jul","Aug","Sep","Oct","Nov","Dec"}, 0), MID(D1987,10,2))</f>
        <v>8591</v>
      </c>
      <c r="F1987">
        <f t="shared" ref="F1987:F2001" si="94">YEAR(E1987)</f>
        <v>1923</v>
      </c>
      <c r="G1987" t="str">
        <f t="shared" ref="G1987:G2001" si="95">TEXT(E1987,"mmmm")</f>
        <v>July</v>
      </c>
      <c r="H1987">
        <v>4.9334277744937503E-2</v>
      </c>
      <c r="I1987">
        <v>4.9331912907580398E-2</v>
      </c>
      <c r="J1987">
        <v>4.9336642718242799E-2</v>
      </c>
      <c r="K1987">
        <v>11.9539438913109</v>
      </c>
      <c r="L1987">
        <v>11.9494249732701</v>
      </c>
      <c r="M1987" t="s">
        <v>1477</v>
      </c>
      <c r="N1987">
        <v>17.78</v>
      </c>
      <c r="O1987" t="str">
        <f t="shared" si="93"/>
        <v>Hazadous</v>
      </c>
    </row>
    <row r="1988" spans="1:15">
      <c r="A1988" t="s">
        <v>394</v>
      </c>
      <c r="B1988">
        <v>41</v>
      </c>
      <c r="C1988">
        <v>2423609.9885936901</v>
      </c>
      <c r="D1988" s="3" t="s">
        <v>4126</v>
      </c>
      <c r="E1988" s="3">
        <f>DATE(LEFT(D1988,4), MATCH(MID(D1988,6,3), {"Jan","Feb","Mar","Apr","May","Jun","Jul","Aug","Sep","Oct","Nov","Dec"}, 0), MID(D1988,10,2))</f>
        <v>8591</v>
      </c>
      <c r="F1988">
        <f t="shared" si="94"/>
        <v>1923</v>
      </c>
      <c r="G1988" t="str">
        <f t="shared" si="95"/>
        <v>July</v>
      </c>
      <c r="H1988">
        <v>1.4730113811810301E-2</v>
      </c>
      <c r="I1988">
        <v>1.46984672802728E-2</v>
      </c>
      <c r="J1988">
        <v>1.47617620072938E-2</v>
      </c>
      <c r="K1988">
        <v>10.0778530280118</v>
      </c>
      <c r="L1988">
        <v>10.0598880993733</v>
      </c>
      <c r="M1988" s="1">
        <v>4.1666666666666666E-3</v>
      </c>
      <c r="N1988">
        <v>21.65</v>
      </c>
      <c r="O1988" t="str">
        <f t="shared" si="93"/>
        <v>Hazadous</v>
      </c>
    </row>
    <row r="1989" spans="1:15">
      <c r="A1989" t="s">
        <v>880</v>
      </c>
      <c r="B1989">
        <v>47</v>
      </c>
      <c r="C1989">
        <v>2423617.2623948702</v>
      </c>
      <c r="D1989" s="3" t="s">
        <v>4127</v>
      </c>
      <c r="E1989" s="3">
        <f>DATE(LEFT(D1989,4), MATCH(MID(D1989,6,3), {"Jan","Feb","Mar","Apr","May","Jun","Jul","Aug","Sep","Oct","Nov","Dec"}, 0), MID(D1989,10,2))</f>
        <v>8598</v>
      </c>
      <c r="F1989">
        <f t="shared" si="94"/>
        <v>1923</v>
      </c>
      <c r="G1989" t="str">
        <f t="shared" si="95"/>
        <v>July</v>
      </c>
      <c r="H1989">
        <v>3.1006721442758699E-2</v>
      </c>
      <c r="I1989">
        <v>3.0233440997781E-2</v>
      </c>
      <c r="J1989">
        <v>3.17838717329781E-2</v>
      </c>
      <c r="K1989">
        <v>7.6691289656424804</v>
      </c>
      <c r="L1989">
        <v>7.6579158041003303</v>
      </c>
      <c r="M1989" s="1">
        <v>0.14791666666666667</v>
      </c>
      <c r="N1989">
        <v>21.81</v>
      </c>
      <c r="O1989" t="str">
        <f t="shared" si="93"/>
        <v>Hazadous</v>
      </c>
    </row>
    <row r="1990" spans="1:15">
      <c r="A1990" t="s">
        <v>1207</v>
      </c>
      <c r="B1990">
        <v>19</v>
      </c>
      <c r="C1990">
        <v>2423617.5728525999</v>
      </c>
      <c r="D1990" s="3" t="s">
        <v>4128</v>
      </c>
      <c r="E1990" s="3">
        <f>DATE(LEFT(D1990,4), MATCH(MID(D1990,6,3), {"Jan","Feb","Mar","Apr","May","Jun","Jul","Aug","Sep","Oct","Nov","Dec"}, 0), MID(D1990,10,2))</f>
        <v>8599</v>
      </c>
      <c r="F1990">
        <f t="shared" si="94"/>
        <v>1923</v>
      </c>
      <c r="G1990" t="str">
        <f t="shared" si="95"/>
        <v>July</v>
      </c>
      <c r="H1990">
        <v>4.0580161986798098E-2</v>
      </c>
      <c r="I1990">
        <v>4.0570650434507499E-2</v>
      </c>
      <c r="J1990">
        <v>4.0589949947998798E-2</v>
      </c>
      <c r="K1990">
        <v>20.10547020984</v>
      </c>
      <c r="L1990">
        <v>20.102204183959099</v>
      </c>
      <c r="M1990" s="1">
        <v>3.472222222222222E-3</v>
      </c>
      <c r="N1990">
        <v>22.16</v>
      </c>
      <c r="O1990" t="str">
        <f t="shared" si="93"/>
        <v>Hazadous</v>
      </c>
    </row>
    <row r="1991" spans="1:15">
      <c r="A1991" t="s">
        <v>165</v>
      </c>
      <c r="B1991">
        <v>10</v>
      </c>
      <c r="C1991">
        <v>2423625.2582133599</v>
      </c>
      <c r="D1991" s="3" t="s">
        <v>4129</v>
      </c>
      <c r="E1991" s="3">
        <f>DATE(LEFT(D1991,4), MATCH(MID(D1991,6,3), {"Jan","Feb","Mar","Apr","May","Jun","Jul","Aug","Sep","Oct","Nov","Dec"}, 0), MID(D1991,10,2))</f>
        <v>8606</v>
      </c>
      <c r="F1991">
        <f t="shared" si="94"/>
        <v>1923</v>
      </c>
      <c r="G1991" t="str">
        <f t="shared" si="95"/>
        <v>July</v>
      </c>
      <c r="H1991">
        <v>6.5440190924136096E-3</v>
      </c>
      <c r="I1991">
        <v>6.33899719824011E-3</v>
      </c>
      <c r="J1991">
        <v>4.5969070869087698E-2</v>
      </c>
      <c r="K1991">
        <v>7.7366910801067403</v>
      </c>
      <c r="L1991">
        <v>7.6838833813871199</v>
      </c>
      <c r="M1991" t="s">
        <v>4130</v>
      </c>
      <c r="N1991">
        <v>27.9</v>
      </c>
      <c r="O1991" t="str">
        <f t="shared" si="93"/>
        <v>Hazadous</v>
      </c>
    </row>
    <row r="1992" spans="1:15">
      <c r="A1992">
        <v>153958</v>
      </c>
      <c r="B1992">
        <v>156</v>
      </c>
      <c r="C1992">
        <v>2423629.9261511499</v>
      </c>
      <c r="D1992" s="3" t="s">
        <v>4131</v>
      </c>
      <c r="E1992" s="3">
        <f>DATE(LEFT(D1992,4), MATCH(MID(D1992,6,3), {"Jan","Feb","Mar","Apr","May","Jun","Jul","Aug","Sep","Oct","Nov","Dec"}, 0), MID(D1992,10,2))</f>
        <v>8611</v>
      </c>
      <c r="F1992">
        <f t="shared" si="94"/>
        <v>1923</v>
      </c>
      <c r="G1992" t="str">
        <f t="shared" si="95"/>
        <v>July</v>
      </c>
      <c r="H1992">
        <v>3.5717952181136797E-2</v>
      </c>
      <c r="I1992">
        <v>3.5717578716116603E-2</v>
      </c>
      <c r="J1992">
        <v>3.57183256706185E-2</v>
      </c>
      <c r="K1992">
        <v>8.7918666046052696</v>
      </c>
      <c r="L1992">
        <v>8.7833776456902495</v>
      </c>
      <c r="M1992" t="s">
        <v>1477</v>
      </c>
      <c r="N1992">
        <v>18.350000000000001</v>
      </c>
      <c r="O1992" t="str">
        <f t="shared" si="93"/>
        <v>Hazadous</v>
      </c>
    </row>
    <row r="1993" spans="1:15">
      <c r="A1993" t="s">
        <v>900</v>
      </c>
      <c r="B1993">
        <v>8</v>
      </c>
      <c r="C1993">
        <v>2423631.8052644199</v>
      </c>
      <c r="D1993" s="3" t="s">
        <v>4132</v>
      </c>
      <c r="E1993" s="3">
        <f>DATE(LEFT(D1993,4), MATCH(MID(D1993,6,3), {"Jan","Feb","Mar","Apr","May","Jun","Jul","Aug","Sep","Oct","Nov","Dec"}, 0), MID(D1993,10,2))</f>
        <v>8613</v>
      </c>
      <c r="F1993">
        <f t="shared" si="94"/>
        <v>1923</v>
      </c>
      <c r="G1993" t="str">
        <f t="shared" si="95"/>
        <v>July</v>
      </c>
      <c r="H1993">
        <v>4.8628063382161101E-2</v>
      </c>
      <c r="I1993">
        <v>4.8607757222914903E-2</v>
      </c>
      <c r="J1993">
        <v>4.8648373756107199E-2</v>
      </c>
      <c r="K1993">
        <v>7.0170902015579699</v>
      </c>
      <c r="L1993">
        <v>7.0092773393732699</v>
      </c>
      <c r="M1993" s="1">
        <v>2.0833333333333333E-3</v>
      </c>
      <c r="N1993">
        <v>24.08</v>
      </c>
      <c r="O1993" t="str">
        <f t="shared" si="93"/>
        <v>Hazadous</v>
      </c>
    </row>
    <row r="1994" spans="1:15">
      <c r="A1994" t="s">
        <v>822</v>
      </c>
      <c r="B1994">
        <v>36</v>
      </c>
      <c r="C1994">
        <v>2423639.2854017601</v>
      </c>
      <c r="D1994" s="3" t="s">
        <v>4133</v>
      </c>
      <c r="E1994" s="3">
        <f>DATE(LEFT(D1994,4), MATCH(MID(D1994,6,3), {"Jan","Feb","Mar","Apr","May","Jun","Jul","Aug","Sep","Oct","Nov","Dec"}, 0), MID(D1994,10,2))</f>
        <v>8620</v>
      </c>
      <c r="F1994">
        <f t="shared" si="94"/>
        <v>1923</v>
      </c>
      <c r="G1994" t="str">
        <f t="shared" si="95"/>
        <v>August</v>
      </c>
      <c r="H1994">
        <v>2.8323218489976501E-2</v>
      </c>
      <c r="I1994">
        <v>2.83198732518678E-2</v>
      </c>
      <c r="J1994">
        <v>2.8326564934475301E-2</v>
      </c>
      <c r="K1994">
        <v>14.3452982007142</v>
      </c>
      <c r="L1994">
        <v>14.3387388708052</v>
      </c>
      <c r="M1994" t="s">
        <v>1477</v>
      </c>
      <c r="N1994">
        <v>22.55</v>
      </c>
      <c r="O1994" t="str">
        <f t="shared" si="93"/>
        <v>Hazadous</v>
      </c>
    </row>
    <row r="1995" spans="1:15">
      <c r="A1995" t="s">
        <v>1341</v>
      </c>
      <c r="B1995">
        <v>21</v>
      </c>
      <c r="C1995">
        <v>2423645.5387293901</v>
      </c>
      <c r="D1995" s="3" t="s">
        <v>4134</v>
      </c>
      <c r="E1995" s="3">
        <f>DATE(LEFT(D1995,4), MATCH(MID(D1995,6,3), {"Jan","Feb","Mar","Apr","May","Jun","Jul","Aug","Sep","Oct","Nov","Dec"}, 0), MID(D1995,10,2))</f>
        <v>8627</v>
      </c>
      <c r="F1995">
        <f t="shared" si="94"/>
        <v>1923</v>
      </c>
      <c r="G1995" t="str">
        <f t="shared" si="95"/>
        <v>August</v>
      </c>
      <c r="H1995">
        <v>4.4813682881821103E-2</v>
      </c>
      <c r="I1995">
        <v>4.4809869928805098E-2</v>
      </c>
      <c r="J1995">
        <v>4.4817496230794E-2</v>
      </c>
      <c r="K1995">
        <v>7.4827620113119604</v>
      </c>
      <c r="L1995">
        <v>7.4748119485552103</v>
      </c>
      <c r="M1995" t="s">
        <v>1477</v>
      </c>
      <c r="N1995">
        <v>23.35</v>
      </c>
      <c r="O1995" t="str">
        <f t="shared" si="93"/>
        <v>Hazadous</v>
      </c>
    </row>
    <row r="1996" spans="1:15">
      <c r="A1996" t="s">
        <v>1131</v>
      </c>
      <c r="B1996">
        <v>21</v>
      </c>
      <c r="C1996">
        <v>2423654.9236054299</v>
      </c>
      <c r="D1996" s="3" t="s">
        <v>4135</v>
      </c>
      <c r="E1996" s="3">
        <f>DATE(LEFT(D1996,4), MATCH(MID(D1996,6,3), {"Jan","Feb","Mar","Apr","May","Jun","Jul","Aug","Sep","Oct","Nov","Dec"}, 0), MID(D1996,10,2))</f>
        <v>8636</v>
      </c>
      <c r="F1996">
        <f t="shared" si="94"/>
        <v>1923</v>
      </c>
      <c r="G1996" t="str">
        <f t="shared" si="95"/>
        <v>August</v>
      </c>
      <c r="H1996">
        <v>4.0436060697940403E-2</v>
      </c>
      <c r="I1996">
        <v>4.0427671422538898E-2</v>
      </c>
      <c r="J1996">
        <v>4.0444452463463898E-2</v>
      </c>
      <c r="K1996">
        <v>4.1380916288754204</v>
      </c>
      <c r="L1996">
        <v>4.1221371936721498</v>
      </c>
      <c r="M1996" s="1">
        <v>3.472222222222222E-3</v>
      </c>
      <c r="N1996">
        <v>24.93</v>
      </c>
      <c r="O1996" t="str">
        <f t="shared" si="93"/>
        <v>Hazadous</v>
      </c>
    </row>
    <row r="1997" spans="1:15">
      <c r="A1997">
        <v>468910</v>
      </c>
      <c r="B1997">
        <v>80</v>
      </c>
      <c r="C1997">
        <v>2423662.3563780598</v>
      </c>
      <c r="D1997" s="3" t="s">
        <v>4136</v>
      </c>
      <c r="E1997" s="3">
        <f>DATE(LEFT(D1997,4), MATCH(MID(D1997,6,3), {"Jan","Feb","Mar","Apr","May","Jun","Jul","Aug","Sep","Oct","Nov","Dec"}, 0), MID(D1997,10,2))</f>
        <v>8643</v>
      </c>
      <c r="F1997">
        <f t="shared" si="94"/>
        <v>1923</v>
      </c>
      <c r="G1997" t="str">
        <f t="shared" si="95"/>
        <v>August</v>
      </c>
      <c r="H1997">
        <v>4.1090430629438103E-2</v>
      </c>
      <c r="I1997">
        <v>4.00814196227312E-2</v>
      </c>
      <c r="J1997">
        <v>4.2789273064897902E-2</v>
      </c>
      <c r="K1997">
        <v>12.283932495278201</v>
      </c>
      <c r="L1997">
        <v>12.278652572291101</v>
      </c>
      <c r="M1997" s="1">
        <v>0.11388888888888889</v>
      </c>
      <c r="N1997">
        <v>21.67</v>
      </c>
      <c r="O1997" t="str">
        <f t="shared" si="93"/>
        <v>Hazadous</v>
      </c>
    </row>
    <row r="1998" spans="1:15">
      <c r="A1998" t="s">
        <v>311</v>
      </c>
      <c r="B1998">
        <v>9</v>
      </c>
      <c r="C1998">
        <v>2423673.0429908601</v>
      </c>
      <c r="D1998" s="3" t="s">
        <v>4137</v>
      </c>
      <c r="E1998" s="3">
        <f>DATE(LEFT(D1998,4), MATCH(MID(D1998,6,3), {"Jan","Feb","Mar","Apr","May","Jun","Jul","Aug","Sep","Oct","Nov","Dec"}, 0), MID(D1998,10,2))</f>
        <v>8654</v>
      </c>
      <c r="F1998">
        <f t="shared" si="94"/>
        <v>1923</v>
      </c>
      <c r="G1998" t="str">
        <f t="shared" si="95"/>
        <v>September</v>
      </c>
      <c r="H1998">
        <v>1.1712786657085399E-2</v>
      </c>
      <c r="I1998">
        <v>1.17066393340422E-2</v>
      </c>
      <c r="J1998">
        <v>1.17189342538982E-2</v>
      </c>
      <c r="K1998">
        <v>11.9033855564572</v>
      </c>
      <c r="L1998">
        <v>11.8842592691978</v>
      </c>
      <c r="M1998" t="s">
        <v>1477</v>
      </c>
      <c r="N1998">
        <v>24.82</v>
      </c>
      <c r="O1998" t="str">
        <f t="shared" si="93"/>
        <v>Hazadous</v>
      </c>
    </row>
    <row r="1999" spans="1:15">
      <c r="A1999" t="s">
        <v>743</v>
      </c>
      <c r="B1999">
        <v>2</v>
      </c>
      <c r="C1999">
        <v>2423676.0108759599</v>
      </c>
      <c r="D1999" s="3" t="s">
        <v>4138</v>
      </c>
      <c r="E1999" s="3">
        <f>DATE(LEFT(D1999,4), MATCH(MID(D1999,6,3), {"Jan","Feb","Mar","Apr","May","Jun","Jul","Aug","Sep","Oct","Nov","Dec"}, 0), MID(D1999,10,2))</f>
        <v>8657</v>
      </c>
      <c r="F1999">
        <f t="shared" si="94"/>
        <v>1923</v>
      </c>
      <c r="G1999" t="str">
        <f t="shared" si="95"/>
        <v>September</v>
      </c>
      <c r="H1999">
        <v>4.5424254677946301E-2</v>
      </c>
      <c r="I1999">
        <v>3.6266545445729798E-2</v>
      </c>
      <c r="J1999">
        <v>6.1753784464449797E-2</v>
      </c>
      <c r="K1999">
        <v>10.240820515013199</v>
      </c>
      <c r="L1999">
        <v>10.235091086614</v>
      </c>
      <c r="M1999" t="s">
        <v>4139</v>
      </c>
      <c r="N1999">
        <v>26.51</v>
      </c>
      <c r="O1999" t="str">
        <f t="shared" si="93"/>
        <v>Hazadous</v>
      </c>
    </row>
    <row r="2000" spans="1:15">
      <c r="A2000" t="s">
        <v>623</v>
      </c>
      <c r="B2000">
        <v>17</v>
      </c>
      <c r="C2000">
        <v>2423701.0052879401</v>
      </c>
      <c r="D2000" s="3" t="s">
        <v>4140</v>
      </c>
      <c r="E2000" s="3">
        <f>DATE(LEFT(D2000,4), MATCH(MID(D2000,6,3), {"Jan","Feb","Mar","Apr","May","Jun","Jul","Aug","Sep","Oct","Nov","Dec"}, 0), MID(D2000,10,2))</f>
        <v>8682</v>
      </c>
      <c r="F2000">
        <f t="shared" si="94"/>
        <v>1923</v>
      </c>
      <c r="G2000" t="str">
        <f t="shared" si="95"/>
        <v>October</v>
      </c>
      <c r="H2000">
        <v>2.1846209817565201E-2</v>
      </c>
      <c r="I2000">
        <v>2.1770146076663801E-2</v>
      </c>
      <c r="J2000">
        <v>2.1922315210470101E-2</v>
      </c>
      <c r="K2000">
        <v>13.883780401621699</v>
      </c>
      <c r="L2000">
        <v>13.874992888589601</v>
      </c>
      <c r="M2000" s="1">
        <v>4.8611111111111112E-3</v>
      </c>
      <c r="N2000">
        <v>25.4</v>
      </c>
      <c r="O2000" t="str">
        <f t="shared" si="93"/>
        <v>Hazadous</v>
      </c>
    </row>
    <row r="2001" spans="1:15">
      <c r="A2001" t="s">
        <v>994</v>
      </c>
      <c r="B2001">
        <v>1</v>
      </c>
      <c r="C2001">
        <v>2423701.5997554702</v>
      </c>
      <c r="D2001" s="3" t="s">
        <v>4141</v>
      </c>
      <c r="E2001" s="3">
        <f>DATE(LEFT(D2001,4), MATCH(MID(D2001,6,3), {"Jan","Feb","Mar","Apr","May","Jun","Jul","Aug","Sep","Oct","Nov","Dec"}, 0), MID(D2001,10,2))</f>
        <v>8683</v>
      </c>
      <c r="F2001">
        <f t="shared" si="94"/>
        <v>1923</v>
      </c>
      <c r="G2001" t="str">
        <f t="shared" si="95"/>
        <v>October</v>
      </c>
      <c r="H2001">
        <v>4.9944687359765899E-2</v>
      </c>
      <c r="I2001">
        <v>3.36054250328875E-2</v>
      </c>
      <c r="J2001">
        <v>6.6441262602845497E-2</v>
      </c>
      <c r="K2001">
        <v>12.0282512226925</v>
      </c>
      <c r="L2001">
        <v>12.0238151295083</v>
      </c>
      <c r="M2001" s="1">
        <v>0.87361111111111112</v>
      </c>
      <c r="N2001">
        <v>30.92</v>
      </c>
      <c r="O2001" t="str">
        <f t="shared" si="93"/>
        <v>Hazadous</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5576-CAEA-4F4D-94A9-A62F400BCEC8}">
  <dimension ref="A1:K2001"/>
  <sheetViews>
    <sheetView tabSelected="1" topLeftCell="A1986" workbookViewId="0">
      <selection activeCell="J1" sqref="J1:K1"/>
    </sheetView>
  </sheetViews>
  <sheetFormatPr defaultRowHeight="15"/>
  <cols>
    <col min="1" max="1" width="10.42578125" bestFit="1" customWidth="1"/>
    <col min="3" max="3" width="10.28515625" bestFit="1" customWidth="1"/>
    <col min="4" max="4" width="14.28515625" bestFit="1" customWidth="1"/>
    <col min="5" max="9" width="10.28515625" bestFit="1" customWidth="1"/>
    <col min="11" max="11" width="14.140625" customWidth="1"/>
  </cols>
  <sheetData>
    <row r="1" spans="1:11">
      <c r="A1" s="15" t="s">
        <v>4142</v>
      </c>
      <c r="B1" s="15" t="s">
        <v>1452</v>
      </c>
      <c r="C1" s="15" t="s">
        <v>4143</v>
      </c>
      <c r="D1" s="15" t="s">
        <v>4144</v>
      </c>
      <c r="E1" s="15" t="s">
        <v>4145</v>
      </c>
      <c r="F1" s="15" t="s">
        <v>4146</v>
      </c>
      <c r="G1" s="15" t="s">
        <v>4147</v>
      </c>
      <c r="H1" s="15" t="s">
        <v>4148</v>
      </c>
      <c r="I1" s="15" t="s">
        <v>4149</v>
      </c>
      <c r="J1" s="15" t="s">
        <v>4150</v>
      </c>
      <c r="K1" s="15" t="s">
        <v>4151</v>
      </c>
    </row>
    <row r="2" spans="1:11">
      <c r="A2" s="16">
        <v>509352</v>
      </c>
      <c r="B2" s="17">
        <v>57</v>
      </c>
      <c r="C2" s="17">
        <v>2415024.4337895699</v>
      </c>
      <c r="D2" s="17" t="s">
        <v>1466</v>
      </c>
      <c r="E2" s="17">
        <v>9.6318386169879401E-3</v>
      </c>
      <c r="F2" s="17">
        <v>9.6249478918661296E-3</v>
      </c>
      <c r="G2" s="17">
        <v>9.6387309321500497E-3</v>
      </c>
      <c r="H2" s="17">
        <v>8.6867110417717495</v>
      </c>
      <c r="I2" s="17">
        <v>8.6548069751341608</v>
      </c>
      <c r="J2" s="18">
        <v>1.3888888888888889E-3</v>
      </c>
      <c r="K2" s="17">
        <v>20.16</v>
      </c>
    </row>
    <row r="3" spans="1:11">
      <c r="A3" s="16" t="s">
        <v>1194</v>
      </c>
      <c r="B3" s="17">
        <v>56</v>
      </c>
      <c r="C3" s="17">
        <v>2415030.5468005701</v>
      </c>
      <c r="D3" s="17" t="s">
        <v>1467</v>
      </c>
      <c r="E3" s="17">
        <v>3.9965386915325002E-2</v>
      </c>
      <c r="F3" s="17">
        <v>3.9905773728017603E-2</v>
      </c>
      <c r="G3" s="17">
        <v>4.0025085759689001E-2</v>
      </c>
      <c r="H3" s="17">
        <v>10.6524284560528</v>
      </c>
      <c r="I3" s="17">
        <v>10.646167980182501</v>
      </c>
      <c r="J3" s="18">
        <v>1.2500000000000001E-2</v>
      </c>
      <c r="K3" s="17">
        <v>24.39</v>
      </c>
    </row>
    <row r="4" spans="1:11">
      <c r="A4" s="16" t="s">
        <v>1395</v>
      </c>
      <c r="B4" s="17">
        <v>54</v>
      </c>
      <c r="C4" s="17">
        <v>2415032.4600464702</v>
      </c>
      <c r="D4" s="17" t="s">
        <v>1468</v>
      </c>
      <c r="E4" s="17">
        <v>4.9705859909777099E-2</v>
      </c>
      <c r="F4" s="17">
        <v>4.9577744770190703E-2</v>
      </c>
      <c r="G4" s="17">
        <v>4.9833990524115697E-2</v>
      </c>
      <c r="H4" s="17">
        <v>7.1534962584525799</v>
      </c>
      <c r="I4" s="17">
        <v>7.1459988001514301</v>
      </c>
      <c r="J4" s="18">
        <v>3.472222222222222E-3</v>
      </c>
      <c r="K4" s="17">
        <v>24.46</v>
      </c>
    </row>
    <row r="5" spans="1:11">
      <c r="A5" s="16" t="s">
        <v>296</v>
      </c>
      <c r="B5" s="17">
        <v>3</v>
      </c>
      <c r="C5" s="17">
        <v>2415044.7652250198</v>
      </c>
      <c r="D5" s="17" t="s">
        <v>1469</v>
      </c>
      <c r="E5" s="17">
        <v>2.6433905905820201E-2</v>
      </c>
      <c r="F5" s="17">
        <v>1.1310480879527501E-2</v>
      </c>
      <c r="G5" s="17">
        <v>0.19864399753770301</v>
      </c>
      <c r="H5" s="17">
        <v>8.4362037381483308</v>
      </c>
      <c r="I5" s="17">
        <v>8.4242470244164398</v>
      </c>
      <c r="J5" s="18">
        <v>0.8979166666666667</v>
      </c>
      <c r="K5" s="17">
        <v>26.02</v>
      </c>
    </row>
    <row r="6" spans="1:11">
      <c r="A6" s="16" t="s">
        <v>266</v>
      </c>
      <c r="B6" s="17">
        <v>6</v>
      </c>
      <c r="C6" s="17">
        <v>2415045.3116087699</v>
      </c>
      <c r="D6" s="17" t="s">
        <v>1470</v>
      </c>
      <c r="E6" s="17">
        <v>3.7978504583679698E-2</v>
      </c>
      <c r="F6" s="17">
        <v>1.0125036143366401E-2</v>
      </c>
      <c r="G6" s="17">
        <v>8.9436478564344599E-2</v>
      </c>
      <c r="H6" s="17">
        <v>6.3397871494828397</v>
      </c>
      <c r="I6" s="17">
        <v>6.3287112411780502</v>
      </c>
      <c r="J6" s="17" t="s">
        <v>1471</v>
      </c>
      <c r="K6" s="17">
        <v>25.12</v>
      </c>
    </row>
    <row r="7" spans="1:11">
      <c r="A7" s="16">
        <v>4660</v>
      </c>
      <c r="B7" s="17">
        <v>277</v>
      </c>
      <c r="C7" s="17">
        <v>2415049.2561770701</v>
      </c>
      <c r="D7" s="17" t="s">
        <v>1472</v>
      </c>
      <c r="E7" s="17">
        <v>2.0798287656552901E-2</v>
      </c>
      <c r="F7" s="17">
        <v>2.0767436666737599E-2</v>
      </c>
      <c r="G7" s="17">
        <v>2.0829140897569799E-2</v>
      </c>
      <c r="H7" s="17">
        <v>5.5448650497141401</v>
      </c>
      <c r="I7" s="17">
        <v>5.5217123603091904</v>
      </c>
      <c r="J7" s="18">
        <v>2.4305555555555556E-2</v>
      </c>
      <c r="K7" s="17">
        <v>18.75</v>
      </c>
    </row>
    <row r="8" spans="1:11">
      <c r="A8" s="16" t="s">
        <v>962</v>
      </c>
      <c r="B8" s="17">
        <v>8</v>
      </c>
      <c r="C8" s="17">
        <v>2415054.65985975</v>
      </c>
      <c r="D8" s="17" t="s">
        <v>1473</v>
      </c>
      <c r="E8" s="17">
        <v>3.3116718115763603E-2</v>
      </c>
      <c r="F8" s="17">
        <v>3.2581104595803601E-2</v>
      </c>
      <c r="G8" s="17">
        <v>6.0207180699622498E-2</v>
      </c>
      <c r="H8" s="17">
        <v>3.1440185888709502</v>
      </c>
      <c r="I8" s="17">
        <v>3.1183230158664901</v>
      </c>
      <c r="J8" s="18">
        <v>0.61736111111111114</v>
      </c>
      <c r="K8" s="17">
        <v>24.1</v>
      </c>
    </row>
    <row r="9" spans="1:11">
      <c r="A9" s="16" t="s">
        <v>455</v>
      </c>
      <c r="B9" s="17">
        <v>17</v>
      </c>
      <c r="C9" s="17">
        <v>2415054.7607872798</v>
      </c>
      <c r="D9" s="17" t="s">
        <v>1474</v>
      </c>
      <c r="E9" s="17">
        <v>1.6456683307048199E-2</v>
      </c>
      <c r="F9" s="17">
        <v>1.64449628626126E-2</v>
      </c>
      <c r="G9" s="17">
        <v>9.2722362741371106E-2</v>
      </c>
      <c r="H9" s="17">
        <v>4.4428605901146598</v>
      </c>
      <c r="I9" s="17">
        <v>4.4062674598810601</v>
      </c>
      <c r="J9" s="17" t="s">
        <v>1475</v>
      </c>
      <c r="K9" s="17">
        <v>25.1</v>
      </c>
    </row>
    <row r="10" spans="1:11">
      <c r="A10" s="16" t="s">
        <v>1025</v>
      </c>
      <c r="B10" s="17">
        <v>52</v>
      </c>
      <c r="C10" s="17">
        <v>2415056.4223435498</v>
      </c>
      <c r="D10" s="17" t="s">
        <v>1476</v>
      </c>
      <c r="E10" s="17">
        <v>4.9040862187327602E-2</v>
      </c>
      <c r="F10" s="17">
        <v>4.9029823555160598E-2</v>
      </c>
      <c r="G10" s="17">
        <v>4.9051957231308098E-2</v>
      </c>
      <c r="H10" s="17">
        <v>10.973307268007099</v>
      </c>
      <c r="I10" s="17">
        <v>10.9683548792159</v>
      </c>
      <c r="J10" s="17" t="s">
        <v>1477</v>
      </c>
      <c r="K10" s="17">
        <v>22.3</v>
      </c>
    </row>
    <row r="11" spans="1:11">
      <c r="A11" s="16">
        <v>348306</v>
      </c>
      <c r="B11" s="17">
        <v>69</v>
      </c>
      <c r="C11" s="17">
        <v>2415056.4872199902</v>
      </c>
      <c r="D11" s="17" t="s">
        <v>1478</v>
      </c>
      <c r="E11" s="17">
        <v>3.40920685865789E-2</v>
      </c>
      <c r="F11" s="17">
        <v>3.4091381769725398E-2</v>
      </c>
      <c r="G11" s="17">
        <v>3.4092755732301402E-2</v>
      </c>
      <c r="H11" s="17">
        <v>17.359868235954298</v>
      </c>
      <c r="I11" s="17">
        <v>17.355365578545101</v>
      </c>
      <c r="J11" s="17" t="s">
        <v>1477</v>
      </c>
      <c r="K11" s="17">
        <v>21.55</v>
      </c>
    </row>
    <row r="12" spans="1:11">
      <c r="A12" s="16">
        <v>378160</v>
      </c>
      <c r="B12" s="17">
        <v>73</v>
      </c>
      <c r="C12" s="17">
        <v>2415060.7129661902</v>
      </c>
      <c r="D12" s="17" t="s">
        <v>1479</v>
      </c>
      <c r="E12" s="17">
        <v>3.6879105986067903E-2</v>
      </c>
      <c r="F12" s="17">
        <v>3.6804653690627499E-2</v>
      </c>
      <c r="G12" s="17">
        <v>3.6953763824755098E-2</v>
      </c>
      <c r="H12" s="17">
        <v>10.3592530866639</v>
      </c>
      <c r="I12" s="17">
        <v>10.3522763907096</v>
      </c>
      <c r="J12" s="18">
        <v>1.3888888888888889E-3</v>
      </c>
      <c r="K12" s="17">
        <v>19.68</v>
      </c>
    </row>
    <row r="13" spans="1:11">
      <c r="A13" s="16" t="s">
        <v>192</v>
      </c>
      <c r="B13" s="17">
        <v>8</v>
      </c>
      <c r="C13" s="17">
        <v>2415061.24707674</v>
      </c>
      <c r="D13" s="17" t="s">
        <v>1480</v>
      </c>
      <c r="E13" s="17">
        <v>2.1322251654657402E-2</v>
      </c>
      <c r="F13" s="17">
        <v>7.3809633737647101E-3</v>
      </c>
      <c r="G13" s="17">
        <v>5.7970520138347602E-2</v>
      </c>
      <c r="H13" s="17">
        <v>9.9047852008891208</v>
      </c>
      <c r="I13" s="17">
        <v>9.8921607909224694</v>
      </c>
      <c r="J13" s="17" t="s">
        <v>1481</v>
      </c>
      <c r="K13" s="17">
        <v>26.06</v>
      </c>
    </row>
    <row r="14" spans="1:11">
      <c r="A14" s="16">
        <v>669051</v>
      </c>
      <c r="B14" s="17">
        <v>46</v>
      </c>
      <c r="C14" s="17">
        <v>2415068.8549586199</v>
      </c>
      <c r="D14" s="17" t="s">
        <v>1482</v>
      </c>
      <c r="E14" s="17">
        <v>4.0321119883398197E-2</v>
      </c>
      <c r="F14" s="17">
        <v>4.0318208073353901E-2</v>
      </c>
      <c r="G14" s="17">
        <v>4.0324031713332403E-2</v>
      </c>
      <c r="H14" s="17">
        <v>14.346086713855501</v>
      </c>
      <c r="I14" s="17">
        <v>14.3414797367091</v>
      </c>
      <c r="J14" s="17" t="s">
        <v>1477</v>
      </c>
      <c r="K14" s="17">
        <v>20.079999999999998</v>
      </c>
    </row>
    <row r="15" spans="1:11">
      <c r="A15" s="16" t="s">
        <v>886</v>
      </c>
      <c r="B15" s="17">
        <v>32</v>
      </c>
      <c r="C15" s="17">
        <v>2415071.3545965101</v>
      </c>
      <c r="D15" s="17" t="s">
        <v>1483</v>
      </c>
      <c r="E15" s="17">
        <v>3.97202143545815E-2</v>
      </c>
      <c r="F15" s="17">
        <v>3.0284837715241E-2</v>
      </c>
      <c r="G15" s="17">
        <v>5.5674404399316098E-2</v>
      </c>
      <c r="H15" s="17">
        <v>10.775207582909699</v>
      </c>
      <c r="I15" s="17">
        <v>10.7689802706735</v>
      </c>
      <c r="J15" s="17" t="s">
        <v>1484</v>
      </c>
      <c r="K15" s="17">
        <v>22.18</v>
      </c>
    </row>
    <row r="16" spans="1:11">
      <c r="A16" s="16" t="s">
        <v>1318</v>
      </c>
      <c r="B16" s="17">
        <v>14</v>
      </c>
      <c r="C16" s="17">
        <v>2415075.0010033199</v>
      </c>
      <c r="D16" s="17" t="s">
        <v>1485</v>
      </c>
      <c r="E16" s="17">
        <v>4.4173148173354701E-2</v>
      </c>
      <c r="F16" s="17">
        <v>4.4168635016944097E-2</v>
      </c>
      <c r="G16" s="17">
        <v>4.4177661346008597E-2</v>
      </c>
      <c r="H16" s="17">
        <v>27.746285778055999</v>
      </c>
      <c r="I16" s="17">
        <v>27.744111744893999</v>
      </c>
      <c r="J16" s="17" t="s">
        <v>1477</v>
      </c>
      <c r="K16" s="17">
        <v>24.37</v>
      </c>
    </row>
    <row r="17" spans="1:11">
      <c r="A17" s="16" t="s">
        <v>143</v>
      </c>
      <c r="B17" s="17">
        <v>7</v>
      </c>
      <c r="C17" s="17">
        <v>2415077.8200760498</v>
      </c>
      <c r="D17" s="17" t="s">
        <v>1486</v>
      </c>
      <c r="E17" s="17">
        <v>2.32798496411592E-2</v>
      </c>
      <c r="F17" s="17">
        <v>5.6332408254470504E-3</v>
      </c>
      <c r="G17" s="17">
        <v>5.6547892578854099E-2</v>
      </c>
      <c r="H17" s="17">
        <v>7.0150270010530997</v>
      </c>
      <c r="I17" s="17">
        <v>6.9986923912554104</v>
      </c>
      <c r="J17" s="17" t="s">
        <v>1487</v>
      </c>
      <c r="K17" s="17">
        <v>26.1</v>
      </c>
    </row>
    <row r="18" spans="1:11">
      <c r="A18" s="16" t="s">
        <v>461</v>
      </c>
      <c r="B18" s="17">
        <v>7</v>
      </c>
      <c r="C18" s="17">
        <v>2415077.8315068898</v>
      </c>
      <c r="D18" s="17" t="s">
        <v>1488</v>
      </c>
      <c r="E18" s="17">
        <v>1.9027267550522999E-2</v>
      </c>
      <c r="F18" s="17">
        <v>1.6595550657456899E-2</v>
      </c>
      <c r="G18" s="17">
        <v>8.0345412781456405E-2</v>
      </c>
      <c r="H18" s="17">
        <v>12.5436117189915</v>
      </c>
      <c r="I18" s="17">
        <v>12.532442913693099</v>
      </c>
      <c r="J18" s="17" t="s">
        <v>1489</v>
      </c>
      <c r="K18" s="17">
        <v>23.85</v>
      </c>
    </row>
    <row r="19" spans="1:11">
      <c r="A19" s="16" t="s">
        <v>689</v>
      </c>
      <c r="B19" s="17">
        <v>6</v>
      </c>
      <c r="C19" s="17">
        <v>2415078.3572917199</v>
      </c>
      <c r="D19" s="17" t="s">
        <v>1490</v>
      </c>
      <c r="E19" s="17">
        <v>3.4978039287461599E-2</v>
      </c>
      <c r="F19" s="17">
        <v>2.39442596534854E-2</v>
      </c>
      <c r="G19" s="17">
        <v>4.60266597899767E-2</v>
      </c>
      <c r="H19" s="17">
        <v>18.156572828879</v>
      </c>
      <c r="I19" s="17">
        <v>18.152376850853098</v>
      </c>
      <c r="J19" s="18">
        <v>0.72291666666666665</v>
      </c>
      <c r="K19" s="17">
        <v>28.4</v>
      </c>
    </row>
    <row r="20" spans="1:11">
      <c r="A20" s="16">
        <v>419472</v>
      </c>
      <c r="B20" s="17">
        <v>65</v>
      </c>
      <c r="C20" s="17">
        <v>2415078.4523960599</v>
      </c>
      <c r="D20" s="17" t="s">
        <v>1491</v>
      </c>
      <c r="E20" s="17">
        <v>4.7063382172271399E-2</v>
      </c>
      <c r="F20" s="17">
        <v>4.7062622213219697E-2</v>
      </c>
      <c r="G20" s="17">
        <v>4.7064142133731002E-2</v>
      </c>
      <c r="H20" s="17">
        <v>13.2646512124431</v>
      </c>
      <c r="I20" s="17">
        <v>13.2603824373418</v>
      </c>
      <c r="J20" s="17" t="s">
        <v>1477</v>
      </c>
      <c r="K20" s="17">
        <v>19.98</v>
      </c>
    </row>
    <row r="21" spans="1:11">
      <c r="A21" s="16" t="s">
        <v>228</v>
      </c>
      <c r="B21" s="17">
        <v>11</v>
      </c>
      <c r="C21" s="17">
        <v>2415080.8473761901</v>
      </c>
      <c r="D21" s="17" t="s">
        <v>1492</v>
      </c>
      <c r="E21" s="17">
        <v>2.80859433280614E-2</v>
      </c>
      <c r="F21" s="17">
        <v>2.0904346612488901E-2</v>
      </c>
      <c r="G21" s="17">
        <v>4.9339078737879898E-2</v>
      </c>
      <c r="H21" s="17">
        <v>9.9310187632708899</v>
      </c>
      <c r="I21" s="17">
        <v>9.9214613895879697</v>
      </c>
      <c r="J21" s="17" t="s">
        <v>1493</v>
      </c>
      <c r="K21" s="17">
        <v>26.1</v>
      </c>
    </row>
    <row r="22" spans="1:11">
      <c r="A22" s="16" t="s">
        <v>1218</v>
      </c>
      <c r="B22" s="17">
        <v>19</v>
      </c>
      <c r="C22" s="17">
        <v>2415081.76567727</v>
      </c>
      <c r="D22" s="17" t="s">
        <v>1494</v>
      </c>
      <c r="E22" s="17">
        <v>4.18219730461507E-2</v>
      </c>
      <c r="F22" s="17">
        <v>4.0849258735103901E-2</v>
      </c>
      <c r="G22" s="17">
        <v>4.2794867479727598E-2</v>
      </c>
      <c r="H22" s="17">
        <v>7.9056028011554602</v>
      </c>
      <c r="I22" s="17">
        <v>7.8975398435839601</v>
      </c>
      <c r="J22" s="18">
        <v>5.2083333333333336E-2</v>
      </c>
      <c r="K22" s="17">
        <v>25.33</v>
      </c>
    </row>
    <row r="23" spans="1:11">
      <c r="A23" s="16" t="s">
        <v>364</v>
      </c>
      <c r="B23" s="17">
        <v>60</v>
      </c>
      <c r="C23" s="17">
        <v>2415083.1696928702</v>
      </c>
      <c r="D23" s="17" t="s">
        <v>1495</v>
      </c>
      <c r="E23" s="17">
        <v>1.3583072239367701E-2</v>
      </c>
      <c r="F23" s="17">
        <v>1.3582909980850299E-2</v>
      </c>
      <c r="G23" s="17">
        <v>1.3583234520291801E-2</v>
      </c>
      <c r="H23" s="17">
        <v>13.9015514421601</v>
      </c>
      <c r="I23" s="17">
        <v>13.8874334915332</v>
      </c>
      <c r="J23" s="17" t="s">
        <v>1477</v>
      </c>
      <c r="K23" s="17">
        <v>21.14</v>
      </c>
    </row>
    <row r="24" spans="1:11">
      <c r="A24" s="16" t="s">
        <v>1222</v>
      </c>
      <c r="B24" s="17">
        <v>12</v>
      </c>
      <c r="C24" s="17">
        <v>2415087.6763005098</v>
      </c>
      <c r="D24" s="17" t="s">
        <v>1496</v>
      </c>
      <c r="E24" s="17">
        <v>4.4687018401927903E-2</v>
      </c>
      <c r="F24" s="17">
        <v>4.0920045527150999E-2</v>
      </c>
      <c r="G24" s="17">
        <v>6.3157047406746006E-2</v>
      </c>
      <c r="H24" s="17">
        <v>1.85787277992482</v>
      </c>
      <c r="I24" s="17">
        <v>1.8254973449160099</v>
      </c>
      <c r="J24" s="17" t="s">
        <v>1497</v>
      </c>
      <c r="K24" s="17">
        <v>26.53</v>
      </c>
    </row>
    <row r="25" spans="1:11">
      <c r="A25" s="16" t="s">
        <v>456</v>
      </c>
      <c r="B25" s="17">
        <v>3</v>
      </c>
      <c r="C25" s="17">
        <v>2415088.7452719901</v>
      </c>
      <c r="D25" s="17" t="s">
        <v>1498</v>
      </c>
      <c r="E25" s="17">
        <v>2.4806268965904099E-2</v>
      </c>
      <c r="F25" s="17">
        <v>1.6470392196482098E-2</v>
      </c>
      <c r="G25" s="17">
        <v>3.3353390235166099E-2</v>
      </c>
      <c r="H25" s="17">
        <v>10.7649457982304</v>
      </c>
      <c r="I25" s="17">
        <v>10.754963271718999</v>
      </c>
      <c r="J25" s="18">
        <v>0.11527777777777778</v>
      </c>
      <c r="K25" s="17">
        <v>27.1</v>
      </c>
    </row>
    <row r="26" spans="1:11">
      <c r="A26" s="16" t="s">
        <v>74</v>
      </c>
      <c r="B26" s="17">
        <v>3</v>
      </c>
      <c r="C26" s="17">
        <v>2415089.24667195</v>
      </c>
      <c r="D26" s="17" t="s">
        <v>1499</v>
      </c>
      <c r="E26" s="17">
        <v>2.20752507572149E-2</v>
      </c>
      <c r="F26" s="17">
        <v>3.0277031424224298E-3</v>
      </c>
      <c r="G26" s="17">
        <v>0.29361175121225103</v>
      </c>
      <c r="H26" s="17">
        <v>13.4744452798877</v>
      </c>
      <c r="I26" s="17">
        <v>13.4654846147952</v>
      </c>
      <c r="J26" s="17" t="s">
        <v>1500</v>
      </c>
      <c r="K26" s="17">
        <v>27.12</v>
      </c>
    </row>
    <row r="27" spans="1:11">
      <c r="A27" s="16" t="s">
        <v>265</v>
      </c>
      <c r="B27" s="17">
        <v>4</v>
      </c>
      <c r="C27" s="17">
        <v>2415091.2673376198</v>
      </c>
      <c r="D27" s="17" t="s">
        <v>1501</v>
      </c>
      <c r="E27" s="17">
        <v>2.7219035833723901E-2</v>
      </c>
      <c r="F27" s="17">
        <v>1.00784381295424E-2</v>
      </c>
      <c r="G27" s="17">
        <v>8.2579581491866505E-2</v>
      </c>
      <c r="H27" s="17">
        <v>9.3025828975074205</v>
      </c>
      <c r="I27" s="17">
        <v>9.2920540238972809</v>
      </c>
      <c r="J27" s="17" t="s">
        <v>1502</v>
      </c>
      <c r="K27" s="17">
        <v>25.53</v>
      </c>
    </row>
    <row r="28" spans="1:11">
      <c r="A28" s="16" t="s">
        <v>792</v>
      </c>
      <c r="B28" s="17">
        <v>17</v>
      </c>
      <c r="C28" s="17">
        <v>2415092.5760180298</v>
      </c>
      <c r="D28" s="17" t="s">
        <v>1503</v>
      </c>
      <c r="E28" s="17">
        <v>2.7423576571859301E-2</v>
      </c>
      <c r="F28" s="17">
        <v>2.7363841983928099E-2</v>
      </c>
      <c r="G28" s="17">
        <v>2.7483311606051899E-2</v>
      </c>
      <c r="H28" s="17">
        <v>4.3413825204675502</v>
      </c>
      <c r="I28" s="17">
        <v>4.3189445297135904</v>
      </c>
      <c r="J28" s="18">
        <v>0.10138888888888889</v>
      </c>
      <c r="K28" s="17">
        <v>25.33</v>
      </c>
    </row>
    <row r="29" spans="1:11">
      <c r="A29" s="16" t="s">
        <v>1282</v>
      </c>
      <c r="B29" s="17">
        <v>4</v>
      </c>
      <c r="C29" s="17">
        <v>2415093.4828869598</v>
      </c>
      <c r="D29" s="17" t="s">
        <v>1504</v>
      </c>
      <c r="E29" s="17">
        <v>4.65662469388025E-2</v>
      </c>
      <c r="F29" s="17">
        <v>4.2758526209238E-2</v>
      </c>
      <c r="G29" s="17">
        <v>0.15132646359489799</v>
      </c>
      <c r="H29" s="17">
        <v>5.4678816919006001</v>
      </c>
      <c r="I29" s="17">
        <v>5.4574070739630596</v>
      </c>
      <c r="J29" s="18">
        <v>0.95902777777777781</v>
      </c>
      <c r="K29" s="17">
        <v>25.36</v>
      </c>
    </row>
    <row r="30" spans="1:11">
      <c r="A30" s="16" t="s">
        <v>507</v>
      </c>
      <c r="B30" s="17">
        <v>10</v>
      </c>
      <c r="C30" s="17">
        <v>2415094.0300578601</v>
      </c>
      <c r="D30" s="17" t="s">
        <v>1505</v>
      </c>
      <c r="E30" s="17">
        <v>3.3516961596443601E-2</v>
      </c>
      <c r="F30" s="17">
        <v>1.8010245996774601E-2</v>
      </c>
      <c r="G30" s="17">
        <v>0.15817227393773201</v>
      </c>
      <c r="H30" s="17">
        <v>14.7550294823904</v>
      </c>
      <c r="I30" s="17">
        <v>14.749640745916</v>
      </c>
      <c r="J30" s="17" t="s">
        <v>1506</v>
      </c>
      <c r="K30" s="17">
        <v>23</v>
      </c>
    </row>
    <row r="31" spans="1:11">
      <c r="A31" s="16">
        <v>756065</v>
      </c>
      <c r="B31" s="17">
        <v>60</v>
      </c>
      <c r="C31" s="17">
        <v>2415100.7429657001</v>
      </c>
      <c r="D31" s="17" t="s">
        <v>1507</v>
      </c>
      <c r="E31" s="17">
        <v>4.0196649022475203E-2</v>
      </c>
      <c r="F31" s="17">
        <v>4.0195249549044201E-2</v>
      </c>
      <c r="G31" s="17">
        <v>4.0198048510968497E-2</v>
      </c>
      <c r="H31" s="17">
        <v>15.285912384706</v>
      </c>
      <c r="I31" s="17">
        <v>15.281575351412499</v>
      </c>
      <c r="J31" s="17" t="s">
        <v>1477</v>
      </c>
      <c r="K31" s="17">
        <v>21.14</v>
      </c>
    </row>
    <row r="32" spans="1:11">
      <c r="A32" s="16" t="s">
        <v>544</v>
      </c>
      <c r="B32" s="17">
        <v>8</v>
      </c>
      <c r="C32" s="17">
        <v>2415113.3048535702</v>
      </c>
      <c r="D32" s="17" t="s">
        <v>1508</v>
      </c>
      <c r="E32" s="17">
        <v>2.03457552146337E-2</v>
      </c>
      <c r="F32" s="17">
        <v>1.8987412503450301E-2</v>
      </c>
      <c r="G32" s="17">
        <v>0.25582565999191997</v>
      </c>
      <c r="H32" s="17">
        <v>11.057846484989399</v>
      </c>
      <c r="I32" s="17">
        <v>11.0459969654519</v>
      </c>
      <c r="J32" s="17" t="s">
        <v>1509</v>
      </c>
      <c r="K32" s="17">
        <v>25.38</v>
      </c>
    </row>
    <row r="33" spans="1:11">
      <c r="A33" s="16" t="s">
        <v>380</v>
      </c>
      <c r="B33" s="17">
        <v>3</v>
      </c>
      <c r="C33" s="17">
        <v>2415116.0266561699</v>
      </c>
      <c r="D33" s="17" t="s">
        <v>1510</v>
      </c>
      <c r="E33" s="17">
        <v>1.5615014534096401E-2</v>
      </c>
      <c r="F33" s="17">
        <v>1.41702127960743E-2</v>
      </c>
      <c r="G33" s="17">
        <v>1.74260336227922E-2</v>
      </c>
      <c r="H33" s="17">
        <v>7.8075593597431503</v>
      </c>
      <c r="I33" s="17">
        <v>7.7856734907359799</v>
      </c>
      <c r="J33" s="18">
        <v>0.60277777777777775</v>
      </c>
      <c r="K33" s="17">
        <v>27.4</v>
      </c>
    </row>
    <row r="34" spans="1:11">
      <c r="A34" s="16" t="s">
        <v>836</v>
      </c>
      <c r="B34" s="17">
        <v>39</v>
      </c>
      <c r="C34" s="17">
        <v>2415122.1419295301</v>
      </c>
      <c r="D34" s="17" t="s">
        <v>1511</v>
      </c>
      <c r="E34" s="17">
        <v>3.1342753742210898E-2</v>
      </c>
      <c r="F34" s="17">
        <v>2.8781992410869098E-2</v>
      </c>
      <c r="G34" s="17">
        <v>3.3929592755904903E-2</v>
      </c>
      <c r="H34" s="17">
        <v>6.0961350242502199</v>
      </c>
      <c r="I34" s="17">
        <v>6.0821739700539199</v>
      </c>
      <c r="J34" s="17" t="s">
        <v>1512</v>
      </c>
      <c r="K34" s="17">
        <v>23.1</v>
      </c>
    </row>
    <row r="35" spans="1:11">
      <c r="A35" s="16">
        <v>448721</v>
      </c>
      <c r="B35" s="17">
        <v>33</v>
      </c>
      <c r="C35" s="17">
        <v>2415122.7767649302</v>
      </c>
      <c r="D35" s="17" t="s">
        <v>1513</v>
      </c>
      <c r="E35" s="17">
        <v>3.9962876775602202E-2</v>
      </c>
      <c r="F35" s="17">
        <v>3.68810019555579E-2</v>
      </c>
      <c r="G35" s="17">
        <v>4.3074735437886001E-2</v>
      </c>
      <c r="H35" s="17">
        <v>10.760703470345399</v>
      </c>
      <c r="I35" s="17">
        <v>10.7545056349588</v>
      </c>
      <c r="J35" s="18">
        <v>0.3298611111111111</v>
      </c>
      <c r="K35" s="17">
        <v>20.98</v>
      </c>
    </row>
    <row r="36" spans="1:11">
      <c r="A36" s="16" t="s">
        <v>789</v>
      </c>
      <c r="B36" s="17">
        <v>6</v>
      </c>
      <c r="C36" s="17">
        <v>2415128.4103533402</v>
      </c>
      <c r="D36" s="17" t="s">
        <v>1514</v>
      </c>
      <c r="E36" s="17">
        <v>2.7317847736210901E-2</v>
      </c>
      <c r="F36" s="17">
        <v>2.7268244198856501E-2</v>
      </c>
      <c r="G36" s="17">
        <v>2.7367500119068602E-2</v>
      </c>
      <c r="H36" s="17">
        <v>19.384739625238801</v>
      </c>
      <c r="I36" s="17">
        <v>19.3797073744154</v>
      </c>
      <c r="J36" s="18">
        <v>1.3888888888888889E-3</v>
      </c>
      <c r="K36" s="17">
        <v>25.01</v>
      </c>
    </row>
    <row r="37" spans="1:11">
      <c r="A37" s="16" t="s">
        <v>1088</v>
      </c>
      <c r="B37" s="17">
        <v>8</v>
      </c>
      <c r="C37" s="17">
        <v>2415141.33925283</v>
      </c>
      <c r="D37" s="17" t="s">
        <v>1515</v>
      </c>
      <c r="E37" s="17">
        <v>3.6811989449173299E-2</v>
      </c>
      <c r="F37" s="17">
        <v>3.5992134612676099E-2</v>
      </c>
      <c r="G37" s="17">
        <v>0.13098864199186999</v>
      </c>
      <c r="H37" s="17">
        <v>10.9979960709355</v>
      </c>
      <c r="I37" s="17">
        <v>10.991412833660901</v>
      </c>
      <c r="J37" s="17" t="s">
        <v>1516</v>
      </c>
      <c r="K37" s="17">
        <v>25.5</v>
      </c>
    </row>
    <row r="38" spans="1:11">
      <c r="A38" s="16" t="s">
        <v>1373</v>
      </c>
      <c r="B38" s="17">
        <v>9</v>
      </c>
      <c r="C38" s="17">
        <v>2415142.1893602801</v>
      </c>
      <c r="D38" s="17" t="s">
        <v>1517</v>
      </c>
      <c r="E38" s="17">
        <v>4.8820607299032301E-2</v>
      </c>
      <c r="F38" s="17">
        <v>4.6506985791604297E-2</v>
      </c>
      <c r="G38" s="17">
        <v>5.34225174819212E-2</v>
      </c>
      <c r="H38" s="17">
        <v>10.9111330837368</v>
      </c>
      <c r="I38" s="17">
        <v>10.9061299869258</v>
      </c>
      <c r="J38" s="18">
        <v>0.25555555555555554</v>
      </c>
      <c r="K38" s="17">
        <v>22.3</v>
      </c>
    </row>
    <row r="39" spans="1:11">
      <c r="A39" s="16" t="s">
        <v>558</v>
      </c>
      <c r="B39" s="17">
        <v>21</v>
      </c>
      <c r="C39" s="17">
        <v>2415143.2184391902</v>
      </c>
      <c r="D39" s="17" t="s">
        <v>1518</v>
      </c>
      <c r="E39" s="17">
        <v>1.9955025558808601E-2</v>
      </c>
      <c r="F39" s="17">
        <v>1.97877187738635E-2</v>
      </c>
      <c r="G39" s="17">
        <v>3.8770429408761603E-2</v>
      </c>
      <c r="H39" s="17">
        <v>10.4156913390662</v>
      </c>
      <c r="I39" s="17">
        <v>10.402863914285501</v>
      </c>
      <c r="J39" s="17" t="s">
        <v>1519</v>
      </c>
      <c r="K39" s="17">
        <v>25.74</v>
      </c>
    </row>
    <row r="40" spans="1:11">
      <c r="A40" s="16" t="s">
        <v>479</v>
      </c>
      <c r="B40" s="17">
        <v>6</v>
      </c>
      <c r="C40" s="17">
        <v>2415145.8621150702</v>
      </c>
      <c r="D40" s="17" t="s">
        <v>1520</v>
      </c>
      <c r="E40" s="17">
        <v>1.8632703963325E-2</v>
      </c>
      <c r="F40" s="17">
        <v>1.71276103164048E-2</v>
      </c>
      <c r="G40" s="17">
        <v>2.1953858100323E-2</v>
      </c>
      <c r="H40" s="17">
        <v>9.0729318555383802</v>
      </c>
      <c r="I40" s="17">
        <v>9.0571569583674396</v>
      </c>
      <c r="J40" s="18">
        <v>0.28402777777777777</v>
      </c>
      <c r="K40" s="17">
        <v>25.55</v>
      </c>
    </row>
    <row r="41" spans="1:11">
      <c r="A41" s="16" t="s">
        <v>765</v>
      </c>
      <c r="B41" s="17">
        <v>58</v>
      </c>
      <c r="C41" s="17">
        <v>2415149.0565066901</v>
      </c>
      <c r="D41" s="17" t="s">
        <v>1521</v>
      </c>
      <c r="E41" s="17">
        <v>3.4337923055291597E-2</v>
      </c>
      <c r="F41" s="17">
        <v>3.4337767996885198E-2</v>
      </c>
      <c r="G41" s="17">
        <v>3.4338078114713101E-2</v>
      </c>
      <c r="H41" s="17">
        <v>5.6634730437284002</v>
      </c>
      <c r="I41" s="17">
        <v>5.6497553287393103</v>
      </c>
      <c r="J41" s="17" t="s">
        <v>1477</v>
      </c>
      <c r="K41" s="17">
        <v>21.37</v>
      </c>
    </row>
    <row r="42" spans="1:11">
      <c r="A42" s="16">
        <v>326290</v>
      </c>
      <c r="B42" s="17">
        <v>67</v>
      </c>
      <c r="C42" s="17">
        <v>2415149.9712411701</v>
      </c>
      <c r="D42" s="17" t="s">
        <v>1522</v>
      </c>
      <c r="E42" s="17">
        <v>1.02969949477771E-2</v>
      </c>
      <c r="F42" s="17">
        <v>1.02954347675904E-2</v>
      </c>
      <c r="G42" s="17">
        <v>1.02985553564502E-2</v>
      </c>
      <c r="H42" s="17">
        <v>12.6283782709726</v>
      </c>
      <c r="I42" s="17">
        <v>12.6078710390194</v>
      </c>
      <c r="J42" s="17" t="s">
        <v>1477</v>
      </c>
      <c r="K42" s="17">
        <v>21.83</v>
      </c>
    </row>
    <row r="43" spans="1:11">
      <c r="A43" s="16">
        <v>461852</v>
      </c>
      <c r="B43" s="17">
        <v>65</v>
      </c>
      <c r="C43" s="17">
        <v>2415151.5526870298</v>
      </c>
      <c r="D43" s="17" t="s">
        <v>1523</v>
      </c>
      <c r="E43" s="17">
        <v>4.7431861666957099E-2</v>
      </c>
      <c r="F43" s="17">
        <v>4.7273030035313003E-2</v>
      </c>
      <c r="G43" s="17">
        <v>4.7590700905483702E-2</v>
      </c>
      <c r="H43" s="17">
        <v>20.1297762083823</v>
      </c>
      <c r="I43" s="17">
        <v>20.126985378617601</v>
      </c>
      <c r="J43" s="18">
        <v>9.7222222222222224E-3</v>
      </c>
      <c r="K43" s="17">
        <v>18.899999999999999</v>
      </c>
    </row>
    <row r="44" spans="1:11">
      <c r="A44" s="16" t="s">
        <v>830</v>
      </c>
      <c r="B44" s="17">
        <v>45</v>
      </c>
      <c r="C44" s="17">
        <v>2415162.98167443</v>
      </c>
      <c r="D44" s="17" t="s">
        <v>1524</v>
      </c>
      <c r="E44" s="17">
        <v>2.8798963866725098E-2</v>
      </c>
      <c r="F44" s="17">
        <v>2.84953254532361E-2</v>
      </c>
      <c r="G44" s="17">
        <v>2.9719683291701798E-2</v>
      </c>
      <c r="H44" s="17">
        <v>5.4564912074854499</v>
      </c>
      <c r="I44" s="17">
        <v>5.4395088337865802</v>
      </c>
      <c r="J44" s="17" t="s">
        <v>1525</v>
      </c>
      <c r="K44" s="17">
        <v>24.76</v>
      </c>
    </row>
    <row r="45" spans="1:11">
      <c r="A45" s="16" t="s">
        <v>909</v>
      </c>
      <c r="B45" s="17">
        <v>13</v>
      </c>
      <c r="C45" s="17">
        <v>2415165.2658492802</v>
      </c>
      <c r="D45" s="17" t="s">
        <v>1526</v>
      </c>
      <c r="E45" s="17">
        <v>3.0961335213172299E-2</v>
      </c>
      <c r="F45" s="17">
        <v>3.0960839230083002E-2</v>
      </c>
      <c r="G45" s="17">
        <v>3.0961831196865301E-2</v>
      </c>
      <c r="H45" s="17">
        <v>17.5865863515032</v>
      </c>
      <c r="I45" s="17">
        <v>17.581692265919799</v>
      </c>
      <c r="J45" s="17" t="s">
        <v>1477</v>
      </c>
      <c r="K45" s="17">
        <v>22.27</v>
      </c>
    </row>
    <row r="46" spans="1:11">
      <c r="A46" s="16">
        <v>620085</v>
      </c>
      <c r="B46" s="17">
        <v>60</v>
      </c>
      <c r="C46" s="17">
        <v>2415173.3048363901</v>
      </c>
      <c r="D46" s="17" t="s">
        <v>1527</v>
      </c>
      <c r="E46" s="17">
        <v>4.6525668868522198E-2</v>
      </c>
      <c r="F46" s="17">
        <v>4.6222899862769E-2</v>
      </c>
      <c r="G46" s="17">
        <v>4.6828837416604902E-2</v>
      </c>
      <c r="H46" s="17">
        <v>16.422714010188798</v>
      </c>
      <c r="I46" s="17">
        <v>16.419226456375199</v>
      </c>
      <c r="J46" s="18">
        <v>1.5277777777777777E-2</v>
      </c>
      <c r="K46" s="17">
        <v>20.12</v>
      </c>
    </row>
    <row r="47" spans="1:11">
      <c r="A47" s="16" t="s">
        <v>1091</v>
      </c>
      <c r="B47" s="17">
        <v>16</v>
      </c>
      <c r="C47" s="17">
        <v>2415176.8944669901</v>
      </c>
      <c r="D47" s="17" t="s">
        <v>1528</v>
      </c>
      <c r="E47" s="17">
        <v>3.6367311182102E-2</v>
      </c>
      <c r="F47" s="17">
        <v>3.6041947702736402E-2</v>
      </c>
      <c r="G47" s="17">
        <v>3.6829754495890897E-2</v>
      </c>
      <c r="H47" s="17">
        <v>5.9861911710777198</v>
      </c>
      <c r="I47" s="17">
        <v>5.9739395026402802</v>
      </c>
      <c r="J47" s="18">
        <v>9.7222222222222224E-3</v>
      </c>
      <c r="K47" s="17">
        <v>24.1</v>
      </c>
    </row>
    <row r="48" spans="1:11">
      <c r="A48" s="16" t="s">
        <v>739</v>
      </c>
      <c r="B48" s="17">
        <v>12</v>
      </c>
      <c r="C48" s="17">
        <v>2415184.7372772298</v>
      </c>
      <c r="D48" s="17" t="s">
        <v>1529</v>
      </c>
      <c r="E48" s="17">
        <v>2.5480863271260899E-2</v>
      </c>
      <c r="F48" s="17">
        <v>2.5394882196022199E-2</v>
      </c>
      <c r="G48" s="17">
        <v>2.59480275174289E-2</v>
      </c>
      <c r="H48" s="17">
        <v>10.510959754691299</v>
      </c>
      <c r="I48" s="17">
        <v>10.501006582473</v>
      </c>
      <c r="J48" s="18">
        <v>0.10347222222222222</v>
      </c>
      <c r="K48" s="17">
        <v>25.7</v>
      </c>
    </row>
    <row r="49" spans="1:11">
      <c r="A49" s="16" t="s">
        <v>593</v>
      </c>
      <c r="B49" s="17">
        <v>9</v>
      </c>
      <c r="C49" s="17">
        <v>2415185.4785935502</v>
      </c>
      <c r="D49" s="17" t="s">
        <v>1530</v>
      </c>
      <c r="E49" s="17">
        <v>2.08613851673006E-2</v>
      </c>
      <c r="F49" s="17">
        <v>2.0854860727182099E-2</v>
      </c>
      <c r="G49" s="17">
        <v>2.0867910678630201E-2</v>
      </c>
      <c r="H49" s="17">
        <v>8.6424706670775304</v>
      </c>
      <c r="I49" s="17">
        <v>8.6276794776985106</v>
      </c>
      <c r="J49" s="17" t="s">
        <v>1477</v>
      </c>
      <c r="K49" s="17">
        <v>25.86</v>
      </c>
    </row>
    <row r="50" spans="1:11">
      <c r="A50" s="16" t="s">
        <v>778</v>
      </c>
      <c r="B50" s="17">
        <v>32</v>
      </c>
      <c r="C50" s="17">
        <v>2415196.3360100999</v>
      </c>
      <c r="D50" s="17" t="s">
        <v>1531</v>
      </c>
      <c r="E50" s="17">
        <v>2.6896387316565198E-2</v>
      </c>
      <c r="F50" s="17">
        <v>2.68945111677306E-2</v>
      </c>
      <c r="G50" s="17">
        <v>2.6898264230895998E-2</v>
      </c>
      <c r="H50" s="17">
        <v>26.719627600724301</v>
      </c>
      <c r="I50" s="17">
        <v>26.715919785018201</v>
      </c>
      <c r="J50" s="17" t="s">
        <v>1477</v>
      </c>
      <c r="K50" s="17">
        <v>21.29</v>
      </c>
    </row>
    <row r="51" spans="1:11">
      <c r="A51" s="16" t="s">
        <v>1247</v>
      </c>
      <c r="B51" s="17">
        <v>56</v>
      </c>
      <c r="C51" s="17">
        <v>2415196.4159438699</v>
      </c>
      <c r="D51" s="17" t="s">
        <v>1532</v>
      </c>
      <c r="E51" s="17">
        <v>4.16408494927899E-2</v>
      </c>
      <c r="F51" s="17">
        <v>4.1639155349635602E-2</v>
      </c>
      <c r="G51" s="17">
        <v>4.16425445063641E-2</v>
      </c>
      <c r="H51" s="17">
        <v>10.6965238277935</v>
      </c>
      <c r="I51" s="17">
        <v>10.6905401030953</v>
      </c>
      <c r="J51" s="17" t="s">
        <v>1477</v>
      </c>
      <c r="K51" s="17">
        <v>21.26</v>
      </c>
    </row>
    <row r="52" spans="1:11">
      <c r="A52" s="16" t="s">
        <v>524</v>
      </c>
      <c r="B52" s="17">
        <v>2</v>
      </c>
      <c r="C52" s="17">
        <v>2415203.1736816601</v>
      </c>
      <c r="D52" s="17" t="s">
        <v>1533</v>
      </c>
      <c r="E52" s="17">
        <v>1.92885189009444E-2</v>
      </c>
      <c r="F52" s="17">
        <v>1.8387937585818401E-2</v>
      </c>
      <c r="G52" s="17">
        <v>2.10755333849315E-2</v>
      </c>
      <c r="H52" s="17">
        <v>5.8432625883817302</v>
      </c>
      <c r="I52" s="17">
        <v>5.8195739945723304</v>
      </c>
      <c r="J52" s="17" t="s">
        <v>1534</v>
      </c>
      <c r="K52" s="17">
        <v>29.1</v>
      </c>
    </row>
    <row r="53" spans="1:11">
      <c r="A53" s="16" t="s">
        <v>1414</v>
      </c>
      <c r="B53" s="17">
        <v>19</v>
      </c>
      <c r="C53" s="17">
        <v>2415208.5922083799</v>
      </c>
      <c r="D53" s="17" t="s">
        <v>1535</v>
      </c>
      <c r="E53" s="17">
        <v>4.8105413869267401E-2</v>
      </c>
      <c r="F53" s="17">
        <v>4.7994573465600501E-2</v>
      </c>
      <c r="G53" s="17">
        <v>7.0322029812772205E-2</v>
      </c>
      <c r="H53" s="17">
        <v>24.623718448356101</v>
      </c>
      <c r="I53" s="17">
        <v>24.6214689555813</v>
      </c>
      <c r="J53" s="17" t="s">
        <v>1536</v>
      </c>
      <c r="K53" s="17">
        <v>21.08</v>
      </c>
    </row>
    <row r="54" spans="1:11">
      <c r="A54" s="16" t="s">
        <v>1424</v>
      </c>
      <c r="B54" s="17">
        <v>20</v>
      </c>
      <c r="C54" s="17">
        <v>2415218.6422293801</v>
      </c>
      <c r="D54" s="17" t="s">
        <v>1537</v>
      </c>
      <c r="E54" s="17">
        <v>4.8496468953821301E-2</v>
      </c>
      <c r="F54" s="17">
        <v>4.8490886190798201E-2</v>
      </c>
      <c r="G54" s="17">
        <v>4.8502052465604101E-2</v>
      </c>
      <c r="H54" s="17">
        <v>27.845269215185098</v>
      </c>
      <c r="I54" s="17">
        <v>27.843296037456501</v>
      </c>
      <c r="J54" s="17" t="s">
        <v>1477</v>
      </c>
      <c r="K54" s="17">
        <v>19.48</v>
      </c>
    </row>
    <row r="55" spans="1:11">
      <c r="A55" s="16" t="s">
        <v>268</v>
      </c>
      <c r="B55" s="17">
        <v>39</v>
      </c>
      <c r="C55" s="17">
        <v>2415224.7669760501</v>
      </c>
      <c r="D55" s="17" t="s">
        <v>1538</v>
      </c>
      <c r="E55" s="17">
        <v>1.0231669912952501E-2</v>
      </c>
      <c r="F55" s="17">
        <v>1.01835331060717E-2</v>
      </c>
      <c r="G55" s="17">
        <v>1.02805648684989E-2</v>
      </c>
      <c r="H55" s="17">
        <v>10.2790811180317</v>
      </c>
      <c r="I55" s="17">
        <v>10.2537153667868</v>
      </c>
      <c r="J55" s="18">
        <v>2.1527777777777778E-2</v>
      </c>
      <c r="K55" s="17">
        <v>19.79</v>
      </c>
    </row>
    <row r="56" spans="1:11">
      <c r="A56" s="16" t="s">
        <v>428</v>
      </c>
      <c r="B56" s="17">
        <v>42</v>
      </c>
      <c r="C56" s="17">
        <v>2415230.6034571598</v>
      </c>
      <c r="D56" s="17" t="s">
        <v>1539</v>
      </c>
      <c r="E56" s="17">
        <v>1.5841222414177701E-2</v>
      </c>
      <c r="F56" s="17">
        <v>1.5833401933768601E-2</v>
      </c>
      <c r="G56" s="17">
        <v>1.58490790146277E-2</v>
      </c>
      <c r="H56" s="17">
        <v>20.1081205916269</v>
      </c>
      <c r="I56" s="17">
        <v>20.099754116139898</v>
      </c>
      <c r="J56" s="18">
        <v>2.0833333333333333E-3</v>
      </c>
      <c r="K56" s="17">
        <v>19.91</v>
      </c>
    </row>
    <row r="57" spans="1:11">
      <c r="A57" s="16" t="s">
        <v>543</v>
      </c>
      <c r="B57" s="17">
        <v>30</v>
      </c>
      <c r="C57" s="17">
        <v>2415239.2123364299</v>
      </c>
      <c r="D57" s="17" t="s">
        <v>1540</v>
      </c>
      <c r="E57" s="17">
        <v>3.35412173431371E-2</v>
      </c>
      <c r="F57" s="17">
        <v>1.8933852561765999E-2</v>
      </c>
      <c r="G57" s="17">
        <v>5.0507786957804703E-2</v>
      </c>
      <c r="H57" s="17">
        <v>9.2003135908680207</v>
      </c>
      <c r="I57" s="17">
        <v>9.1916751604571107</v>
      </c>
      <c r="J57" s="17" t="s">
        <v>1541</v>
      </c>
      <c r="K57" s="17">
        <v>23.7</v>
      </c>
    </row>
    <row r="58" spans="1:11">
      <c r="A58" s="16" t="s">
        <v>1020</v>
      </c>
      <c r="B58" s="17">
        <v>40</v>
      </c>
      <c r="C58" s="17">
        <v>2415244.3860333501</v>
      </c>
      <c r="D58" s="17" t="s">
        <v>1542</v>
      </c>
      <c r="E58" s="17">
        <v>3.6075751683253901E-2</v>
      </c>
      <c r="F58" s="17">
        <v>3.4197331153662198E-2</v>
      </c>
      <c r="G58" s="17">
        <v>3.7975390869739598E-2</v>
      </c>
      <c r="H58" s="17">
        <v>7.35655398176758</v>
      </c>
      <c r="I58" s="17">
        <v>7.3465073798603902</v>
      </c>
      <c r="J58" s="18">
        <v>0.89513888888888893</v>
      </c>
      <c r="K58" s="17">
        <v>21.7</v>
      </c>
    </row>
    <row r="59" spans="1:11">
      <c r="A59" s="16" t="s">
        <v>782</v>
      </c>
      <c r="B59" s="17">
        <v>16</v>
      </c>
      <c r="C59" s="17">
        <v>2415247.2698396598</v>
      </c>
      <c r="D59" s="17" t="s">
        <v>1543</v>
      </c>
      <c r="E59" s="17">
        <v>4.9977144455702498E-2</v>
      </c>
      <c r="F59" s="17">
        <v>4.9933229787913501E-2</v>
      </c>
      <c r="G59" s="17">
        <v>5.0021060280172301E-2</v>
      </c>
      <c r="H59" s="17">
        <v>11.716593555007201</v>
      </c>
      <c r="I59" s="17">
        <v>11.7120423760731</v>
      </c>
      <c r="J59" s="18">
        <v>3.472222222222222E-3</v>
      </c>
      <c r="K59" s="17">
        <v>24.82</v>
      </c>
    </row>
    <row r="60" spans="1:11">
      <c r="A60" s="16" t="s">
        <v>928</v>
      </c>
      <c r="B60" s="17">
        <v>2</v>
      </c>
      <c r="C60" s="17">
        <v>2415264.00267808</v>
      </c>
      <c r="D60" s="17" t="s">
        <v>1544</v>
      </c>
      <c r="E60" s="17">
        <v>3.3080590464993599E-2</v>
      </c>
      <c r="F60" s="17">
        <v>3.3079466378401097E-2</v>
      </c>
      <c r="G60" s="17">
        <v>3.3081714728839501E-2</v>
      </c>
      <c r="H60" s="17">
        <v>8.3348276375181296</v>
      </c>
      <c r="I60" s="17">
        <v>8.3251583501415602</v>
      </c>
      <c r="J60" s="17" t="s">
        <v>1477</v>
      </c>
      <c r="K60" s="17">
        <v>26.84</v>
      </c>
    </row>
    <row r="61" spans="1:11">
      <c r="A61" s="16" t="s">
        <v>1009</v>
      </c>
      <c r="B61" s="17">
        <v>17</v>
      </c>
      <c r="C61" s="17">
        <v>2415265.6478911201</v>
      </c>
      <c r="D61" s="17" t="s">
        <v>1545</v>
      </c>
      <c r="E61" s="17">
        <v>3.4195873322353201E-2</v>
      </c>
      <c r="F61" s="17">
        <v>3.3999336209714799E-2</v>
      </c>
      <c r="G61" s="17">
        <v>3.4393526013421903E-2</v>
      </c>
      <c r="H61" s="17">
        <v>7.3857891858502596</v>
      </c>
      <c r="I61" s="17">
        <v>7.3752319006915998</v>
      </c>
      <c r="J61" s="18">
        <v>1.6666666666666666E-2</v>
      </c>
      <c r="K61" s="17">
        <v>24.73</v>
      </c>
    </row>
    <row r="62" spans="1:11">
      <c r="A62" s="16" t="s">
        <v>346</v>
      </c>
      <c r="B62" s="17">
        <v>4</v>
      </c>
      <c r="C62" s="17">
        <v>2415276.9752781098</v>
      </c>
      <c r="D62" s="17" t="s">
        <v>1546</v>
      </c>
      <c r="E62" s="17">
        <v>2.6637139007011802E-2</v>
      </c>
      <c r="F62" s="17">
        <v>1.2804841848174001E-2</v>
      </c>
      <c r="G62" s="17">
        <v>0.27269760269700799</v>
      </c>
      <c r="H62" s="17">
        <v>7.44745265916184</v>
      </c>
      <c r="I62" s="17">
        <v>7.4340092573935399</v>
      </c>
      <c r="J62" s="17" t="s">
        <v>1547</v>
      </c>
      <c r="K62" s="17">
        <v>27.5</v>
      </c>
    </row>
    <row r="63" spans="1:11">
      <c r="A63" s="16">
        <v>523598</v>
      </c>
      <c r="B63" s="17">
        <v>31</v>
      </c>
      <c r="C63" s="17">
        <v>2415280.8861489701</v>
      </c>
      <c r="D63" s="17" t="s">
        <v>1548</v>
      </c>
      <c r="E63" s="17">
        <v>3.1008620460829001E-2</v>
      </c>
      <c r="F63" s="17">
        <v>3.1008091739741801E-2</v>
      </c>
      <c r="G63" s="17">
        <v>3.1009151333744E-2</v>
      </c>
      <c r="H63" s="17">
        <v>24.162980848038799</v>
      </c>
      <c r="I63" s="17">
        <v>24.159424441798901</v>
      </c>
      <c r="J63" s="17" t="s">
        <v>1477</v>
      </c>
      <c r="K63" s="17">
        <v>20.77</v>
      </c>
    </row>
    <row r="64" spans="1:11">
      <c r="A64" s="16" t="s">
        <v>1100</v>
      </c>
      <c r="B64" s="17">
        <v>15</v>
      </c>
      <c r="C64" s="17">
        <v>2415281.9276527199</v>
      </c>
      <c r="D64" s="17" t="s">
        <v>1549</v>
      </c>
      <c r="E64" s="17">
        <v>3.8126550649841301E-2</v>
      </c>
      <c r="F64" s="17">
        <v>3.8107703363534098E-2</v>
      </c>
      <c r="G64" s="17">
        <v>3.8145403773887698E-2</v>
      </c>
      <c r="H64" s="17">
        <v>11.323569761158</v>
      </c>
      <c r="I64" s="17">
        <v>11.3173964256529</v>
      </c>
      <c r="J64" s="18">
        <v>2.0833333333333333E-3</v>
      </c>
      <c r="K64" s="17">
        <v>24.7</v>
      </c>
    </row>
    <row r="65" spans="1:11">
      <c r="A65" s="16" t="s">
        <v>1279</v>
      </c>
      <c r="B65" s="17">
        <v>4</v>
      </c>
      <c r="C65" s="17">
        <v>2415283.7986529702</v>
      </c>
      <c r="D65" s="17" t="s">
        <v>1550</v>
      </c>
      <c r="E65" s="17">
        <v>4.3885906934363998E-2</v>
      </c>
      <c r="F65" s="17">
        <v>4.2685615085486898E-2</v>
      </c>
      <c r="G65" s="17">
        <v>4.5286424007520698E-2</v>
      </c>
      <c r="H65" s="17">
        <v>6.5507463117978704</v>
      </c>
      <c r="I65" s="17">
        <v>6.5414715225045104</v>
      </c>
      <c r="J65" s="17" t="s">
        <v>1551</v>
      </c>
      <c r="K65" s="17">
        <v>26.9</v>
      </c>
    </row>
    <row r="66" spans="1:11">
      <c r="A66" s="16" t="s">
        <v>673</v>
      </c>
      <c r="B66" s="17">
        <v>3</v>
      </c>
      <c r="C66" s="17">
        <v>2415287.4686468299</v>
      </c>
      <c r="D66" s="17" t="s">
        <v>1552</v>
      </c>
      <c r="E66" s="17">
        <v>4.6733196421983203E-2</v>
      </c>
      <c r="F66" s="17">
        <v>2.3350392841434999E-2</v>
      </c>
      <c r="G66" s="17">
        <v>0.193021989758831</v>
      </c>
      <c r="H66" s="17">
        <v>23.009767536075302</v>
      </c>
      <c r="I66" s="17">
        <v>23.007289554773799</v>
      </c>
      <c r="J66" s="17" t="s">
        <v>1553</v>
      </c>
      <c r="K66" s="17">
        <v>24.13</v>
      </c>
    </row>
    <row r="67" spans="1:11">
      <c r="A67" s="16">
        <v>8014</v>
      </c>
      <c r="B67" s="17">
        <v>180</v>
      </c>
      <c r="C67" s="17">
        <v>2415289.8203094099</v>
      </c>
      <c r="D67" s="17" t="s">
        <v>1554</v>
      </c>
      <c r="E67" s="17">
        <v>4.4671620282305799E-2</v>
      </c>
      <c r="F67" s="17">
        <v>4.4588826657970197E-2</v>
      </c>
      <c r="G67" s="17">
        <v>4.4754446887279802E-2</v>
      </c>
      <c r="H67" s="17">
        <v>9.9874150955644208</v>
      </c>
      <c r="I67" s="17">
        <v>9.9814412023414505</v>
      </c>
      <c r="J67" s="18">
        <v>1.1805555555555555E-2</v>
      </c>
      <c r="K67" s="17">
        <v>18.88</v>
      </c>
    </row>
    <row r="68" spans="1:11">
      <c r="A68" s="16" t="s">
        <v>1143</v>
      </c>
      <c r="B68" s="17">
        <v>8</v>
      </c>
      <c r="C68" s="17">
        <v>2415293.9764178698</v>
      </c>
      <c r="D68" s="17" t="s">
        <v>1555</v>
      </c>
      <c r="E68" s="17">
        <v>4.8379268450656203E-2</v>
      </c>
      <c r="F68" s="17">
        <v>4.8369773964914202E-2</v>
      </c>
      <c r="G68" s="17">
        <v>4.8388764441188899E-2</v>
      </c>
      <c r="H68" s="17">
        <v>15.579605095459</v>
      </c>
      <c r="I68" s="17">
        <v>15.576069635733299</v>
      </c>
      <c r="J68" s="17" t="s">
        <v>1477</v>
      </c>
      <c r="K68" s="17">
        <v>24.79</v>
      </c>
    </row>
    <row r="69" spans="1:11">
      <c r="A69" s="16" t="s">
        <v>443</v>
      </c>
      <c r="B69" s="17">
        <v>14</v>
      </c>
      <c r="C69" s="17">
        <v>2415299.9834563602</v>
      </c>
      <c r="D69" s="17" t="s">
        <v>1556</v>
      </c>
      <c r="E69" s="17">
        <v>3.62780541951572E-2</v>
      </c>
      <c r="F69" s="17">
        <v>1.6174645517858601E-2</v>
      </c>
      <c r="G69" s="17">
        <v>5.9481701294617099E-2</v>
      </c>
      <c r="H69" s="17">
        <v>4.6145543289779098</v>
      </c>
      <c r="I69" s="17">
        <v>4.59861061404174</v>
      </c>
      <c r="J69" s="17" t="s">
        <v>1557</v>
      </c>
      <c r="K69" s="17">
        <v>24.2</v>
      </c>
    </row>
    <row r="70" spans="1:11">
      <c r="A70" s="16" t="s">
        <v>1415</v>
      </c>
      <c r="B70" s="17">
        <v>10</v>
      </c>
      <c r="C70" s="17">
        <v>2415302.1569160898</v>
      </c>
      <c r="D70" s="17" t="s">
        <v>1558</v>
      </c>
      <c r="E70" s="17">
        <v>4.8195057385149898E-2</v>
      </c>
      <c r="F70" s="17">
        <v>4.81370359348091E-2</v>
      </c>
      <c r="G70" s="17">
        <v>4.8253117411711302E-2</v>
      </c>
      <c r="H70" s="17">
        <v>29.786184324141502</v>
      </c>
      <c r="I70" s="17">
        <v>29.784328193611401</v>
      </c>
      <c r="J70" s="18">
        <v>2.7777777777777779E-3</v>
      </c>
      <c r="K70" s="17">
        <v>19.93</v>
      </c>
    </row>
    <row r="71" spans="1:11">
      <c r="A71" s="16" t="s">
        <v>113</v>
      </c>
      <c r="B71" s="17">
        <v>3</v>
      </c>
      <c r="C71" s="17">
        <v>2415304.7375150998</v>
      </c>
      <c r="D71" s="17" t="s">
        <v>1559</v>
      </c>
      <c r="E71" s="17">
        <v>4.8610227004528599E-2</v>
      </c>
      <c r="F71" s="17">
        <v>4.3732572765300603E-3</v>
      </c>
      <c r="G71" s="17">
        <v>0.121261917114186</v>
      </c>
      <c r="H71" s="17">
        <v>9.6214544309924896</v>
      </c>
      <c r="I71" s="17">
        <v>9.6157557727454108</v>
      </c>
      <c r="J71" s="18">
        <v>0.19097222222222221</v>
      </c>
      <c r="K71" s="17">
        <v>28.51</v>
      </c>
    </row>
    <row r="72" spans="1:11">
      <c r="A72" s="16" t="s">
        <v>879</v>
      </c>
      <c r="B72" s="17">
        <v>3</v>
      </c>
      <c r="C72" s="17">
        <v>2415304.7671199101</v>
      </c>
      <c r="D72" s="17" t="s">
        <v>1560</v>
      </c>
      <c r="E72" s="17">
        <v>3.0380471542893899E-2</v>
      </c>
      <c r="F72" s="17">
        <v>3.0210080637311499E-2</v>
      </c>
      <c r="G72" s="17">
        <v>7.8165199790411394E-2</v>
      </c>
      <c r="H72" s="17">
        <v>7.4689145381794502</v>
      </c>
      <c r="I72" s="17">
        <v>7.4571627987148599</v>
      </c>
      <c r="J72" s="17" t="s">
        <v>1561</v>
      </c>
      <c r="K72" s="17">
        <v>26.72</v>
      </c>
    </row>
    <row r="73" spans="1:11">
      <c r="A73" s="16" t="s">
        <v>111</v>
      </c>
      <c r="B73" s="17">
        <v>19</v>
      </c>
      <c r="C73" s="17">
        <v>2415306.3851817702</v>
      </c>
      <c r="D73" s="17" t="s">
        <v>1562</v>
      </c>
      <c r="E73" s="17">
        <v>3.0604756327795302E-2</v>
      </c>
      <c r="F73" s="17">
        <v>4.3098001163973396E-3</v>
      </c>
      <c r="G73" s="17">
        <v>0.197159104329788</v>
      </c>
      <c r="H73" s="17">
        <v>11.3858244421031</v>
      </c>
      <c r="I73" s="17">
        <v>11.378175438741501</v>
      </c>
      <c r="J73" s="17" t="s">
        <v>1563</v>
      </c>
      <c r="K73" s="17">
        <v>24.61</v>
      </c>
    </row>
    <row r="74" spans="1:11">
      <c r="A74" s="16" t="s">
        <v>496</v>
      </c>
      <c r="B74" s="17">
        <v>15</v>
      </c>
      <c r="C74" s="17">
        <v>2415318.6369598801</v>
      </c>
      <c r="D74" s="17" t="s">
        <v>1564</v>
      </c>
      <c r="E74" s="17">
        <v>4.82789192996931E-2</v>
      </c>
      <c r="F74" s="17">
        <v>1.7760338262538301E-2</v>
      </c>
      <c r="G74" s="17">
        <v>9.63513941946329E-2</v>
      </c>
      <c r="H74" s="17">
        <v>32.748061064135101</v>
      </c>
      <c r="I74" s="17">
        <v>32.7463757517963</v>
      </c>
      <c r="J74" s="17" t="s">
        <v>1565</v>
      </c>
      <c r="K74" s="17">
        <v>21.58</v>
      </c>
    </row>
    <row r="75" spans="1:11">
      <c r="A75" s="16" t="s">
        <v>1394</v>
      </c>
      <c r="B75" s="17">
        <v>56</v>
      </c>
      <c r="C75" s="17">
        <v>2415319.9118168498</v>
      </c>
      <c r="D75" s="17" t="s">
        <v>1566</v>
      </c>
      <c r="E75" s="17">
        <v>4.7391370198537799E-2</v>
      </c>
      <c r="F75" s="17">
        <v>4.7390898753390302E-2</v>
      </c>
      <c r="G75" s="17">
        <v>4.7391841714712397E-2</v>
      </c>
      <c r="H75" s="17">
        <v>10.8429528754343</v>
      </c>
      <c r="I75" s="17">
        <v>10.8377664349307</v>
      </c>
      <c r="J75" s="17" t="s">
        <v>1477</v>
      </c>
      <c r="K75" s="17">
        <v>22.17</v>
      </c>
    </row>
    <row r="76" spans="1:11">
      <c r="A76" s="16" t="s">
        <v>552</v>
      </c>
      <c r="B76" s="17">
        <v>18</v>
      </c>
      <c r="C76" s="17">
        <v>2415330.6230133502</v>
      </c>
      <c r="D76" s="17" t="s">
        <v>1567</v>
      </c>
      <c r="E76" s="17">
        <v>1.9519374566265402E-2</v>
      </c>
      <c r="F76" s="17">
        <v>1.9510205420955499E-2</v>
      </c>
      <c r="G76" s="17">
        <v>1.9528657297958701E-2</v>
      </c>
      <c r="H76" s="17">
        <v>7.6496895639159597</v>
      </c>
      <c r="I76" s="17">
        <v>7.6318242737055497</v>
      </c>
      <c r="J76" s="18">
        <v>6.2500000000000003E-3</v>
      </c>
      <c r="K76" s="17">
        <v>22.24</v>
      </c>
    </row>
    <row r="77" spans="1:11">
      <c r="A77" s="16" t="s">
        <v>1045</v>
      </c>
      <c r="B77" s="17">
        <v>5</v>
      </c>
      <c r="C77" s="17">
        <v>2415332.5481910999</v>
      </c>
      <c r="D77" s="17" t="s">
        <v>1568</v>
      </c>
      <c r="E77" s="17">
        <v>4.2538656787123097E-2</v>
      </c>
      <c r="F77" s="17">
        <v>3.4831215226507201E-2</v>
      </c>
      <c r="G77" s="17">
        <v>5.0431917508728899E-2</v>
      </c>
      <c r="H77" s="17">
        <v>7.9192996428796096</v>
      </c>
      <c r="I77" s="17">
        <v>7.9113863207264501</v>
      </c>
      <c r="J77" s="18">
        <v>0.2638888888888889</v>
      </c>
      <c r="K77" s="17">
        <v>24.27</v>
      </c>
    </row>
    <row r="78" spans="1:11">
      <c r="A78" s="16" t="s">
        <v>1074</v>
      </c>
      <c r="B78" s="17">
        <v>10</v>
      </c>
      <c r="C78" s="17">
        <v>2415339.8673824598</v>
      </c>
      <c r="D78" s="17" t="s">
        <v>1569</v>
      </c>
      <c r="E78" s="17">
        <v>3.5837456007160103E-2</v>
      </c>
      <c r="F78" s="17">
        <v>3.5593793375552303E-2</v>
      </c>
      <c r="G78" s="17">
        <v>3.6085132156119699E-2</v>
      </c>
      <c r="H78" s="17">
        <v>18.7686290496491</v>
      </c>
      <c r="I78" s="17">
        <v>18.764667286828999</v>
      </c>
      <c r="J78" s="18">
        <v>2.5694444444444443E-2</v>
      </c>
      <c r="K78" s="17">
        <v>21.3</v>
      </c>
    </row>
    <row r="79" spans="1:11">
      <c r="A79" s="16" t="s">
        <v>1141</v>
      </c>
      <c r="B79" s="17">
        <v>17</v>
      </c>
      <c r="C79" s="17">
        <v>2415346.3820597199</v>
      </c>
      <c r="D79" s="17" t="s">
        <v>1570</v>
      </c>
      <c r="E79" s="17">
        <v>3.8549387471208001E-2</v>
      </c>
      <c r="F79" s="17">
        <v>3.7919628567738901E-2</v>
      </c>
      <c r="G79" s="17">
        <v>5.70715041282117E-2</v>
      </c>
      <c r="H79" s="17">
        <v>4.4311221999213899</v>
      </c>
      <c r="I79" s="17">
        <v>4.4154962086996496</v>
      </c>
      <c r="J79" s="17" t="s">
        <v>1571</v>
      </c>
      <c r="K79" s="17">
        <v>25.9</v>
      </c>
    </row>
    <row r="80" spans="1:11">
      <c r="A80" s="16">
        <v>450300</v>
      </c>
      <c r="B80" s="17">
        <v>44</v>
      </c>
      <c r="C80" s="17">
        <v>2415352.3055836</v>
      </c>
      <c r="D80" s="17" t="s">
        <v>1572</v>
      </c>
      <c r="E80" s="17">
        <v>3.1100919650585899E-2</v>
      </c>
      <c r="F80" s="17">
        <v>2.9557858240946699E-2</v>
      </c>
      <c r="G80" s="17">
        <v>3.26827440275725E-2</v>
      </c>
      <c r="H80" s="17">
        <v>11.0804696162515</v>
      </c>
      <c r="I80" s="17">
        <v>11.072735110616099</v>
      </c>
      <c r="J80" s="18">
        <v>4.2361111111111113E-2</v>
      </c>
      <c r="K80" s="17">
        <v>20.67</v>
      </c>
    </row>
    <row r="81" spans="1:11">
      <c r="A81" s="16" t="s">
        <v>746</v>
      </c>
      <c r="B81" s="17">
        <v>21</v>
      </c>
      <c r="C81" s="17">
        <v>2415355.8689755299</v>
      </c>
      <c r="D81" s="17" t="s">
        <v>1573</v>
      </c>
      <c r="E81" s="17">
        <v>2.5919657209933299E-2</v>
      </c>
      <c r="F81" s="17">
        <v>2.5684563249322601E-2</v>
      </c>
      <c r="G81" s="17">
        <v>2.6155958288162699E-2</v>
      </c>
      <c r="H81" s="17">
        <v>13.0117545790406</v>
      </c>
      <c r="I81" s="17">
        <v>13.0038518126238</v>
      </c>
      <c r="J81" s="18">
        <v>4.8611111111111112E-3</v>
      </c>
      <c r="K81" s="17">
        <v>23.9</v>
      </c>
    </row>
    <row r="82" spans="1:11">
      <c r="A82" s="16" t="s">
        <v>563</v>
      </c>
      <c r="B82" s="17">
        <v>2</v>
      </c>
      <c r="C82" s="17">
        <v>2415357.1769677801</v>
      </c>
      <c r="D82" s="17" t="s">
        <v>1574</v>
      </c>
      <c r="E82" s="17">
        <v>2.6383789312483901E-2</v>
      </c>
      <c r="F82" s="17">
        <v>1.9864529738621201E-2</v>
      </c>
      <c r="G82" s="17">
        <v>0.13768638727010499</v>
      </c>
      <c r="H82" s="17">
        <v>9.7847954409137206</v>
      </c>
      <c r="I82" s="17">
        <v>9.7744689524333292</v>
      </c>
      <c r="J82" s="17" t="s">
        <v>1575</v>
      </c>
      <c r="K82" s="17">
        <v>25.5</v>
      </c>
    </row>
    <row r="83" spans="1:11">
      <c r="A83" s="16" t="s">
        <v>321</v>
      </c>
      <c r="B83" s="17">
        <v>9</v>
      </c>
      <c r="C83" s="17">
        <v>2415376.4529212099</v>
      </c>
      <c r="D83" s="17" t="s">
        <v>1576</v>
      </c>
      <c r="E83" s="17">
        <v>1.5666836656489502E-2</v>
      </c>
      <c r="F83" s="17">
        <v>1.5139092140035001E-2</v>
      </c>
      <c r="G83" s="17">
        <v>1.7080177603573499E-2</v>
      </c>
      <c r="H83" s="17">
        <v>18.219851855766901</v>
      </c>
      <c r="I83" s="17">
        <v>18.2105150679023</v>
      </c>
      <c r="J83" s="18">
        <v>0.10972222222222222</v>
      </c>
      <c r="K83" s="17">
        <v>23.75</v>
      </c>
    </row>
    <row r="84" spans="1:11">
      <c r="A84" s="16" t="s">
        <v>57</v>
      </c>
      <c r="B84" s="17">
        <v>14</v>
      </c>
      <c r="C84" s="17">
        <v>2415378.0098969298</v>
      </c>
      <c r="D84" s="17" t="s">
        <v>1577</v>
      </c>
      <c r="E84" s="17">
        <v>2.39741961828021E-2</v>
      </c>
      <c r="F84" s="17">
        <v>4.3347864682291796E-3</v>
      </c>
      <c r="G84" s="17">
        <v>0.13909510373398101</v>
      </c>
      <c r="H84" s="17">
        <v>6.6105359524929401</v>
      </c>
      <c r="I84" s="17">
        <v>6.5937020443113097</v>
      </c>
      <c r="J84" s="17" t="s">
        <v>1578</v>
      </c>
      <c r="K84" s="17">
        <v>25.3</v>
      </c>
    </row>
    <row r="85" spans="1:11">
      <c r="A85" s="16" t="s">
        <v>611</v>
      </c>
      <c r="B85" s="17">
        <v>9</v>
      </c>
      <c r="C85" s="17">
        <v>2415381.8071312699</v>
      </c>
      <c r="D85" s="17" t="s">
        <v>1579</v>
      </c>
      <c r="E85" s="17">
        <v>3.9352823913205499E-2</v>
      </c>
      <c r="F85" s="17">
        <v>3.9343782883740602E-2</v>
      </c>
      <c r="G85" s="17">
        <v>3.93618652047334E-2</v>
      </c>
      <c r="H85" s="17">
        <v>8.6129330958274295</v>
      </c>
      <c r="I85" s="17">
        <v>8.6050683677808397</v>
      </c>
      <c r="J85" s="18">
        <v>2.0833333333333333E-3</v>
      </c>
      <c r="K85" s="17">
        <v>24.44</v>
      </c>
    </row>
    <row r="86" spans="1:11">
      <c r="A86" s="16" t="s">
        <v>264</v>
      </c>
      <c r="B86" s="17">
        <v>6</v>
      </c>
      <c r="C86" s="17">
        <v>2415389.5261721602</v>
      </c>
      <c r="D86" s="17" t="s">
        <v>1580</v>
      </c>
      <c r="E86" s="17">
        <v>2.5719075889525499E-2</v>
      </c>
      <c r="F86" s="17">
        <v>1.00518174586529E-2</v>
      </c>
      <c r="G86" s="17">
        <v>9.3959936414401798E-2</v>
      </c>
      <c r="H86" s="17">
        <v>4.6012931670882598</v>
      </c>
      <c r="I86" s="17">
        <v>4.5787225429765597</v>
      </c>
      <c r="J86" s="17" t="s">
        <v>1581</v>
      </c>
      <c r="K86" s="17">
        <v>26.7</v>
      </c>
    </row>
    <row r="87" spans="1:11">
      <c r="A87" s="16">
        <v>199003</v>
      </c>
      <c r="B87" s="17">
        <v>235</v>
      </c>
      <c r="C87" s="17">
        <v>2415393.5783102801</v>
      </c>
      <c r="D87" s="17" t="s">
        <v>1582</v>
      </c>
      <c r="E87" s="17">
        <v>3.7115853908648903E-2</v>
      </c>
      <c r="F87" s="17">
        <v>3.7115303071890898E-2</v>
      </c>
      <c r="G87" s="17">
        <v>3.7116404753651903E-2</v>
      </c>
      <c r="H87" s="17">
        <v>12.32031878808</v>
      </c>
      <c r="I87" s="17">
        <v>12.3144905982381</v>
      </c>
      <c r="J87" s="17" t="s">
        <v>1477</v>
      </c>
      <c r="K87" s="17">
        <v>18.16</v>
      </c>
    </row>
    <row r="88" spans="1:11">
      <c r="A88" s="16" t="s">
        <v>1380</v>
      </c>
      <c r="B88" s="17">
        <v>14</v>
      </c>
      <c r="C88" s="17">
        <v>2415398.0254174201</v>
      </c>
      <c r="D88" s="17" t="s">
        <v>1583</v>
      </c>
      <c r="E88" s="17">
        <v>4.6816959046027201E-2</v>
      </c>
      <c r="F88" s="17">
        <v>4.6815634748925999E-2</v>
      </c>
      <c r="G88" s="17">
        <v>4.6818285854379797E-2</v>
      </c>
      <c r="H88" s="17">
        <v>12.2450471355404</v>
      </c>
      <c r="I88" s="17">
        <v>12.240398439611599</v>
      </c>
      <c r="J88" s="17" t="s">
        <v>1477</v>
      </c>
      <c r="K88" s="17">
        <v>23.28</v>
      </c>
    </row>
    <row r="89" spans="1:11">
      <c r="A89" s="16" t="s">
        <v>313</v>
      </c>
      <c r="B89" s="17">
        <v>23</v>
      </c>
      <c r="C89" s="17">
        <v>2415409.9582647299</v>
      </c>
      <c r="D89" s="17" t="s">
        <v>1584</v>
      </c>
      <c r="E89" s="17">
        <v>1.27825292140104E-2</v>
      </c>
      <c r="F89" s="17">
        <v>1.18923007402186E-2</v>
      </c>
      <c r="G89" s="17">
        <v>0.142449557479607</v>
      </c>
      <c r="H89" s="17">
        <v>8.8857540842080596</v>
      </c>
      <c r="I89" s="17">
        <v>8.8622644808074806</v>
      </c>
      <c r="J89" s="17" t="s">
        <v>1585</v>
      </c>
      <c r="K89" s="17">
        <v>22.11</v>
      </c>
    </row>
    <row r="90" spans="1:11">
      <c r="A90" s="16" t="s">
        <v>322</v>
      </c>
      <c r="B90" s="17">
        <v>12</v>
      </c>
      <c r="C90" s="17">
        <v>2415413.3356599198</v>
      </c>
      <c r="D90" s="17" t="s">
        <v>1586</v>
      </c>
      <c r="E90" s="17">
        <v>1.20269301372051E-2</v>
      </c>
      <c r="F90" s="17">
        <v>1.19941005818735E-2</v>
      </c>
      <c r="G90" s="17">
        <v>1.20646609628854E-2</v>
      </c>
      <c r="H90" s="17">
        <v>16.9495934424592</v>
      </c>
      <c r="I90" s="17">
        <v>16.936517715805898</v>
      </c>
      <c r="J90" s="18">
        <v>1.3194444444444444E-2</v>
      </c>
      <c r="K90" s="17">
        <v>20.95</v>
      </c>
    </row>
    <row r="91" spans="1:11">
      <c r="A91" s="16">
        <v>523606</v>
      </c>
      <c r="B91" s="17">
        <v>55</v>
      </c>
      <c r="C91" s="17">
        <v>2415420.6499950401</v>
      </c>
      <c r="D91" s="17" t="s">
        <v>1587</v>
      </c>
      <c r="E91" s="17">
        <v>1.36755385605515E-2</v>
      </c>
      <c r="F91" s="17">
        <v>1.3669526847909201E-2</v>
      </c>
      <c r="G91" s="17">
        <v>1.36815818373361E-2</v>
      </c>
      <c r="H91" s="17">
        <v>12.0361843481774</v>
      </c>
      <c r="I91" s="17">
        <v>12.019985974102299</v>
      </c>
      <c r="J91" s="18">
        <v>2.0833333333333333E-3</v>
      </c>
      <c r="K91" s="17">
        <v>20.34</v>
      </c>
    </row>
    <row r="92" spans="1:11">
      <c r="A92" s="16" t="s">
        <v>426</v>
      </c>
      <c r="B92" s="17">
        <v>17</v>
      </c>
      <c r="C92" s="17">
        <v>2415432.7465271899</v>
      </c>
      <c r="D92" s="17" t="s">
        <v>1588</v>
      </c>
      <c r="E92" s="17">
        <v>1.57422450094327E-2</v>
      </c>
      <c r="F92" s="17">
        <v>1.5732061122259101E-2</v>
      </c>
      <c r="G92" s="17">
        <v>1.5752559323314399E-2</v>
      </c>
      <c r="H92" s="17">
        <v>19.949415302197</v>
      </c>
      <c r="I92" s="17">
        <v>19.940929207026301</v>
      </c>
      <c r="J92" s="18">
        <v>2.0833333333333333E-3</v>
      </c>
      <c r="K92" s="17">
        <v>21.16</v>
      </c>
    </row>
    <row r="93" spans="1:11">
      <c r="A93" s="16" t="s">
        <v>202</v>
      </c>
      <c r="B93" s="17">
        <v>1</v>
      </c>
      <c r="C93" s="17">
        <v>2415433.55714921</v>
      </c>
      <c r="D93" s="17" t="s">
        <v>1589</v>
      </c>
      <c r="E93" s="17">
        <v>4.0930788807007699E-2</v>
      </c>
      <c r="F93" s="17">
        <v>2.2204889207202899E-2</v>
      </c>
      <c r="G93" s="17">
        <v>6.0006880826644002E-2</v>
      </c>
      <c r="H93" s="17">
        <v>10.06721313003</v>
      </c>
      <c r="I93" s="17">
        <v>10.0607447947623</v>
      </c>
      <c r="J93" s="17" t="s">
        <v>1590</v>
      </c>
      <c r="K93" s="17">
        <v>28.46</v>
      </c>
    </row>
    <row r="94" spans="1:11">
      <c r="A94" s="16" t="s">
        <v>769</v>
      </c>
      <c r="B94" s="17">
        <v>16</v>
      </c>
      <c r="C94" s="17">
        <v>2415439.7831994598</v>
      </c>
      <c r="D94" s="17" t="s">
        <v>1591</v>
      </c>
      <c r="E94" s="17">
        <v>2.6594732518254401E-2</v>
      </c>
      <c r="F94" s="17">
        <v>2.6567230982398299E-2</v>
      </c>
      <c r="G94" s="17">
        <v>2.6622254665744301E-2</v>
      </c>
      <c r="H94" s="17">
        <v>17.724312925471502</v>
      </c>
      <c r="I94" s="17">
        <v>17.718659435973699</v>
      </c>
      <c r="J94" s="18">
        <v>1.3888888888888889E-3</v>
      </c>
      <c r="K94" s="17">
        <v>21.45</v>
      </c>
    </row>
    <row r="95" spans="1:11">
      <c r="A95" s="16" t="s">
        <v>109</v>
      </c>
      <c r="B95" s="17">
        <v>2</v>
      </c>
      <c r="C95" s="17">
        <v>2415441.61012174</v>
      </c>
      <c r="D95" s="17" t="s">
        <v>1592</v>
      </c>
      <c r="E95" s="17">
        <v>4.6930655416396197E-2</v>
      </c>
      <c r="F95" s="17">
        <v>4.1763255565185004E-3</v>
      </c>
      <c r="G95" s="17">
        <v>0.112627068118952</v>
      </c>
      <c r="H95" s="17">
        <v>5.5203918428982597</v>
      </c>
      <c r="I95" s="17">
        <v>5.5100976821307004</v>
      </c>
      <c r="J95" s="17" t="s">
        <v>1593</v>
      </c>
      <c r="K95" s="17">
        <v>27.95</v>
      </c>
    </row>
    <row r="96" spans="1:11">
      <c r="A96" s="16" t="s">
        <v>1224</v>
      </c>
      <c r="B96" s="17">
        <v>7</v>
      </c>
      <c r="C96" s="17">
        <v>2415445.2317088302</v>
      </c>
      <c r="D96" s="17" t="s">
        <v>1594</v>
      </c>
      <c r="E96" s="17">
        <v>4.20121470751596E-2</v>
      </c>
      <c r="F96" s="17">
        <v>4.0967009884926901E-2</v>
      </c>
      <c r="G96" s="17">
        <v>0.15577001836207399</v>
      </c>
      <c r="H96" s="17">
        <v>16.586019630955601</v>
      </c>
      <c r="I96" s="17">
        <v>16.5821953888825</v>
      </c>
      <c r="J96" s="17" t="s">
        <v>1595</v>
      </c>
      <c r="K96" s="17">
        <v>23.7</v>
      </c>
    </row>
    <row r="97" spans="1:11">
      <c r="A97" s="16" t="s">
        <v>272</v>
      </c>
      <c r="B97" s="17">
        <v>6</v>
      </c>
      <c r="C97" s="17">
        <v>2415446.0208453299</v>
      </c>
      <c r="D97" s="17" t="s">
        <v>1596</v>
      </c>
      <c r="E97" s="17">
        <v>2.3527741139425701E-2</v>
      </c>
      <c r="F97" s="17">
        <v>1.0237761150271399E-2</v>
      </c>
      <c r="G97" s="17">
        <v>0.145638827623637</v>
      </c>
      <c r="H97" s="17">
        <v>12.841885901172301</v>
      </c>
      <c r="I97" s="17">
        <v>12.8330641965727</v>
      </c>
      <c r="J97" s="17" t="s">
        <v>1597</v>
      </c>
      <c r="K97" s="17">
        <v>27</v>
      </c>
    </row>
    <row r="98" spans="1:11">
      <c r="A98" s="16" t="s">
        <v>474</v>
      </c>
      <c r="B98" s="17">
        <v>16</v>
      </c>
      <c r="C98" s="17">
        <v>2415446.3936839099</v>
      </c>
      <c r="D98" s="17" t="s">
        <v>1598</v>
      </c>
      <c r="E98" s="17">
        <v>3.89085706868256E-2</v>
      </c>
      <c r="F98" s="17">
        <v>3.4859559841168099E-2</v>
      </c>
      <c r="G98" s="17">
        <v>4.3185114965121098E-2</v>
      </c>
      <c r="H98" s="17">
        <v>7.0309522407117404</v>
      </c>
      <c r="I98" s="17">
        <v>7.0212056202377697</v>
      </c>
      <c r="J98" s="17" t="s">
        <v>1599</v>
      </c>
      <c r="K98" s="17">
        <v>24.55</v>
      </c>
    </row>
    <row r="99" spans="1:11">
      <c r="A99" s="16">
        <v>410627</v>
      </c>
      <c r="B99" s="17">
        <v>47</v>
      </c>
      <c r="C99" s="17">
        <v>2415447.4895133702</v>
      </c>
      <c r="D99" s="17" t="s">
        <v>1600</v>
      </c>
      <c r="E99" s="17">
        <v>2.36403458207287E-2</v>
      </c>
      <c r="F99" s="17">
        <v>2.3575126332459201E-2</v>
      </c>
      <c r="G99" s="17">
        <v>2.3705799576249499E-2</v>
      </c>
      <c r="H99" s="17">
        <v>15.276048090580799</v>
      </c>
      <c r="I99" s="17">
        <v>15.2686681573571</v>
      </c>
      <c r="J99" s="18">
        <v>5.5555555555555558E-3</v>
      </c>
      <c r="K99" s="17">
        <v>20.89</v>
      </c>
    </row>
    <row r="100" spans="1:11">
      <c r="A100" s="16" t="s">
        <v>1330</v>
      </c>
      <c r="B100" s="17">
        <v>12</v>
      </c>
      <c r="C100" s="17">
        <v>2415465.3989697499</v>
      </c>
      <c r="D100" s="17" t="s">
        <v>1601</v>
      </c>
      <c r="E100" s="17">
        <v>4.69809102579819E-2</v>
      </c>
      <c r="F100" s="17">
        <v>4.4455157143658802E-2</v>
      </c>
      <c r="G100" s="17">
        <v>4.95167679225441E-2</v>
      </c>
      <c r="H100" s="17">
        <v>5.8815500687934996</v>
      </c>
      <c r="I100" s="17">
        <v>5.8718994407013598</v>
      </c>
      <c r="J100" s="18">
        <v>0.13055555555555556</v>
      </c>
      <c r="K100" s="17">
        <v>25.82</v>
      </c>
    </row>
    <row r="101" spans="1:11">
      <c r="A101" s="16" t="s">
        <v>1063</v>
      </c>
      <c r="B101" s="17">
        <v>13</v>
      </c>
      <c r="C101" s="17">
        <v>2415465.4652520199</v>
      </c>
      <c r="D101" s="17" t="s">
        <v>1602</v>
      </c>
      <c r="E101" s="17">
        <v>4.9276974853370903E-2</v>
      </c>
      <c r="F101" s="17">
        <v>3.53433303935521E-2</v>
      </c>
      <c r="G101" s="17">
        <v>6.3223374573352906E-2</v>
      </c>
      <c r="H101" s="17">
        <v>7.8383596800035402</v>
      </c>
      <c r="I101" s="17">
        <v>7.8314583250993799</v>
      </c>
      <c r="J101" s="17" t="s">
        <v>1603</v>
      </c>
      <c r="K101" s="17">
        <v>24.94</v>
      </c>
    </row>
    <row r="102" spans="1:11">
      <c r="A102" s="16">
        <v>317255</v>
      </c>
      <c r="B102" s="17">
        <v>73</v>
      </c>
      <c r="C102" s="17">
        <v>2415473.1932219299</v>
      </c>
      <c r="D102" s="17" t="s">
        <v>1604</v>
      </c>
      <c r="E102" s="17">
        <v>4.6507270695483903E-2</v>
      </c>
      <c r="F102" s="17">
        <v>4.6487876545639101E-2</v>
      </c>
      <c r="G102" s="17">
        <v>4.6526678036514502E-2</v>
      </c>
      <c r="H102" s="17">
        <v>17.2258226418314</v>
      </c>
      <c r="I102" s="17">
        <v>17.222496402732101</v>
      </c>
      <c r="J102" s="18">
        <v>1.3888888888888889E-3</v>
      </c>
      <c r="K102" s="17">
        <v>19.87</v>
      </c>
    </row>
    <row r="103" spans="1:11">
      <c r="A103" s="16" t="s">
        <v>1169</v>
      </c>
      <c r="B103" s="17">
        <v>21</v>
      </c>
      <c r="C103" s="17">
        <v>2415475.9551989799</v>
      </c>
      <c r="D103" s="17" t="s">
        <v>1605</v>
      </c>
      <c r="E103" s="17">
        <v>4.2281439625993497E-2</v>
      </c>
      <c r="F103" s="17">
        <v>4.2267941039144399E-2</v>
      </c>
      <c r="G103" s="17">
        <v>4.2294945868343599E-2</v>
      </c>
      <c r="H103" s="17">
        <v>5.9919358734693198</v>
      </c>
      <c r="I103" s="17">
        <v>5.9814095411918098</v>
      </c>
      <c r="J103" s="18">
        <v>2.0833333333333333E-3</v>
      </c>
      <c r="K103" s="17">
        <v>23.9</v>
      </c>
    </row>
    <row r="104" spans="1:11">
      <c r="A104" s="16" t="s">
        <v>1265</v>
      </c>
      <c r="B104" s="17">
        <v>2</v>
      </c>
      <c r="C104" s="17">
        <v>2415476.8715169802</v>
      </c>
      <c r="D104" s="17" t="s">
        <v>1606</v>
      </c>
      <c r="E104" s="17">
        <v>4.2762773261585701E-2</v>
      </c>
      <c r="F104" s="17">
        <v>4.2242313484014297E-2</v>
      </c>
      <c r="G104" s="17">
        <v>0.176709512227052</v>
      </c>
      <c r="H104" s="17">
        <v>10.769255520071599</v>
      </c>
      <c r="I104" s="17">
        <v>10.7634681997339</v>
      </c>
      <c r="J104" s="18">
        <v>0.19930555555555557</v>
      </c>
      <c r="K104" s="17">
        <v>25.736000000000001</v>
      </c>
    </row>
    <row r="105" spans="1:11">
      <c r="A105" s="16" t="s">
        <v>655</v>
      </c>
      <c r="B105" s="17">
        <v>6</v>
      </c>
      <c r="C105" s="17">
        <v>2415479.45753791</v>
      </c>
      <c r="D105" s="17" t="s">
        <v>1607</v>
      </c>
      <c r="E105" s="17">
        <v>3.7937752867812702E-2</v>
      </c>
      <c r="F105" s="17">
        <v>2.2764692560388499E-2</v>
      </c>
      <c r="G105" s="17">
        <v>9.8015903347466196E-2</v>
      </c>
      <c r="H105" s="17">
        <v>4.4386254842001698</v>
      </c>
      <c r="I105" s="17">
        <v>4.4227740547889196</v>
      </c>
      <c r="J105" s="17" t="s">
        <v>1608</v>
      </c>
      <c r="K105" s="17">
        <v>26.26</v>
      </c>
    </row>
    <row r="106" spans="1:11">
      <c r="A106" s="16" t="s">
        <v>709</v>
      </c>
      <c r="B106" s="17">
        <v>11</v>
      </c>
      <c r="C106" s="17">
        <v>2415483.0769393598</v>
      </c>
      <c r="D106" s="17" t="s">
        <v>1609</v>
      </c>
      <c r="E106" s="17">
        <v>3.2661307279128998E-2</v>
      </c>
      <c r="F106" s="17">
        <v>2.45709219003503E-2</v>
      </c>
      <c r="G106" s="17">
        <v>5.47244343954175E-2</v>
      </c>
      <c r="H106" s="17">
        <v>8.3163436815198892</v>
      </c>
      <c r="I106" s="17">
        <v>8.3065284007767008</v>
      </c>
      <c r="J106" s="17" t="s">
        <v>1610</v>
      </c>
      <c r="K106" s="17">
        <v>25.6</v>
      </c>
    </row>
    <row r="107" spans="1:11">
      <c r="A107" s="16" t="s">
        <v>1411</v>
      </c>
      <c r="B107" s="17">
        <v>6</v>
      </c>
      <c r="C107" s="17">
        <v>2415485.2481618701</v>
      </c>
      <c r="D107" s="17" t="s">
        <v>1611</v>
      </c>
      <c r="E107" s="17">
        <v>4.7894769354667098E-2</v>
      </c>
      <c r="F107" s="17">
        <v>4.7883621752817698E-2</v>
      </c>
      <c r="G107" s="17">
        <v>4.7905916981876497E-2</v>
      </c>
      <c r="H107" s="17">
        <v>7.2262782129305503</v>
      </c>
      <c r="I107" s="17">
        <v>7.218575546037</v>
      </c>
      <c r="J107" s="18">
        <v>2.7777777777777779E-3</v>
      </c>
      <c r="K107" s="17">
        <v>25.62</v>
      </c>
    </row>
    <row r="108" spans="1:11">
      <c r="A108" s="16">
        <v>216258</v>
      </c>
      <c r="B108" s="17">
        <v>82</v>
      </c>
      <c r="C108" s="17">
        <v>2415486.5257453402</v>
      </c>
      <c r="D108" s="17" t="s">
        <v>1612</v>
      </c>
      <c r="E108" s="17">
        <v>4.6125494948584797E-2</v>
      </c>
      <c r="F108" s="17">
        <v>4.6122652775388601E-2</v>
      </c>
      <c r="G108" s="17">
        <v>4.6128337302201297E-2</v>
      </c>
      <c r="H108" s="17">
        <v>11.7806448517708</v>
      </c>
      <c r="I108" s="17">
        <v>11.7757403751887</v>
      </c>
      <c r="J108" s="17" t="s">
        <v>1477</v>
      </c>
      <c r="K108" s="17">
        <v>20.329999999999998</v>
      </c>
    </row>
    <row r="109" spans="1:11">
      <c r="A109" s="16" t="s">
        <v>516</v>
      </c>
      <c r="B109" s="17">
        <v>7</v>
      </c>
      <c r="C109" s="17">
        <v>2415489.1519484301</v>
      </c>
      <c r="D109" s="17" t="s">
        <v>1613</v>
      </c>
      <c r="E109" s="17">
        <v>2.6361394494358901E-2</v>
      </c>
      <c r="F109" s="17">
        <v>2.6094977755597899E-2</v>
      </c>
      <c r="G109" s="17">
        <v>0.13444258602912401</v>
      </c>
      <c r="H109" s="17">
        <v>13.878288984280699</v>
      </c>
      <c r="I109" s="17">
        <v>13.871004110221399</v>
      </c>
      <c r="J109" s="17" t="s">
        <v>1614</v>
      </c>
      <c r="K109" s="17">
        <v>24.8</v>
      </c>
    </row>
    <row r="110" spans="1:11">
      <c r="A110" s="16" t="s">
        <v>172</v>
      </c>
      <c r="B110" s="17">
        <v>6</v>
      </c>
      <c r="C110" s="17">
        <v>2415489.5728487298</v>
      </c>
      <c r="D110" s="17" t="s">
        <v>1615</v>
      </c>
      <c r="E110" s="17">
        <v>1.0224852479013599E-2</v>
      </c>
      <c r="F110" s="17">
        <v>6.5442818088426499E-3</v>
      </c>
      <c r="G110" s="17">
        <v>0.13711026829753001</v>
      </c>
      <c r="H110" s="17">
        <v>6.2681024836036903</v>
      </c>
      <c r="I110" s="17">
        <v>6.22638993904157</v>
      </c>
      <c r="J110" s="17" t="s">
        <v>1616</v>
      </c>
      <c r="K110" s="17">
        <v>27.1</v>
      </c>
    </row>
    <row r="111" spans="1:11">
      <c r="A111" s="16" t="s">
        <v>663</v>
      </c>
      <c r="B111" s="17">
        <v>8</v>
      </c>
      <c r="C111" s="17">
        <v>2415491.8990505901</v>
      </c>
      <c r="D111" s="17" t="s">
        <v>1617</v>
      </c>
      <c r="E111" s="17">
        <v>2.9106176667814499E-2</v>
      </c>
      <c r="F111" s="17">
        <v>2.3532175770860399E-2</v>
      </c>
      <c r="G111" s="17">
        <v>0.18366667331115599</v>
      </c>
      <c r="H111" s="17">
        <v>10.123983396081099</v>
      </c>
      <c r="I111" s="17">
        <v>10.1149371198154</v>
      </c>
      <c r="J111" s="17" t="s">
        <v>1618</v>
      </c>
      <c r="K111" s="17">
        <v>25.7</v>
      </c>
    </row>
    <row r="112" spans="1:11">
      <c r="A112" s="16" t="s">
        <v>475</v>
      </c>
      <c r="B112" s="17">
        <v>20</v>
      </c>
      <c r="C112" s="17">
        <v>2415494.29219105</v>
      </c>
      <c r="D112" s="17" t="s">
        <v>1619</v>
      </c>
      <c r="E112" s="17">
        <v>1.7009395203550201E-2</v>
      </c>
      <c r="F112" s="17">
        <v>1.6949262012423801E-2</v>
      </c>
      <c r="G112" s="17">
        <v>1.70698634366259E-2</v>
      </c>
      <c r="H112" s="17">
        <v>11.8614579983007</v>
      </c>
      <c r="I112" s="17">
        <v>11.8482442088836</v>
      </c>
      <c r="J112" s="18">
        <v>1.0416666666666666E-2</v>
      </c>
      <c r="K112" s="17">
        <v>21.77</v>
      </c>
    </row>
    <row r="113" spans="1:11">
      <c r="A113" s="16">
        <v>712200</v>
      </c>
      <c r="B113" s="17">
        <v>48</v>
      </c>
      <c r="C113" s="17">
        <v>2415495.3430781802</v>
      </c>
      <c r="D113" s="17" t="s">
        <v>1620</v>
      </c>
      <c r="E113" s="17">
        <v>3.11566083836218E-2</v>
      </c>
      <c r="F113" s="17">
        <v>3.10121682735588E-2</v>
      </c>
      <c r="G113" s="17">
        <v>3.13010634219364E-2</v>
      </c>
      <c r="H113" s="17">
        <v>18.061685571456799</v>
      </c>
      <c r="I113" s="17">
        <v>18.056950125991701</v>
      </c>
      <c r="J113" s="18">
        <v>6.9444444444444441E-3</v>
      </c>
      <c r="K113" s="17">
        <v>20.39</v>
      </c>
    </row>
    <row r="114" spans="1:11">
      <c r="A114" s="16" t="s">
        <v>386</v>
      </c>
      <c r="B114" s="17">
        <v>5</v>
      </c>
      <c r="C114" s="17">
        <v>2415496.8629734302</v>
      </c>
      <c r="D114" s="17" t="s">
        <v>1621</v>
      </c>
      <c r="E114" s="17">
        <v>2.18079956300085E-2</v>
      </c>
      <c r="F114" s="17">
        <v>1.43955668574093E-2</v>
      </c>
      <c r="G114" s="17">
        <v>4.2153666258283103E-2</v>
      </c>
      <c r="H114" s="17">
        <v>11.2655320004659</v>
      </c>
      <c r="I114" s="17">
        <v>11.2546813918257</v>
      </c>
      <c r="J114" s="17" t="s">
        <v>1622</v>
      </c>
      <c r="K114" s="17">
        <v>25.97</v>
      </c>
    </row>
    <row r="115" spans="1:11">
      <c r="A115" s="16" t="s">
        <v>477</v>
      </c>
      <c r="B115" s="17">
        <v>8</v>
      </c>
      <c r="C115" s="17">
        <v>2415498.2389953299</v>
      </c>
      <c r="D115" s="17" t="s">
        <v>1623</v>
      </c>
      <c r="E115" s="17">
        <v>1.7281771948065901E-2</v>
      </c>
      <c r="F115" s="17">
        <v>1.70815254997226E-2</v>
      </c>
      <c r="G115" s="17">
        <v>1.7483941629403699E-2</v>
      </c>
      <c r="H115" s="17">
        <v>15.9471873692294</v>
      </c>
      <c r="I115" s="17">
        <v>15.937516362249999</v>
      </c>
      <c r="J115" s="18">
        <v>1.3888888888888888E-2</v>
      </c>
      <c r="K115" s="17">
        <v>23.88</v>
      </c>
    </row>
    <row r="116" spans="1:11">
      <c r="A116" s="16" t="s">
        <v>591</v>
      </c>
      <c r="B116" s="17">
        <v>20</v>
      </c>
      <c r="C116" s="17">
        <v>2415499.2777553499</v>
      </c>
      <c r="D116" s="17" t="s">
        <v>1624</v>
      </c>
      <c r="E116" s="17">
        <v>2.0738753483733E-2</v>
      </c>
      <c r="F116" s="17">
        <v>2.0737220193109401E-2</v>
      </c>
      <c r="G116" s="17">
        <v>2.07402869972452E-2</v>
      </c>
      <c r="H116" s="17">
        <v>11.094239622577501</v>
      </c>
      <c r="I116" s="17">
        <v>11.082652942635701</v>
      </c>
      <c r="J116" s="17" t="s">
        <v>1477</v>
      </c>
      <c r="K116" s="17">
        <v>23.7</v>
      </c>
    </row>
    <row r="117" spans="1:11">
      <c r="A117" s="16" t="s">
        <v>1151</v>
      </c>
      <c r="B117" s="17">
        <v>2</v>
      </c>
      <c r="C117" s="17">
        <v>2415500.2951704501</v>
      </c>
      <c r="D117" s="17" t="s">
        <v>1625</v>
      </c>
      <c r="E117" s="17">
        <v>4.6816329886074898E-2</v>
      </c>
      <c r="F117" s="17">
        <v>4.6804724281267002E-2</v>
      </c>
      <c r="G117" s="17">
        <v>4.6827939399230599E-2</v>
      </c>
      <c r="H117" s="17">
        <v>14.317890163634701</v>
      </c>
      <c r="I117" s="17">
        <v>14.313914622389699</v>
      </c>
      <c r="J117" s="18">
        <v>2.0833333333333333E-3</v>
      </c>
      <c r="K117" s="17">
        <v>23.28</v>
      </c>
    </row>
    <row r="118" spans="1:11">
      <c r="A118" s="16">
        <v>164121</v>
      </c>
      <c r="B118" s="17">
        <v>299</v>
      </c>
      <c r="C118" s="17">
        <v>2415501.0344119999</v>
      </c>
      <c r="D118" s="17" t="s">
        <v>1626</v>
      </c>
      <c r="E118" s="17">
        <v>4.91209466352273E-2</v>
      </c>
      <c r="F118" s="17">
        <v>4.9120643093410202E-2</v>
      </c>
      <c r="G118" s="17">
        <v>4.9121250177075103E-2</v>
      </c>
      <c r="H118" s="17">
        <v>23.209083294841498</v>
      </c>
      <c r="I118" s="17">
        <v>23.2067460214747</v>
      </c>
      <c r="J118" s="17" t="s">
        <v>1477</v>
      </c>
      <c r="K118" s="17">
        <v>16.149999999999999</v>
      </c>
    </row>
    <row r="119" spans="1:11">
      <c r="A119" s="16" t="s">
        <v>1433</v>
      </c>
      <c r="B119" s="17">
        <v>8</v>
      </c>
      <c r="C119" s="17">
        <v>2415504.5795433</v>
      </c>
      <c r="D119" s="17" t="s">
        <v>1627</v>
      </c>
      <c r="E119" s="17">
        <v>4.9545853850077197E-2</v>
      </c>
      <c r="F119" s="17">
        <v>4.91666987026044E-2</v>
      </c>
      <c r="G119" s="17">
        <v>4.9925022763113898E-2</v>
      </c>
      <c r="H119" s="17">
        <v>13.381101678892099</v>
      </c>
      <c r="I119" s="17">
        <v>13.377082119938301</v>
      </c>
      <c r="J119" s="18">
        <v>7.6388888888888886E-3</v>
      </c>
      <c r="K119" s="17">
        <v>22.03</v>
      </c>
    </row>
    <row r="120" spans="1:11">
      <c r="A120" s="16">
        <v>467460</v>
      </c>
      <c r="B120" s="17">
        <v>74</v>
      </c>
      <c r="C120" s="17">
        <v>2415504.60635876</v>
      </c>
      <c r="D120" s="17" t="s">
        <v>1628</v>
      </c>
      <c r="E120" s="17">
        <v>4.00054674218214E-2</v>
      </c>
      <c r="F120" s="17">
        <v>1.4982951736084099E-3</v>
      </c>
      <c r="G120" s="17">
        <v>0.22257103275946399</v>
      </c>
      <c r="H120" s="17">
        <v>13.4011383122231</v>
      </c>
      <c r="I120" s="17">
        <v>13.396167448331299</v>
      </c>
      <c r="J120" s="17" t="s">
        <v>1629</v>
      </c>
      <c r="K120" s="17">
        <v>19.05</v>
      </c>
    </row>
    <row r="121" spans="1:11">
      <c r="A121" s="16" t="s">
        <v>337</v>
      </c>
      <c r="B121" s="17">
        <v>4</v>
      </c>
      <c r="C121" s="17">
        <v>2415505.4223524001</v>
      </c>
      <c r="D121" s="17" t="s">
        <v>1630</v>
      </c>
      <c r="E121" s="17">
        <v>1.8280588373087599E-2</v>
      </c>
      <c r="F121" s="17">
        <v>1.2561741864155899E-2</v>
      </c>
      <c r="G121" s="17">
        <v>8.0497983058393605E-2</v>
      </c>
      <c r="H121" s="17">
        <v>14.2591637922453</v>
      </c>
      <c r="I121" s="17">
        <v>14.2489383081566</v>
      </c>
      <c r="J121" s="18">
        <v>0.36180555555555555</v>
      </c>
      <c r="K121" s="17">
        <v>25.3</v>
      </c>
    </row>
    <row r="122" spans="1:11">
      <c r="A122" s="16" t="s">
        <v>1111</v>
      </c>
      <c r="B122" s="17">
        <v>14</v>
      </c>
      <c r="C122" s="17">
        <v>2415505.6780527998</v>
      </c>
      <c r="D122" s="17" t="s">
        <v>1631</v>
      </c>
      <c r="E122" s="17">
        <v>3.71161893563378E-2</v>
      </c>
      <c r="F122" s="17">
        <v>3.7016395601834298E-2</v>
      </c>
      <c r="G122" s="17">
        <v>3.7216775968644901E-2</v>
      </c>
      <c r="H122" s="17">
        <v>8.6597058821769295</v>
      </c>
      <c r="I122" s="17">
        <v>8.6514120765109102</v>
      </c>
      <c r="J122" s="18">
        <v>0.13958333333333334</v>
      </c>
      <c r="K122" s="17">
        <v>25.21</v>
      </c>
    </row>
    <row r="123" spans="1:11">
      <c r="A123" s="16" t="s">
        <v>927</v>
      </c>
      <c r="B123" s="17">
        <v>23</v>
      </c>
      <c r="C123" s="17">
        <v>2415514.2083912399</v>
      </c>
      <c r="D123" s="17" t="s">
        <v>1632</v>
      </c>
      <c r="E123" s="17">
        <v>3.3334513303409197E-2</v>
      </c>
      <c r="F123" s="17">
        <v>3.29857974299652E-2</v>
      </c>
      <c r="G123" s="17">
        <v>3.3685933402147802E-2</v>
      </c>
      <c r="H123" s="17">
        <v>1.7459386020491601</v>
      </c>
      <c r="I123" s="17">
        <v>1.6995406734904599</v>
      </c>
      <c r="J123" s="18">
        <v>0.16944444444444445</v>
      </c>
      <c r="K123" s="17">
        <v>27.5</v>
      </c>
    </row>
    <row r="124" spans="1:11">
      <c r="A124" s="16" t="s">
        <v>1024</v>
      </c>
      <c r="B124" s="17">
        <v>1</v>
      </c>
      <c r="C124" s="17">
        <v>2415515.9402586799</v>
      </c>
      <c r="D124" s="17" t="s">
        <v>1633</v>
      </c>
      <c r="E124" s="17">
        <v>4.5388570209194401E-2</v>
      </c>
      <c r="F124" s="17">
        <v>3.4356840893454699E-2</v>
      </c>
      <c r="G124" s="17">
        <v>7.6912654588156201E-2</v>
      </c>
      <c r="H124" s="17">
        <v>15.0655876839855</v>
      </c>
      <c r="I124" s="17">
        <v>15.0616906342291</v>
      </c>
      <c r="J124" s="18">
        <v>0.17499999999999999</v>
      </c>
      <c r="K124" s="17">
        <v>25.34</v>
      </c>
    </row>
    <row r="125" spans="1:11">
      <c r="A125" s="16" t="s">
        <v>1389</v>
      </c>
      <c r="B125" s="17">
        <v>11</v>
      </c>
      <c r="C125" s="17">
        <v>2415519.8110964098</v>
      </c>
      <c r="D125" s="17" t="s">
        <v>1634</v>
      </c>
      <c r="E125" s="17">
        <v>4.8061575982040798E-2</v>
      </c>
      <c r="F125" s="17">
        <v>4.7171912859340602E-2</v>
      </c>
      <c r="G125" s="17">
        <v>4.8967107528987801E-2</v>
      </c>
      <c r="H125" s="17">
        <v>22.114520622959802</v>
      </c>
      <c r="I125" s="17">
        <v>22.1120135819538</v>
      </c>
      <c r="J125" s="18">
        <v>7.8472222222222221E-2</v>
      </c>
      <c r="K125" s="17">
        <v>22.97</v>
      </c>
    </row>
    <row r="126" spans="1:11">
      <c r="A126" s="16" t="s">
        <v>942</v>
      </c>
      <c r="B126" s="17">
        <v>9</v>
      </c>
      <c r="C126" s="17">
        <v>2415527.0707537699</v>
      </c>
      <c r="D126" s="17" t="s">
        <v>1635</v>
      </c>
      <c r="E126" s="17">
        <v>3.1865788455709601E-2</v>
      </c>
      <c r="F126" s="17">
        <v>3.1864539175266902E-2</v>
      </c>
      <c r="G126" s="17">
        <v>3.1867037845841099E-2</v>
      </c>
      <c r="H126" s="17">
        <v>18.7614814705356</v>
      </c>
      <c r="I126" s="17">
        <v>18.7570241675974</v>
      </c>
      <c r="J126" s="17" t="s">
        <v>1477</v>
      </c>
      <c r="K126" s="17">
        <v>23.82</v>
      </c>
    </row>
    <row r="127" spans="1:11">
      <c r="A127" s="16">
        <v>387746</v>
      </c>
      <c r="B127" s="17">
        <v>86</v>
      </c>
      <c r="C127" s="17">
        <v>2415539.9332112698</v>
      </c>
      <c r="D127" s="17" t="s">
        <v>1636</v>
      </c>
      <c r="E127" s="17">
        <v>1.41554166758518E-2</v>
      </c>
      <c r="F127" s="17">
        <v>1.41552023727213E-2</v>
      </c>
      <c r="G127" s="17">
        <v>1.415563098094E-2</v>
      </c>
      <c r="H127" s="17">
        <v>9.1420258011824398</v>
      </c>
      <c r="I127" s="17">
        <v>9.1214129939773603</v>
      </c>
      <c r="J127" s="17" t="s">
        <v>1477</v>
      </c>
      <c r="K127" s="17">
        <v>20.11</v>
      </c>
    </row>
    <row r="128" spans="1:11">
      <c r="A128" s="16" t="s">
        <v>410</v>
      </c>
      <c r="B128" s="17">
        <v>52</v>
      </c>
      <c r="C128" s="17">
        <v>2415543.0435903398</v>
      </c>
      <c r="D128" s="17" t="s">
        <v>1637</v>
      </c>
      <c r="E128" s="17">
        <v>1.5286570925566101E-2</v>
      </c>
      <c r="F128" s="17">
        <v>1.52163188350787E-2</v>
      </c>
      <c r="G128" s="17">
        <v>1.53569272944963E-2</v>
      </c>
      <c r="H128" s="17">
        <v>14.203260139923</v>
      </c>
      <c r="I128" s="17">
        <v>14.1909828649723</v>
      </c>
      <c r="J128" s="18">
        <v>1.3888888888888889E-3</v>
      </c>
      <c r="K128" s="17">
        <v>18.920000000000002</v>
      </c>
    </row>
    <row r="129" spans="1:11">
      <c r="A129" s="16" t="s">
        <v>1223</v>
      </c>
      <c r="B129" s="17">
        <v>35</v>
      </c>
      <c r="C129" s="17">
        <v>2415543.1788083902</v>
      </c>
      <c r="D129" s="17" t="s">
        <v>1638</v>
      </c>
      <c r="E129" s="17">
        <v>4.0935352747704101E-2</v>
      </c>
      <c r="F129" s="17">
        <v>4.0932261470699297E-2</v>
      </c>
      <c r="G129" s="17">
        <v>7.7521132558204503E-2</v>
      </c>
      <c r="H129" s="17">
        <v>16.135765259752599</v>
      </c>
      <c r="I129" s="17">
        <v>16.131730863527501</v>
      </c>
      <c r="J129" s="17" t="s">
        <v>1639</v>
      </c>
      <c r="K129" s="17">
        <v>20.18</v>
      </c>
    </row>
    <row r="130" spans="1:11">
      <c r="A130" s="16" t="s">
        <v>75</v>
      </c>
      <c r="B130" s="17">
        <v>2</v>
      </c>
      <c r="C130" s="17">
        <v>2415545.2257025498</v>
      </c>
      <c r="D130" s="17" t="s">
        <v>1640</v>
      </c>
      <c r="E130" s="17">
        <v>1.41213998427045E-2</v>
      </c>
      <c r="F130" s="17">
        <v>3.0561449644588702E-3</v>
      </c>
      <c r="G130" s="17">
        <v>0.24447305528838101</v>
      </c>
      <c r="H130" s="17">
        <v>12.8722310720926</v>
      </c>
      <c r="I130" s="17">
        <v>12.8575645119826</v>
      </c>
      <c r="J130" s="17" t="s">
        <v>1641</v>
      </c>
      <c r="K130" s="17">
        <v>28.39</v>
      </c>
    </row>
    <row r="131" spans="1:11">
      <c r="A131" s="16" t="s">
        <v>882</v>
      </c>
      <c r="B131" s="17">
        <v>8</v>
      </c>
      <c r="C131" s="17">
        <v>2415547.81981631</v>
      </c>
      <c r="D131" s="17" t="s">
        <v>1642</v>
      </c>
      <c r="E131" s="17">
        <v>3.0411809383902599E-2</v>
      </c>
      <c r="F131" s="17">
        <v>3.0242091750075702E-2</v>
      </c>
      <c r="G131" s="17">
        <v>3.0583508032409602E-2</v>
      </c>
      <c r="H131" s="17">
        <v>14.658157833179899</v>
      </c>
      <c r="I131" s="17">
        <v>14.652179511553999</v>
      </c>
      <c r="J131" s="18">
        <v>1.3888888888888888E-2</v>
      </c>
      <c r="K131" s="17">
        <v>21.11</v>
      </c>
    </row>
    <row r="132" spans="1:11">
      <c r="A132" s="16" t="s">
        <v>593</v>
      </c>
      <c r="B132" s="17">
        <v>9</v>
      </c>
      <c r="C132" s="17">
        <v>2415551.5293952599</v>
      </c>
      <c r="D132" s="17" t="s">
        <v>1643</v>
      </c>
      <c r="E132" s="17">
        <v>4.2668451141088699E-2</v>
      </c>
      <c r="F132" s="17">
        <v>4.2656771842461798E-2</v>
      </c>
      <c r="G132" s="17">
        <v>4.2680130728474097E-2</v>
      </c>
      <c r="H132" s="17">
        <v>9.3470763748171404</v>
      </c>
      <c r="I132" s="17">
        <v>9.3403931668391795</v>
      </c>
      <c r="J132" s="17" t="s">
        <v>1477</v>
      </c>
      <c r="K132" s="17">
        <v>25.86</v>
      </c>
    </row>
    <row r="133" spans="1:11">
      <c r="A133" s="16">
        <v>226554</v>
      </c>
      <c r="B133" s="17">
        <v>121</v>
      </c>
      <c r="C133" s="17">
        <v>2415562.3520851</v>
      </c>
      <c r="D133" s="17" t="s">
        <v>1644</v>
      </c>
      <c r="E133" s="17">
        <v>3.0879440249064201E-2</v>
      </c>
      <c r="F133" s="17">
        <v>3.0879086960653199E-2</v>
      </c>
      <c r="G133" s="17">
        <v>3.0879793553869599E-2</v>
      </c>
      <c r="H133" s="17">
        <v>9.2858274948364805</v>
      </c>
      <c r="I133" s="17">
        <v>9.2765305599869397</v>
      </c>
      <c r="J133" s="17" t="s">
        <v>1477</v>
      </c>
      <c r="K133" s="17">
        <v>19.62</v>
      </c>
    </row>
    <row r="134" spans="1:11">
      <c r="A134" s="16" t="s">
        <v>715</v>
      </c>
      <c r="B134" s="17">
        <v>6</v>
      </c>
      <c r="C134" s="17">
        <v>2415572.2451410498</v>
      </c>
      <c r="D134" s="17" t="s">
        <v>1645</v>
      </c>
      <c r="E134" s="17">
        <v>2.8635193425073299E-2</v>
      </c>
      <c r="F134" s="17">
        <v>2.5023907558502801E-2</v>
      </c>
      <c r="G134" s="17">
        <v>0.15747298552896499</v>
      </c>
      <c r="H134" s="17">
        <v>7.5052142550985304</v>
      </c>
      <c r="I134" s="17">
        <v>7.4928060691358596</v>
      </c>
      <c r="J134" s="18">
        <v>0.15208333333333332</v>
      </c>
      <c r="K134" s="17">
        <v>25.7</v>
      </c>
    </row>
    <row r="135" spans="1:11">
      <c r="A135" s="16" t="s">
        <v>403</v>
      </c>
      <c r="B135" s="17">
        <v>25</v>
      </c>
      <c r="C135" s="17">
        <v>2415574.79413913</v>
      </c>
      <c r="D135" s="17" t="s">
        <v>1646</v>
      </c>
      <c r="E135" s="17">
        <v>1.5151779686797E-2</v>
      </c>
      <c r="F135" s="17">
        <v>1.4871329124241699E-2</v>
      </c>
      <c r="G135" s="17">
        <v>1.5433548938938E-2</v>
      </c>
      <c r="H135" s="17">
        <v>20.195629479886701</v>
      </c>
      <c r="I135" s="17">
        <v>20.1869201454004</v>
      </c>
      <c r="J135" s="18">
        <v>9.0277777777777769E-3</v>
      </c>
      <c r="K135" s="17">
        <v>19.32</v>
      </c>
    </row>
    <row r="136" spans="1:11">
      <c r="A136" s="16" t="s">
        <v>318</v>
      </c>
      <c r="B136" s="17">
        <v>21</v>
      </c>
      <c r="C136" s="17">
        <v>2415574.9819344999</v>
      </c>
      <c r="D136" s="17" t="s">
        <v>1647</v>
      </c>
      <c r="E136" s="17">
        <v>1.41720727294504E-2</v>
      </c>
      <c r="F136" s="17">
        <v>1.18532988336096E-2</v>
      </c>
      <c r="G136" s="17">
        <v>1.6548423227359201E-2</v>
      </c>
      <c r="H136" s="17">
        <v>10.513928908506699</v>
      </c>
      <c r="I136" s="17">
        <v>10.496031764170301</v>
      </c>
      <c r="J136" s="18">
        <v>0.41041666666666665</v>
      </c>
      <c r="K136" s="17">
        <v>25.04</v>
      </c>
    </row>
    <row r="137" spans="1:11">
      <c r="A137" s="16" t="s">
        <v>1428</v>
      </c>
      <c r="B137" s="17">
        <v>8</v>
      </c>
      <c r="C137" s="17">
        <v>2415586.8947975701</v>
      </c>
      <c r="D137" s="17" t="s">
        <v>1648</v>
      </c>
      <c r="E137" s="17">
        <v>4.9562644488484797E-2</v>
      </c>
      <c r="F137" s="17">
        <v>4.8849143389745699E-2</v>
      </c>
      <c r="G137" s="17">
        <v>5.0276133685302697E-2</v>
      </c>
      <c r="H137" s="17">
        <v>6.2898640216157098</v>
      </c>
      <c r="I137" s="17">
        <v>6.2813111490017999</v>
      </c>
      <c r="J137" s="18">
        <v>9.7222222222222224E-2</v>
      </c>
      <c r="K137" s="17">
        <v>28.49</v>
      </c>
    </row>
    <row r="138" spans="1:11">
      <c r="A138" s="16">
        <v>523664</v>
      </c>
      <c r="B138" s="17">
        <v>170</v>
      </c>
      <c r="C138" s="17">
        <v>2415593.3157005999</v>
      </c>
      <c r="D138" s="17" t="s">
        <v>1649</v>
      </c>
      <c r="E138" s="17">
        <v>3.7208347995403103E-2</v>
      </c>
      <c r="F138" s="17">
        <v>3.7208080220563503E-2</v>
      </c>
      <c r="G138" s="17">
        <v>3.7208616065941398E-2</v>
      </c>
      <c r="H138" s="17">
        <v>23.649734667774201</v>
      </c>
      <c r="I138" s="17">
        <v>23.6467065448544</v>
      </c>
      <c r="J138" s="17" t="s">
        <v>1477</v>
      </c>
      <c r="K138" s="17">
        <v>18.52</v>
      </c>
    </row>
    <row r="139" spans="1:11">
      <c r="A139" s="16" t="s">
        <v>219</v>
      </c>
      <c r="B139" s="17">
        <v>32</v>
      </c>
      <c r="C139" s="17">
        <v>2415600.7749524601</v>
      </c>
      <c r="D139" s="17" t="s">
        <v>1650</v>
      </c>
      <c r="E139" s="17">
        <v>8.6292075268461603E-3</v>
      </c>
      <c r="F139" s="17">
        <v>8.4778925327937994E-3</v>
      </c>
      <c r="G139" s="17">
        <v>8.7862066041437901E-3</v>
      </c>
      <c r="H139" s="17">
        <v>9.1518357749938897</v>
      </c>
      <c r="I139" s="17">
        <v>9.1180342744256109</v>
      </c>
      <c r="J139" s="18">
        <v>6.0416666666666667E-2</v>
      </c>
      <c r="K139" s="17">
        <v>22.46</v>
      </c>
    </row>
    <row r="140" spans="1:11">
      <c r="A140" s="16" t="s">
        <v>42</v>
      </c>
      <c r="B140" s="17">
        <v>17</v>
      </c>
      <c r="C140" s="17">
        <v>2415611.2985324999</v>
      </c>
      <c r="D140" s="17" t="s">
        <v>1651</v>
      </c>
      <c r="E140" s="17">
        <v>2.07147036659222E-2</v>
      </c>
      <c r="F140" s="17">
        <v>1.90816731094608E-3</v>
      </c>
      <c r="G140" s="17">
        <v>0.13907667297573501</v>
      </c>
      <c r="H140" s="17">
        <v>7.1824530122518597</v>
      </c>
      <c r="I140" s="17">
        <v>7.1645220629017397</v>
      </c>
      <c r="J140" s="17" t="s">
        <v>1652</v>
      </c>
      <c r="K140" s="17">
        <v>26.9</v>
      </c>
    </row>
    <row r="141" spans="1:11">
      <c r="A141" s="16" t="s">
        <v>779</v>
      </c>
      <c r="B141" s="17">
        <v>29</v>
      </c>
      <c r="C141" s="17">
        <v>2415613.59176039</v>
      </c>
      <c r="D141" s="17" t="s">
        <v>1653</v>
      </c>
      <c r="E141" s="17">
        <v>4.2214754885509201E-2</v>
      </c>
      <c r="F141" s="17">
        <v>2.69504054520118E-2</v>
      </c>
      <c r="G141" s="17">
        <v>5.7526292851712901E-2</v>
      </c>
      <c r="H141" s="17">
        <v>28.1540713978805</v>
      </c>
      <c r="I141" s="17">
        <v>28.151829456932301</v>
      </c>
      <c r="J141" s="18">
        <v>0.77013888888888893</v>
      </c>
      <c r="K141" s="17">
        <v>18.16</v>
      </c>
    </row>
    <row r="142" spans="1:11">
      <c r="A142" s="16">
        <v>1620</v>
      </c>
      <c r="B142" s="17">
        <v>764</v>
      </c>
      <c r="C142" s="17">
        <v>2415620.2335234601</v>
      </c>
      <c r="D142" s="17" t="s">
        <v>1654</v>
      </c>
      <c r="E142" s="17">
        <v>3.3899213762945399E-2</v>
      </c>
      <c r="F142" s="17">
        <v>3.38991479816955E-2</v>
      </c>
      <c r="G142" s="17">
        <v>3.3899279547367003E-2</v>
      </c>
      <c r="H142" s="17">
        <v>11.762812191888401</v>
      </c>
      <c r="I142" s="17">
        <v>11.7561282144503</v>
      </c>
      <c r="J142" s="17" t="s">
        <v>1477</v>
      </c>
      <c r="K142" s="17">
        <v>15.27</v>
      </c>
    </row>
    <row r="143" spans="1:11">
      <c r="A143" s="16" t="s">
        <v>300</v>
      </c>
      <c r="B143" s="17">
        <v>8</v>
      </c>
      <c r="C143" s="17">
        <v>2415627.6567184599</v>
      </c>
      <c r="D143" s="17" t="s">
        <v>1655</v>
      </c>
      <c r="E143" s="17">
        <v>1.51800785268019E-2</v>
      </c>
      <c r="F143" s="17">
        <v>1.1429268072842501E-2</v>
      </c>
      <c r="G143" s="17">
        <v>0.163017304336525</v>
      </c>
      <c r="H143" s="17">
        <v>7.94959971744876</v>
      </c>
      <c r="I143" s="17">
        <v>7.9274892738786198</v>
      </c>
      <c r="J143" s="17" t="s">
        <v>1656</v>
      </c>
      <c r="K143" s="17">
        <v>26.2</v>
      </c>
    </row>
    <row r="144" spans="1:11">
      <c r="A144" s="16" t="s">
        <v>1445</v>
      </c>
      <c r="B144" s="17">
        <v>24</v>
      </c>
      <c r="C144" s="17">
        <v>2415628.21982123</v>
      </c>
      <c r="D144" s="17" t="s">
        <v>1657</v>
      </c>
      <c r="E144" s="17">
        <v>4.9957758569544E-2</v>
      </c>
      <c r="F144" s="17">
        <v>4.9923903520995502E-2</v>
      </c>
      <c r="G144" s="17">
        <v>4.9997308261925499E-2</v>
      </c>
      <c r="H144" s="17">
        <v>5.3375740729288204</v>
      </c>
      <c r="I144" s="17">
        <v>5.3275724014985002</v>
      </c>
      <c r="J144" s="18">
        <v>6.805555555555555E-2</v>
      </c>
      <c r="K144" s="17">
        <v>25.8</v>
      </c>
    </row>
    <row r="145" spans="1:11">
      <c r="A145" s="16" t="s">
        <v>716</v>
      </c>
      <c r="B145" s="17">
        <v>48</v>
      </c>
      <c r="C145" s="17">
        <v>2415633.96444517</v>
      </c>
      <c r="D145" s="17" t="s">
        <v>1658</v>
      </c>
      <c r="E145" s="17">
        <v>2.4819053978470399E-2</v>
      </c>
      <c r="F145" s="17">
        <v>2.4816311098283798E-2</v>
      </c>
      <c r="G145" s="17">
        <v>2.48222417485108E-2</v>
      </c>
      <c r="H145" s="17">
        <v>13.2692055615016</v>
      </c>
      <c r="I145" s="17">
        <v>13.2611124658584</v>
      </c>
      <c r="J145" s="18">
        <v>6.9444444444444441E-3</v>
      </c>
      <c r="K145" s="17">
        <v>21.98</v>
      </c>
    </row>
    <row r="146" spans="1:11">
      <c r="A146" s="16" t="s">
        <v>388</v>
      </c>
      <c r="B146" s="17">
        <v>11</v>
      </c>
      <c r="C146" s="17">
        <v>2415634.25757686</v>
      </c>
      <c r="D146" s="17" t="s">
        <v>1659</v>
      </c>
      <c r="E146" s="17">
        <v>2.14981515751076E-2</v>
      </c>
      <c r="F146" s="17">
        <v>1.44897383675015E-2</v>
      </c>
      <c r="G146" s="17">
        <v>2.9448692387233001E-2</v>
      </c>
      <c r="H146" s="17">
        <v>11.249872790505</v>
      </c>
      <c r="I146" s="17">
        <v>11.238850383754899</v>
      </c>
      <c r="J146" s="18">
        <v>0.54652777777777772</v>
      </c>
      <c r="K146" s="17">
        <v>25.22</v>
      </c>
    </row>
    <row r="147" spans="1:11">
      <c r="A147" s="16">
        <v>226514</v>
      </c>
      <c r="B147" s="17">
        <v>101</v>
      </c>
      <c r="C147" s="17">
        <v>2415635.01607703</v>
      </c>
      <c r="D147" s="17" t="s">
        <v>1660</v>
      </c>
      <c r="E147" s="17">
        <v>2.8187732242609901E-2</v>
      </c>
      <c r="F147" s="17">
        <v>2.8183331178795099E-2</v>
      </c>
      <c r="G147" s="17">
        <v>2.8192133647819199E-2</v>
      </c>
      <c r="H147" s="17">
        <v>20.707472051368701</v>
      </c>
      <c r="I147" s="17">
        <v>20.702906712573402</v>
      </c>
      <c r="J147" s="17" t="s">
        <v>1477</v>
      </c>
      <c r="K147" s="17">
        <v>20.14</v>
      </c>
    </row>
    <row r="148" spans="1:11">
      <c r="A148" s="16" t="s">
        <v>1359</v>
      </c>
      <c r="B148" s="17">
        <v>27</v>
      </c>
      <c r="C148" s="17">
        <v>2415637.8786534299</v>
      </c>
      <c r="D148" s="17" t="s">
        <v>1661</v>
      </c>
      <c r="E148" s="17">
        <v>4.6269725799089501E-2</v>
      </c>
      <c r="F148" s="17">
        <v>4.5933372656900402E-2</v>
      </c>
      <c r="G148" s="17">
        <v>4.6607057311472001E-2</v>
      </c>
      <c r="H148" s="17">
        <v>11.8683972055063</v>
      </c>
      <c r="I148" s="17">
        <v>11.8635441846295</v>
      </c>
      <c r="J148" s="18">
        <v>2.013888888888889E-2</v>
      </c>
      <c r="K148" s="17">
        <v>24.06</v>
      </c>
    </row>
    <row r="149" spans="1:11">
      <c r="A149" s="16" t="s">
        <v>389</v>
      </c>
      <c r="B149" s="17">
        <v>6</v>
      </c>
      <c r="C149" s="17">
        <v>2415639.1990681598</v>
      </c>
      <c r="D149" s="17" t="s">
        <v>1662</v>
      </c>
      <c r="E149" s="17">
        <v>3.4381558708382998E-2</v>
      </c>
      <c r="F149" s="17">
        <v>1.45359586501817E-2</v>
      </c>
      <c r="G149" s="17">
        <v>7.08550145286507E-2</v>
      </c>
      <c r="H149" s="17">
        <v>11.0473145948605</v>
      </c>
      <c r="I149" s="17">
        <v>11.0402973274371</v>
      </c>
      <c r="J149" s="18">
        <v>0.52152777777777781</v>
      </c>
      <c r="K149" s="17">
        <v>26.9</v>
      </c>
    </row>
    <row r="150" spans="1:11">
      <c r="A150" s="16" t="s">
        <v>8</v>
      </c>
      <c r="B150" s="17">
        <v>1</v>
      </c>
      <c r="C150" s="17">
        <v>2415645.5742087602</v>
      </c>
      <c r="D150" s="17" t="s">
        <v>1663</v>
      </c>
      <c r="E150" s="17">
        <v>3.6635188798169002E-2</v>
      </c>
      <c r="F150" s="17">
        <v>3.8457062994510502E-4</v>
      </c>
      <c r="G150" s="17">
        <v>0.22621563694841601</v>
      </c>
      <c r="H150" s="17">
        <v>9.8537170290293901</v>
      </c>
      <c r="I150" s="17">
        <v>9.8463332858428405</v>
      </c>
      <c r="J150" s="18">
        <v>0.62777777777777777</v>
      </c>
      <c r="K150" s="17">
        <v>28.01</v>
      </c>
    </row>
    <row r="151" spans="1:11">
      <c r="A151" s="16" t="s">
        <v>1333</v>
      </c>
      <c r="B151" s="17">
        <v>26</v>
      </c>
      <c r="C151" s="17">
        <v>2415645.8937974898</v>
      </c>
      <c r="D151" s="17" t="s">
        <v>1664</v>
      </c>
      <c r="E151" s="17">
        <v>4.45442788605767E-2</v>
      </c>
      <c r="F151" s="17">
        <v>4.4533571948146299E-2</v>
      </c>
      <c r="G151" s="17">
        <v>4.4554989352192702E-2</v>
      </c>
      <c r="H151" s="17">
        <v>15.713991533443901</v>
      </c>
      <c r="I151" s="17">
        <v>15.710184501498301</v>
      </c>
      <c r="J151" s="18">
        <v>2.0833333333333333E-3</v>
      </c>
      <c r="K151" s="17">
        <v>20</v>
      </c>
    </row>
    <row r="152" spans="1:11">
      <c r="A152" s="16" t="s">
        <v>823</v>
      </c>
      <c r="B152" s="17">
        <v>13</v>
      </c>
      <c r="C152" s="17">
        <v>2415650.7964821798</v>
      </c>
      <c r="D152" s="17" t="s">
        <v>1665</v>
      </c>
      <c r="E152" s="17">
        <v>4.9561484733849401E-2</v>
      </c>
      <c r="F152" s="17">
        <v>3.1106620011710402E-2</v>
      </c>
      <c r="G152" s="17">
        <v>0.11463387956238601</v>
      </c>
      <c r="H152" s="17">
        <v>4.0965707613305602</v>
      </c>
      <c r="I152" s="17">
        <v>4.0834262362325804</v>
      </c>
      <c r="J152" s="17" t="s">
        <v>1666</v>
      </c>
      <c r="K152" s="17">
        <v>24.3</v>
      </c>
    </row>
    <row r="153" spans="1:11">
      <c r="A153" s="16" t="s">
        <v>275</v>
      </c>
      <c r="B153" s="17">
        <v>19</v>
      </c>
      <c r="C153" s="17">
        <v>2415652.3864495</v>
      </c>
      <c r="D153" s="17" t="s">
        <v>1667</v>
      </c>
      <c r="E153" s="17">
        <v>1.1701005008769401E-2</v>
      </c>
      <c r="F153" s="17">
        <v>1.0308400793147E-2</v>
      </c>
      <c r="G153" s="17">
        <v>4.1146438481214999E-2</v>
      </c>
      <c r="H153" s="17">
        <v>10.555574592148499</v>
      </c>
      <c r="I153" s="17">
        <v>10.5339796628471</v>
      </c>
      <c r="J153" s="17" t="s">
        <v>1668</v>
      </c>
      <c r="K153" s="17">
        <v>22.9</v>
      </c>
    </row>
    <row r="154" spans="1:11">
      <c r="A154" s="16" t="s">
        <v>40</v>
      </c>
      <c r="B154" s="17">
        <v>6</v>
      </c>
      <c r="C154" s="17">
        <v>2415654.9562842599</v>
      </c>
      <c r="D154" s="17" t="s">
        <v>1669</v>
      </c>
      <c r="E154" s="17">
        <v>4.6400416636061703E-2</v>
      </c>
      <c r="F154" s="17">
        <v>1.85416648515036E-3</v>
      </c>
      <c r="G154" s="17">
        <v>9.2514242703863006E-2</v>
      </c>
      <c r="H154" s="17">
        <v>9.7124445535382105</v>
      </c>
      <c r="I154" s="17">
        <v>9.7065303785369306</v>
      </c>
      <c r="J154" s="17" t="s">
        <v>1670</v>
      </c>
      <c r="K154" s="17">
        <v>28</v>
      </c>
    </row>
    <row r="155" spans="1:11">
      <c r="A155" s="16" t="s">
        <v>279</v>
      </c>
      <c r="B155" s="17">
        <v>3</v>
      </c>
      <c r="C155" s="17">
        <v>2415655.0655434099</v>
      </c>
      <c r="D155" s="17" t="s">
        <v>1671</v>
      </c>
      <c r="E155" s="17">
        <v>4.1494002319565397E-2</v>
      </c>
      <c r="F155" s="17">
        <v>1.04386854351182E-2</v>
      </c>
      <c r="G155" s="17">
        <v>0.29032921899168901</v>
      </c>
      <c r="H155" s="17">
        <v>12.3481164188996</v>
      </c>
      <c r="I155" s="17">
        <v>12.342915048370401</v>
      </c>
      <c r="J155" s="17" t="s">
        <v>1672</v>
      </c>
      <c r="K155" s="17">
        <v>25.42</v>
      </c>
    </row>
    <row r="156" spans="1:11">
      <c r="A156" s="16" t="s">
        <v>1379</v>
      </c>
      <c r="B156" s="17">
        <v>15</v>
      </c>
      <c r="C156" s="17">
        <v>2415659.6141412002</v>
      </c>
      <c r="D156" s="17" t="s">
        <v>1673</v>
      </c>
      <c r="E156" s="17">
        <v>4.68822541624766E-2</v>
      </c>
      <c r="F156" s="17">
        <v>4.6798144201230803E-2</v>
      </c>
      <c r="G156" s="17">
        <v>4.7029873066419203E-2</v>
      </c>
      <c r="H156" s="17">
        <v>18.835362339915999</v>
      </c>
      <c r="I156" s="17">
        <v>18.832344718986299</v>
      </c>
      <c r="J156" s="18">
        <v>0.11041666666666666</v>
      </c>
      <c r="K156" s="17">
        <v>20.8</v>
      </c>
    </row>
    <row r="157" spans="1:11">
      <c r="A157" s="16">
        <v>180186</v>
      </c>
      <c r="B157" s="17">
        <v>147</v>
      </c>
      <c r="C157" s="17">
        <v>2415665.4915796402</v>
      </c>
      <c r="D157" s="17" t="s">
        <v>1674</v>
      </c>
      <c r="E157" s="17">
        <v>4.7364300190136398E-2</v>
      </c>
      <c r="F157" s="17">
        <v>4.73626126649907E-2</v>
      </c>
      <c r="G157" s="17">
        <v>4.7365988004765998E-2</v>
      </c>
      <c r="H157" s="17">
        <v>12.9371252488063</v>
      </c>
      <c r="I157" s="17">
        <v>12.932776178248</v>
      </c>
      <c r="J157" s="17" t="s">
        <v>1477</v>
      </c>
      <c r="K157" s="17">
        <v>17.579999999999998</v>
      </c>
    </row>
    <row r="158" spans="1:11">
      <c r="A158" s="16" t="s">
        <v>1416</v>
      </c>
      <c r="B158" s="17">
        <v>20</v>
      </c>
      <c r="C158" s="17">
        <v>2415672.7659460101</v>
      </c>
      <c r="D158" s="17" t="s">
        <v>1675</v>
      </c>
      <c r="E158" s="17">
        <v>4.8385077915271302E-2</v>
      </c>
      <c r="F158" s="17">
        <v>4.8162814827792701E-2</v>
      </c>
      <c r="G158" s="17">
        <v>4.8607542563589602E-2</v>
      </c>
      <c r="H158" s="17">
        <v>9.4467139202281505</v>
      </c>
      <c r="I158" s="17">
        <v>9.4408827703112195</v>
      </c>
      <c r="J158" s="18">
        <v>1.2500000000000001E-2</v>
      </c>
      <c r="K158" s="17">
        <v>23.63</v>
      </c>
    </row>
    <row r="159" spans="1:11">
      <c r="A159" s="16">
        <v>306383</v>
      </c>
      <c r="B159" s="17">
        <v>48</v>
      </c>
      <c r="C159" s="17">
        <v>2415680.8877873798</v>
      </c>
      <c r="D159" s="17" t="s">
        <v>1676</v>
      </c>
      <c r="E159" s="17">
        <v>2.3899569790472499E-2</v>
      </c>
      <c r="F159" s="17">
        <v>2.3877113444643099E-2</v>
      </c>
      <c r="G159" s="17">
        <v>2.39220420973544E-2</v>
      </c>
      <c r="H159" s="17">
        <v>16.305730636072202</v>
      </c>
      <c r="I159" s="17">
        <v>16.2988919433276</v>
      </c>
      <c r="J159" s="17" t="s">
        <v>1477</v>
      </c>
      <c r="K159" s="17">
        <v>21.49</v>
      </c>
    </row>
    <row r="160" spans="1:11">
      <c r="A160" s="16" t="s">
        <v>773</v>
      </c>
      <c r="B160" s="17">
        <v>21</v>
      </c>
      <c r="C160" s="17">
        <v>2415681.16998618</v>
      </c>
      <c r="D160" s="17" t="s">
        <v>1677</v>
      </c>
      <c r="E160" s="17">
        <v>2.6780487951776101E-2</v>
      </c>
      <c r="F160" s="17">
        <v>2.67056657208227E-2</v>
      </c>
      <c r="G160" s="17">
        <v>2.6868410199459E-2</v>
      </c>
      <c r="H160" s="17">
        <v>13.5156322159922</v>
      </c>
      <c r="I160" s="17">
        <v>13.5082688595476</v>
      </c>
      <c r="J160" s="18">
        <v>2.2222222222222223E-2</v>
      </c>
      <c r="K160" s="17">
        <v>23.39</v>
      </c>
    </row>
    <row r="161" spans="1:11">
      <c r="A161" s="16" t="s">
        <v>288</v>
      </c>
      <c r="B161" s="17">
        <v>41</v>
      </c>
      <c r="C161" s="17">
        <v>2415682.2672782498</v>
      </c>
      <c r="D161" s="17" t="s">
        <v>1678</v>
      </c>
      <c r="E161" s="17">
        <v>1.11357842784748E-2</v>
      </c>
      <c r="F161" s="17">
        <v>1.09466574309904E-2</v>
      </c>
      <c r="G161" s="17">
        <v>1.13266155894891E-2</v>
      </c>
      <c r="H161" s="17">
        <v>4.8530347099875497</v>
      </c>
      <c r="I161" s="17">
        <v>4.80347814217237</v>
      </c>
      <c r="J161" s="18">
        <v>1.8749999999999999E-2</v>
      </c>
      <c r="K161" s="17">
        <v>22.51</v>
      </c>
    </row>
    <row r="162" spans="1:11">
      <c r="A162" s="16" t="s">
        <v>244</v>
      </c>
      <c r="B162" s="17">
        <v>10</v>
      </c>
      <c r="C162" s="17">
        <v>2415684.9990037298</v>
      </c>
      <c r="D162" s="17" t="s">
        <v>1679</v>
      </c>
      <c r="E162" s="17">
        <v>1.1776671458421199E-2</v>
      </c>
      <c r="F162" s="17">
        <v>9.4396226367532404E-3</v>
      </c>
      <c r="G162" s="17">
        <v>7.8666321751188997E-2</v>
      </c>
      <c r="H162" s="17">
        <v>9.2223189312119302</v>
      </c>
      <c r="I162" s="17">
        <v>9.1977532696175697</v>
      </c>
      <c r="J162" s="17" t="s">
        <v>1680</v>
      </c>
      <c r="K162" s="17">
        <v>25.5</v>
      </c>
    </row>
    <row r="163" spans="1:11">
      <c r="A163" s="16" t="s">
        <v>1401</v>
      </c>
      <c r="B163" s="17">
        <v>13</v>
      </c>
      <c r="C163" s="17">
        <v>2415686.9354015398</v>
      </c>
      <c r="D163" s="17" t="s">
        <v>1681</v>
      </c>
      <c r="E163" s="17">
        <v>4.7653749001532998E-2</v>
      </c>
      <c r="F163" s="17">
        <v>4.76111777191114E-2</v>
      </c>
      <c r="G163" s="17">
        <v>4.7696320520156703E-2</v>
      </c>
      <c r="H163" s="17">
        <v>13.515116279480401</v>
      </c>
      <c r="I163" s="17">
        <v>13.5109785510523</v>
      </c>
      <c r="J163" s="18">
        <v>1.3888888888888889E-3</v>
      </c>
      <c r="K163" s="17">
        <v>23.06</v>
      </c>
    </row>
    <row r="164" spans="1:11">
      <c r="A164" s="16" t="s">
        <v>363</v>
      </c>
      <c r="B164" s="17">
        <v>6</v>
      </c>
      <c r="C164" s="17">
        <v>2415689.8708358798</v>
      </c>
      <c r="D164" s="17" t="s">
        <v>1682</v>
      </c>
      <c r="E164" s="17">
        <v>1.35350811045661E-2</v>
      </c>
      <c r="F164" s="17">
        <v>1.3529324101312599E-2</v>
      </c>
      <c r="G164" s="17">
        <v>0.16465470347464201</v>
      </c>
      <c r="H164" s="17">
        <v>11.5011251289075</v>
      </c>
      <c r="I164" s="17">
        <v>11.4839960230701</v>
      </c>
      <c r="J164" s="17" t="s">
        <v>1683</v>
      </c>
      <c r="K164" s="17">
        <v>25.45</v>
      </c>
    </row>
    <row r="165" spans="1:11">
      <c r="A165" s="16" t="s">
        <v>142</v>
      </c>
      <c r="B165" s="17">
        <v>18</v>
      </c>
      <c r="C165" s="17">
        <v>2415690.4485559701</v>
      </c>
      <c r="D165" s="17" t="s">
        <v>1684</v>
      </c>
      <c r="E165" s="17">
        <v>3.40393455104833E-2</v>
      </c>
      <c r="F165" s="17">
        <v>2.72120428485676E-2</v>
      </c>
      <c r="G165" s="17">
        <v>0.174616299289893</v>
      </c>
      <c r="H165" s="17">
        <v>9.6519815990224398</v>
      </c>
      <c r="I165" s="17">
        <v>9.6438683045475297</v>
      </c>
      <c r="J165" s="17" t="s">
        <v>1685</v>
      </c>
      <c r="K165" s="17">
        <v>23.7</v>
      </c>
    </row>
    <row r="166" spans="1:11">
      <c r="A166" s="16" t="s">
        <v>969</v>
      </c>
      <c r="B166" s="17">
        <v>2</v>
      </c>
      <c r="C166" s="17">
        <v>2415704.4435822102</v>
      </c>
      <c r="D166" s="17" t="s">
        <v>1686</v>
      </c>
      <c r="E166" s="17">
        <v>3.4705299385924197E-2</v>
      </c>
      <c r="F166" s="17">
        <v>3.2873525477070301E-2</v>
      </c>
      <c r="G166" s="17">
        <v>3.6614453425648799E-2</v>
      </c>
      <c r="H166" s="17">
        <v>9.0033073805142596</v>
      </c>
      <c r="I166" s="17">
        <v>8.9947759806381793</v>
      </c>
      <c r="J166" s="18">
        <v>4.583333333333333E-2</v>
      </c>
      <c r="K166" s="17">
        <v>25.09</v>
      </c>
    </row>
    <row r="167" spans="1:11">
      <c r="A167" s="16" t="s">
        <v>726</v>
      </c>
      <c r="B167" s="17">
        <v>10</v>
      </c>
      <c r="C167" s="17">
        <v>2415709.9872280098</v>
      </c>
      <c r="D167" s="17" t="s">
        <v>1687</v>
      </c>
      <c r="E167" s="17">
        <v>3.52059414420728E-2</v>
      </c>
      <c r="F167" s="17">
        <v>2.4995925969448201E-2</v>
      </c>
      <c r="G167" s="17">
        <v>5.2160301141523598E-2</v>
      </c>
      <c r="H167" s="17">
        <v>10.2518859842646</v>
      </c>
      <c r="I167" s="17">
        <v>10.244501008442301</v>
      </c>
      <c r="J167" s="17" t="s">
        <v>1688</v>
      </c>
      <c r="K167" s="17">
        <v>24.05</v>
      </c>
    </row>
    <row r="168" spans="1:11">
      <c r="A168" s="16" t="s">
        <v>409</v>
      </c>
      <c r="B168" s="17">
        <v>20</v>
      </c>
      <c r="C168" s="17">
        <v>2415726.1453398</v>
      </c>
      <c r="D168" s="17" t="s">
        <v>1689</v>
      </c>
      <c r="E168" s="17">
        <v>1.6920001228865798E-2</v>
      </c>
      <c r="F168" s="17">
        <v>1.51853268355052E-2</v>
      </c>
      <c r="G168" s="17">
        <v>7.5183412172335207E-2</v>
      </c>
      <c r="H168" s="17">
        <v>10.670693411284599</v>
      </c>
      <c r="I168" s="17">
        <v>10.655925470090899</v>
      </c>
      <c r="J168" s="17" t="s">
        <v>1690</v>
      </c>
      <c r="K168" s="17">
        <v>22.7</v>
      </c>
    </row>
    <row r="169" spans="1:11">
      <c r="A169" s="16" t="s">
        <v>606</v>
      </c>
      <c r="B169" s="17">
        <v>7</v>
      </c>
      <c r="C169" s="17">
        <v>2415736.5606485298</v>
      </c>
      <c r="D169" s="17" t="s">
        <v>1691</v>
      </c>
      <c r="E169" s="17">
        <v>2.12233265784233E-2</v>
      </c>
      <c r="F169" s="17">
        <v>2.11337260320217E-2</v>
      </c>
      <c r="G169" s="17">
        <v>2.1312929748039899E-2</v>
      </c>
      <c r="H169" s="17">
        <v>6.1101518714808396</v>
      </c>
      <c r="I169" s="17">
        <v>6.0895702799006202</v>
      </c>
      <c r="J169" s="18">
        <v>5.5555555555555552E-2</v>
      </c>
      <c r="K169" s="17">
        <v>24.75</v>
      </c>
    </row>
    <row r="170" spans="1:11">
      <c r="A170" s="16">
        <v>418849</v>
      </c>
      <c r="B170" s="17">
        <v>83</v>
      </c>
      <c r="C170" s="17">
        <v>2415740.6088859602</v>
      </c>
      <c r="D170" s="17" t="s">
        <v>1692</v>
      </c>
      <c r="E170" s="17">
        <v>3.7744178709205101E-2</v>
      </c>
      <c r="F170" s="17">
        <v>3.7743750207172903E-2</v>
      </c>
      <c r="G170" s="17">
        <v>3.7744607246468699E-2</v>
      </c>
      <c r="H170" s="17">
        <v>17.398140970617501</v>
      </c>
      <c r="I170" s="17">
        <v>17.3940829879995</v>
      </c>
      <c r="J170" s="17" t="s">
        <v>1477</v>
      </c>
      <c r="K170" s="17">
        <v>20.47</v>
      </c>
    </row>
    <row r="171" spans="1:11">
      <c r="A171" s="16" t="s">
        <v>95</v>
      </c>
      <c r="B171" s="17">
        <v>21</v>
      </c>
      <c r="C171" s="17">
        <v>2415741.4909616201</v>
      </c>
      <c r="D171" s="17" t="s">
        <v>1693</v>
      </c>
      <c r="E171" s="17">
        <v>3.5050502058182199E-2</v>
      </c>
      <c r="F171" s="17">
        <v>3.7815486739598099E-3</v>
      </c>
      <c r="G171" s="17">
        <v>0.14981613236716301</v>
      </c>
      <c r="H171" s="17">
        <v>13.087526605691201</v>
      </c>
      <c r="I171" s="17">
        <v>13.081716862419499</v>
      </c>
      <c r="J171" s="17" t="s">
        <v>1694</v>
      </c>
      <c r="K171" s="17">
        <v>24.07</v>
      </c>
    </row>
    <row r="172" spans="1:11">
      <c r="A172" s="16" t="s">
        <v>946</v>
      </c>
      <c r="B172" s="17">
        <v>1</v>
      </c>
      <c r="C172" s="17">
        <v>2415744.38833101</v>
      </c>
      <c r="D172" s="17" t="s">
        <v>1695</v>
      </c>
      <c r="E172" s="17">
        <v>3.90853898743658E-2</v>
      </c>
      <c r="F172" s="17">
        <v>3.19392775177346E-2</v>
      </c>
      <c r="G172" s="17">
        <v>0.176022886871955</v>
      </c>
      <c r="H172" s="17">
        <v>7.0631725257307503</v>
      </c>
      <c r="I172" s="17">
        <v>7.0535143495703503</v>
      </c>
      <c r="J172" s="17" t="s">
        <v>1696</v>
      </c>
      <c r="K172" s="17">
        <v>27.4</v>
      </c>
    </row>
    <row r="173" spans="1:11">
      <c r="A173" s="16" t="s">
        <v>381</v>
      </c>
      <c r="B173" s="17">
        <v>2</v>
      </c>
      <c r="C173" s="17">
        <v>2415754.0261212299</v>
      </c>
      <c r="D173" s="17" t="s">
        <v>1697</v>
      </c>
      <c r="E173" s="17">
        <v>1.5655688866790699E-2</v>
      </c>
      <c r="F173" s="17">
        <v>1.4210432824013099E-2</v>
      </c>
      <c r="G173" s="17">
        <v>0.20476874672165499</v>
      </c>
      <c r="H173" s="17">
        <v>15.2987972146211</v>
      </c>
      <c r="I173" s="17">
        <v>15.2876686059177</v>
      </c>
      <c r="J173" s="17" t="s">
        <v>1698</v>
      </c>
      <c r="K173" s="17">
        <v>27.64</v>
      </c>
    </row>
    <row r="174" spans="1:11">
      <c r="A174" s="16" t="s">
        <v>25</v>
      </c>
      <c r="B174" s="17">
        <v>6</v>
      </c>
      <c r="C174" s="17">
        <v>2415760.0684982901</v>
      </c>
      <c r="D174" s="17" t="s">
        <v>1699</v>
      </c>
      <c r="E174" s="17">
        <v>4.8962235623269602E-2</v>
      </c>
      <c r="F174" s="17">
        <v>8.7733811914244197E-4</v>
      </c>
      <c r="G174" s="17">
        <v>0.22737512289589701</v>
      </c>
      <c r="H174" s="17">
        <v>14.323018552442599</v>
      </c>
      <c r="I174" s="17">
        <v>14.319218634869401</v>
      </c>
      <c r="J174" s="17" t="s">
        <v>1700</v>
      </c>
      <c r="K174" s="17">
        <v>26.1</v>
      </c>
    </row>
    <row r="175" spans="1:11">
      <c r="A175" s="16" t="s">
        <v>536</v>
      </c>
      <c r="B175" s="17">
        <v>5</v>
      </c>
      <c r="C175" s="17">
        <v>2415760.4448774299</v>
      </c>
      <c r="D175" s="17" t="s">
        <v>1701</v>
      </c>
      <c r="E175" s="17">
        <v>2.05580903720523E-2</v>
      </c>
      <c r="F175" s="17">
        <v>1.87542764855415E-2</v>
      </c>
      <c r="G175" s="17">
        <v>2.4327391541889599E-2</v>
      </c>
      <c r="H175" s="17">
        <v>7.1075828124118798</v>
      </c>
      <c r="I175" s="17">
        <v>7.0893242810686496</v>
      </c>
      <c r="J175" s="17" t="s">
        <v>1702</v>
      </c>
      <c r="K175" s="17">
        <v>26.88</v>
      </c>
    </row>
    <row r="176" spans="1:11">
      <c r="A176" s="16" t="s">
        <v>96</v>
      </c>
      <c r="B176" s="17">
        <v>4</v>
      </c>
      <c r="C176" s="17">
        <v>2415762.4013820798</v>
      </c>
      <c r="D176" s="17" t="s">
        <v>1703</v>
      </c>
      <c r="E176" s="17">
        <v>1.5641365636104399E-2</v>
      </c>
      <c r="F176" s="17">
        <v>3.8177994393646698E-3</v>
      </c>
      <c r="G176" s="17">
        <v>0.168847199548875</v>
      </c>
      <c r="H176" s="17">
        <v>9.0418388344252403</v>
      </c>
      <c r="I176" s="17">
        <v>9.0229791642343393</v>
      </c>
      <c r="J176" s="17" t="s">
        <v>1704</v>
      </c>
      <c r="K176" s="17">
        <v>27.34</v>
      </c>
    </row>
    <row r="177" spans="1:11">
      <c r="A177" s="16" t="s">
        <v>291</v>
      </c>
      <c r="B177" s="17">
        <v>22</v>
      </c>
      <c r="C177" s="17">
        <v>2415763.5029002898</v>
      </c>
      <c r="D177" s="17" t="s">
        <v>1705</v>
      </c>
      <c r="E177" s="17">
        <v>1.6399580126705102E-2</v>
      </c>
      <c r="F177" s="17">
        <v>1.1067306083528799E-2</v>
      </c>
      <c r="G177" s="17">
        <v>2.29352209070025E-2</v>
      </c>
      <c r="H177" s="17">
        <v>8.8417810434009194</v>
      </c>
      <c r="I177" s="17">
        <v>8.8233863791374301</v>
      </c>
      <c r="J177" s="17" t="s">
        <v>1706</v>
      </c>
      <c r="K177" s="17">
        <v>22.55</v>
      </c>
    </row>
    <row r="178" spans="1:11">
      <c r="A178" s="16" t="s">
        <v>1061</v>
      </c>
      <c r="B178" s="17">
        <v>23</v>
      </c>
      <c r="C178" s="17">
        <v>2415764.8684269702</v>
      </c>
      <c r="D178" s="17" t="s">
        <v>1707</v>
      </c>
      <c r="E178" s="17">
        <v>3.5714084499953301E-2</v>
      </c>
      <c r="F178" s="17">
        <v>3.5323747145209E-2</v>
      </c>
      <c r="G178" s="17">
        <v>3.6104553164520999E-2</v>
      </c>
      <c r="H178" s="17">
        <v>5.27478987560173</v>
      </c>
      <c r="I178" s="17">
        <v>5.2606270109329101</v>
      </c>
      <c r="J178" s="18">
        <v>1.8749999999999999E-2</v>
      </c>
      <c r="K178" s="17">
        <v>24.06</v>
      </c>
    </row>
    <row r="179" spans="1:11">
      <c r="A179" s="16" t="s">
        <v>1260</v>
      </c>
      <c r="B179" s="17">
        <v>10</v>
      </c>
      <c r="C179" s="17">
        <v>2415766.2074047299</v>
      </c>
      <c r="D179" s="17" t="s">
        <v>1708</v>
      </c>
      <c r="E179" s="17">
        <v>4.4738058539829102E-2</v>
      </c>
      <c r="F179" s="17">
        <v>4.1998614873410799E-2</v>
      </c>
      <c r="G179" s="17">
        <v>0.116649990648151</v>
      </c>
      <c r="H179" s="17">
        <v>4.0985729060490099</v>
      </c>
      <c r="I179" s="17">
        <v>4.0840158184329898</v>
      </c>
      <c r="J179" s="17" t="s">
        <v>1709</v>
      </c>
      <c r="K179" s="17">
        <v>25.2</v>
      </c>
    </row>
    <row r="180" spans="1:11">
      <c r="A180" s="16" t="s">
        <v>1171</v>
      </c>
      <c r="B180" s="17">
        <v>6</v>
      </c>
      <c r="C180" s="17">
        <v>2415768.89507013</v>
      </c>
      <c r="D180" s="17" t="s">
        <v>1710</v>
      </c>
      <c r="E180" s="17">
        <v>4.9285787592571399E-2</v>
      </c>
      <c r="F180" s="17">
        <v>4.2515313715002702E-2</v>
      </c>
      <c r="G180" s="17">
        <v>6.3280418224381296E-2</v>
      </c>
      <c r="H180" s="17">
        <v>7.6573771297329403</v>
      </c>
      <c r="I180" s="17">
        <v>7.6503137758232196</v>
      </c>
      <c r="J180" s="17" t="s">
        <v>1711</v>
      </c>
      <c r="K180" s="17">
        <v>25.43</v>
      </c>
    </row>
    <row r="181" spans="1:11">
      <c r="A181" s="16" t="s">
        <v>418</v>
      </c>
      <c r="B181" s="17">
        <v>14</v>
      </c>
      <c r="C181" s="17">
        <v>2415772.6727448301</v>
      </c>
      <c r="D181" s="17" t="s">
        <v>1712</v>
      </c>
      <c r="E181" s="17">
        <v>1.6904874570303301E-2</v>
      </c>
      <c r="F181" s="17">
        <v>1.53647188729243E-2</v>
      </c>
      <c r="G181" s="17">
        <v>1.85660755185998E-2</v>
      </c>
      <c r="H181" s="17">
        <v>3.4266333918029699</v>
      </c>
      <c r="I181" s="17">
        <v>3.3803231099317999</v>
      </c>
      <c r="J181" s="17" t="s">
        <v>1713</v>
      </c>
      <c r="K181" s="17">
        <v>25.71</v>
      </c>
    </row>
    <row r="182" spans="1:11">
      <c r="A182" s="16" t="s">
        <v>1096</v>
      </c>
      <c r="B182" s="17">
        <v>29</v>
      </c>
      <c r="C182" s="17">
        <v>2415778.7210070002</v>
      </c>
      <c r="D182" s="17" t="s">
        <v>1714</v>
      </c>
      <c r="E182" s="17">
        <v>3.6226397271312299E-2</v>
      </c>
      <c r="F182" s="17">
        <v>3.6226383430587199E-2</v>
      </c>
      <c r="G182" s="17">
        <v>3.6226414183318498E-2</v>
      </c>
      <c r="H182" s="17">
        <v>16.5551157373283</v>
      </c>
      <c r="I182" s="17">
        <v>16.550672359167301</v>
      </c>
      <c r="J182" s="17" t="s">
        <v>1477</v>
      </c>
      <c r="K182" s="17">
        <v>22.09</v>
      </c>
    </row>
    <row r="183" spans="1:11">
      <c r="A183" s="16" t="s">
        <v>759</v>
      </c>
      <c r="B183" s="17">
        <v>14</v>
      </c>
      <c r="C183" s="17">
        <v>2415786.6204675501</v>
      </c>
      <c r="D183" s="17" t="s">
        <v>1715</v>
      </c>
      <c r="E183" s="17">
        <v>2.6640247121717101E-2</v>
      </c>
      <c r="F183" s="17">
        <v>2.6261359150689001E-2</v>
      </c>
      <c r="G183" s="17">
        <v>2.70196056099022E-2</v>
      </c>
      <c r="H183" s="17">
        <v>5.1825006602968404</v>
      </c>
      <c r="I183" s="17">
        <v>5.1631655951767197</v>
      </c>
      <c r="J183" s="18">
        <v>0.1875</v>
      </c>
      <c r="K183" s="17">
        <v>24.54</v>
      </c>
    </row>
    <row r="184" spans="1:11">
      <c r="A184" s="16" t="s">
        <v>1242</v>
      </c>
      <c r="B184" s="17">
        <v>3</v>
      </c>
      <c r="C184" s="17">
        <v>2415790.15643899</v>
      </c>
      <c r="D184" s="17" t="s">
        <v>1716</v>
      </c>
      <c r="E184" s="17">
        <v>4.5349197610527997E-2</v>
      </c>
      <c r="F184" s="17">
        <v>4.1484099004609802E-2</v>
      </c>
      <c r="G184" s="17">
        <v>0.10251821083871999</v>
      </c>
      <c r="H184" s="17">
        <v>6.0381173164339597</v>
      </c>
      <c r="I184" s="17">
        <v>6.0283788276861001</v>
      </c>
      <c r="J184" s="17" t="s">
        <v>1717</v>
      </c>
      <c r="K184" s="17">
        <v>25.31</v>
      </c>
    </row>
    <row r="185" spans="1:11">
      <c r="A185" s="16" t="s">
        <v>748</v>
      </c>
      <c r="B185" s="17">
        <v>27</v>
      </c>
      <c r="C185" s="17">
        <v>2415791.4476600499</v>
      </c>
      <c r="D185" s="17" t="s">
        <v>1718</v>
      </c>
      <c r="E185" s="17">
        <v>2.5878022048890101E-2</v>
      </c>
      <c r="F185" s="17">
        <v>2.5792718086948E-2</v>
      </c>
      <c r="G185" s="17">
        <v>2.5963336254489999E-2</v>
      </c>
      <c r="H185" s="17">
        <v>16.8865738761423</v>
      </c>
      <c r="I185" s="17">
        <v>16.880475444477302</v>
      </c>
      <c r="J185" s="18">
        <v>2.0833333333333333E-3</v>
      </c>
      <c r="K185" s="17">
        <v>21.72</v>
      </c>
    </row>
    <row r="186" spans="1:11">
      <c r="A186" s="16" t="s">
        <v>583</v>
      </c>
      <c r="B186" s="17">
        <v>1</v>
      </c>
      <c r="C186" s="17">
        <v>2415795.31825198</v>
      </c>
      <c r="D186" s="17" t="s">
        <v>1719</v>
      </c>
      <c r="E186" s="17">
        <v>2.2354250926444E-2</v>
      </c>
      <c r="F186" s="17">
        <v>2.0585201464548002E-2</v>
      </c>
      <c r="G186" s="17">
        <v>0.203889103056378</v>
      </c>
      <c r="H186" s="17">
        <v>13.7952885104106</v>
      </c>
      <c r="I186" s="17">
        <v>13.786645649709</v>
      </c>
      <c r="J186" s="17" t="s">
        <v>1720</v>
      </c>
      <c r="K186" s="17">
        <v>25.58</v>
      </c>
    </row>
    <row r="187" spans="1:11">
      <c r="A187" s="16" t="s">
        <v>1076</v>
      </c>
      <c r="B187" s="17">
        <v>22</v>
      </c>
      <c r="C187" s="17">
        <v>2415800.8617284801</v>
      </c>
      <c r="D187" s="17" t="s">
        <v>1721</v>
      </c>
      <c r="E187" s="17">
        <v>4.0709908271114301E-2</v>
      </c>
      <c r="F187" s="17">
        <v>4.0707704664205098E-2</v>
      </c>
      <c r="G187" s="17">
        <v>4.07121118809659E-2</v>
      </c>
      <c r="H187" s="17">
        <v>12.297384646148</v>
      </c>
      <c r="I187" s="17">
        <v>12.2920611923729</v>
      </c>
      <c r="J187" s="17" t="s">
        <v>1477</v>
      </c>
      <c r="K187" s="17">
        <v>23.33</v>
      </c>
    </row>
    <row r="188" spans="1:11">
      <c r="A188" s="16" t="s">
        <v>939</v>
      </c>
      <c r="B188" s="17">
        <v>10</v>
      </c>
      <c r="C188" s="17">
        <v>2415801.6468370799</v>
      </c>
      <c r="D188" s="17" t="s">
        <v>1722</v>
      </c>
      <c r="E188" s="17">
        <v>3.1829167626498699E-2</v>
      </c>
      <c r="F188" s="17">
        <v>3.1765955532215402E-2</v>
      </c>
      <c r="G188" s="17">
        <v>3.1892390772411898E-2</v>
      </c>
      <c r="H188" s="17">
        <v>15.6622809156489</v>
      </c>
      <c r="I188" s="17">
        <v>15.656935195893601</v>
      </c>
      <c r="J188" s="18">
        <v>6.2500000000000003E-3</v>
      </c>
      <c r="K188" s="17">
        <v>22.9</v>
      </c>
    </row>
    <row r="189" spans="1:11">
      <c r="A189" s="16" t="s">
        <v>58</v>
      </c>
      <c r="B189" s="17">
        <v>4</v>
      </c>
      <c r="C189" s="17">
        <v>2415805.99373275</v>
      </c>
      <c r="D189" s="17" t="s">
        <v>1723</v>
      </c>
      <c r="E189" s="17">
        <v>3.8072641014579002E-2</v>
      </c>
      <c r="F189" s="17">
        <v>2.4404219451082099E-3</v>
      </c>
      <c r="G189" s="17">
        <v>0.112721486268049</v>
      </c>
      <c r="H189" s="17">
        <v>15.1998039623387</v>
      </c>
      <c r="I189" s="17">
        <v>15.1951989885908</v>
      </c>
      <c r="J189" s="17" t="s">
        <v>1724</v>
      </c>
      <c r="K189" s="17">
        <v>27.92</v>
      </c>
    </row>
    <row r="190" spans="1:11">
      <c r="A190" s="16" t="s">
        <v>750</v>
      </c>
      <c r="B190" s="17">
        <v>19</v>
      </c>
      <c r="C190" s="17">
        <v>2415806.39964202</v>
      </c>
      <c r="D190" s="17" t="s">
        <v>1725</v>
      </c>
      <c r="E190" s="17">
        <v>2.5937714626130301E-2</v>
      </c>
      <c r="F190" s="17">
        <v>2.5893750495030499E-2</v>
      </c>
      <c r="G190" s="17">
        <v>2.5981698181480301E-2</v>
      </c>
      <c r="H190" s="17">
        <v>9.5216933577923797</v>
      </c>
      <c r="I190" s="17">
        <v>9.5108986048327395</v>
      </c>
      <c r="J190" s="18">
        <v>6.2500000000000003E-3</v>
      </c>
      <c r="K190" s="17">
        <v>23.92</v>
      </c>
    </row>
    <row r="191" spans="1:11">
      <c r="A191" s="16" t="s">
        <v>990</v>
      </c>
      <c r="B191" s="17">
        <v>5</v>
      </c>
      <c r="C191" s="17">
        <v>2415808.3149188701</v>
      </c>
      <c r="D191" s="17" t="s">
        <v>1726</v>
      </c>
      <c r="E191" s="17">
        <v>4.7233040437002403E-2</v>
      </c>
      <c r="F191" s="17">
        <v>3.3498140154576701E-2</v>
      </c>
      <c r="G191" s="17">
        <v>8.3473418335203498E-2</v>
      </c>
      <c r="H191" s="17">
        <v>3.6247329856251098</v>
      </c>
      <c r="I191" s="17">
        <v>3.60913653484275</v>
      </c>
      <c r="J191" s="18">
        <v>0.27500000000000002</v>
      </c>
      <c r="K191" s="17">
        <v>26.9</v>
      </c>
    </row>
    <row r="192" spans="1:11">
      <c r="A192" s="16" t="s">
        <v>1233</v>
      </c>
      <c r="B192" s="17">
        <v>40</v>
      </c>
      <c r="C192" s="17">
        <v>2415815.9060987602</v>
      </c>
      <c r="D192" s="17" t="s">
        <v>1727</v>
      </c>
      <c r="E192" s="17">
        <v>4.1295432697891703E-2</v>
      </c>
      <c r="F192" s="17">
        <v>4.1295085285014202E-2</v>
      </c>
      <c r="G192" s="17">
        <v>4.12957805583875E-2</v>
      </c>
      <c r="H192" s="17">
        <v>12.9649199769429</v>
      </c>
      <c r="I192" s="17">
        <v>12.9599423324819</v>
      </c>
      <c r="J192" s="18">
        <v>6.9444444444444447E-4</v>
      </c>
      <c r="K192" s="17">
        <v>18.829999999999998</v>
      </c>
    </row>
    <row r="193" spans="1:11">
      <c r="A193" s="16" t="s">
        <v>53</v>
      </c>
      <c r="B193" s="17">
        <v>25</v>
      </c>
      <c r="C193" s="17">
        <v>2415817.4545571301</v>
      </c>
      <c r="D193" s="17" t="s">
        <v>1728</v>
      </c>
      <c r="E193" s="17">
        <v>1.7618475470649E-2</v>
      </c>
      <c r="F193" s="17">
        <v>2.19444154014792E-3</v>
      </c>
      <c r="G193" s="17">
        <v>4.6337067103692203E-2</v>
      </c>
      <c r="H193" s="17">
        <v>8.6196489426299596</v>
      </c>
      <c r="I193" s="17">
        <v>8.60208600636029</v>
      </c>
      <c r="J193" s="17" t="s">
        <v>1729</v>
      </c>
      <c r="K193" s="17">
        <v>23.7</v>
      </c>
    </row>
    <row r="194" spans="1:11">
      <c r="A194" s="16" t="s">
        <v>767</v>
      </c>
      <c r="B194" s="17">
        <v>1</v>
      </c>
      <c r="C194" s="17">
        <v>2415820.5844178302</v>
      </c>
      <c r="D194" s="17" t="s">
        <v>1730</v>
      </c>
      <c r="E194" s="17">
        <v>4.1169839449873298E-2</v>
      </c>
      <c r="F194" s="17">
        <v>2.6546645797041201E-2</v>
      </c>
      <c r="G194" s="17">
        <v>5.7829346811202199E-2</v>
      </c>
      <c r="H194" s="17">
        <v>6.0214653734905204</v>
      </c>
      <c r="I194" s="17">
        <v>6.0107076814033897</v>
      </c>
      <c r="J194" s="17" t="s">
        <v>1731</v>
      </c>
      <c r="K194" s="17">
        <v>28.77</v>
      </c>
    </row>
    <row r="195" spans="1:11">
      <c r="A195" s="16" t="s">
        <v>200</v>
      </c>
      <c r="B195" s="17">
        <v>7</v>
      </c>
      <c r="C195" s="17">
        <v>2415820.8459379501</v>
      </c>
      <c r="D195" s="17" t="s">
        <v>1732</v>
      </c>
      <c r="E195" s="17">
        <v>1.6841748899485701E-2</v>
      </c>
      <c r="F195" s="17">
        <v>7.6774955863496497E-3</v>
      </c>
      <c r="G195" s="17">
        <v>3.1366233840151199E-2</v>
      </c>
      <c r="H195" s="17">
        <v>8.0150299907258002</v>
      </c>
      <c r="I195" s="17">
        <v>7.9952668583235598</v>
      </c>
      <c r="J195" s="17" t="s">
        <v>1733</v>
      </c>
      <c r="K195" s="17">
        <v>25.09</v>
      </c>
    </row>
    <row r="196" spans="1:11">
      <c r="A196" s="16" t="s">
        <v>51</v>
      </c>
      <c r="B196" s="17">
        <v>2</v>
      </c>
      <c r="C196" s="17">
        <v>2415822.10576485</v>
      </c>
      <c r="D196" s="17" t="s">
        <v>1734</v>
      </c>
      <c r="E196" s="17">
        <v>2.0334676137930999E-2</v>
      </c>
      <c r="F196" s="17">
        <v>2.1763650019515999E-3</v>
      </c>
      <c r="G196" s="17">
        <v>0.10076908751850901</v>
      </c>
      <c r="H196" s="17">
        <v>7.60491751309993</v>
      </c>
      <c r="I196" s="17">
        <v>7.5876681366978804</v>
      </c>
      <c r="J196" s="17" t="s">
        <v>1735</v>
      </c>
      <c r="K196" s="17">
        <v>28.13</v>
      </c>
    </row>
    <row r="197" spans="1:11">
      <c r="A197" s="16" t="s">
        <v>287</v>
      </c>
      <c r="B197" s="17">
        <v>11</v>
      </c>
      <c r="C197" s="17">
        <v>2415822.8263273598</v>
      </c>
      <c r="D197" s="17" t="s">
        <v>1736</v>
      </c>
      <c r="E197" s="17">
        <v>4.5825774165381798E-2</v>
      </c>
      <c r="F197" s="17">
        <v>1.1188151518952199E-2</v>
      </c>
      <c r="G197" s="17">
        <v>0.12684568967199999</v>
      </c>
      <c r="H197" s="17">
        <v>9.3966036633533605</v>
      </c>
      <c r="I197" s="17">
        <v>9.3904138906591506</v>
      </c>
      <c r="J197" s="17" t="s">
        <v>1737</v>
      </c>
      <c r="K197" s="17">
        <v>22.9</v>
      </c>
    </row>
    <row r="198" spans="1:11">
      <c r="A198" s="16" t="s">
        <v>282</v>
      </c>
      <c r="B198" s="17">
        <v>1</v>
      </c>
      <c r="C198" s="17">
        <v>2415827.02146499</v>
      </c>
      <c r="D198" s="17" t="s">
        <v>1738</v>
      </c>
      <c r="E198" s="17">
        <v>3.5431831589566198E-2</v>
      </c>
      <c r="F198" s="17">
        <v>3.4078359832608603E-2</v>
      </c>
      <c r="G198" s="17">
        <v>0.15331540597108001</v>
      </c>
      <c r="H198" s="17">
        <v>7.0116604405836904</v>
      </c>
      <c r="I198" s="17">
        <v>7.0009272112913896</v>
      </c>
      <c r="J198" s="17" t="s">
        <v>1739</v>
      </c>
      <c r="K198" s="17">
        <v>28.98</v>
      </c>
    </row>
    <row r="199" spans="1:11">
      <c r="A199" s="16" t="s">
        <v>342</v>
      </c>
      <c r="B199" s="17">
        <v>32</v>
      </c>
      <c r="C199" s="17">
        <v>2415830.6811684999</v>
      </c>
      <c r="D199" s="17" t="s">
        <v>1740</v>
      </c>
      <c r="E199" s="17">
        <v>1.42861379937873E-2</v>
      </c>
      <c r="F199" s="17">
        <v>1.27041169487627E-2</v>
      </c>
      <c r="G199" s="17">
        <v>1.65322240935009E-2</v>
      </c>
      <c r="H199" s="17">
        <v>10.7848235882125</v>
      </c>
      <c r="I199" s="17">
        <v>10.7675161381361</v>
      </c>
      <c r="J199" s="18">
        <v>0.14305555555555555</v>
      </c>
      <c r="K199" s="17">
        <v>20.399999999999999</v>
      </c>
    </row>
    <row r="200" spans="1:11">
      <c r="A200" s="16" t="s">
        <v>339</v>
      </c>
      <c r="B200" s="17">
        <v>6</v>
      </c>
      <c r="C200" s="17">
        <v>2415835.4936120501</v>
      </c>
      <c r="D200" s="17" t="s">
        <v>1741</v>
      </c>
      <c r="E200" s="17">
        <v>3.01406352326366E-2</v>
      </c>
      <c r="F200" s="17">
        <v>1.26291524995158E-2</v>
      </c>
      <c r="G200" s="17">
        <v>5.3596392706040198E-2</v>
      </c>
      <c r="H200" s="17">
        <v>6.4613153790668596</v>
      </c>
      <c r="I200" s="17">
        <v>6.4476191960189997</v>
      </c>
      <c r="J200" s="17" t="s">
        <v>1742</v>
      </c>
      <c r="K200" s="17">
        <v>27.84</v>
      </c>
    </row>
    <row r="201" spans="1:11">
      <c r="A201" s="16" t="s">
        <v>1169</v>
      </c>
      <c r="B201" s="17">
        <v>21</v>
      </c>
      <c r="C201" s="17">
        <v>2415840.58007742</v>
      </c>
      <c r="D201" s="17" t="s">
        <v>1743</v>
      </c>
      <c r="E201" s="17">
        <v>3.9001053731670197E-2</v>
      </c>
      <c r="F201" s="17">
        <v>3.8998856741301498E-2</v>
      </c>
      <c r="G201" s="17">
        <v>3.9003250791790803E-2</v>
      </c>
      <c r="H201" s="17">
        <v>5.9071019299928702</v>
      </c>
      <c r="I201" s="17">
        <v>5.8955251621047902</v>
      </c>
      <c r="J201" s="17" t="s">
        <v>1477</v>
      </c>
      <c r="K201" s="17">
        <v>23.9</v>
      </c>
    </row>
    <row r="202" spans="1:11">
      <c r="A202" s="16" t="s">
        <v>687</v>
      </c>
      <c r="B202" s="17">
        <v>23</v>
      </c>
      <c r="C202" s="17">
        <v>2415841.2082414702</v>
      </c>
      <c r="D202" s="17" t="s">
        <v>1744</v>
      </c>
      <c r="E202" s="17">
        <v>2.4019301174053001E-2</v>
      </c>
      <c r="F202" s="17">
        <v>2.3896552118895398E-2</v>
      </c>
      <c r="G202" s="17">
        <v>2.4146258599352901E-2</v>
      </c>
      <c r="H202" s="17">
        <v>6.4872289469453799</v>
      </c>
      <c r="I202" s="17">
        <v>6.47010648210175</v>
      </c>
      <c r="J202" s="18">
        <v>3.472222222222222E-3</v>
      </c>
      <c r="K202" s="17">
        <v>24.8</v>
      </c>
    </row>
    <row r="203" spans="1:11">
      <c r="A203" s="16" t="s">
        <v>1355</v>
      </c>
      <c r="B203" s="17">
        <v>10</v>
      </c>
      <c r="C203" s="17">
        <v>2415845.8382257898</v>
      </c>
      <c r="D203" s="17" t="s">
        <v>1745</v>
      </c>
      <c r="E203" s="17">
        <v>4.5816312457813001E-2</v>
      </c>
      <c r="F203" s="17">
        <v>4.5815288926939299E-2</v>
      </c>
      <c r="G203" s="17">
        <v>4.5817336002554998E-2</v>
      </c>
      <c r="H203" s="17">
        <v>7.9781074496478102</v>
      </c>
      <c r="I203" s="17">
        <v>7.9708147070986897</v>
      </c>
      <c r="J203" s="17" t="s">
        <v>1477</v>
      </c>
      <c r="K203" s="17">
        <v>25.1</v>
      </c>
    </row>
    <row r="204" spans="1:11">
      <c r="A204" s="16" t="s">
        <v>1343</v>
      </c>
      <c r="B204" s="17">
        <v>33</v>
      </c>
      <c r="C204" s="17">
        <v>2415846.04721455</v>
      </c>
      <c r="D204" s="17" t="s">
        <v>1746</v>
      </c>
      <c r="E204" s="17">
        <v>4.4842491482392097E-2</v>
      </c>
      <c r="F204" s="17">
        <v>4.4839842111999401E-2</v>
      </c>
      <c r="G204" s="17">
        <v>4.4845141003071298E-2</v>
      </c>
      <c r="H204" s="17">
        <v>7.0507969108662101</v>
      </c>
      <c r="I204" s="17">
        <v>7.0423646470110901</v>
      </c>
      <c r="J204" s="17" t="s">
        <v>1477</v>
      </c>
      <c r="K204" s="17">
        <v>23.54</v>
      </c>
    </row>
    <row r="205" spans="1:11">
      <c r="A205" s="16" t="s">
        <v>810</v>
      </c>
      <c r="B205" s="17">
        <v>5</v>
      </c>
      <c r="C205" s="17">
        <v>2415850.50403899</v>
      </c>
      <c r="D205" s="17" t="s">
        <v>1747</v>
      </c>
      <c r="E205" s="17">
        <v>4.0620765747635103E-2</v>
      </c>
      <c r="F205" s="17">
        <v>2.78975202225413E-2</v>
      </c>
      <c r="G205" s="17">
        <v>0.24785559892280201</v>
      </c>
      <c r="H205" s="17">
        <v>7.25409478151564</v>
      </c>
      <c r="I205" s="17">
        <v>7.2450467947669503</v>
      </c>
      <c r="J205" s="17" t="s">
        <v>1748</v>
      </c>
      <c r="K205" s="17">
        <v>27</v>
      </c>
    </row>
    <row r="206" spans="1:11">
      <c r="A206" s="16">
        <v>25143</v>
      </c>
      <c r="B206" s="17">
        <v>236</v>
      </c>
      <c r="C206" s="17">
        <v>2415854.21436392</v>
      </c>
      <c r="D206" s="17" t="s">
        <v>1749</v>
      </c>
      <c r="E206" s="17">
        <v>4.0021929254520798E-2</v>
      </c>
      <c r="F206" s="17">
        <v>4.0007943350360099E-2</v>
      </c>
      <c r="G206" s="17">
        <v>4.0035921527663401E-2</v>
      </c>
      <c r="H206" s="17">
        <v>5.2717708523650302</v>
      </c>
      <c r="I206" s="17">
        <v>5.25912701410385</v>
      </c>
      <c r="J206" s="18">
        <v>1.0416666666666666E-2</v>
      </c>
      <c r="K206" s="17">
        <v>19.260000000000002</v>
      </c>
    </row>
    <row r="207" spans="1:11">
      <c r="A207" s="16" t="s">
        <v>293</v>
      </c>
      <c r="B207" s="17">
        <v>8</v>
      </c>
      <c r="C207" s="17">
        <v>2415855.8334681899</v>
      </c>
      <c r="D207" s="17" t="s">
        <v>1750</v>
      </c>
      <c r="E207" s="17">
        <v>1.1290078291180901E-2</v>
      </c>
      <c r="F207" s="17">
        <v>1.11541881543949E-2</v>
      </c>
      <c r="G207" s="17">
        <v>0.21364468707401399</v>
      </c>
      <c r="H207" s="17">
        <v>21.495338689686299</v>
      </c>
      <c r="I207" s="17">
        <v>21.484356673840601</v>
      </c>
      <c r="J207" s="17" t="s">
        <v>1751</v>
      </c>
      <c r="K207" s="17">
        <v>24.1</v>
      </c>
    </row>
    <row r="208" spans="1:11">
      <c r="A208" s="16" t="s">
        <v>692</v>
      </c>
      <c r="B208" s="17">
        <v>17</v>
      </c>
      <c r="C208" s="17">
        <v>2415856.57727433</v>
      </c>
      <c r="D208" s="17" t="s">
        <v>1752</v>
      </c>
      <c r="E208" s="17">
        <v>2.40464823437108E-2</v>
      </c>
      <c r="F208" s="17">
        <v>2.40422204676311E-2</v>
      </c>
      <c r="G208" s="17">
        <v>2.40507462426123E-2</v>
      </c>
      <c r="H208" s="17">
        <v>4.0849060005304398</v>
      </c>
      <c r="I208" s="17">
        <v>4.0576897732693897</v>
      </c>
      <c r="J208" s="18">
        <v>2.0833333333333333E-3</v>
      </c>
      <c r="K208" s="17">
        <v>24.4</v>
      </c>
    </row>
    <row r="209" spans="1:11">
      <c r="A209" s="16" t="s">
        <v>31</v>
      </c>
      <c r="B209" s="17">
        <v>12</v>
      </c>
      <c r="C209" s="17">
        <v>2415857.4550921102</v>
      </c>
      <c r="D209" s="17" t="s">
        <v>1753</v>
      </c>
      <c r="E209" s="17">
        <v>2.0218923184883698E-2</v>
      </c>
      <c r="F209" s="17">
        <v>1.32357917286354E-3</v>
      </c>
      <c r="G209" s="17">
        <v>5.2180407815099403E-2</v>
      </c>
      <c r="H209" s="17">
        <v>10.1184020448548</v>
      </c>
      <c r="I209" s="17">
        <v>10.10536971166</v>
      </c>
      <c r="J209" s="17" t="s">
        <v>1754</v>
      </c>
      <c r="K209" s="17">
        <v>25.61</v>
      </c>
    </row>
    <row r="210" spans="1:11">
      <c r="A210" s="16" t="s">
        <v>1001</v>
      </c>
      <c r="B210" s="17">
        <v>10</v>
      </c>
      <c r="C210" s="17">
        <v>2415862.2846932299</v>
      </c>
      <c r="D210" s="17" t="s">
        <v>1755</v>
      </c>
      <c r="E210" s="17">
        <v>3.39310069885191E-2</v>
      </c>
      <c r="F210" s="17">
        <v>3.3791451734222801E-2</v>
      </c>
      <c r="G210" s="17">
        <v>0.154482238477574</v>
      </c>
      <c r="H210" s="17">
        <v>9.3741374887744602</v>
      </c>
      <c r="I210" s="17">
        <v>9.3657568240518394</v>
      </c>
      <c r="J210" s="17" t="s">
        <v>1756</v>
      </c>
      <c r="K210" s="17">
        <v>23.6</v>
      </c>
    </row>
    <row r="211" spans="1:11">
      <c r="A211" s="16" t="s">
        <v>368</v>
      </c>
      <c r="B211" s="17">
        <v>31</v>
      </c>
      <c r="C211" s="17">
        <v>2415862.3701407402</v>
      </c>
      <c r="D211" s="17" t="s">
        <v>1757</v>
      </c>
      <c r="E211" s="17">
        <v>1.3814022059567201E-2</v>
      </c>
      <c r="F211" s="17">
        <v>1.37230979499685E-2</v>
      </c>
      <c r="G211" s="17">
        <v>1.39050435757931E-2</v>
      </c>
      <c r="H211" s="17">
        <v>7.6494887139373304</v>
      </c>
      <c r="I211" s="17">
        <v>7.6242319698927696</v>
      </c>
      <c r="J211" s="18">
        <v>2.8472222222222222E-2</v>
      </c>
      <c r="K211" s="17">
        <v>23.6</v>
      </c>
    </row>
    <row r="212" spans="1:11">
      <c r="A212" s="16">
        <v>418135</v>
      </c>
      <c r="B212" s="17">
        <v>49</v>
      </c>
      <c r="C212" s="17">
        <v>2415865.0307799</v>
      </c>
      <c r="D212" s="17" t="s">
        <v>1758</v>
      </c>
      <c r="E212" s="17">
        <v>3.6369227894544803E-2</v>
      </c>
      <c r="F212" s="17">
        <v>3.6316320416871703E-2</v>
      </c>
      <c r="G212" s="17">
        <v>3.6422499687244203E-2</v>
      </c>
      <c r="H212" s="17">
        <v>10.2508794934476</v>
      </c>
      <c r="I212" s="17">
        <v>10.243730109492899</v>
      </c>
      <c r="J212" s="18">
        <v>7.6388888888888886E-3</v>
      </c>
      <c r="K212" s="17">
        <v>19.36</v>
      </c>
    </row>
    <row r="213" spans="1:11">
      <c r="A213" s="16" t="s">
        <v>1442</v>
      </c>
      <c r="B213" s="17">
        <v>18</v>
      </c>
      <c r="C213" s="17">
        <v>2415879.3146456601</v>
      </c>
      <c r="D213" s="17" t="s">
        <v>1759</v>
      </c>
      <c r="E213" s="17">
        <v>4.9664083514718599E-2</v>
      </c>
      <c r="F213" s="17">
        <v>4.9628455852650702E-2</v>
      </c>
      <c r="G213" s="17">
        <v>4.970505738356E-2</v>
      </c>
      <c r="H213" s="17">
        <v>6.73038468360902</v>
      </c>
      <c r="I213" s="17">
        <v>6.7224086411580499</v>
      </c>
      <c r="J213" s="18">
        <v>5.2083333333333336E-2</v>
      </c>
      <c r="K213" s="17">
        <v>24.6</v>
      </c>
    </row>
    <row r="214" spans="1:11">
      <c r="A214" s="16" t="s">
        <v>1108</v>
      </c>
      <c r="B214" s="17">
        <v>11</v>
      </c>
      <c r="C214" s="17">
        <v>2415879.64649898</v>
      </c>
      <c r="D214" s="17" t="s">
        <v>1760</v>
      </c>
      <c r="E214" s="17">
        <v>3.7095729883553703E-2</v>
      </c>
      <c r="F214" s="17">
        <v>3.7034415522258501E-2</v>
      </c>
      <c r="G214" s="17">
        <v>3.7163161722576402E-2</v>
      </c>
      <c r="H214" s="17">
        <v>9.0323116849208702</v>
      </c>
      <c r="I214" s="17">
        <v>9.0243559404064797</v>
      </c>
      <c r="J214" s="18">
        <v>6.3888888888888884E-2</v>
      </c>
      <c r="K214" s="17">
        <v>21.78</v>
      </c>
    </row>
    <row r="215" spans="1:11">
      <c r="A215" s="16" t="s">
        <v>524</v>
      </c>
      <c r="B215" s="17">
        <v>2</v>
      </c>
      <c r="C215" s="17">
        <v>2415885.39428331</v>
      </c>
      <c r="D215" s="17" t="s">
        <v>1761</v>
      </c>
      <c r="E215" s="17">
        <v>4.2135601676576297E-2</v>
      </c>
      <c r="F215" s="17">
        <v>2.09053939083883E-2</v>
      </c>
      <c r="G215" s="17">
        <v>6.3476487823170696E-2</v>
      </c>
      <c r="H215" s="17">
        <v>7.1095362310344399</v>
      </c>
      <c r="I215" s="17">
        <v>7.1006361531685096</v>
      </c>
      <c r="J215" s="17" t="s">
        <v>1762</v>
      </c>
      <c r="K215" s="17">
        <v>29.1</v>
      </c>
    </row>
    <row r="216" spans="1:11">
      <c r="A216" s="16" t="s">
        <v>1386</v>
      </c>
      <c r="B216" s="17">
        <v>6</v>
      </c>
      <c r="C216" s="17">
        <v>2415890.7937114201</v>
      </c>
      <c r="D216" s="17" t="s">
        <v>1763</v>
      </c>
      <c r="E216" s="17">
        <v>4.9061940539447998E-2</v>
      </c>
      <c r="F216" s="17">
        <v>4.7091531873115301E-2</v>
      </c>
      <c r="G216" s="17">
        <v>8.06808055719547E-2</v>
      </c>
      <c r="H216" s="17">
        <v>5.2939423744264698</v>
      </c>
      <c r="I216" s="17">
        <v>5.2836738077728898</v>
      </c>
      <c r="J216" s="17" t="s">
        <v>1764</v>
      </c>
      <c r="K216" s="17">
        <v>25.62</v>
      </c>
    </row>
    <row r="217" spans="1:11">
      <c r="A217" s="16" t="s">
        <v>68</v>
      </c>
      <c r="B217" s="17">
        <v>4</v>
      </c>
      <c r="C217" s="17">
        <v>2415891.7272383198</v>
      </c>
      <c r="D217" s="17" t="s">
        <v>1765</v>
      </c>
      <c r="E217" s="17">
        <v>4.6632962130715803E-3</v>
      </c>
      <c r="F217" s="17">
        <v>2.8432836256909902E-3</v>
      </c>
      <c r="G217" s="17">
        <v>6.8770104822562898E-3</v>
      </c>
      <c r="H217" s="17">
        <v>7.8660446757214002</v>
      </c>
      <c r="I217" s="17">
        <v>7.7930683166424597</v>
      </c>
      <c r="J217" s="18">
        <v>3.472222222222222E-3</v>
      </c>
      <c r="K217" s="17">
        <v>27.9</v>
      </c>
    </row>
    <row r="218" spans="1:11">
      <c r="A218" s="16" t="s">
        <v>1216</v>
      </c>
      <c r="B218" s="17">
        <v>16</v>
      </c>
      <c r="C218" s="17">
        <v>2415893.2222902598</v>
      </c>
      <c r="D218" s="17" t="s">
        <v>1766</v>
      </c>
      <c r="E218" s="17">
        <v>4.0844174863461397E-2</v>
      </c>
      <c r="F218" s="17">
        <v>4.08027430812654E-2</v>
      </c>
      <c r="G218" s="17">
        <v>4.0886936272602099E-2</v>
      </c>
      <c r="H218" s="17">
        <v>13.7243209338917</v>
      </c>
      <c r="I218" s="17">
        <v>13.719566852740799</v>
      </c>
      <c r="J218" s="18">
        <v>1.0416666666666666E-2</v>
      </c>
      <c r="K218" s="17">
        <v>20.71</v>
      </c>
    </row>
    <row r="219" spans="1:11">
      <c r="A219" s="16" t="s">
        <v>440</v>
      </c>
      <c r="B219" s="17">
        <v>49</v>
      </c>
      <c r="C219" s="17">
        <v>2415895.2765568998</v>
      </c>
      <c r="D219" s="17" t="s">
        <v>1767</v>
      </c>
      <c r="E219" s="17">
        <v>1.6113559231319099E-2</v>
      </c>
      <c r="F219" s="17">
        <v>1.6110929803048901E-2</v>
      </c>
      <c r="G219" s="17">
        <v>1.6116190747956699E-2</v>
      </c>
      <c r="H219" s="17">
        <v>15.8888091954974</v>
      </c>
      <c r="I219" s="17">
        <v>15.878398689765801</v>
      </c>
      <c r="J219" s="17" t="s">
        <v>1477</v>
      </c>
      <c r="K219" s="17">
        <v>19.89</v>
      </c>
    </row>
    <row r="220" spans="1:11">
      <c r="A220" s="16" t="s">
        <v>701</v>
      </c>
      <c r="B220" s="17">
        <v>17</v>
      </c>
      <c r="C220" s="17">
        <v>2415895.8678524699</v>
      </c>
      <c r="D220" s="17" t="s">
        <v>1768</v>
      </c>
      <c r="E220" s="17">
        <v>3.5678600760452803E-2</v>
      </c>
      <c r="F220" s="17">
        <v>2.42992555362407E-2</v>
      </c>
      <c r="G220" s="17">
        <v>5.45069688354455E-2</v>
      </c>
      <c r="H220" s="17">
        <v>2.1460290386294001</v>
      </c>
      <c r="I220" s="17">
        <v>2.1109430485671199</v>
      </c>
      <c r="J220" s="18">
        <v>0.2298611111111111</v>
      </c>
      <c r="K220" s="17">
        <v>26.2</v>
      </c>
    </row>
    <row r="221" spans="1:11">
      <c r="A221" s="16" t="s">
        <v>112</v>
      </c>
      <c r="B221" s="17">
        <v>4</v>
      </c>
      <c r="C221" s="17">
        <v>2415901.9126250902</v>
      </c>
      <c r="D221" s="17" t="s">
        <v>1769</v>
      </c>
      <c r="E221" s="17">
        <v>3.6800499578263098E-2</v>
      </c>
      <c r="F221" s="17">
        <v>2.49628804875641E-2</v>
      </c>
      <c r="G221" s="17">
        <v>7.0099432798068198E-2</v>
      </c>
      <c r="H221" s="17">
        <v>9.9454057516405392</v>
      </c>
      <c r="I221" s="17">
        <v>9.9381230054224599</v>
      </c>
      <c r="J221" s="18">
        <v>0.27083333333333331</v>
      </c>
      <c r="K221" s="17">
        <v>28.5</v>
      </c>
    </row>
    <row r="222" spans="1:11">
      <c r="A222" s="16" t="s">
        <v>630</v>
      </c>
      <c r="B222" s="17">
        <v>19</v>
      </c>
      <c r="C222" s="17">
        <v>2415906.86381472</v>
      </c>
      <c r="D222" s="17" t="s">
        <v>1770</v>
      </c>
      <c r="E222" s="17">
        <v>2.1886884096099301E-2</v>
      </c>
      <c r="F222" s="17">
        <v>2.18654663456678E-2</v>
      </c>
      <c r="G222" s="17">
        <v>2.1908304035003101E-2</v>
      </c>
      <c r="H222" s="17">
        <v>22.168393783515398</v>
      </c>
      <c r="I222" s="17">
        <v>22.162901562659499</v>
      </c>
      <c r="J222" s="18">
        <v>1.3888888888888889E-3</v>
      </c>
      <c r="K222" s="17">
        <v>19.600000000000001</v>
      </c>
    </row>
    <row r="223" spans="1:11">
      <c r="A223" s="16" t="s">
        <v>217</v>
      </c>
      <c r="B223" s="17">
        <v>9</v>
      </c>
      <c r="C223" s="17">
        <v>2415909.3877710998</v>
      </c>
      <c r="D223" s="17" t="s">
        <v>1771</v>
      </c>
      <c r="E223" s="17">
        <v>4.9323657797616702E-2</v>
      </c>
      <c r="F223" s="17">
        <v>8.2247907854012207E-3</v>
      </c>
      <c r="G223" s="17">
        <v>0.23404489681090701</v>
      </c>
      <c r="H223" s="17">
        <v>2.26279348769607</v>
      </c>
      <c r="I223" s="17">
        <v>2.2387929215959099</v>
      </c>
      <c r="J223" s="17" t="s">
        <v>1772</v>
      </c>
      <c r="K223" s="17">
        <v>26.2</v>
      </c>
    </row>
    <row r="224" spans="1:11">
      <c r="A224" s="16" t="s">
        <v>57</v>
      </c>
      <c r="B224" s="17">
        <v>14</v>
      </c>
      <c r="C224" s="17">
        <v>2415923.05874479</v>
      </c>
      <c r="D224" s="17" t="s">
        <v>1773</v>
      </c>
      <c r="E224" s="17">
        <v>4.6316455918129398E-2</v>
      </c>
      <c r="F224" s="17">
        <v>2.4163512036217902E-3</v>
      </c>
      <c r="G224" s="17">
        <v>0.28596367756132601</v>
      </c>
      <c r="H224" s="17">
        <v>6.1717345093402498</v>
      </c>
      <c r="I224" s="17">
        <v>6.1624063033040901</v>
      </c>
      <c r="J224" s="17" t="s">
        <v>1774</v>
      </c>
      <c r="K224" s="17">
        <v>25.3</v>
      </c>
    </row>
    <row r="225" spans="1:11">
      <c r="A225" s="16" t="s">
        <v>1255</v>
      </c>
      <c r="B225" s="17">
        <v>24</v>
      </c>
      <c r="C225" s="17">
        <v>2415924.5257728999</v>
      </c>
      <c r="D225" s="17" t="s">
        <v>1775</v>
      </c>
      <c r="E225" s="17">
        <v>4.3317300753103902E-2</v>
      </c>
      <c r="F225" s="17">
        <v>4.1857178765293303E-2</v>
      </c>
      <c r="G225" s="17">
        <v>4.4793889142655897E-2</v>
      </c>
      <c r="H225" s="17">
        <v>5.2395317242872901</v>
      </c>
      <c r="I225" s="17">
        <v>5.2277788021826002</v>
      </c>
      <c r="J225" s="18">
        <v>0.43680555555555556</v>
      </c>
      <c r="K225" s="17">
        <v>25.05</v>
      </c>
    </row>
    <row r="226" spans="1:11">
      <c r="A226" s="16" t="s">
        <v>433</v>
      </c>
      <c r="B226" s="17">
        <v>5</v>
      </c>
      <c r="C226" s="17">
        <v>2415928.9342675898</v>
      </c>
      <c r="D226" s="17" t="s">
        <v>1776</v>
      </c>
      <c r="E226" s="17">
        <v>3.2543853261739697E-2</v>
      </c>
      <c r="F226" s="17">
        <v>1.6003476258706802E-2</v>
      </c>
      <c r="G226" s="17">
        <v>7.3547500739756994E-2</v>
      </c>
      <c r="H226" s="17">
        <v>7.4514390337560998</v>
      </c>
      <c r="I226" s="17">
        <v>7.4404433109495303</v>
      </c>
      <c r="J226" s="17" t="s">
        <v>1777</v>
      </c>
      <c r="K226" s="17">
        <v>25.8</v>
      </c>
    </row>
    <row r="227" spans="1:11">
      <c r="A227" s="16">
        <v>756880</v>
      </c>
      <c r="B227" s="17">
        <v>56</v>
      </c>
      <c r="C227" s="17">
        <v>2415942.46275661</v>
      </c>
      <c r="D227" s="17" t="s">
        <v>1778</v>
      </c>
      <c r="E227" s="17">
        <v>2.6332793789238401E-2</v>
      </c>
      <c r="F227" s="17">
        <v>2.62445864150684E-2</v>
      </c>
      <c r="G227" s="17">
        <v>2.6432248989374799E-2</v>
      </c>
      <c r="H227" s="17">
        <v>15.757718004463699</v>
      </c>
      <c r="I227" s="17">
        <v>15.751295408393901</v>
      </c>
      <c r="J227" s="18">
        <v>4.027777777777778E-2</v>
      </c>
      <c r="K227" s="17">
        <v>19.850000000000001</v>
      </c>
    </row>
    <row r="228" spans="1:11">
      <c r="A228" s="16" t="s">
        <v>831</v>
      </c>
      <c r="B228" s="17">
        <v>14</v>
      </c>
      <c r="C228" s="17">
        <v>2415944.0290534999</v>
      </c>
      <c r="D228" s="17" t="s">
        <v>1779</v>
      </c>
      <c r="E228" s="17">
        <v>2.8522003465848201E-2</v>
      </c>
      <c r="F228" s="17">
        <v>2.85195870552571E-2</v>
      </c>
      <c r="G228" s="17">
        <v>2.8524420365008001E-2</v>
      </c>
      <c r="H228" s="17">
        <v>19.221222812272998</v>
      </c>
      <c r="I228" s="17">
        <v>19.2163620292825</v>
      </c>
      <c r="J228" s="17" t="s">
        <v>1477</v>
      </c>
      <c r="K228" s="17">
        <v>22.69</v>
      </c>
    </row>
    <row r="229" spans="1:11">
      <c r="A229" s="16" t="s">
        <v>730</v>
      </c>
      <c r="B229" s="17">
        <v>6</v>
      </c>
      <c r="C229" s="17">
        <v>2415951.4488303699</v>
      </c>
      <c r="D229" s="17" t="s">
        <v>1780</v>
      </c>
      <c r="E229" s="17">
        <v>3.0858786607819901E-2</v>
      </c>
      <c r="F229" s="17">
        <v>2.5149535990624399E-2</v>
      </c>
      <c r="G229" s="17">
        <v>3.6592392647368598E-2</v>
      </c>
      <c r="H229" s="17">
        <v>7.0818034609418596</v>
      </c>
      <c r="I229" s="17">
        <v>7.0696005349380302</v>
      </c>
      <c r="J229" s="17" t="s">
        <v>1781</v>
      </c>
      <c r="K229" s="17">
        <v>26</v>
      </c>
    </row>
    <row r="230" spans="1:11">
      <c r="A230" s="16" t="s">
        <v>1435</v>
      </c>
      <c r="B230" s="17">
        <v>9</v>
      </c>
      <c r="C230" s="17">
        <v>2415971.8525871201</v>
      </c>
      <c r="D230" s="17" t="s">
        <v>1782</v>
      </c>
      <c r="E230" s="17">
        <v>4.9234901097396103E-2</v>
      </c>
      <c r="F230" s="17">
        <v>4.9230997013310497E-2</v>
      </c>
      <c r="G230" s="17">
        <v>4.9238805978148302E-2</v>
      </c>
      <c r="H230" s="17">
        <v>16.561643405837899</v>
      </c>
      <c r="I230" s="17">
        <v>16.5583754309733</v>
      </c>
      <c r="J230" s="17" t="s">
        <v>1477</v>
      </c>
      <c r="K230" s="17">
        <v>19.690000000000001</v>
      </c>
    </row>
    <row r="231" spans="1:11">
      <c r="A231" s="16" t="s">
        <v>782</v>
      </c>
      <c r="B231" s="17">
        <v>16</v>
      </c>
      <c r="C231" s="17">
        <v>2415975.5432588798</v>
      </c>
      <c r="D231" s="17" t="s">
        <v>1783</v>
      </c>
      <c r="E231" s="17">
        <v>2.80408795254816E-2</v>
      </c>
      <c r="F231" s="17">
        <v>2.7039393014997401E-2</v>
      </c>
      <c r="G231" s="17">
        <v>2.9096172194380199E-2</v>
      </c>
      <c r="H231" s="17">
        <v>13.5079769733806</v>
      </c>
      <c r="I231" s="17">
        <v>13.500940686466199</v>
      </c>
      <c r="J231" s="18">
        <v>2.0833333333333332E-2</v>
      </c>
      <c r="K231" s="17">
        <v>24.82</v>
      </c>
    </row>
    <row r="232" spans="1:11">
      <c r="A232" s="16" t="s">
        <v>1443</v>
      </c>
      <c r="B232" s="17">
        <v>16</v>
      </c>
      <c r="C232" s="17">
        <v>2415997.3011884</v>
      </c>
      <c r="D232" s="17" t="s">
        <v>1784</v>
      </c>
      <c r="E232" s="17">
        <v>4.9658859894817997E-2</v>
      </c>
      <c r="F232" s="17">
        <v>4.9658737700942999E-2</v>
      </c>
      <c r="G232" s="17">
        <v>4.9658982089452297E-2</v>
      </c>
      <c r="H232" s="17">
        <v>6.2145454409477603</v>
      </c>
      <c r="I232" s="17">
        <v>6.2059055503657303</v>
      </c>
      <c r="J232" s="17" t="s">
        <v>1477</v>
      </c>
      <c r="K232" s="17">
        <v>24.51</v>
      </c>
    </row>
    <row r="233" spans="1:11">
      <c r="A233" s="16" t="s">
        <v>439</v>
      </c>
      <c r="B233" s="17">
        <v>54</v>
      </c>
      <c r="C233" s="17">
        <v>2416002.4527022201</v>
      </c>
      <c r="D233" s="17" t="s">
        <v>1785</v>
      </c>
      <c r="E233" s="17">
        <v>1.6085160279779701E-2</v>
      </c>
      <c r="F233" s="17">
        <v>1.6083900757186801E-2</v>
      </c>
      <c r="G233" s="17">
        <v>1.6086441506543401E-2</v>
      </c>
      <c r="H233" s="17">
        <v>9.5444367883423809</v>
      </c>
      <c r="I233" s="17">
        <v>9.5270654989491508</v>
      </c>
      <c r="J233" s="18">
        <v>3.472222222222222E-3</v>
      </c>
      <c r="K233" s="17">
        <v>21.2</v>
      </c>
    </row>
    <row r="234" spans="1:11">
      <c r="A234" s="16">
        <v>310560</v>
      </c>
      <c r="B234" s="17">
        <v>81</v>
      </c>
      <c r="C234" s="17">
        <v>2416004.6893425002</v>
      </c>
      <c r="D234" s="17" t="s">
        <v>1786</v>
      </c>
      <c r="E234" s="17">
        <v>4.6104065094342603E-2</v>
      </c>
      <c r="F234" s="17">
        <v>4.6103795167997799E-2</v>
      </c>
      <c r="G234" s="17">
        <v>4.6104335042166898E-2</v>
      </c>
      <c r="H234" s="17">
        <v>20.4064603546468</v>
      </c>
      <c r="I234" s="17">
        <v>20.403628078486399</v>
      </c>
      <c r="J234" s="17" t="s">
        <v>1477</v>
      </c>
      <c r="K234" s="17">
        <v>17.8</v>
      </c>
    </row>
    <row r="235" spans="1:11">
      <c r="A235" s="16" t="s">
        <v>327</v>
      </c>
      <c r="B235" s="17">
        <v>29</v>
      </c>
      <c r="C235" s="17">
        <v>2416012.5998437</v>
      </c>
      <c r="D235" s="17" t="s">
        <v>1787</v>
      </c>
      <c r="E235" s="17">
        <v>3.7934089534727801E-2</v>
      </c>
      <c r="F235" s="17">
        <v>3.7806695613622501E-2</v>
      </c>
      <c r="G235" s="17">
        <v>3.8068220408649801E-2</v>
      </c>
      <c r="H235" s="17">
        <v>9.8707584643409199</v>
      </c>
      <c r="I235" s="17">
        <v>9.8636399593229704</v>
      </c>
      <c r="J235" s="18">
        <v>0.11388888888888889</v>
      </c>
      <c r="K235" s="17">
        <v>24.12</v>
      </c>
    </row>
    <row r="236" spans="1:11">
      <c r="A236" s="16" t="s">
        <v>823</v>
      </c>
      <c r="B236" s="17">
        <v>13</v>
      </c>
      <c r="C236" s="17">
        <v>2416013.2410663902</v>
      </c>
      <c r="D236" s="17" t="s">
        <v>1788</v>
      </c>
      <c r="E236" s="17">
        <v>3.3056101710701898E-2</v>
      </c>
      <c r="F236" s="17">
        <v>2.8326827146120399E-2</v>
      </c>
      <c r="G236" s="17">
        <v>7.2105673188003705E-2</v>
      </c>
      <c r="H236" s="17">
        <v>4.6913540204155399</v>
      </c>
      <c r="I236" s="17">
        <v>4.6741408850376098</v>
      </c>
      <c r="J236" s="17" t="s">
        <v>1789</v>
      </c>
      <c r="K236" s="17">
        <v>24.3</v>
      </c>
    </row>
    <row r="237" spans="1:11">
      <c r="A237" s="16" t="s">
        <v>44</v>
      </c>
      <c r="B237" s="17">
        <v>3</v>
      </c>
      <c r="C237" s="17">
        <v>2416020.8418769301</v>
      </c>
      <c r="D237" s="17" t="s">
        <v>1790</v>
      </c>
      <c r="E237" s="17">
        <v>1.1040427548845801E-2</v>
      </c>
      <c r="F237" s="17">
        <v>1.9437234919124199E-3</v>
      </c>
      <c r="G237" s="17">
        <v>4.4657618356781399E-2</v>
      </c>
      <c r="H237" s="17">
        <v>6.9068927404873897</v>
      </c>
      <c r="I237" s="17">
        <v>6.8718622286157602</v>
      </c>
      <c r="J237" s="17" t="s">
        <v>1791</v>
      </c>
      <c r="K237" s="17">
        <v>27</v>
      </c>
    </row>
    <row r="238" spans="1:11">
      <c r="A238" s="16" t="s">
        <v>1262</v>
      </c>
      <c r="B238" s="17">
        <v>8</v>
      </c>
      <c r="C238" s="17">
        <v>2416022.1428815201</v>
      </c>
      <c r="D238" s="17" t="s">
        <v>1792</v>
      </c>
      <c r="E238" s="17">
        <v>4.2401593125643601E-2</v>
      </c>
      <c r="F238" s="17">
        <v>4.2080304118644399E-2</v>
      </c>
      <c r="G238" s="17">
        <v>4.2733532892628198E-2</v>
      </c>
      <c r="H238" s="17">
        <v>5.50852570746504</v>
      </c>
      <c r="I238" s="17">
        <v>5.4971062573280998</v>
      </c>
      <c r="J238" s="18">
        <v>3.6805555555555557E-2</v>
      </c>
      <c r="K238" s="17">
        <v>24.8</v>
      </c>
    </row>
    <row r="239" spans="1:11">
      <c r="A239" s="16" t="s">
        <v>131</v>
      </c>
      <c r="B239" s="17">
        <v>6</v>
      </c>
      <c r="C239" s="17">
        <v>2416034.37777881</v>
      </c>
      <c r="D239" s="17" t="s">
        <v>1793</v>
      </c>
      <c r="E239" s="17">
        <v>5.9365720313489896E-3</v>
      </c>
      <c r="F239" s="17">
        <v>5.1572687093528998E-3</v>
      </c>
      <c r="G239" s="17">
        <v>7.9833571277117502E-2</v>
      </c>
      <c r="H239" s="17">
        <v>10.4296258062916</v>
      </c>
      <c r="I239" s="17">
        <v>10.3865030369459</v>
      </c>
      <c r="J239" s="17" t="s">
        <v>1794</v>
      </c>
      <c r="K239" s="17">
        <v>26.81</v>
      </c>
    </row>
    <row r="240" spans="1:11">
      <c r="A240" s="16" t="s">
        <v>1109</v>
      </c>
      <c r="B240" s="17">
        <v>15</v>
      </c>
      <c r="C240" s="17">
        <v>2416035.4729751199</v>
      </c>
      <c r="D240" s="17" t="s">
        <v>1795</v>
      </c>
      <c r="E240" s="17">
        <v>3.6903899993698197E-2</v>
      </c>
      <c r="F240" s="17">
        <v>3.69002996751304E-2</v>
      </c>
      <c r="G240" s="17">
        <v>3.69075005790215E-2</v>
      </c>
      <c r="H240" s="17">
        <v>3.02734004793655</v>
      </c>
      <c r="I240" s="17">
        <v>3.0033958785710801</v>
      </c>
      <c r="J240" s="18">
        <v>2.0833333333333333E-3</v>
      </c>
      <c r="K240" s="17">
        <v>24.96</v>
      </c>
    </row>
    <row r="241" spans="1:11">
      <c r="A241" s="16" t="s">
        <v>491</v>
      </c>
      <c r="B241" s="17">
        <v>3</v>
      </c>
      <c r="C241" s="17">
        <v>2416042.4358960199</v>
      </c>
      <c r="D241" s="17" t="s">
        <v>1796</v>
      </c>
      <c r="E241" s="17">
        <v>2.6323840528645399E-2</v>
      </c>
      <c r="F241" s="17">
        <v>1.75665413212511E-2</v>
      </c>
      <c r="G241" s="17">
        <v>6.6883221441631197E-2</v>
      </c>
      <c r="H241" s="17">
        <v>4.0522618270018498</v>
      </c>
      <c r="I241" s="17">
        <v>4.0272059071930402</v>
      </c>
      <c r="J241" s="17" t="s">
        <v>1797</v>
      </c>
      <c r="K241" s="17">
        <v>27.16</v>
      </c>
    </row>
    <row r="242" spans="1:11">
      <c r="A242" s="16" t="s">
        <v>1365</v>
      </c>
      <c r="B242" s="17">
        <v>11</v>
      </c>
      <c r="C242" s="17">
        <v>2416042.7450007601</v>
      </c>
      <c r="D242" s="17" t="s">
        <v>1798</v>
      </c>
      <c r="E242" s="17">
        <v>4.61504362540806E-2</v>
      </c>
      <c r="F242" s="17">
        <v>4.6134311989958501E-2</v>
      </c>
      <c r="G242" s="17">
        <v>4.6166601497730303E-2</v>
      </c>
      <c r="H242" s="17">
        <v>12.154625802959901</v>
      </c>
      <c r="I242" s="17">
        <v>12.149874859752799</v>
      </c>
      <c r="J242" s="17" t="s">
        <v>1477</v>
      </c>
      <c r="K242" s="17">
        <v>23.9</v>
      </c>
    </row>
    <row r="243" spans="1:11">
      <c r="A243" s="16" t="s">
        <v>157</v>
      </c>
      <c r="B243" s="17">
        <v>7</v>
      </c>
      <c r="C243" s="17">
        <v>2416047.3686023899</v>
      </c>
      <c r="D243" s="17" t="s">
        <v>1799</v>
      </c>
      <c r="E243" s="17">
        <v>7.2971988387063799E-3</v>
      </c>
      <c r="F243" s="17">
        <v>6.0071920726374904E-3</v>
      </c>
      <c r="G243" s="17">
        <v>3.8482602521644899E-2</v>
      </c>
      <c r="H243" s="17">
        <v>22.951947964078201</v>
      </c>
      <c r="I243" s="17">
        <v>22.9360336759663</v>
      </c>
      <c r="J243" s="17" t="s">
        <v>1800</v>
      </c>
      <c r="K243" s="17">
        <v>21.73</v>
      </c>
    </row>
    <row r="244" spans="1:11">
      <c r="A244" s="16" t="s">
        <v>660</v>
      </c>
      <c r="B244" s="17">
        <v>9</v>
      </c>
      <c r="C244" s="17">
        <v>2416048.2914365102</v>
      </c>
      <c r="D244" s="17" t="s">
        <v>1801</v>
      </c>
      <c r="E244" s="17">
        <v>4.7281886667452901E-2</v>
      </c>
      <c r="F244" s="17">
        <v>4.6334822163368497E-2</v>
      </c>
      <c r="G244" s="17">
        <v>4.8233072695805401E-2</v>
      </c>
      <c r="H244" s="17">
        <v>14.5900190872621</v>
      </c>
      <c r="I244" s="17">
        <v>14.5861561362894</v>
      </c>
      <c r="J244" s="18">
        <v>7.6388888888888886E-3</v>
      </c>
      <c r="K244" s="17">
        <v>21.45</v>
      </c>
    </row>
    <row r="245" spans="1:11">
      <c r="A245" s="16" t="s">
        <v>571</v>
      </c>
      <c r="B245" s="17">
        <v>27</v>
      </c>
      <c r="C245" s="17">
        <v>2416048.8252405198</v>
      </c>
      <c r="D245" s="17" t="s">
        <v>1802</v>
      </c>
      <c r="E245" s="17">
        <v>2.02957211514634E-2</v>
      </c>
      <c r="F245" s="17">
        <v>2.02878281101764E-2</v>
      </c>
      <c r="G245" s="17">
        <v>2.0303616266003501E-2</v>
      </c>
      <c r="H245" s="17">
        <v>18.2152859693675</v>
      </c>
      <c r="I245" s="17">
        <v>18.208077254956098</v>
      </c>
      <c r="J245" s="18">
        <v>6.9444444444444447E-4</v>
      </c>
      <c r="K245" s="17">
        <v>20.100000000000001</v>
      </c>
    </row>
    <row r="246" spans="1:11">
      <c r="A246" s="16" t="s">
        <v>45</v>
      </c>
      <c r="B246" s="17">
        <v>9</v>
      </c>
      <c r="C246" s="17">
        <v>2416061.4123317101</v>
      </c>
      <c r="D246" s="17" t="s">
        <v>1803</v>
      </c>
      <c r="E246" s="17">
        <v>2.6888866765244102E-2</v>
      </c>
      <c r="F246" s="17">
        <v>2.6752440215422699E-2</v>
      </c>
      <c r="G246" s="17">
        <v>4.6211208795867202E-2</v>
      </c>
      <c r="H246" s="17">
        <v>18.6538729709895</v>
      </c>
      <c r="I246" s="17">
        <v>18.648560058116299</v>
      </c>
      <c r="J246" s="18">
        <v>0.875</v>
      </c>
      <c r="K246" s="17">
        <v>23.82</v>
      </c>
    </row>
    <row r="247" spans="1:11">
      <c r="A247" s="16" t="s">
        <v>408</v>
      </c>
      <c r="B247" s="17">
        <v>13</v>
      </c>
      <c r="C247" s="17">
        <v>2416066.2004226702</v>
      </c>
      <c r="D247" s="17" t="s">
        <v>1804</v>
      </c>
      <c r="E247" s="17">
        <v>1.5943490637341799E-2</v>
      </c>
      <c r="F247" s="17">
        <v>1.51288999737681E-2</v>
      </c>
      <c r="G247" s="17">
        <v>2.34080530386955E-2</v>
      </c>
      <c r="H247" s="17">
        <v>4.9513737488722098</v>
      </c>
      <c r="I247" s="17">
        <v>4.9175056280353902</v>
      </c>
      <c r="J247" s="17" t="s">
        <v>1805</v>
      </c>
      <c r="K247" s="17">
        <v>25.51</v>
      </c>
    </row>
    <row r="248" spans="1:11">
      <c r="A248" s="16" t="s">
        <v>551</v>
      </c>
      <c r="B248" s="17">
        <v>1</v>
      </c>
      <c r="C248" s="17">
        <v>2416070.2270691199</v>
      </c>
      <c r="D248" s="17" t="s">
        <v>1806</v>
      </c>
      <c r="E248" s="17">
        <v>2.1004191728681499E-2</v>
      </c>
      <c r="F248" s="17">
        <v>1.9502672350818599E-2</v>
      </c>
      <c r="G248" s="17">
        <v>3.9137333185797298E-2</v>
      </c>
      <c r="H248" s="17">
        <v>11.9593316236839</v>
      </c>
      <c r="I248" s="17">
        <v>11.9487197469106</v>
      </c>
      <c r="J248" s="18">
        <v>7.7777777777777779E-2</v>
      </c>
      <c r="K248" s="17">
        <v>27.03</v>
      </c>
    </row>
    <row r="249" spans="1:11">
      <c r="A249" s="16" t="s">
        <v>998</v>
      </c>
      <c r="B249" s="17">
        <v>5</v>
      </c>
      <c r="C249" s="17">
        <v>2416071.04044504</v>
      </c>
      <c r="D249" s="17" t="s">
        <v>1807</v>
      </c>
      <c r="E249" s="17">
        <v>3.43931977869276E-2</v>
      </c>
      <c r="F249" s="17">
        <v>3.3698131874261801E-2</v>
      </c>
      <c r="G249" s="17">
        <v>9.1537542074501294E-2</v>
      </c>
      <c r="H249" s="17">
        <v>11.1319710245078</v>
      </c>
      <c r="I249" s="17">
        <v>11.125009512938499</v>
      </c>
      <c r="J249" s="17" t="s">
        <v>1808</v>
      </c>
      <c r="K249" s="17">
        <v>23.39</v>
      </c>
    </row>
    <row r="250" spans="1:11">
      <c r="A250" s="16" t="s">
        <v>664</v>
      </c>
      <c r="B250" s="17">
        <v>19</v>
      </c>
      <c r="C250" s="17">
        <v>2416071.33868179</v>
      </c>
      <c r="D250" s="17" t="s">
        <v>1809</v>
      </c>
      <c r="E250" s="17">
        <v>4.3268099297165102E-2</v>
      </c>
      <c r="F250" s="17">
        <v>4.3235948923000603E-2</v>
      </c>
      <c r="G250" s="17">
        <v>4.3300249920780201E-2</v>
      </c>
      <c r="H250" s="17">
        <v>3.91419204886521</v>
      </c>
      <c r="I250" s="17">
        <v>3.8984276341505399</v>
      </c>
      <c r="J250" s="18">
        <v>6.0416666666666667E-2</v>
      </c>
      <c r="K250" s="17">
        <v>27.72</v>
      </c>
    </row>
    <row r="251" spans="1:11">
      <c r="A251" s="16" t="s">
        <v>173</v>
      </c>
      <c r="B251" s="17">
        <v>17</v>
      </c>
      <c r="C251" s="17">
        <v>2416071.8404726102</v>
      </c>
      <c r="D251" s="17" t="s">
        <v>1810</v>
      </c>
      <c r="E251" s="17">
        <v>1.0550989147209601E-2</v>
      </c>
      <c r="F251" s="17">
        <v>6.5600909867589898E-3</v>
      </c>
      <c r="G251" s="17">
        <v>3.1316758839991798E-2</v>
      </c>
      <c r="H251" s="17">
        <v>8.5168085553405994</v>
      </c>
      <c r="I251" s="17">
        <v>8.4871055581959691</v>
      </c>
      <c r="J251" s="18">
        <v>0.65486111111111112</v>
      </c>
      <c r="K251" s="17">
        <v>24.18</v>
      </c>
    </row>
    <row r="252" spans="1:11">
      <c r="A252" s="16" t="s">
        <v>1170</v>
      </c>
      <c r="B252" s="17">
        <v>6</v>
      </c>
      <c r="C252" s="17">
        <v>2416073.01378662</v>
      </c>
      <c r="D252" s="17" t="s">
        <v>1811</v>
      </c>
      <c r="E252" s="17">
        <v>3.90625385797106E-2</v>
      </c>
      <c r="F252" s="17">
        <v>3.9022747706564803E-2</v>
      </c>
      <c r="G252" s="17">
        <v>3.9102498286785699E-2</v>
      </c>
      <c r="H252" s="17">
        <v>14.06704892538</v>
      </c>
      <c r="I252" s="17">
        <v>14.0621991260847</v>
      </c>
      <c r="J252" s="18">
        <v>3.472222222222222E-3</v>
      </c>
      <c r="K252" s="17">
        <v>20.43</v>
      </c>
    </row>
    <row r="253" spans="1:11">
      <c r="A253" s="16" t="s">
        <v>249</v>
      </c>
      <c r="B253" s="17">
        <v>53</v>
      </c>
      <c r="C253" s="17">
        <v>2416073.05685667</v>
      </c>
      <c r="D253" s="17" t="s">
        <v>1812</v>
      </c>
      <c r="E253" s="17">
        <v>9.5559039680692993E-3</v>
      </c>
      <c r="F253" s="17">
        <v>9.5425698053199608E-3</v>
      </c>
      <c r="G253" s="17">
        <v>9.5692395392082998E-3</v>
      </c>
      <c r="H253" s="17">
        <v>14.658673787481201</v>
      </c>
      <c r="I253" s="17">
        <v>14.639639880105699</v>
      </c>
      <c r="J253" s="17" t="s">
        <v>1477</v>
      </c>
      <c r="K253" s="17">
        <v>21.07</v>
      </c>
    </row>
    <row r="254" spans="1:11">
      <c r="A254" s="16" t="s">
        <v>98</v>
      </c>
      <c r="B254" s="17">
        <v>12</v>
      </c>
      <c r="C254" s="17">
        <v>2416073.5753600299</v>
      </c>
      <c r="D254" s="17" t="s">
        <v>1813</v>
      </c>
      <c r="E254" s="17">
        <v>2.8384246800696001E-2</v>
      </c>
      <c r="F254" s="17">
        <v>3.8571386891328402E-3</v>
      </c>
      <c r="G254" s="17">
        <v>5.2989853490951103E-2</v>
      </c>
      <c r="H254" s="17">
        <v>10.6896111482635</v>
      </c>
      <c r="I254" s="17">
        <v>10.6808259498782</v>
      </c>
      <c r="J254" s="18">
        <v>0.5</v>
      </c>
      <c r="K254" s="17">
        <v>25.45</v>
      </c>
    </row>
    <row r="255" spans="1:11">
      <c r="A255" s="16" t="s">
        <v>1408</v>
      </c>
      <c r="B255" s="17">
        <v>10</v>
      </c>
      <c r="C255" s="17">
        <v>2416074.3823533198</v>
      </c>
      <c r="D255" s="17" t="s">
        <v>1814</v>
      </c>
      <c r="E255" s="17">
        <v>4.7847023589237501E-2</v>
      </c>
      <c r="F255" s="17">
        <v>4.76870442964668E-2</v>
      </c>
      <c r="G255" s="17">
        <v>4.8008542299087999E-2</v>
      </c>
      <c r="H255" s="17">
        <v>12.074706636274</v>
      </c>
      <c r="I255" s="17">
        <v>12.070093844988101</v>
      </c>
      <c r="J255" s="18">
        <v>6.9444444444444447E-4</v>
      </c>
      <c r="K255" s="17">
        <v>21.1</v>
      </c>
    </row>
    <row r="256" spans="1:11">
      <c r="A256" s="16" t="s">
        <v>1314</v>
      </c>
      <c r="B256" s="17">
        <v>29</v>
      </c>
      <c r="C256" s="17">
        <v>2416077.3103426402</v>
      </c>
      <c r="D256" s="17" t="s">
        <v>1815</v>
      </c>
      <c r="E256" s="17">
        <v>4.4109687069661799E-2</v>
      </c>
      <c r="F256" s="17">
        <v>4.4099475476308901E-2</v>
      </c>
      <c r="G256" s="17">
        <v>4.4119900601689202E-2</v>
      </c>
      <c r="H256" s="17">
        <v>10.1140949853905</v>
      </c>
      <c r="I256" s="17">
        <v>10.108120787065999</v>
      </c>
      <c r="J256" s="18">
        <v>6.9444444444444447E-4</v>
      </c>
      <c r="K256" s="17">
        <v>22.65</v>
      </c>
    </row>
    <row r="257" spans="1:11">
      <c r="A257" s="16" t="s">
        <v>1267</v>
      </c>
      <c r="B257" s="17">
        <v>5</v>
      </c>
      <c r="C257" s="17">
        <v>2416078.78615588</v>
      </c>
      <c r="D257" s="17" t="s">
        <v>1816</v>
      </c>
      <c r="E257" s="17">
        <v>4.3403861451824899E-2</v>
      </c>
      <c r="F257" s="17">
        <v>4.2355596878679201E-2</v>
      </c>
      <c r="G257" s="17">
        <v>4.9602022241290303E-2</v>
      </c>
      <c r="H257" s="17">
        <v>4.9728509790180802</v>
      </c>
      <c r="I257" s="17">
        <v>4.9604909754052304</v>
      </c>
      <c r="J257" s="17" t="s">
        <v>1817</v>
      </c>
      <c r="K257" s="17">
        <v>26.29</v>
      </c>
    </row>
    <row r="258" spans="1:11">
      <c r="A258" s="16" t="s">
        <v>153</v>
      </c>
      <c r="B258" s="17">
        <v>9</v>
      </c>
      <c r="C258" s="17">
        <v>2416083.9254281102</v>
      </c>
      <c r="D258" s="17" t="s">
        <v>1818</v>
      </c>
      <c r="E258" s="17">
        <v>1.63993710903091E-2</v>
      </c>
      <c r="F258" s="17">
        <v>5.9489599324330598E-3</v>
      </c>
      <c r="G258" s="17">
        <v>2.81313171590249E-2</v>
      </c>
      <c r="H258" s="17">
        <v>13.093023461036299</v>
      </c>
      <c r="I258" s="17">
        <v>13.080608333919599</v>
      </c>
      <c r="J258" s="18">
        <v>0.81666666666666665</v>
      </c>
      <c r="K258" s="17">
        <v>22.93</v>
      </c>
    </row>
    <row r="259" spans="1:11">
      <c r="A259" s="16" t="s">
        <v>483</v>
      </c>
      <c r="B259" s="17">
        <v>16</v>
      </c>
      <c r="C259" s="17">
        <v>2416086.4436923298</v>
      </c>
      <c r="D259" s="17" t="s">
        <v>1819</v>
      </c>
      <c r="E259" s="17">
        <v>1.7277603007013399E-2</v>
      </c>
      <c r="F259" s="17">
        <v>1.7254508817596201E-2</v>
      </c>
      <c r="G259" s="17">
        <v>1.73035347356272E-2</v>
      </c>
      <c r="H259" s="17">
        <v>12.9311640260639</v>
      </c>
      <c r="I259" s="17">
        <v>12.919232619340701</v>
      </c>
      <c r="J259" s="18">
        <v>7.9166666666666663E-2</v>
      </c>
      <c r="K259" s="17">
        <v>24.1</v>
      </c>
    </row>
    <row r="260" spans="1:11">
      <c r="A260" s="16" t="s">
        <v>984</v>
      </c>
      <c r="B260" s="17">
        <v>5</v>
      </c>
      <c r="C260" s="17">
        <v>2416090.0918735298</v>
      </c>
      <c r="D260" s="17" t="s">
        <v>1820</v>
      </c>
      <c r="E260" s="17">
        <v>3.5202200600935901E-2</v>
      </c>
      <c r="F260" s="17">
        <v>3.3387074127060802E-2</v>
      </c>
      <c r="G260" s="17">
        <v>5.13774322528198E-2</v>
      </c>
      <c r="H260" s="17">
        <v>9.0996879836567803</v>
      </c>
      <c r="I260" s="17">
        <v>9.0913662335397003</v>
      </c>
      <c r="J260" s="18">
        <v>0.28819444444444442</v>
      </c>
      <c r="K260" s="17">
        <v>24.41</v>
      </c>
    </row>
    <row r="261" spans="1:11">
      <c r="A261" s="16" t="s">
        <v>995</v>
      </c>
      <c r="B261" s="17">
        <v>90</v>
      </c>
      <c r="C261" s="17">
        <v>2416098.5718470402</v>
      </c>
      <c r="D261" s="17" t="s">
        <v>1821</v>
      </c>
      <c r="E261" s="17">
        <v>3.3787659331822997E-2</v>
      </c>
      <c r="F261" s="17">
        <v>3.3634778573141101E-2</v>
      </c>
      <c r="G261" s="17">
        <v>3.3954191708146599E-2</v>
      </c>
      <c r="H261" s="17">
        <v>9.9048809534016105</v>
      </c>
      <c r="I261" s="17">
        <v>9.8969160659863498</v>
      </c>
      <c r="J261" s="18">
        <v>0.22916666666666666</v>
      </c>
      <c r="K261" s="17">
        <v>20.03</v>
      </c>
    </row>
    <row r="262" spans="1:11">
      <c r="A262" s="16" t="s">
        <v>1099</v>
      </c>
      <c r="B262" s="17">
        <v>8</v>
      </c>
      <c r="C262" s="17">
        <v>2416098.83460304</v>
      </c>
      <c r="D262" s="17" t="s">
        <v>1822</v>
      </c>
      <c r="E262" s="17">
        <v>3.6478875501914303E-2</v>
      </c>
      <c r="F262" s="17">
        <v>3.6426807395534597E-2</v>
      </c>
      <c r="G262" s="17">
        <v>3.6533657450509197E-2</v>
      </c>
      <c r="H262" s="17">
        <v>7.2597605714540796</v>
      </c>
      <c r="I262" s="17">
        <v>7.2496924169738701</v>
      </c>
      <c r="J262" s="18">
        <v>0.11805555555555555</v>
      </c>
      <c r="K262" s="17">
        <v>20.3</v>
      </c>
    </row>
    <row r="263" spans="1:11">
      <c r="A263" s="16" t="s">
        <v>352</v>
      </c>
      <c r="B263" s="17">
        <v>8</v>
      </c>
      <c r="C263" s="17">
        <v>2416101.6338814502</v>
      </c>
      <c r="D263" s="17" t="s">
        <v>1823</v>
      </c>
      <c r="E263" s="17">
        <v>3.7070488378231903E-2</v>
      </c>
      <c r="F263" s="17">
        <v>1.30240361239445E-2</v>
      </c>
      <c r="G263" s="17">
        <v>0.109846742370631</v>
      </c>
      <c r="H263" s="17">
        <v>4.7293505697289699</v>
      </c>
      <c r="I263" s="17">
        <v>4.7141282080578</v>
      </c>
      <c r="J263" s="17" t="s">
        <v>1824</v>
      </c>
      <c r="K263" s="17">
        <v>25.9</v>
      </c>
    </row>
    <row r="264" spans="1:11">
      <c r="A264" s="16">
        <v>525268</v>
      </c>
      <c r="B264" s="17">
        <v>60</v>
      </c>
      <c r="C264" s="17">
        <v>2416101.9052930302</v>
      </c>
      <c r="D264" s="17" t="s">
        <v>1825</v>
      </c>
      <c r="E264" s="17">
        <v>4.5205067589403201E-2</v>
      </c>
      <c r="F264" s="17">
        <v>4.5129382663755997E-2</v>
      </c>
      <c r="G264" s="17">
        <v>4.5280845024675401E-2</v>
      </c>
      <c r="H264" s="17">
        <v>13.051946737345199</v>
      </c>
      <c r="I264" s="17">
        <v>13.0474299973291</v>
      </c>
      <c r="J264" s="18">
        <v>4.8611111111111112E-3</v>
      </c>
      <c r="K264" s="17">
        <v>21.43</v>
      </c>
    </row>
    <row r="265" spans="1:11">
      <c r="A265" s="16" t="s">
        <v>1293</v>
      </c>
      <c r="B265" s="17">
        <v>10</v>
      </c>
      <c r="C265" s="17">
        <v>2416105.3359091198</v>
      </c>
      <c r="D265" s="17" t="s">
        <v>1826</v>
      </c>
      <c r="E265" s="17">
        <v>4.3201579276738199E-2</v>
      </c>
      <c r="F265" s="17">
        <v>4.3191818010906699E-2</v>
      </c>
      <c r="G265" s="17">
        <v>4.3211340773638598E-2</v>
      </c>
      <c r="H265" s="17">
        <v>27.2343209844523</v>
      </c>
      <c r="I265" s="17">
        <v>27.2320562658909</v>
      </c>
      <c r="J265" s="17" t="s">
        <v>1477</v>
      </c>
      <c r="K265" s="17">
        <v>20.66</v>
      </c>
    </row>
    <row r="266" spans="1:11">
      <c r="A266" s="16">
        <v>418849</v>
      </c>
      <c r="B266" s="17">
        <v>83</v>
      </c>
      <c r="C266" s="17">
        <v>2416106.6978723099</v>
      </c>
      <c r="D266" s="17" t="s">
        <v>1827</v>
      </c>
      <c r="E266" s="17">
        <v>4.4640604050984099E-2</v>
      </c>
      <c r="F266" s="17">
        <v>4.4639882577246201E-2</v>
      </c>
      <c r="G266" s="17">
        <v>4.4641325551716099E-2</v>
      </c>
      <c r="H266" s="17">
        <v>17.661575830731898</v>
      </c>
      <c r="I266" s="17">
        <v>17.658196004280601</v>
      </c>
      <c r="J266" s="17" t="s">
        <v>1477</v>
      </c>
      <c r="K266" s="17">
        <v>20.47</v>
      </c>
    </row>
    <row r="267" spans="1:11">
      <c r="A267" s="16" t="s">
        <v>632</v>
      </c>
      <c r="B267" s="17">
        <v>6</v>
      </c>
      <c r="C267" s="17">
        <v>2416112.4929771801</v>
      </c>
      <c r="D267" s="17" t="s">
        <v>1828</v>
      </c>
      <c r="E267" s="17">
        <v>2.5492549054474099E-2</v>
      </c>
      <c r="F267" s="17">
        <v>2.19980753551678E-2</v>
      </c>
      <c r="G267" s="17">
        <v>3.2411680166984702E-2</v>
      </c>
      <c r="H267" s="17">
        <v>12.708699586610701</v>
      </c>
      <c r="I267" s="17">
        <v>12.700472642028901</v>
      </c>
      <c r="J267" s="18">
        <v>0.43541666666666667</v>
      </c>
      <c r="K267" s="17">
        <v>25.2</v>
      </c>
    </row>
    <row r="268" spans="1:11">
      <c r="A268" s="16" t="s">
        <v>712</v>
      </c>
      <c r="B268" s="17">
        <v>18</v>
      </c>
      <c r="C268" s="17">
        <v>2416119.18079291</v>
      </c>
      <c r="D268" s="17" t="s">
        <v>1829</v>
      </c>
      <c r="E268" s="17">
        <v>3.4474249784017801E-2</v>
      </c>
      <c r="F268" s="17">
        <v>2.4763200078041201E-2</v>
      </c>
      <c r="G268" s="17">
        <v>5.3406607278308003E-2</v>
      </c>
      <c r="H268" s="17">
        <v>6.3639842445435102</v>
      </c>
      <c r="I268" s="17">
        <v>6.3518278881052002</v>
      </c>
      <c r="J268" s="17" t="s">
        <v>1830</v>
      </c>
      <c r="K268" s="17">
        <v>23.6</v>
      </c>
    </row>
    <row r="269" spans="1:11">
      <c r="A269" s="16" t="s">
        <v>821</v>
      </c>
      <c r="B269" s="17">
        <v>19</v>
      </c>
      <c r="C269" s="17">
        <v>2416125.3016377902</v>
      </c>
      <c r="D269" s="17" t="s">
        <v>1831</v>
      </c>
      <c r="E269" s="17">
        <v>2.9257105174240398E-2</v>
      </c>
      <c r="F269" s="17">
        <v>2.8285268027182502E-2</v>
      </c>
      <c r="G269" s="17">
        <v>3.0376581268977999E-2</v>
      </c>
      <c r="H269" s="17">
        <v>2.4150872002879802</v>
      </c>
      <c r="I269" s="17">
        <v>2.3770788392779401</v>
      </c>
      <c r="J269" s="18">
        <v>0.40694444444444444</v>
      </c>
      <c r="K269" s="17">
        <v>25.79</v>
      </c>
    </row>
    <row r="270" spans="1:11">
      <c r="A270" s="16" t="s">
        <v>236</v>
      </c>
      <c r="B270" s="17">
        <v>43</v>
      </c>
      <c r="C270" s="17">
        <v>2416127.9550516899</v>
      </c>
      <c r="D270" s="17" t="s">
        <v>1832</v>
      </c>
      <c r="E270" s="17">
        <v>9.0278385941358306E-3</v>
      </c>
      <c r="F270" s="17">
        <v>9.0271434193923607E-3</v>
      </c>
      <c r="G270" s="17">
        <v>9.0285337788512908E-3</v>
      </c>
      <c r="H270" s="17">
        <v>7.2276045104276498</v>
      </c>
      <c r="I270" s="17">
        <v>7.1866533436822699</v>
      </c>
      <c r="J270" s="17" t="s">
        <v>1477</v>
      </c>
      <c r="K270" s="17">
        <v>20.78</v>
      </c>
    </row>
    <row r="271" spans="1:11">
      <c r="A271" s="16" t="s">
        <v>1004</v>
      </c>
      <c r="B271" s="17">
        <v>37</v>
      </c>
      <c r="C271" s="17">
        <v>2416130.8745191302</v>
      </c>
      <c r="D271" s="17" t="s">
        <v>1833</v>
      </c>
      <c r="E271" s="17">
        <v>3.45356636577588E-2</v>
      </c>
      <c r="F271" s="17">
        <v>3.3887209465223E-2</v>
      </c>
      <c r="G271" s="17">
        <v>3.5187190432409199E-2</v>
      </c>
      <c r="H271" s="17">
        <v>6.6497538284209599</v>
      </c>
      <c r="I271" s="17">
        <v>6.6381415257477396</v>
      </c>
      <c r="J271" s="18">
        <v>2.2222222222222223E-2</v>
      </c>
      <c r="K271" s="17">
        <v>22.29</v>
      </c>
    </row>
    <row r="272" spans="1:11">
      <c r="A272" s="16" t="s">
        <v>530</v>
      </c>
      <c r="B272" s="17">
        <v>8</v>
      </c>
      <c r="C272" s="17">
        <v>2416156.9857508</v>
      </c>
      <c r="D272" s="17" t="s">
        <v>1834</v>
      </c>
      <c r="E272" s="17">
        <v>1.9204937689163201E-2</v>
      </c>
      <c r="F272" s="17">
        <v>1.8528863244953599E-2</v>
      </c>
      <c r="G272" s="17">
        <v>1.9881235397445001E-2</v>
      </c>
      <c r="H272" s="17">
        <v>8.3359174131459906</v>
      </c>
      <c r="I272" s="17">
        <v>8.31925721126977</v>
      </c>
      <c r="J272" s="18">
        <v>2.7777777777777779E-3</v>
      </c>
      <c r="K272" s="17">
        <v>28.4</v>
      </c>
    </row>
    <row r="273" spans="1:11">
      <c r="A273" s="16" t="s">
        <v>938</v>
      </c>
      <c r="B273" s="17">
        <v>26</v>
      </c>
      <c r="C273" s="17">
        <v>2416157.4486577599</v>
      </c>
      <c r="D273" s="17" t="s">
        <v>1835</v>
      </c>
      <c r="E273" s="17">
        <v>3.1904905829018497E-2</v>
      </c>
      <c r="F273" s="17">
        <v>3.1757863770892902E-2</v>
      </c>
      <c r="G273" s="17">
        <v>3.2052090543187903E-2</v>
      </c>
      <c r="H273" s="17">
        <v>12.3099766795438</v>
      </c>
      <c r="I273" s="17">
        <v>12.303190624443401</v>
      </c>
      <c r="J273" s="18">
        <v>2.7777777777777779E-3</v>
      </c>
      <c r="K273" s="17">
        <v>22.45</v>
      </c>
    </row>
    <row r="274" spans="1:11">
      <c r="A274" s="16">
        <v>208023</v>
      </c>
      <c r="B274" s="17">
        <v>122</v>
      </c>
      <c r="C274" s="17">
        <v>2416163.8444932201</v>
      </c>
      <c r="D274" s="17" t="s">
        <v>1836</v>
      </c>
      <c r="E274" s="17">
        <v>1.1012041528380199E-2</v>
      </c>
      <c r="F274" s="17">
        <v>1.10035538484152E-2</v>
      </c>
      <c r="G274" s="17">
        <v>1.1020529529284E-2</v>
      </c>
      <c r="H274" s="17">
        <v>7.6731650049508797</v>
      </c>
      <c r="I274" s="17">
        <v>7.6415666028161198</v>
      </c>
      <c r="J274" s="17" t="s">
        <v>1477</v>
      </c>
      <c r="K274" s="17">
        <v>20.52</v>
      </c>
    </row>
    <row r="275" spans="1:11">
      <c r="A275" s="16" t="s">
        <v>620</v>
      </c>
      <c r="B275" s="17">
        <v>6</v>
      </c>
      <c r="C275" s="17">
        <v>2416167.1082569198</v>
      </c>
      <c r="D275" s="17" t="s">
        <v>1837</v>
      </c>
      <c r="E275" s="17">
        <v>3.43361318140206E-2</v>
      </c>
      <c r="F275" s="17">
        <v>2.1630919580852202E-2</v>
      </c>
      <c r="G275" s="17">
        <v>4.7342218947553603E-2</v>
      </c>
      <c r="H275" s="17">
        <v>9.7242443975933508</v>
      </c>
      <c r="I275" s="17">
        <v>9.7162610795354496</v>
      </c>
      <c r="J275" s="17" t="s">
        <v>1838</v>
      </c>
      <c r="K275" s="17">
        <v>25.4</v>
      </c>
    </row>
    <row r="276" spans="1:11">
      <c r="A276" s="16" t="s">
        <v>752</v>
      </c>
      <c r="B276" s="17">
        <v>41</v>
      </c>
      <c r="C276" s="17">
        <v>2416172.70355753</v>
      </c>
      <c r="D276" s="17" t="s">
        <v>1839</v>
      </c>
      <c r="E276" s="17">
        <v>2.8693761571731698E-2</v>
      </c>
      <c r="F276" s="17">
        <v>2.59188696571865E-2</v>
      </c>
      <c r="G276" s="17">
        <v>3.1478595100955298E-2</v>
      </c>
      <c r="H276" s="17">
        <v>13.0575087375989</v>
      </c>
      <c r="I276" s="17">
        <v>13.0503952453863</v>
      </c>
      <c r="J276" s="18">
        <v>0.13194444444444445</v>
      </c>
      <c r="K276" s="17">
        <v>22.4</v>
      </c>
    </row>
    <row r="277" spans="1:11">
      <c r="A277" s="16" t="s">
        <v>990</v>
      </c>
      <c r="B277" s="17">
        <v>5</v>
      </c>
      <c r="C277" s="17">
        <v>2416173.6875153198</v>
      </c>
      <c r="D277" s="17" t="s">
        <v>1840</v>
      </c>
      <c r="E277" s="17">
        <v>3.5727401363224498E-2</v>
      </c>
      <c r="F277" s="17">
        <v>3.3700549021821902E-2</v>
      </c>
      <c r="G277" s="17">
        <v>5.59633904222313E-2</v>
      </c>
      <c r="H277" s="17">
        <v>4.30661166513016</v>
      </c>
      <c r="I277" s="17">
        <v>4.2892596059345198</v>
      </c>
      <c r="J277" s="18">
        <v>0.7416666666666667</v>
      </c>
      <c r="K277" s="17">
        <v>26.9</v>
      </c>
    </row>
    <row r="278" spans="1:11">
      <c r="A278" s="16" t="s">
        <v>372</v>
      </c>
      <c r="B278" s="17">
        <v>10</v>
      </c>
      <c r="C278" s="17">
        <v>2416174.6157523999</v>
      </c>
      <c r="D278" s="17" t="s">
        <v>1841</v>
      </c>
      <c r="E278" s="17">
        <v>1.40774681544473E-2</v>
      </c>
      <c r="F278" s="17">
        <v>1.3845695545011E-2</v>
      </c>
      <c r="G278" s="17">
        <v>0.121776617193043</v>
      </c>
      <c r="H278" s="17">
        <v>20.516704310821599</v>
      </c>
      <c r="I278" s="17">
        <v>20.507476942069399</v>
      </c>
      <c r="J278" s="17" t="s">
        <v>1842</v>
      </c>
      <c r="K278" s="17">
        <v>25.8</v>
      </c>
    </row>
    <row r="279" spans="1:11">
      <c r="A279" s="16" t="s">
        <v>686</v>
      </c>
      <c r="B279" s="17">
        <v>2</v>
      </c>
      <c r="C279" s="17">
        <v>2416180.1424552598</v>
      </c>
      <c r="D279" s="17" t="s">
        <v>1843</v>
      </c>
      <c r="E279" s="17">
        <v>4.1287755213344199E-2</v>
      </c>
      <c r="F279" s="17">
        <v>2.3853193476750901E-2</v>
      </c>
      <c r="G279" s="17">
        <v>0.17270764532101901</v>
      </c>
      <c r="H279" s="17">
        <v>10.359929706213</v>
      </c>
      <c r="I279" s="17">
        <v>10.353698603612299</v>
      </c>
      <c r="J279" s="17" t="s">
        <v>1844</v>
      </c>
      <c r="K279" s="17">
        <v>25.1</v>
      </c>
    </row>
    <row r="280" spans="1:11">
      <c r="A280" s="16" t="s">
        <v>282</v>
      </c>
      <c r="B280" s="17">
        <v>1</v>
      </c>
      <c r="C280" s="17">
        <v>2416194.9527895199</v>
      </c>
      <c r="D280" s="17" t="s">
        <v>1845</v>
      </c>
      <c r="E280" s="17">
        <v>4.5175897267957697E-2</v>
      </c>
      <c r="F280" s="17">
        <v>3.4330896852631201E-2</v>
      </c>
      <c r="G280" s="17">
        <v>0.161190518652084</v>
      </c>
      <c r="H280" s="17">
        <v>5.95543594859718</v>
      </c>
      <c r="I280" s="17">
        <v>5.9455241249321196</v>
      </c>
      <c r="J280" s="17" t="s">
        <v>1846</v>
      </c>
      <c r="K280" s="17">
        <v>28.98</v>
      </c>
    </row>
    <row r="281" spans="1:11">
      <c r="A281" s="16" t="s">
        <v>599</v>
      </c>
      <c r="B281" s="17">
        <v>15</v>
      </c>
      <c r="C281" s="17">
        <v>2416200.5479208701</v>
      </c>
      <c r="D281" s="17" t="s">
        <v>1847</v>
      </c>
      <c r="E281" s="17">
        <v>2.0989309415146901E-2</v>
      </c>
      <c r="F281" s="17">
        <v>2.09450336888224E-2</v>
      </c>
      <c r="G281" s="17">
        <v>2.1033800476309199E-2</v>
      </c>
      <c r="H281" s="17">
        <v>6.9818207348403503</v>
      </c>
      <c r="I281" s="17">
        <v>6.9636148362561201</v>
      </c>
      <c r="J281" s="18">
        <v>9.7222222222222224E-3</v>
      </c>
      <c r="K281" s="17">
        <v>25.88</v>
      </c>
    </row>
    <row r="282" spans="1:11">
      <c r="A282" s="16" t="s">
        <v>163</v>
      </c>
      <c r="B282" s="17">
        <v>9</v>
      </c>
      <c r="C282" s="17">
        <v>2416201.7673988501</v>
      </c>
      <c r="D282" s="17" t="s">
        <v>1848</v>
      </c>
      <c r="E282" s="17">
        <v>2.3036397849059399E-2</v>
      </c>
      <c r="F282" s="17">
        <v>6.2593895181818002E-3</v>
      </c>
      <c r="G282" s="17">
        <v>4.2341411773433799E-2</v>
      </c>
      <c r="H282" s="17">
        <v>4.8715075965415604</v>
      </c>
      <c r="I282" s="17">
        <v>4.8477065182815302</v>
      </c>
      <c r="J282" s="17" t="s">
        <v>1849</v>
      </c>
      <c r="K282" s="17">
        <v>26.96</v>
      </c>
    </row>
    <row r="283" spans="1:11">
      <c r="A283" s="16" t="s">
        <v>1344</v>
      </c>
      <c r="B283" s="17">
        <v>17</v>
      </c>
      <c r="C283" s="17">
        <v>2416201.8757358599</v>
      </c>
      <c r="D283" s="17" t="s">
        <v>1850</v>
      </c>
      <c r="E283" s="17">
        <v>4.5318082122782898E-2</v>
      </c>
      <c r="F283" s="17">
        <v>4.4847215315438303E-2</v>
      </c>
      <c r="G283" s="17">
        <v>4.57907081633682E-2</v>
      </c>
      <c r="H283" s="17">
        <v>6.3454002261934903</v>
      </c>
      <c r="I283" s="17">
        <v>6.3361276748051196</v>
      </c>
      <c r="J283" s="18">
        <v>0.43402777777777779</v>
      </c>
      <c r="K283" s="17">
        <v>24.8</v>
      </c>
    </row>
    <row r="284" spans="1:11">
      <c r="A284" s="16" t="s">
        <v>447</v>
      </c>
      <c r="B284" s="17">
        <v>11</v>
      </c>
      <c r="C284" s="17">
        <v>2416203.4782852498</v>
      </c>
      <c r="D284" s="17" t="s">
        <v>1851</v>
      </c>
      <c r="E284" s="17">
        <v>3.5604451230810297E-2</v>
      </c>
      <c r="F284" s="17">
        <v>1.6291608749211199E-2</v>
      </c>
      <c r="G284" s="17">
        <v>6.5447382761317494E-2</v>
      </c>
      <c r="H284" s="17">
        <v>8.4263391528469</v>
      </c>
      <c r="I284" s="17">
        <v>8.4174533192891001</v>
      </c>
      <c r="J284" s="17" t="s">
        <v>1852</v>
      </c>
      <c r="K284" s="17">
        <v>24.15</v>
      </c>
    </row>
    <row r="285" spans="1:11">
      <c r="A285" s="16" t="s">
        <v>24</v>
      </c>
      <c r="B285" s="17">
        <v>13</v>
      </c>
      <c r="C285" s="17">
        <v>2416205.57582227</v>
      </c>
      <c r="D285" s="17" t="s">
        <v>1853</v>
      </c>
      <c r="E285" s="17">
        <v>3.8857475346038201E-2</v>
      </c>
      <c r="F285" s="17">
        <v>8.6315783848381095E-4</v>
      </c>
      <c r="G285" s="17">
        <v>0.15150838071901601</v>
      </c>
      <c r="H285" s="17">
        <v>13.3664653065132</v>
      </c>
      <c r="I285" s="17">
        <v>13.361334276367099</v>
      </c>
      <c r="J285" s="17" t="s">
        <v>1854</v>
      </c>
      <c r="K285" s="17">
        <v>25.4</v>
      </c>
    </row>
    <row r="286" spans="1:11">
      <c r="A286" s="16" t="s">
        <v>1169</v>
      </c>
      <c r="B286" s="17">
        <v>21</v>
      </c>
      <c r="C286" s="17">
        <v>2416206.5664422601</v>
      </c>
      <c r="D286" s="17" t="s">
        <v>1855</v>
      </c>
      <c r="E286" s="17">
        <v>4.4090454429655902E-2</v>
      </c>
      <c r="F286" s="17">
        <v>4.4071720828753803E-2</v>
      </c>
      <c r="G286" s="17">
        <v>4.4109196509715301E-2</v>
      </c>
      <c r="H286" s="17">
        <v>6.0402174211840602</v>
      </c>
      <c r="I286" s="17">
        <v>6.0302041647484099</v>
      </c>
      <c r="J286" s="18">
        <v>2.7777777777777779E-3</v>
      </c>
      <c r="K286" s="17">
        <v>23.9</v>
      </c>
    </row>
    <row r="287" spans="1:11">
      <c r="A287" s="16" t="s">
        <v>702</v>
      </c>
      <c r="B287" s="17">
        <v>22</v>
      </c>
      <c r="C287" s="17">
        <v>2416206.7559131901</v>
      </c>
      <c r="D287" s="17" t="s">
        <v>1856</v>
      </c>
      <c r="E287" s="17">
        <v>2.7124794495448599E-2</v>
      </c>
      <c r="F287" s="17">
        <v>2.7119427513479899E-2</v>
      </c>
      <c r="G287" s="17">
        <v>2.7130167553584598E-2</v>
      </c>
      <c r="H287" s="17">
        <v>9.2460520165597497</v>
      </c>
      <c r="I287" s="17">
        <v>9.2354218690033196</v>
      </c>
      <c r="J287" s="18">
        <v>7.6388888888888886E-3</v>
      </c>
      <c r="K287" s="17">
        <v>25.5</v>
      </c>
    </row>
    <row r="288" spans="1:11">
      <c r="A288" s="16" t="s">
        <v>741</v>
      </c>
      <c r="B288" s="17">
        <v>10</v>
      </c>
      <c r="C288" s="17">
        <v>2416211.8431008202</v>
      </c>
      <c r="D288" s="17" t="s">
        <v>1857</v>
      </c>
      <c r="E288" s="17">
        <v>3.5316341741028198E-2</v>
      </c>
      <c r="F288" s="17">
        <v>3.4196345077763798E-2</v>
      </c>
      <c r="G288" s="17">
        <v>3.6440742956446601E-2</v>
      </c>
      <c r="H288" s="17">
        <v>12.2269360114551</v>
      </c>
      <c r="I288" s="17">
        <v>12.220763972841199</v>
      </c>
      <c r="J288" s="18">
        <v>5.2083333333333336E-2</v>
      </c>
      <c r="K288" s="17">
        <v>24.2</v>
      </c>
    </row>
    <row r="289" spans="1:11">
      <c r="A289" s="16" t="s">
        <v>205</v>
      </c>
      <c r="B289" s="17">
        <v>21</v>
      </c>
      <c r="C289" s="17">
        <v>2416229.1255852398</v>
      </c>
      <c r="D289" s="17" t="s">
        <v>1858</v>
      </c>
      <c r="E289" s="17">
        <v>8.0822070024693608E-3</v>
      </c>
      <c r="F289" s="17">
        <v>7.8658969524722493E-3</v>
      </c>
      <c r="G289" s="17">
        <v>8.3066256167225096E-3</v>
      </c>
      <c r="H289" s="17">
        <v>32.469451900165602</v>
      </c>
      <c r="I289" s="17">
        <v>32.4592970072433</v>
      </c>
      <c r="J289" s="18">
        <v>1.5277777777777777E-2</v>
      </c>
      <c r="K289" s="17">
        <v>21.08</v>
      </c>
    </row>
    <row r="290" spans="1:11">
      <c r="A290" s="16" t="s">
        <v>1137</v>
      </c>
      <c r="B290" s="17">
        <v>7</v>
      </c>
      <c r="C290" s="17">
        <v>2416231.4630229198</v>
      </c>
      <c r="D290" s="17" t="s">
        <v>1859</v>
      </c>
      <c r="E290" s="17">
        <v>3.8351412077971103E-2</v>
      </c>
      <c r="F290" s="17">
        <v>3.7809232909386703E-2</v>
      </c>
      <c r="G290" s="17">
        <v>3.92424553797791E-2</v>
      </c>
      <c r="H290" s="17">
        <v>7.1111638473672603</v>
      </c>
      <c r="I290" s="17">
        <v>7.1013872224163004</v>
      </c>
      <c r="J290" s="18">
        <v>0.17430555555555555</v>
      </c>
      <c r="K290" s="17">
        <v>25.79</v>
      </c>
    </row>
    <row r="291" spans="1:11">
      <c r="A291" s="16" t="s">
        <v>60</v>
      </c>
      <c r="B291" s="17">
        <v>4</v>
      </c>
      <c r="C291" s="17">
        <v>2416233.9252644102</v>
      </c>
      <c r="D291" s="17" t="s">
        <v>1860</v>
      </c>
      <c r="E291" s="17">
        <v>7.8455569681019095E-3</v>
      </c>
      <c r="F291" s="17">
        <v>2.4962092864381199E-3</v>
      </c>
      <c r="G291" s="17">
        <v>2.5808107385078299E-2</v>
      </c>
      <c r="H291" s="17">
        <v>8.1359352324189</v>
      </c>
      <c r="I291" s="17">
        <v>8.0940848418644595</v>
      </c>
      <c r="J291" s="17" t="s">
        <v>1861</v>
      </c>
      <c r="K291" s="17">
        <v>29.47</v>
      </c>
    </row>
    <row r="292" spans="1:11">
      <c r="A292" s="16" t="s">
        <v>566</v>
      </c>
      <c r="B292" s="17">
        <v>5</v>
      </c>
      <c r="C292" s="17">
        <v>2416241.6941423598</v>
      </c>
      <c r="D292" s="17" t="s">
        <v>1862</v>
      </c>
      <c r="E292" s="17">
        <v>4.2671439865925601E-2</v>
      </c>
      <c r="F292" s="17">
        <v>1.99696552484846E-2</v>
      </c>
      <c r="G292" s="17">
        <v>7.7187093584495298E-2</v>
      </c>
      <c r="H292" s="17">
        <v>9.3276306385372791</v>
      </c>
      <c r="I292" s="17">
        <v>9.3209339570106309</v>
      </c>
      <c r="J292" s="17" t="s">
        <v>1863</v>
      </c>
      <c r="K292" s="17">
        <v>27.7</v>
      </c>
    </row>
    <row r="293" spans="1:11">
      <c r="A293" s="16">
        <v>528159</v>
      </c>
      <c r="B293" s="17">
        <v>111</v>
      </c>
      <c r="C293" s="17">
        <v>2416242.1559325201</v>
      </c>
      <c r="D293" s="17" t="s">
        <v>1864</v>
      </c>
      <c r="E293" s="17">
        <v>4.2361120946297702E-2</v>
      </c>
      <c r="F293" s="17">
        <v>4.23597820867401E-2</v>
      </c>
      <c r="G293" s="17">
        <v>4.2362459837356203E-2</v>
      </c>
      <c r="H293" s="17">
        <v>5.3683286078060002</v>
      </c>
      <c r="I293" s="17">
        <v>5.3565990798121996</v>
      </c>
      <c r="J293" s="17" t="s">
        <v>1477</v>
      </c>
      <c r="K293" s="17">
        <v>21.5</v>
      </c>
    </row>
    <row r="294" spans="1:11">
      <c r="A294" s="16" t="s">
        <v>830</v>
      </c>
      <c r="B294" s="17">
        <v>45</v>
      </c>
      <c r="C294" s="17">
        <v>2416253.28523731</v>
      </c>
      <c r="D294" s="17" t="s">
        <v>1865</v>
      </c>
      <c r="E294" s="17">
        <v>3.2945339732078902E-2</v>
      </c>
      <c r="F294" s="17">
        <v>3.2801381751967097E-2</v>
      </c>
      <c r="G294" s="17">
        <v>3.30991466709082E-2</v>
      </c>
      <c r="H294" s="17">
        <v>5.1973672435889098</v>
      </c>
      <c r="I294" s="17">
        <v>5.1817829699667302</v>
      </c>
      <c r="J294" s="18">
        <v>0.35972222222222222</v>
      </c>
      <c r="K294" s="17">
        <v>24.76</v>
      </c>
    </row>
    <row r="295" spans="1:11">
      <c r="A295" s="16" t="s">
        <v>407</v>
      </c>
      <c r="B295" s="17">
        <v>20</v>
      </c>
      <c r="C295" s="17">
        <v>2416253.5421921699</v>
      </c>
      <c r="D295" s="17" t="s">
        <v>1866</v>
      </c>
      <c r="E295" s="17">
        <v>1.5318581982798901E-2</v>
      </c>
      <c r="F295" s="17">
        <v>1.5053256009149999E-2</v>
      </c>
      <c r="G295" s="17">
        <v>1.5584844292913401E-2</v>
      </c>
      <c r="H295" s="17">
        <v>9.7914441409059201</v>
      </c>
      <c r="I295" s="17">
        <v>9.7736637403557491</v>
      </c>
      <c r="J295" s="18">
        <v>1.2500000000000001E-2</v>
      </c>
      <c r="K295" s="17">
        <v>23.96</v>
      </c>
    </row>
    <row r="296" spans="1:11">
      <c r="A296" s="16" t="s">
        <v>68</v>
      </c>
      <c r="B296" s="17">
        <v>4</v>
      </c>
      <c r="C296" s="17">
        <v>2416256.26849462</v>
      </c>
      <c r="D296" s="17" t="s">
        <v>1867</v>
      </c>
      <c r="E296" s="17">
        <v>2.72232789218224E-2</v>
      </c>
      <c r="F296" s="17">
        <v>2.2631653650345401E-2</v>
      </c>
      <c r="G296" s="17">
        <v>3.1827317296719601E-2</v>
      </c>
      <c r="H296" s="17">
        <v>8.3730958096745702</v>
      </c>
      <c r="I296" s="17">
        <v>8.3613984100069896</v>
      </c>
      <c r="J296" s="18">
        <v>0.20277777777777778</v>
      </c>
      <c r="K296" s="17">
        <v>27.9</v>
      </c>
    </row>
    <row r="297" spans="1:11">
      <c r="A297" s="16" t="s">
        <v>406</v>
      </c>
      <c r="B297" s="17">
        <v>43</v>
      </c>
      <c r="C297" s="17">
        <v>2416265.4785290798</v>
      </c>
      <c r="D297" s="17" t="s">
        <v>1868</v>
      </c>
      <c r="E297" s="17">
        <v>1.50524447303883E-2</v>
      </c>
      <c r="F297" s="17">
        <v>1.5047068250930501E-2</v>
      </c>
      <c r="G297" s="17">
        <v>1.50578233030559E-2</v>
      </c>
      <c r="H297" s="17">
        <v>5.2845834692145601</v>
      </c>
      <c r="I297" s="17">
        <v>5.2509805101832097</v>
      </c>
      <c r="J297" s="17" t="s">
        <v>1477</v>
      </c>
      <c r="K297" s="17">
        <v>22.74</v>
      </c>
    </row>
    <row r="298" spans="1:11">
      <c r="A298" s="16" t="s">
        <v>1421</v>
      </c>
      <c r="B298" s="17">
        <v>7</v>
      </c>
      <c r="C298" s="17">
        <v>2416266.05325332</v>
      </c>
      <c r="D298" s="17" t="s">
        <v>1869</v>
      </c>
      <c r="E298" s="17">
        <v>4.8695692851519798E-2</v>
      </c>
      <c r="F298" s="17">
        <v>4.83629811843388E-2</v>
      </c>
      <c r="G298" s="17">
        <v>4.9076677520472303E-2</v>
      </c>
      <c r="H298" s="17">
        <v>8.9464840698120192</v>
      </c>
      <c r="I298" s="17">
        <v>8.9403659505637396</v>
      </c>
      <c r="J298" s="18">
        <v>0.15416666666666667</v>
      </c>
      <c r="K298" s="17">
        <v>23.1</v>
      </c>
    </row>
    <row r="299" spans="1:11">
      <c r="A299" s="16" t="s">
        <v>306</v>
      </c>
      <c r="B299" s="17">
        <v>10</v>
      </c>
      <c r="C299" s="17">
        <v>2416277.4630325199</v>
      </c>
      <c r="D299" s="17" t="s">
        <v>1870</v>
      </c>
      <c r="E299" s="17">
        <v>3.2050451766430101E-2</v>
      </c>
      <c r="F299" s="17">
        <v>3.20242060056481E-2</v>
      </c>
      <c r="G299" s="17">
        <v>3.2076723924872499E-2</v>
      </c>
      <c r="H299" s="17">
        <v>6.10922735145689</v>
      </c>
      <c r="I299" s="17">
        <v>6.0956042369843102</v>
      </c>
      <c r="J299" s="18">
        <v>2.0833333333333333E-3</v>
      </c>
      <c r="K299" s="17">
        <v>24.79</v>
      </c>
    </row>
    <row r="300" spans="1:11">
      <c r="A300" s="16" t="s">
        <v>348</v>
      </c>
      <c r="B300" s="17">
        <v>14</v>
      </c>
      <c r="C300" s="17">
        <v>2416277.6892507598</v>
      </c>
      <c r="D300" s="17" t="s">
        <v>1871</v>
      </c>
      <c r="E300" s="17">
        <v>4.4079464863015803E-2</v>
      </c>
      <c r="F300" s="17">
        <v>1.9236517743138701E-2</v>
      </c>
      <c r="G300" s="17">
        <v>0.21025072685865701</v>
      </c>
      <c r="H300" s="17">
        <v>4.7444251724932904</v>
      </c>
      <c r="I300" s="17">
        <v>4.7316673443708401</v>
      </c>
      <c r="J300" s="17" t="s">
        <v>1872</v>
      </c>
      <c r="K300" s="17">
        <v>25.9</v>
      </c>
    </row>
    <row r="301" spans="1:11">
      <c r="A301" s="16" t="s">
        <v>442</v>
      </c>
      <c r="B301" s="17">
        <v>3</v>
      </c>
      <c r="C301" s="17">
        <v>2416277.8488981999</v>
      </c>
      <c r="D301" s="17" t="s">
        <v>1873</v>
      </c>
      <c r="E301" s="17">
        <v>4.0032746092229197E-2</v>
      </c>
      <c r="F301" s="17">
        <v>1.6145153551258201E-2</v>
      </c>
      <c r="G301" s="17">
        <v>0.19600528507539799</v>
      </c>
      <c r="H301" s="17">
        <v>15.115654290042301</v>
      </c>
      <c r="I301" s="17">
        <v>15.1112504321801</v>
      </c>
      <c r="J301" s="17" t="s">
        <v>1874</v>
      </c>
      <c r="K301" s="17">
        <v>23.05</v>
      </c>
    </row>
    <row r="302" spans="1:11">
      <c r="A302" s="16" t="s">
        <v>1025</v>
      </c>
      <c r="B302" s="17">
        <v>52</v>
      </c>
      <c r="C302" s="17">
        <v>2416278.2661365098</v>
      </c>
      <c r="D302" s="17" t="s">
        <v>1875</v>
      </c>
      <c r="E302" s="17">
        <v>3.4440642168371401E-2</v>
      </c>
      <c r="F302" s="17">
        <v>3.4371274415066301E-2</v>
      </c>
      <c r="G302" s="17">
        <v>3.45100247536195E-2</v>
      </c>
      <c r="H302" s="17">
        <v>10.3685630497696</v>
      </c>
      <c r="I302" s="17">
        <v>10.361098924980899</v>
      </c>
      <c r="J302" s="17" t="s">
        <v>1477</v>
      </c>
      <c r="K302" s="17">
        <v>22.3</v>
      </c>
    </row>
    <row r="303" spans="1:11">
      <c r="A303" s="16" t="s">
        <v>1375</v>
      </c>
      <c r="B303" s="17">
        <v>35</v>
      </c>
      <c r="C303" s="17">
        <v>2416282.12155096</v>
      </c>
      <c r="D303" s="17" t="s">
        <v>1876</v>
      </c>
      <c r="E303" s="17">
        <v>4.6668307014529398E-2</v>
      </c>
      <c r="F303" s="17">
        <v>4.6668015327294601E-2</v>
      </c>
      <c r="G303" s="17">
        <v>4.6668598709091201E-2</v>
      </c>
      <c r="H303" s="17">
        <v>8.4945462930272395</v>
      </c>
      <c r="I303" s="17">
        <v>8.4878223807105808</v>
      </c>
      <c r="J303" s="18">
        <v>6.9444444444444447E-4</v>
      </c>
      <c r="K303" s="17">
        <v>21.03</v>
      </c>
    </row>
    <row r="304" spans="1:11">
      <c r="A304" s="16" t="s">
        <v>1207</v>
      </c>
      <c r="B304" s="17">
        <v>19</v>
      </c>
      <c r="C304" s="17">
        <v>2416313.20867887</v>
      </c>
      <c r="D304" s="17" t="s">
        <v>1877</v>
      </c>
      <c r="E304" s="17">
        <v>4.87846205292349E-2</v>
      </c>
      <c r="F304" s="17">
        <v>4.8653960506357799E-2</v>
      </c>
      <c r="G304" s="17">
        <v>4.8916029637312702E-2</v>
      </c>
      <c r="H304" s="17">
        <v>19.3986167138216</v>
      </c>
      <c r="I304" s="17">
        <v>19.395800989165899</v>
      </c>
      <c r="J304" s="18">
        <v>7.6388888888888886E-3</v>
      </c>
      <c r="K304" s="17">
        <v>22.16</v>
      </c>
    </row>
    <row r="305" spans="1:11">
      <c r="A305" s="16">
        <v>153958</v>
      </c>
      <c r="B305" s="17">
        <v>156</v>
      </c>
      <c r="C305" s="17">
        <v>2416314.8092063302</v>
      </c>
      <c r="D305" s="17" t="s">
        <v>1878</v>
      </c>
      <c r="E305" s="17">
        <v>4.8524186365512603E-2</v>
      </c>
      <c r="F305" s="17">
        <v>4.8520441763162801E-2</v>
      </c>
      <c r="G305" s="17">
        <v>4.8527931259076E-2</v>
      </c>
      <c r="H305" s="17">
        <v>10.148204847682599</v>
      </c>
      <c r="I305" s="17">
        <v>10.1427925622163</v>
      </c>
      <c r="J305" s="18">
        <v>6.9444444444444447E-4</v>
      </c>
      <c r="K305" s="17">
        <v>18.350000000000001</v>
      </c>
    </row>
    <row r="306" spans="1:11">
      <c r="A306" s="16" t="s">
        <v>943</v>
      </c>
      <c r="B306" s="17">
        <v>11</v>
      </c>
      <c r="C306" s="17">
        <v>2416321.5380329001</v>
      </c>
      <c r="D306" s="17" t="s">
        <v>1879</v>
      </c>
      <c r="E306" s="17">
        <v>3.1880909075715599E-2</v>
      </c>
      <c r="F306" s="17">
        <v>3.18801129549715E-2</v>
      </c>
      <c r="G306" s="17">
        <v>3.1881705255360403E-2</v>
      </c>
      <c r="H306" s="17">
        <v>9.0557289385690094</v>
      </c>
      <c r="I306" s="17">
        <v>9.0464951544036207</v>
      </c>
      <c r="J306" s="17" t="s">
        <v>1477</v>
      </c>
      <c r="K306" s="17">
        <v>22.8</v>
      </c>
    </row>
    <row r="307" spans="1:11">
      <c r="A307" s="16">
        <v>212546</v>
      </c>
      <c r="B307" s="17">
        <v>109</v>
      </c>
      <c r="C307" s="17">
        <v>2416322.9522575098</v>
      </c>
      <c r="D307" s="17" t="s">
        <v>1880</v>
      </c>
      <c r="E307" s="17">
        <v>3.12061559840076E-2</v>
      </c>
      <c r="F307" s="17">
        <v>3.12017526373848E-2</v>
      </c>
      <c r="G307" s="17">
        <v>3.1210559408041801E-2</v>
      </c>
      <c r="H307" s="17">
        <v>8.0547583904188507</v>
      </c>
      <c r="I307" s="17">
        <v>8.0441510716707096</v>
      </c>
      <c r="J307" s="18">
        <v>1.3888888888888889E-3</v>
      </c>
      <c r="K307" s="17">
        <v>17.72</v>
      </c>
    </row>
    <row r="308" spans="1:11">
      <c r="A308" s="16" t="s">
        <v>1208</v>
      </c>
      <c r="B308" s="17">
        <v>9</v>
      </c>
      <c r="C308" s="17">
        <v>2416330.0781481802</v>
      </c>
      <c r="D308" s="17" t="s">
        <v>1881</v>
      </c>
      <c r="E308" s="17">
        <v>4.0695093815010998E-2</v>
      </c>
      <c r="F308" s="17">
        <v>4.0596200873042498E-2</v>
      </c>
      <c r="G308" s="17">
        <v>4.0794042375582602E-2</v>
      </c>
      <c r="H308" s="17">
        <v>13.1098652605676</v>
      </c>
      <c r="I308" s="17">
        <v>13.104870038250599</v>
      </c>
      <c r="J308" s="18">
        <v>1.0416666666666666E-2</v>
      </c>
      <c r="K308" s="17">
        <v>26</v>
      </c>
    </row>
    <row r="309" spans="1:11">
      <c r="A309" s="16" t="s">
        <v>455</v>
      </c>
      <c r="B309" s="17">
        <v>17</v>
      </c>
      <c r="C309" s="17">
        <v>2416335.61519835</v>
      </c>
      <c r="D309" s="17" t="s">
        <v>1882</v>
      </c>
      <c r="E309" s="17">
        <v>1.7577800469896501E-2</v>
      </c>
      <c r="F309" s="17">
        <v>1.6909542642624599E-2</v>
      </c>
      <c r="G309" s="17">
        <v>2.4550625463933499E-2</v>
      </c>
      <c r="H309" s="17">
        <v>4.6063814245688501</v>
      </c>
      <c r="I309" s="17">
        <v>4.5733560645900804</v>
      </c>
      <c r="J309" s="18">
        <v>0.76458333333333328</v>
      </c>
      <c r="K309" s="17">
        <v>25.1</v>
      </c>
    </row>
    <row r="310" spans="1:11">
      <c r="A310" s="16" t="s">
        <v>908</v>
      </c>
      <c r="B310" s="17">
        <v>10</v>
      </c>
      <c r="C310" s="17">
        <v>2416339.7254002499</v>
      </c>
      <c r="D310" s="17" t="s">
        <v>1883</v>
      </c>
      <c r="E310" s="17">
        <v>3.1214391851192E-2</v>
      </c>
      <c r="F310" s="17">
        <v>3.09218446723479E-2</v>
      </c>
      <c r="G310" s="17">
        <v>0.141354615436143</v>
      </c>
      <c r="H310" s="17">
        <v>13.0368058263092</v>
      </c>
      <c r="I310" s="17">
        <v>13.030256518777099</v>
      </c>
      <c r="J310" s="17" t="s">
        <v>1884</v>
      </c>
      <c r="K310" s="17">
        <v>25.26</v>
      </c>
    </row>
    <row r="311" spans="1:11">
      <c r="A311" s="16" t="s">
        <v>701</v>
      </c>
      <c r="B311" s="17">
        <v>17</v>
      </c>
      <c r="C311" s="17">
        <v>2416342.5919624302</v>
      </c>
      <c r="D311" s="17" t="s">
        <v>1885</v>
      </c>
      <c r="E311" s="17">
        <v>3.3891984957299497E-2</v>
      </c>
      <c r="F311" s="17">
        <v>3.2415123118606101E-2</v>
      </c>
      <c r="G311" s="17">
        <v>3.5619850807998898E-2</v>
      </c>
      <c r="H311" s="17">
        <v>1.4300673529864201</v>
      </c>
      <c r="I311" s="17">
        <v>1.3739938274627199</v>
      </c>
      <c r="J311" s="17" t="s">
        <v>1886</v>
      </c>
      <c r="K311" s="17">
        <v>26.2</v>
      </c>
    </row>
    <row r="312" spans="1:11">
      <c r="A312" s="16" t="s">
        <v>1283</v>
      </c>
      <c r="B312" s="17">
        <v>27</v>
      </c>
      <c r="C312" s="17">
        <v>2416347.2391313501</v>
      </c>
      <c r="D312" s="17" t="s">
        <v>1887</v>
      </c>
      <c r="E312" s="17">
        <v>4.3036724402907699E-2</v>
      </c>
      <c r="F312" s="17">
        <v>4.2852513018034902E-2</v>
      </c>
      <c r="G312" s="17">
        <v>4.3222556988157801E-2</v>
      </c>
      <c r="H312" s="17">
        <v>4.9159189350102102</v>
      </c>
      <c r="I312" s="17">
        <v>4.9033086233946603</v>
      </c>
      <c r="J312" s="18">
        <v>0.16944444444444445</v>
      </c>
      <c r="K312" s="17">
        <v>19.71</v>
      </c>
    </row>
    <row r="313" spans="1:11">
      <c r="A313" s="16">
        <v>482796</v>
      </c>
      <c r="B313" s="17">
        <v>83</v>
      </c>
      <c r="C313" s="17">
        <v>2416349.7297642399</v>
      </c>
      <c r="D313" s="17" t="s">
        <v>1888</v>
      </c>
      <c r="E313" s="17">
        <v>4.7964926428281297E-2</v>
      </c>
      <c r="F313" s="17">
        <v>4.7916625100105199E-2</v>
      </c>
      <c r="G313" s="17">
        <v>4.80132400491965E-2</v>
      </c>
      <c r="H313" s="17">
        <v>14.737643507680099</v>
      </c>
      <c r="I313" s="17">
        <v>14.7338737270785</v>
      </c>
      <c r="J313" s="18">
        <v>1.3888888888888889E-3</v>
      </c>
      <c r="K313" s="17">
        <v>19.600000000000001</v>
      </c>
    </row>
    <row r="314" spans="1:11">
      <c r="A314" s="16" t="s">
        <v>1059</v>
      </c>
      <c r="B314" s="17">
        <v>16</v>
      </c>
      <c r="C314" s="17">
        <v>2416355.1945331902</v>
      </c>
      <c r="D314" s="17" t="s">
        <v>1889</v>
      </c>
      <c r="E314" s="17">
        <v>4.1635979761590801E-2</v>
      </c>
      <c r="F314" s="17">
        <v>3.5260438767349397E-2</v>
      </c>
      <c r="G314" s="17">
        <v>4.8015366477169599E-2</v>
      </c>
      <c r="H314" s="17">
        <v>10.7361055703205</v>
      </c>
      <c r="I314" s="17">
        <v>10.7301432211581</v>
      </c>
      <c r="J314" s="18">
        <v>0.46597222222222223</v>
      </c>
      <c r="K314" s="17">
        <v>26.8</v>
      </c>
    </row>
    <row r="315" spans="1:11">
      <c r="A315" s="16" t="s">
        <v>926</v>
      </c>
      <c r="B315" s="17">
        <v>11</v>
      </c>
      <c r="C315" s="17">
        <v>2416355.7140855901</v>
      </c>
      <c r="D315" s="17" t="s">
        <v>1890</v>
      </c>
      <c r="E315" s="17">
        <v>3.9524333520590302E-2</v>
      </c>
      <c r="F315" s="17">
        <v>3.15054947893302E-2</v>
      </c>
      <c r="G315" s="17">
        <v>4.7697253789521298E-2</v>
      </c>
      <c r="H315" s="17">
        <v>4.7438553447464598</v>
      </c>
      <c r="I315" s="17">
        <v>4.7296232666508402</v>
      </c>
      <c r="J315" s="18">
        <v>0.52152777777777781</v>
      </c>
      <c r="K315" s="17">
        <v>26.53</v>
      </c>
    </row>
    <row r="316" spans="1:11">
      <c r="A316" s="16" t="s">
        <v>928</v>
      </c>
      <c r="B316" s="17">
        <v>2</v>
      </c>
      <c r="C316" s="17">
        <v>2416358.5762850498</v>
      </c>
      <c r="D316" s="17" t="s">
        <v>1891</v>
      </c>
      <c r="E316" s="17">
        <v>3.1527550945631803E-2</v>
      </c>
      <c r="F316" s="17">
        <v>3.1527044268726899E-2</v>
      </c>
      <c r="G316" s="17">
        <v>3.15280576245403E-2</v>
      </c>
      <c r="H316" s="17">
        <v>8.0331440576050692</v>
      </c>
      <c r="I316" s="17">
        <v>8.0226166550696494</v>
      </c>
      <c r="J316" s="17" t="s">
        <v>1477</v>
      </c>
      <c r="K316" s="17">
        <v>26.84</v>
      </c>
    </row>
    <row r="317" spans="1:11">
      <c r="A317" s="16" t="s">
        <v>1014</v>
      </c>
      <c r="B317" s="17">
        <v>6</v>
      </c>
      <c r="C317" s="17">
        <v>2416369.1721565998</v>
      </c>
      <c r="D317" s="17" t="s">
        <v>1892</v>
      </c>
      <c r="E317" s="17">
        <v>4.0911402310585099E-2</v>
      </c>
      <c r="F317" s="17">
        <v>3.4129497269644801E-2</v>
      </c>
      <c r="G317" s="17">
        <v>7.8650270515080306E-2</v>
      </c>
      <c r="H317" s="17">
        <v>12.0177890206279</v>
      </c>
      <c r="I317" s="17">
        <v>12.0123684954136</v>
      </c>
      <c r="J317" s="17" t="s">
        <v>1893</v>
      </c>
      <c r="K317" s="17">
        <v>23.33</v>
      </c>
    </row>
    <row r="318" spans="1:11">
      <c r="A318" s="16" t="s">
        <v>631</v>
      </c>
      <c r="B318" s="17">
        <v>64</v>
      </c>
      <c r="C318" s="17">
        <v>2416372.2608027402</v>
      </c>
      <c r="D318" s="17" t="s">
        <v>1894</v>
      </c>
      <c r="E318" s="17">
        <v>2.1958487486526401E-2</v>
      </c>
      <c r="F318" s="17">
        <v>2.1955980329142099E-2</v>
      </c>
      <c r="G318" s="17">
        <v>2.19609947607418E-2</v>
      </c>
      <c r="H318" s="17">
        <v>10.9033482746188</v>
      </c>
      <c r="I318" s="17">
        <v>10.892213745434301</v>
      </c>
      <c r="J318" s="17" t="s">
        <v>1477</v>
      </c>
      <c r="K318" s="17">
        <v>20.9</v>
      </c>
    </row>
    <row r="319" spans="1:11">
      <c r="A319" s="16" t="s">
        <v>823</v>
      </c>
      <c r="B319" s="17">
        <v>13</v>
      </c>
      <c r="C319" s="17">
        <v>2416376.70725859</v>
      </c>
      <c r="D319" s="17" t="s">
        <v>1895</v>
      </c>
      <c r="E319" s="17">
        <v>2.8552987775928799E-2</v>
      </c>
      <c r="F319" s="17">
        <v>2.83660566415979E-2</v>
      </c>
      <c r="G319" s="17">
        <v>5.4822461339372401E-2</v>
      </c>
      <c r="H319" s="17">
        <v>5.1896048471955503</v>
      </c>
      <c r="I319" s="17">
        <v>5.1715920621776696</v>
      </c>
      <c r="J319" s="17" t="s">
        <v>1896</v>
      </c>
      <c r="K319" s="17">
        <v>24.3</v>
      </c>
    </row>
    <row r="320" spans="1:11">
      <c r="A320" s="16" t="s">
        <v>602</v>
      </c>
      <c r="B320" s="17">
        <v>15</v>
      </c>
      <c r="C320" s="17">
        <v>2416378.4763623499</v>
      </c>
      <c r="D320" s="17" t="s">
        <v>1897</v>
      </c>
      <c r="E320" s="17">
        <v>2.10191682213729E-2</v>
      </c>
      <c r="F320" s="17">
        <v>2.1015666068483499E-2</v>
      </c>
      <c r="G320" s="17">
        <v>2.11249617064907E-2</v>
      </c>
      <c r="H320" s="17">
        <v>6.5416739810595201</v>
      </c>
      <c r="I320" s="17">
        <v>6.5222672401058102</v>
      </c>
      <c r="J320" s="18">
        <v>8.1250000000000003E-2</v>
      </c>
      <c r="K320" s="17">
        <v>25.4</v>
      </c>
    </row>
    <row r="321" spans="1:11">
      <c r="A321" s="16" t="s">
        <v>557</v>
      </c>
      <c r="B321" s="17">
        <v>1</v>
      </c>
      <c r="C321" s="17">
        <v>2416379.2196423002</v>
      </c>
      <c r="D321" s="17" t="s">
        <v>1898</v>
      </c>
      <c r="E321" s="17">
        <v>2.2842447995129599E-2</v>
      </c>
      <c r="F321" s="17">
        <v>1.9755502734272699E-2</v>
      </c>
      <c r="G321" s="17">
        <v>2.6973222167673099E-2</v>
      </c>
      <c r="H321" s="17">
        <v>6.5157205495486998</v>
      </c>
      <c r="I321" s="17">
        <v>6.4977936527945399</v>
      </c>
      <c r="J321" s="18">
        <v>0.14791666666666667</v>
      </c>
      <c r="K321" s="17">
        <v>26.38</v>
      </c>
    </row>
    <row r="322" spans="1:11">
      <c r="A322" s="16" t="s">
        <v>413</v>
      </c>
      <c r="B322" s="17">
        <v>9</v>
      </c>
      <c r="C322" s="17">
        <v>2416382.4966016002</v>
      </c>
      <c r="D322" s="17" t="s">
        <v>1899</v>
      </c>
      <c r="E322" s="17">
        <v>2.26466514586663E-2</v>
      </c>
      <c r="F322" s="17">
        <v>1.5260903010449099E-2</v>
      </c>
      <c r="G322" s="17">
        <v>3.7936684974300701E-2</v>
      </c>
      <c r="H322" s="17">
        <v>5.5306701351175702</v>
      </c>
      <c r="I322" s="17">
        <v>5.50935597343575</v>
      </c>
      <c r="J322" s="17" t="s">
        <v>1900</v>
      </c>
      <c r="K322" s="17">
        <v>25.03</v>
      </c>
    </row>
    <row r="323" spans="1:11">
      <c r="A323" s="16">
        <v>138404</v>
      </c>
      <c r="B323" s="17">
        <v>113</v>
      </c>
      <c r="C323" s="17">
        <v>2416382.8643862102</v>
      </c>
      <c r="D323" s="17" t="s">
        <v>1901</v>
      </c>
      <c r="E323" s="17">
        <v>4.6255518350760499E-2</v>
      </c>
      <c r="F323" s="17">
        <v>4.6242952323466098E-2</v>
      </c>
      <c r="G323" s="17">
        <v>4.6268087010281997E-2</v>
      </c>
      <c r="H323" s="17">
        <v>9.9343615693776606</v>
      </c>
      <c r="I323" s="17">
        <v>9.9285614672516207</v>
      </c>
      <c r="J323" s="18">
        <v>6.9444444444444447E-4</v>
      </c>
      <c r="K323" s="17">
        <v>19.39</v>
      </c>
    </row>
    <row r="324" spans="1:11">
      <c r="A324" s="16" t="s">
        <v>1143</v>
      </c>
      <c r="B324" s="17">
        <v>8</v>
      </c>
      <c r="C324" s="17">
        <v>2416389.8229805701</v>
      </c>
      <c r="D324" s="17" t="s">
        <v>1902</v>
      </c>
      <c r="E324" s="17">
        <v>3.9915419934113301E-2</v>
      </c>
      <c r="F324" s="17">
        <v>3.9912608610918401E-2</v>
      </c>
      <c r="G324" s="17">
        <v>3.9918231771129901E-2</v>
      </c>
      <c r="H324" s="17">
        <v>15.2769093646387</v>
      </c>
      <c r="I324" s="17">
        <v>15.272539195211101</v>
      </c>
      <c r="J324" s="17" t="s">
        <v>1477</v>
      </c>
      <c r="K324" s="17">
        <v>24.79</v>
      </c>
    </row>
    <row r="325" spans="1:11">
      <c r="A325" s="16" t="s">
        <v>550</v>
      </c>
      <c r="B325" s="17">
        <v>4</v>
      </c>
      <c r="C325" s="17">
        <v>2416399.5245925901</v>
      </c>
      <c r="D325" s="17" t="s">
        <v>1903</v>
      </c>
      <c r="E325" s="17">
        <v>3.11509235031775E-2</v>
      </c>
      <c r="F325" s="17">
        <v>1.9396185056057599E-2</v>
      </c>
      <c r="G325" s="17">
        <v>5.1096282448514399E-2</v>
      </c>
      <c r="H325" s="17">
        <v>6.0095142537913704</v>
      </c>
      <c r="I325" s="17">
        <v>5.9952641746126298</v>
      </c>
      <c r="J325" s="18">
        <v>5.1388888888888887E-2</v>
      </c>
      <c r="K325" s="17">
        <v>27.1</v>
      </c>
    </row>
    <row r="326" spans="1:11">
      <c r="A326" s="16" t="s">
        <v>972</v>
      </c>
      <c r="B326" s="17">
        <v>5</v>
      </c>
      <c r="C326" s="17">
        <v>2416403.0582205201</v>
      </c>
      <c r="D326" s="17" t="s">
        <v>1904</v>
      </c>
      <c r="E326" s="17">
        <v>4.2125988299552899E-2</v>
      </c>
      <c r="F326" s="17">
        <v>3.2966551360432E-2</v>
      </c>
      <c r="G326" s="17">
        <v>0.120939564812076</v>
      </c>
      <c r="H326" s="17">
        <v>11.750707551785601</v>
      </c>
      <c r="I326" s="17">
        <v>11.7453236424279</v>
      </c>
      <c r="J326" s="17" t="s">
        <v>1905</v>
      </c>
      <c r="K326" s="17">
        <v>26.1</v>
      </c>
    </row>
    <row r="327" spans="1:11">
      <c r="A327" s="16" t="s">
        <v>516</v>
      </c>
      <c r="B327" s="17">
        <v>7</v>
      </c>
      <c r="C327" s="17">
        <v>2416405.1882742601</v>
      </c>
      <c r="D327" s="17" t="s">
        <v>1906</v>
      </c>
      <c r="E327" s="17">
        <v>2.0647737654790901E-2</v>
      </c>
      <c r="F327" s="17">
        <v>1.8155889540820098E-2</v>
      </c>
      <c r="G327" s="17">
        <v>8.4810335548791693E-2</v>
      </c>
      <c r="H327" s="17">
        <v>14.148820057316099</v>
      </c>
      <c r="I327" s="17">
        <v>14.139696594555</v>
      </c>
      <c r="J327" s="17" t="s">
        <v>1907</v>
      </c>
      <c r="K327" s="17">
        <v>24.8</v>
      </c>
    </row>
    <row r="328" spans="1:11">
      <c r="A328" s="16" t="s">
        <v>960</v>
      </c>
      <c r="B328" s="17">
        <v>13</v>
      </c>
      <c r="C328" s="17">
        <v>2416409.3419229202</v>
      </c>
      <c r="D328" s="17" t="s">
        <v>1908</v>
      </c>
      <c r="E328" s="17">
        <v>3.2855238948548998E-2</v>
      </c>
      <c r="F328" s="17">
        <v>3.2457175473505497E-2</v>
      </c>
      <c r="G328" s="17">
        <v>6.4917853260029398E-2</v>
      </c>
      <c r="H328" s="17">
        <v>12.697901205686801</v>
      </c>
      <c r="I328" s="17">
        <v>12.6915129095052</v>
      </c>
      <c r="J328" s="17" t="s">
        <v>1909</v>
      </c>
      <c r="K328" s="17">
        <v>24.33</v>
      </c>
    </row>
    <row r="329" spans="1:11">
      <c r="A329" s="16" t="s">
        <v>1399</v>
      </c>
      <c r="B329" s="17">
        <v>12</v>
      </c>
      <c r="C329" s="17">
        <v>2416410.7219292098</v>
      </c>
      <c r="D329" s="17" t="s">
        <v>1910</v>
      </c>
      <c r="E329" s="17">
        <v>4.8991740400236301E-2</v>
      </c>
      <c r="F329" s="17">
        <v>4.7519215003256003E-2</v>
      </c>
      <c r="G329" s="17">
        <v>5.04970163522514E-2</v>
      </c>
      <c r="H329" s="17">
        <v>13.6551176343932</v>
      </c>
      <c r="I329" s="17">
        <v>13.651134202525199</v>
      </c>
      <c r="J329" s="18">
        <v>0.21736111111111112</v>
      </c>
      <c r="K329" s="17">
        <v>22.78</v>
      </c>
    </row>
    <row r="330" spans="1:11">
      <c r="A330" s="16" t="s">
        <v>175</v>
      </c>
      <c r="B330" s="17">
        <v>11</v>
      </c>
      <c r="C330" s="17">
        <v>2416415.0167908901</v>
      </c>
      <c r="D330" s="17" t="s">
        <v>1911</v>
      </c>
      <c r="E330" s="17">
        <v>7.5937598762526003E-3</v>
      </c>
      <c r="F330" s="17">
        <v>6.6416828464125003E-3</v>
      </c>
      <c r="G330" s="17">
        <v>8.5560485593682706E-3</v>
      </c>
      <c r="H330" s="17">
        <v>1.92328529110225</v>
      </c>
      <c r="I330" s="17">
        <v>1.7312629345641399</v>
      </c>
      <c r="J330" s="18">
        <v>0.22083333333333333</v>
      </c>
      <c r="K330" s="17">
        <v>27.5</v>
      </c>
    </row>
    <row r="331" spans="1:11">
      <c r="A331" s="16" t="s">
        <v>971</v>
      </c>
      <c r="B331" s="17">
        <v>32</v>
      </c>
      <c r="C331" s="17">
        <v>2416421.5130606699</v>
      </c>
      <c r="D331" s="17" t="s">
        <v>1912</v>
      </c>
      <c r="E331" s="17">
        <v>3.2952251160675801E-2</v>
      </c>
      <c r="F331" s="17">
        <v>3.2949349527517498E-2</v>
      </c>
      <c r="G331" s="17">
        <v>3.2955152794920402E-2</v>
      </c>
      <c r="H331" s="17">
        <v>13.877503378728701</v>
      </c>
      <c r="I331" s="17">
        <v>13.8716755453554</v>
      </c>
      <c r="J331" s="17" t="s">
        <v>1477</v>
      </c>
      <c r="K331" s="17">
        <v>21.69</v>
      </c>
    </row>
    <row r="332" spans="1:11">
      <c r="A332" s="16" t="s">
        <v>483</v>
      </c>
      <c r="B332" s="17">
        <v>16</v>
      </c>
      <c r="C332" s="17">
        <v>2416422.4426131002</v>
      </c>
      <c r="D332" s="17" t="s">
        <v>1913</v>
      </c>
      <c r="E332" s="17">
        <v>3.2256582049722198E-2</v>
      </c>
      <c r="F332" s="17">
        <v>3.1885007169303599E-2</v>
      </c>
      <c r="G332" s="17">
        <v>3.2662946284891498E-2</v>
      </c>
      <c r="H332" s="17">
        <v>13.3369098265599</v>
      </c>
      <c r="I332" s="17">
        <v>13.330714849946199</v>
      </c>
      <c r="J332" s="18">
        <v>0.12013888888888889</v>
      </c>
      <c r="K332" s="17">
        <v>24.1</v>
      </c>
    </row>
    <row r="333" spans="1:11">
      <c r="A333" s="16" t="s">
        <v>693</v>
      </c>
      <c r="B333" s="17">
        <v>19</v>
      </c>
      <c r="C333" s="17">
        <v>2416425.59454299</v>
      </c>
      <c r="D333" s="17" t="s">
        <v>1914</v>
      </c>
      <c r="E333" s="17">
        <v>2.40483081215121E-2</v>
      </c>
      <c r="F333" s="17">
        <v>2.40480964934475E-2</v>
      </c>
      <c r="G333" s="17">
        <v>2.4048519773587799E-2</v>
      </c>
      <c r="H333" s="17">
        <v>11.6966548893942</v>
      </c>
      <c r="I333" s="17">
        <v>11.687178517053701</v>
      </c>
      <c r="J333" s="17" t="s">
        <v>1477</v>
      </c>
      <c r="K333" s="17">
        <v>23.28</v>
      </c>
    </row>
    <row r="334" spans="1:11">
      <c r="A334" s="16">
        <v>68346</v>
      </c>
      <c r="B334" s="17">
        <v>242</v>
      </c>
      <c r="C334" s="17">
        <v>2416426.2344023902</v>
      </c>
      <c r="D334" s="17" t="s">
        <v>1915</v>
      </c>
      <c r="E334" s="17">
        <v>3.7071159272365602E-2</v>
      </c>
      <c r="F334" s="17">
        <v>3.7070907265210902E-2</v>
      </c>
      <c r="G334" s="17">
        <v>3.70714113229633E-2</v>
      </c>
      <c r="H334" s="17">
        <v>13.4109411047527</v>
      </c>
      <c r="I334" s="17">
        <v>13.4055806240276</v>
      </c>
      <c r="J334" s="17" t="s">
        <v>1477</v>
      </c>
      <c r="K334" s="17">
        <v>16.93</v>
      </c>
    </row>
    <row r="335" spans="1:11">
      <c r="A335" s="16">
        <v>525484</v>
      </c>
      <c r="B335" s="17">
        <v>32</v>
      </c>
      <c r="C335" s="17">
        <v>2416426.9587376299</v>
      </c>
      <c r="D335" s="17" t="s">
        <v>1916</v>
      </c>
      <c r="E335" s="17">
        <v>2.9099259630138801E-2</v>
      </c>
      <c r="F335" s="17">
        <v>2.8496822858894599E-2</v>
      </c>
      <c r="G335" s="17">
        <v>2.97018843516389E-2</v>
      </c>
      <c r="H335" s="17">
        <v>13.4138752793869</v>
      </c>
      <c r="I335" s="17">
        <v>13.407047386505001</v>
      </c>
      <c r="J335" s="18">
        <v>2.4305555555555556E-2</v>
      </c>
      <c r="K335" s="17">
        <v>21.3</v>
      </c>
    </row>
    <row r="336" spans="1:11">
      <c r="A336" s="16" t="s">
        <v>1210</v>
      </c>
      <c r="B336" s="17">
        <v>15</v>
      </c>
      <c r="C336" s="17">
        <v>2416433.5408225302</v>
      </c>
      <c r="D336" s="17" t="s">
        <v>1917</v>
      </c>
      <c r="E336" s="17">
        <v>4.07255463678797E-2</v>
      </c>
      <c r="F336" s="17">
        <v>4.0627499289192202E-2</v>
      </c>
      <c r="G336" s="17">
        <v>4.0825495904574197E-2</v>
      </c>
      <c r="H336" s="17">
        <v>18.583418398307899</v>
      </c>
      <c r="I336" s="17">
        <v>18.579897439236401</v>
      </c>
      <c r="J336" s="18">
        <v>2.1527777777777778E-2</v>
      </c>
      <c r="K336" s="17">
        <v>20.9</v>
      </c>
    </row>
    <row r="337" spans="1:11">
      <c r="A337" s="16" t="s">
        <v>34</v>
      </c>
      <c r="B337" s="17">
        <v>5</v>
      </c>
      <c r="C337" s="17">
        <v>2416440.0894224201</v>
      </c>
      <c r="D337" s="17" t="s">
        <v>1918</v>
      </c>
      <c r="E337" s="17">
        <v>3.7626861251056298E-2</v>
      </c>
      <c r="F337" s="17">
        <v>1.48339027092905E-3</v>
      </c>
      <c r="G337" s="17">
        <v>0.100762099332495</v>
      </c>
      <c r="H337" s="17">
        <v>10.1923661894345</v>
      </c>
      <c r="I337" s="17">
        <v>10.1854161472363</v>
      </c>
      <c r="J337" s="17" t="s">
        <v>1919</v>
      </c>
      <c r="K337" s="17">
        <v>27.16</v>
      </c>
    </row>
    <row r="338" spans="1:11">
      <c r="A338" s="16" t="s">
        <v>682</v>
      </c>
      <c r="B338" s="17">
        <v>6</v>
      </c>
      <c r="C338" s="17">
        <v>2416442.3358309502</v>
      </c>
      <c r="D338" s="17" t="s">
        <v>1920</v>
      </c>
      <c r="E338" s="17">
        <v>2.3762131267640901E-2</v>
      </c>
      <c r="F338" s="17">
        <v>2.3745632715484698E-2</v>
      </c>
      <c r="G338" s="17">
        <v>2.8250757891349398E-2</v>
      </c>
      <c r="H338" s="17">
        <v>9.1647905724417207</v>
      </c>
      <c r="I338" s="17">
        <v>9.1525473820388701</v>
      </c>
      <c r="J338" s="18">
        <v>0.21805555555555556</v>
      </c>
      <c r="K338" s="17">
        <v>25.6</v>
      </c>
    </row>
    <row r="339" spans="1:11">
      <c r="A339" s="16" t="s">
        <v>703</v>
      </c>
      <c r="B339" s="17">
        <v>4</v>
      </c>
      <c r="C339" s="17">
        <v>2416443.8952760599</v>
      </c>
      <c r="D339" s="17" t="s">
        <v>1921</v>
      </c>
      <c r="E339" s="17">
        <v>3.73202826477574E-2</v>
      </c>
      <c r="F339" s="17">
        <v>2.4429733595588501E-2</v>
      </c>
      <c r="G339" s="17">
        <v>0.24398057770181</v>
      </c>
      <c r="H339" s="17">
        <v>14.5410713061184</v>
      </c>
      <c r="I339" s="17">
        <v>14.536160595210299</v>
      </c>
      <c r="J339" s="18">
        <v>6.458333333333334E-2</v>
      </c>
      <c r="K339" s="17">
        <v>25.18</v>
      </c>
    </row>
    <row r="340" spans="1:11">
      <c r="A340" s="16" t="s">
        <v>862</v>
      </c>
      <c r="B340" s="17">
        <v>31</v>
      </c>
      <c r="C340" s="17">
        <v>2416448.7215041001</v>
      </c>
      <c r="D340" s="17" t="s">
        <v>1922</v>
      </c>
      <c r="E340" s="17">
        <v>2.9599922288958299E-2</v>
      </c>
      <c r="F340" s="17">
        <v>2.95993401803968E-2</v>
      </c>
      <c r="G340" s="17">
        <v>2.9600504440266899E-2</v>
      </c>
      <c r="H340" s="17">
        <v>18.657813810180201</v>
      </c>
      <c r="I340" s="17">
        <v>18.652988589365101</v>
      </c>
      <c r="J340" s="17" t="s">
        <v>1477</v>
      </c>
      <c r="K340" s="17">
        <v>20.07</v>
      </c>
    </row>
    <row r="341" spans="1:11">
      <c r="A341" s="16" t="s">
        <v>799</v>
      </c>
      <c r="B341" s="17">
        <v>86</v>
      </c>
      <c r="C341" s="17">
        <v>2416459.6382093802</v>
      </c>
      <c r="D341" s="17" t="s">
        <v>1923</v>
      </c>
      <c r="E341" s="17">
        <v>2.9107916890217401E-2</v>
      </c>
      <c r="F341" s="17">
        <v>2.7629742750682699E-2</v>
      </c>
      <c r="G341" s="17">
        <v>3.0593957911786301E-2</v>
      </c>
      <c r="H341" s="17">
        <v>5.0436713891343103</v>
      </c>
      <c r="I341" s="17">
        <v>5.0254895444274998</v>
      </c>
      <c r="J341" s="18">
        <v>0.98611111111111116</v>
      </c>
      <c r="K341" s="17">
        <v>21.9</v>
      </c>
    </row>
    <row r="342" spans="1:11">
      <c r="A342" s="16" t="s">
        <v>747</v>
      </c>
      <c r="B342" s="17">
        <v>13</v>
      </c>
      <c r="C342" s="17">
        <v>2416460.9282985399</v>
      </c>
      <c r="D342" s="17" t="s">
        <v>1924</v>
      </c>
      <c r="E342" s="17">
        <v>2.5794371167661499E-2</v>
      </c>
      <c r="F342" s="17">
        <v>2.5775022279856199E-2</v>
      </c>
      <c r="G342" s="17">
        <v>2.58146130454871E-2</v>
      </c>
      <c r="H342" s="17">
        <v>5.8866818183791398</v>
      </c>
      <c r="I342" s="17">
        <v>5.8691080218361504</v>
      </c>
      <c r="J342" s="18">
        <v>5.2777777777777778E-2</v>
      </c>
      <c r="K342" s="17">
        <v>24.33</v>
      </c>
    </row>
    <row r="343" spans="1:11">
      <c r="A343" s="16" t="s">
        <v>224</v>
      </c>
      <c r="B343" s="17">
        <v>7</v>
      </c>
      <c r="C343" s="17">
        <v>2416463.9678944498</v>
      </c>
      <c r="D343" s="17" t="s">
        <v>1925</v>
      </c>
      <c r="E343" s="17">
        <v>9.2687967618424408E-3</v>
      </c>
      <c r="F343" s="17">
        <v>8.6967758727788894E-3</v>
      </c>
      <c r="G343" s="17">
        <v>9.8597377105293406E-3</v>
      </c>
      <c r="H343" s="17">
        <v>2.8788754346678398</v>
      </c>
      <c r="I343" s="17">
        <v>2.77722675408247</v>
      </c>
      <c r="J343" s="17" t="s">
        <v>1926</v>
      </c>
      <c r="K343" s="17">
        <v>28.82</v>
      </c>
    </row>
    <row r="344" spans="1:11">
      <c r="A344" s="16" t="s">
        <v>701</v>
      </c>
      <c r="B344" s="17">
        <v>17</v>
      </c>
      <c r="C344" s="17">
        <v>2416467.5112439902</v>
      </c>
      <c r="D344" s="17" t="s">
        <v>1927</v>
      </c>
      <c r="E344" s="17">
        <v>4.7783987714189E-2</v>
      </c>
      <c r="F344" s="17">
        <v>4.7375496394771698E-2</v>
      </c>
      <c r="G344" s="17">
        <v>4.83176354967986E-2</v>
      </c>
      <c r="H344" s="17">
        <v>1.4062155043702</v>
      </c>
      <c r="I344" s="17">
        <v>1.3659868943160201</v>
      </c>
      <c r="J344" s="17" t="s">
        <v>1928</v>
      </c>
      <c r="K344" s="17">
        <v>26.2</v>
      </c>
    </row>
    <row r="345" spans="1:11">
      <c r="A345" s="16" t="s">
        <v>1289</v>
      </c>
      <c r="B345" s="17">
        <v>25</v>
      </c>
      <c r="C345" s="17">
        <v>2416477.3106398201</v>
      </c>
      <c r="D345" s="17" t="s">
        <v>1929</v>
      </c>
      <c r="E345" s="17">
        <v>4.3114817769018397E-2</v>
      </c>
      <c r="F345" s="17">
        <v>4.3086923669498602E-2</v>
      </c>
      <c r="G345" s="17">
        <v>4.3142712483089402E-2</v>
      </c>
      <c r="H345" s="17">
        <v>9.0570306601370092</v>
      </c>
      <c r="I345" s="17">
        <v>9.0502047015203697</v>
      </c>
      <c r="J345" s="18">
        <v>2.0833333333333333E-3</v>
      </c>
      <c r="K345" s="17">
        <v>23.8</v>
      </c>
    </row>
    <row r="346" spans="1:11">
      <c r="A346" s="16" t="s">
        <v>611</v>
      </c>
      <c r="B346" s="17">
        <v>9</v>
      </c>
      <c r="C346" s="17">
        <v>2416479.8999213702</v>
      </c>
      <c r="D346" s="17" t="s">
        <v>1930</v>
      </c>
      <c r="E346" s="17">
        <v>2.1265044947976E-2</v>
      </c>
      <c r="F346" s="17">
        <v>2.1260747764440601E-2</v>
      </c>
      <c r="G346" s="17">
        <v>2.1269342557329901E-2</v>
      </c>
      <c r="H346" s="17">
        <v>9.1872280994351208</v>
      </c>
      <c r="I346" s="17">
        <v>9.1735796201507593</v>
      </c>
      <c r="J346" s="18">
        <v>1.3888888888888889E-3</v>
      </c>
      <c r="K346" s="17">
        <v>24.44</v>
      </c>
    </row>
    <row r="347" spans="1:11">
      <c r="A347" s="16" t="s">
        <v>556</v>
      </c>
      <c r="B347" s="17">
        <v>5</v>
      </c>
      <c r="C347" s="17">
        <v>2416503.0070215999</v>
      </c>
      <c r="D347" s="17" t="s">
        <v>1931</v>
      </c>
      <c r="E347" s="17">
        <v>4.19954011301341E-2</v>
      </c>
      <c r="F347" s="17">
        <v>1.9711510413319099E-2</v>
      </c>
      <c r="G347" s="17">
        <v>0.106345744850621</v>
      </c>
      <c r="H347" s="17">
        <v>15.8529138255149</v>
      </c>
      <c r="I347" s="17">
        <v>15.8489110949691</v>
      </c>
      <c r="J347" s="18">
        <v>0.80277777777777781</v>
      </c>
      <c r="K347" s="17">
        <v>24.9</v>
      </c>
    </row>
    <row r="348" spans="1:11">
      <c r="A348" s="16" t="s">
        <v>350</v>
      </c>
      <c r="B348" s="17">
        <v>3</v>
      </c>
      <c r="C348" s="17">
        <v>2416505.9555281298</v>
      </c>
      <c r="D348" s="17" t="s">
        <v>1932</v>
      </c>
      <c r="E348" s="17">
        <v>1.7396184019121901E-2</v>
      </c>
      <c r="F348" s="17">
        <v>1.2978240648966299E-2</v>
      </c>
      <c r="G348" s="17">
        <v>2.23270347490514E-2</v>
      </c>
      <c r="H348" s="17">
        <v>5.2127456278022004</v>
      </c>
      <c r="I348" s="17">
        <v>5.1832796380731203</v>
      </c>
      <c r="J348" s="18">
        <v>0.24583333333333332</v>
      </c>
      <c r="K348" s="17">
        <v>26.08</v>
      </c>
    </row>
    <row r="349" spans="1:11">
      <c r="A349" s="16" t="s">
        <v>638</v>
      </c>
      <c r="B349" s="17">
        <v>12</v>
      </c>
      <c r="C349" s="17">
        <v>2416506.7032086202</v>
      </c>
      <c r="D349" s="17" t="s">
        <v>1933</v>
      </c>
      <c r="E349" s="17">
        <v>2.2539134832958999E-2</v>
      </c>
      <c r="F349" s="17">
        <v>2.2146158703257101E-2</v>
      </c>
      <c r="G349" s="17">
        <v>2.30772929978127E-2</v>
      </c>
      <c r="H349" s="17">
        <v>7.3729329766114997</v>
      </c>
      <c r="I349" s="17">
        <v>7.3568817647826501</v>
      </c>
      <c r="J349" s="18">
        <v>3.125E-2</v>
      </c>
      <c r="K349" s="17">
        <v>25.43</v>
      </c>
    </row>
    <row r="350" spans="1:11">
      <c r="A350" s="16" t="s">
        <v>1398</v>
      </c>
      <c r="B350" s="17">
        <v>29</v>
      </c>
      <c r="C350" s="17">
        <v>2416507.51662583</v>
      </c>
      <c r="D350" s="17" t="s">
        <v>1934</v>
      </c>
      <c r="E350" s="17">
        <v>4.7500818822457602E-2</v>
      </c>
      <c r="F350" s="17">
        <v>4.75000717751883E-2</v>
      </c>
      <c r="G350" s="17">
        <v>4.7501565910792798E-2</v>
      </c>
      <c r="H350" s="17">
        <v>12.325182743574</v>
      </c>
      <c r="I350" s="17">
        <v>12.3206307871269</v>
      </c>
      <c r="J350" s="17" t="s">
        <v>1477</v>
      </c>
      <c r="K350" s="17">
        <v>19.559999999999999</v>
      </c>
    </row>
    <row r="351" spans="1:11">
      <c r="A351" s="16">
        <v>27002</v>
      </c>
      <c r="B351" s="17">
        <v>109</v>
      </c>
      <c r="C351" s="17">
        <v>2416514.8007473801</v>
      </c>
      <c r="D351" s="17" t="s">
        <v>1935</v>
      </c>
      <c r="E351" s="17">
        <v>1.51435287548187E-2</v>
      </c>
      <c r="F351" s="17">
        <v>1.50802208883572E-2</v>
      </c>
      <c r="G351" s="17">
        <v>1.5206842005840999E-2</v>
      </c>
      <c r="H351" s="17">
        <v>7.5877219158830096</v>
      </c>
      <c r="I351" s="17">
        <v>7.5644978098080102</v>
      </c>
      <c r="J351" s="18">
        <v>1.8055555555555554E-2</v>
      </c>
      <c r="K351" s="17">
        <v>18.309999999999999</v>
      </c>
    </row>
    <row r="352" spans="1:11">
      <c r="A352" s="16">
        <v>276033</v>
      </c>
      <c r="B352" s="17">
        <v>102</v>
      </c>
      <c r="C352" s="17">
        <v>2416516.7452555499</v>
      </c>
      <c r="D352" s="17" t="s">
        <v>1936</v>
      </c>
      <c r="E352" s="17">
        <v>2.0605338825482801E-2</v>
      </c>
      <c r="F352" s="17">
        <v>2.05246891727364E-2</v>
      </c>
      <c r="G352" s="17">
        <v>2.0686231309923499E-2</v>
      </c>
      <c r="H352" s="17">
        <v>35.313014575126701</v>
      </c>
      <c r="I352" s="17">
        <v>35.309352558414197</v>
      </c>
      <c r="J352" s="18">
        <v>4.1666666666666666E-3</v>
      </c>
      <c r="K352" s="17">
        <v>18.78</v>
      </c>
    </row>
    <row r="353" spans="1:11">
      <c r="A353" s="16" t="s">
        <v>1206</v>
      </c>
      <c r="B353" s="17">
        <v>22</v>
      </c>
      <c r="C353" s="17">
        <v>2416517.4553993</v>
      </c>
      <c r="D353" s="17" t="s">
        <v>1937</v>
      </c>
      <c r="E353" s="17">
        <v>4.0637550434159002E-2</v>
      </c>
      <c r="F353" s="17">
        <v>4.0567384360810102E-2</v>
      </c>
      <c r="G353" s="17">
        <v>4.0707857568554003E-2</v>
      </c>
      <c r="H353" s="17">
        <v>16.033000690281099</v>
      </c>
      <c r="I353" s="17">
        <v>16.028910670373499</v>
      </c>
      <c r="J353" s="18">
        <v>4.1666666666666666E-3</v>
      </c>
      <c r="K353" s="17">
        <v>21.5</v>
      </c>
    </row>
    <row r="354" spans="1:11">
      <c r="A354" s="16" t="s">
        <v>216</v>
      </c>
      <c r="B354" s="17">
        <v>8</v>
      </c>
      <c r="C354" s="17">
        <v>2416520.8905639499</v>
      </c>
      <c r="D354" s="17" t="s">
        <v>1938</v>
      </c>
      <c r="E354" s="17">
        <v>4.8355791583917E-2</v>
      </c>
      <c r="F354" s="17">
        <v>4.4985621738314802E-2</v>
      </c>
      <c r="G354" s="17">
        <v>5.2941052453819901E-2</v>
      </c>
      <c r="H354" s="17">
        <v>10.236082411128701</v>
      </c>
      <c r="I354" s="17">
        <v>10.2306979242003</v>
      </c>
      <c r="J354" s="18">
        <v>6.25E-2</v>
      </c>
      <c r="K354" s="17">
        <v>24.3</v>
      </c>
    </row>
    <row r="355" spans="1:11">
      <c r="A355" s="16" t="s">
        <v>202</v>
      </c>
      <c r="B355" s="17">
        <v>1</v>
      </c>
      <c r="C355" s="17">
        <v>2416529.2579358402</v>
      </c>
      <c r="D355" s="17" t="s">
        <v>1939</v>
      </c>
      <c r="E355" s="17">
        <v>4.07503422031976E-2</v>
      </c>
      <c r="F355" s="17">
        <v>7.7547384486584296E-3</v>
      </c>
      <c r="G355" s="17">
        <v>8.8631177058546007E-2</v>
      </c>
      <c r="H355" s="17">
        <v>10.069307654762399</v>
      </c>
      <c r="I355" s="17">
        <v>10.062812020124699</v>
      </c>
      <c r="J355" s="17" t="s">
        <v>1940</v>
      </c>
      <c r="K355" s="17">
        <v>28.46</v>
      </c>
    </row>
    <row r="356" spans="1:11">
      <c r="A356" s="16" t="s">
        <v>522</v>
      </c>
      <c r="B356" s="17">
        <v>17</v>
      </c>
      <c r="C356" s="17">
        <v>2416530.0662427498</v>
      </c>
      <c r="D356" s="17" t="s">
        <v>1941</v>
      </c>
      <c r="E356" s="17">
        <v>2.4395947699315201E-2</v>
      </c>
      <c r="F356" s="17">
        <v>1.8283348319092702E-2</v>
      </c>
      <c r="G356" s="17">
        <v>6.8622403139707494E-2</v>
      </c>
      <c r="H356" s="17">
        <v>3.6499932750644701</v>
      </c>
      <c r="I356" s="17">
        <v>3.61994677928277</v>
      </c>
      <c r="J356" s="17" t="s">
        <v>1942</v>
      </c>
      <c r="K356" s="17">
        <v>25.61</v>
      </c>
    </row>
    <row r="357" spans="1:11">
      <c r="A357" s="16" t="s">
        <v>281</v>
      </c>
      <c r="B357" s="17">
        <v>5</v>
      </c>
      <c r="C357" s="17">
        <v>2416531.12070766</v>
      </c>
      <c r="D357" s="17" t="s">
        <v>1943</v>
      </c>
      <c r="E357" s="17">
        <v>3.8523460395650903E-2</v>
      </c>
      <c r="F357" s="17">
        <v>2.6305149890643999E-2</v>
      </c>
      <c r="G357" s="17">
        <v>5.28690148006788E-2</v>
      </c>
      <c r="H357" s="17">
        <v>7.5897879708116696</v>
      </c>
      <c r="I357" s="17">
        <v>7.5806695762205702</v>
      </c>
      <c r="J357" s="18">
        <v>9.7222222222222224E-2</v>
      </c>
      <c r="K357" s="17">
        <v>26.24</v>
      </c>
    </row>
    <row r="358" spans="1:11">
      <c r="A358" s="16" t="s">
        <v>1419</v>
      </c>
      <c r="B358" s="17">
        <v>18</v>
      </c>
      <c r="C358" s="17">
        <v>2416533.7724236799</v>
      </c>
      <c r="D358" s="17" t="s">
        <v>1944</v>
      </c>
      <c r="E358" s="17">
        <v>4.8284108687741203E-2</v>
      </c>
      <c r="F358" s="17">
        <v>4.8276947632058302E-2</v>
      </c>
      <c r="G358" s="17">
        <v>4.8291270844252797E-2</v>
      </c>
      <c r="H358" s="17">
        <v>22.678943571498301</v>
      </c>
      <c r="I358" s="17">
        <v>22.6765101988771</v>
      </c>
      <c r="J358" s="18">
        <v>6.9444444444444447E-4</v>
      </c>
      <c r="K358" s="17">
        <v>19.5</v>
      </c>
    </row>
    <row r="359" spans="1:11">
      <c r="A359" s="16" t="s">
        <v>1243</v>
      </c>
      <c r="B359" s="17">
        <v>21</v>
      </c>
      <c r="C359" s="17">
        <v>2416535.5393498498</v>
      </c>
      <c r="D359" s="17" t="s">
        <v>1945</v>
      </c>
      <c r="E359" s="17">
        <v>4.1544886571707303E-2</v>
      </c>
      <c r="F359" s="17">
        <v>4.1517028566175999E-2</v>
      </c>
      <c r="G359" s="17">
        <v>4.1572744893452897E-2</v>
      </c>
      <c r="H359" s="17">
        <v>8.6021149726294208</v>
      </c>
      <c r="I359" s="17">
        <v>8.5946560196900705</v>
      </c>
      <c r="J359" s="18">
        <v>1.3888888888888889E-3</v>
      </c>
      <c r="K359" s="17">
        <v>22.66</v>
      </c>
    </row>
    <row r="360" spans="1:11">
      <c r="A360" s="16" t="s">
        <v>990</v>
      </c>
      <c r="B360" s="17">
        <v>5</v>
      </c>
      <c r="C360" s="17">
        <v>2416539.4299948001</v>
      </c>
      <c r="D360" s="17" t="s">
        <v>1946</v>
      </c>
      <c r="E360" s="17">
        <v>3.6664786912332298E-2</v>
      </c>
      <c r="F360" s="17">
        <v>3.4375898785814998E-2</v>
      </c>
      <c r="G360" s="17">
        <v>6.2344394748957303E-2</v>
      </c>
      <c r="H360" s="17">
        <v>5.0040470381578599</v>
      </c>
      <c r="I360" s="17">
        <v>4.9895033893494301</v>
      </c>
      <c r="J360" s="17" t="s">
        <v>1947</v>
      </c>
      <c r="K360" s="17">
        <v>26.9</v>
      </c>
    </row>
    <row r="361" spans="1:11">
      <c r="A361" s="16" t="s">
        <v>763</v>
      </c>
      <c r="B361" s="17">
        <v>63</v>
      </c>
      <c r="C361" s="17">
        <v>2416543.8523250599</v>
      </c>
      <c r="D361" s="17" t="s">
        <v>1948</v>
      </c>
      <c r="E361" s="17">
        <v>3.9771636362092799E-2</v>
      </c>
      <c r="F361" s="17">
        <v>3.9550800267550999E-2</v>
      </c>
      <c r="G361" s="17">
        <v>3.9993048224782897E-2</v>
      </c>
      <c r="H361" s="17">
        <v>7.4567829945098003</v>
      </c>
      <c r="I361" s="17">
        <v>7.44779321043245</v>
      </c>
      <c r="J361" s="18">
        <v>3.6805555555555557E-2</v>
      </c>
      <c r="K361" s="17">
        <v>23.81</v>
      </c>
    </row>
    <row r="362" spans="1:11">
      <c r="A362" s="16" t="s">
        <v>1114</v>
      </c>
      <c r="B362" s="17">
        <v>18</v>
      </c>
      <c r="C362" s="17">
        <v>2416547.7077574902</v>
      </c>
      <c r="D362" s="17" t="s">
        <v>1949</v>
      </c>
      <c r="E362" s="17">
        <v>4.0016188933133003E-2</v>
      </c>
      <c r="F362" s="17">
        <v>3.7150786119185202E-2</v>
      </c>
      <c r="G362" s="17">
        <v>4.2933298921204198E-2</v>
      </c>
      <c r="H362" s="17">
        <v>5.48543423331658</v>
      </c>
      <c r="I362" s="17">
        <v>5.4732822563950903</v>
      </c>
      <c r="J362" s="17" t="s">
        <v>1950</v>
      </c>
      <c r="K362" s="17">
        <v>23.9</v>
      </c>
    </row>
    <row r="363" spans="1:11">
      <c r="A363" s="16" t="s">
        <v>74</v>
      </c>
      <c r="B363" s="17">
        <v>3</v>
      </c>
      <c r="C363" s="17">
        <v>2416550.0792553602</v>
      </c>
      <c r="D363" s="17" t="s">
        <v>1951</v>
      </c>
      <c r="E363" s="17">
        <v>6.3760516708435801E-3</v>
      </c>
      <c r="F363" s="17">
        <v>3.1256599084186101E-3</v>
      </c>
      <c r="G363" s="17">
        <v>3.4685014290731099E-2</v>
      </c>
      <c r="H363" s="17">
        <v>12.6624508380203</v>
      </c>
      <c r="I363" s="17">
        <v>12.629405528974299</v>
      </c>
      <c r="J363" s="18">
        <v>0.13680555555555557</v>
      </c>
      <c r="K363" s="17">
        <v>27.12</v>
      </c>
    </row>
    <row r="364" spans="1:11">
      <c r="A364" s="16">
        <v>143487</v>
      </c>
      <c r="B364" s="17">
        <v>61</v>
      </c>
      <c r="C364" s="17">
        <v>2416552.04076298</v>
      </c>
      <c r="D364" s="17" t="s">
        <v>1952</v>
      </c>
      <c r="E364" s="17">
        <v>4.9087112352664102E-2</v>
      </c>
      <c r="F364" s="17">
        <v>4.9082976261523803E-2</v>
      </c>
      <c r="G364" s="17">
        <v>4.9091248498320798E-2</v>
      </c>
      <c r="H364" s="17">
        <v>23.730147596986701</v>
      </c>
      <c r="I364" s="17">
        <v>23.727860074533002</v>
      </c>
      <c r="J364" s="17" t="s">
        <v>1477</v>
      </c>
      <c r="K364" s="17">
        <v>18.940000000000001</v>
      </c>
    </row>
    <row r="365" spans="1:11">
      <c r="A365" s="16" t="s">
        <v>201</v>
      </c>
      <c r="B365" s="17">
        <v>19</v>
      </c>
      <c r="C365" s="17">
        <v>2416554.5962209199</v>
      </c>
      <c r="D365" s="17" t="s">
        <v>1953</v>
      </c>
      <c r="E365" s="17">
        <v>7.8254300881024901E-3</v>
      </c>
      <c r="F365" s="17">
        <v>7.73701502516181E-3</v>
      </c>
      <c r="G365" s="17">
        <v>7.9166561142587598E-3</v>
      </c>
      <c r="H365" s="17">
        <v>10.8181152885684</v>
      </c>
      <c r="I365" s="17">
        <v>10.786595326721301</v>
      </c>
      <c r="J365" s="18">
        <v>1.0416666666666666E-2</v>
      </c>
      <c r="K365" s="17">
        <v>22.25</v>
      </c>
    </row>
    <row r="366" spans="1:11">
      <c r="A366" s="16" t="s">
        <v>906</v>
      </c>
      <c r="B366" s="17">
        <v>19</v>
      </c>
      <c r="C366" s="17">
        <v>2416557.3936824999</v>
      </c>
      <c r="D366" s="17" t="s">
        <v>1954</v>
      </c>
      <c r="E366" s="17">
        <v>3.08309690965522E-2</v>
      </c>
      <c r="F366" s="17">
        <v>3.0829592305230701E-2</v>
      </c>
      <c r="G366" s="17">
        <v>3.0832346146946101E-2</v>
      </c>
      <c r="H366" s="17">
        <v>14.9086780392227</v>
      </c>
      <c r="I366" s="17">
        <v>14.9028801421621</v>
      </c>
      <c r="J366" s="17" t="s">
        <v>1477</v>
      </c>
      <c r="K366" s="17">
        <v>21.95</v>
      </c>
    </row>
    <row r="367" spans="1:11">
      <c r="A367" s="16" t="s">
        <v>1339</v>
      </c>
      <c r="B367" s="17">
        <v>11</v>
      </c>
      <c r="C367" s="17">
        <v>2416559.0597066898</v>
      </c>
      <c r="D367" s="17" t="s">
        <v>1955</v>
      </c>
      <c r="E367" s="17">
        <v>4.4844579898265999E-2</v>
      </c>
      <c r="F367" s="17">
        <v>4.4728764223063301E-2</v>
      </c>
      <c r="G367" s="17">
        <v>4.49603984765128E-2</v>
      </c>
      <c r="H367" s="17">
        <v>14.839856597130501</v>
      </c>
      <c r="I367" s="17">
        <v>14.8358522539438</v>
      </c>
      <c r="J367" s="18">
        <v>9.7222222222222224E-3</v>
      </c>
      <c r="K367" s="17">
        <v>22.06</v>
      </c>
    </row>
    <row r="368" spans="1:11">
      <c r="A368" s="16">
        <v>354182</v>
      </c>
      <c r="B368" s="17">
        <v>75</v>
      </c>
      <c r="C368" s="17">
        <v>2416559.41012561</v>
      </c>
      <c r="D368" s="17" t="s">
        <v>1956</v>
      </c>
      <c r="E368" s="17">
        <v>1.9340393595886001E-2</v>
      </c>
      <c r="F368" s="17">
        <v>1.9333040833914499E-2</v>
      </c>
      <c r="G368" s="17">
        <v>1.9347747253979398E-2</v>
      </c>
      <c r="H368" s="17">
        <v>7.9369548290146303</v>
      </c>
      <c r="I368" s="17">
        <v>7.9195780686729496</v>
      </c>
      <c r="J368" s="18">
        <v>6.9444444444444447E-4</v>
      </c>
      <c r="K368" s="17">
        <v>20.77</v>
      </c>
    </row>
    <row r="369" spans="1:11">
      <c r="A369" s="16" t="s">
        <v>1225</v>
      </c>
      <c r="B369" s="17">
        <v>16</v>
      </c>
      <c r="C369" s="17">
        <v>2416562.8229240798</v>
      </c>
      <c r="D369" s="17" t="s">
        <v>1957</v>
      </c>
      <c r="E369" s="17">
        <v>4.0991097166016698E-2</v>
      </c>
      <c r="F369" s="17">
        <v>4.0984544406914299E-2</v>
      </c>
      <c r="G369" s="17">
        <v>4.09976792932122E-2</v>
      </c>
      <c r="H369" s="17">
        <v>14.344628366606299</v>
      </c>
      <c r="I369" s="17">
        <v>14.340096239045099</v>
      </c>
      <c r="J369" s="18">
        <v>1.3888888888888889E-3</v>
      </c>
      <c r="K369" s="17">
        <v>22.41</v>
      </c>
    </row>
    <row r="370" spans="1:11">
      <c r="A370" s="16" t="s">
        <v>1308</v>
      </c>
      <c r="B370" s="17">
        <v>18</v>
      </c>
      <c r="C370" s="17">
        <v>2416563.7436580998</v>
      </c>
      <c r="D370" s="17" t="s">
        <v>1958</v>
      </c>
      <c r="E370" s="17">
        <v>4.7056149258386797E-2</v>
      </c>
      <c r="F370" s="17">
        <v>4.39846438247481E-2</v>
      </c>
      <c r="G370" s="17">
        <v>5.0159196774315802E-2</v>
      </c>
      <c r="H370" s="17">
        <v>7.1990829569360004</v>
      </c>
      <c r="I370" s="17">
        <v>7.1912132921612901</v>
      </c>
      <c r="J370" s="18">
        <v>0.17569444444444443</v>
      </c>
      <c r="K370" s="17">
        <v>26.2</v>
      </c>
    </row>
    <row r="371" spans="1:11">
      <c r="A371" s="16" t="s">
        <v>1038</v>
      </c>
      <c r="B371" s="17">
        <v>24</v>
      </c>
      <c r="C371" s="17">
        <v>2416567.5404269202</v>
      </c>
      <c r="D371" s="17" t="s">
        <v>1959</v>
      </c>
      <c r="E371" s="17">
        <v>3.4777209219218397E-2</v>
      </c>
      <c r="F371" s="17">
        <v>3.4697700925981803E-2</v>
      </c>
      <c r="G371" s="17">
        <v>3.4856731769593897E-2</v>
      </c>
      <c r="H371" s="17">
        <v>5.1592044713989003</v>
      </c>
      <c r="I371" s="17">
        <v>5.1443327486565398</v>
      </c>
      <c r="J371" s="18">
        <v>1.7361111111111112E-2</v>
      </c>
      <c r="K371" s="17">
        <v>25.2</v>
      </c>
    </row>
    <row r="372" spans="1:11">
      <c r="A372" s="16" t="s">
        <v>1174</v>
      </c>
      <c r="B372" s="17">
        <v>35</v>
      </c>
      <c r="C372" s="17">
        <v>2416575.5539303902</v>
      </c>
      <c r="D372" s="17" t="s">
        <v>1960</v>
      </c>
      <c r="E372" s="17">
        <v>3.9287031522241597E-2</v>
      </c>
      <c r="F372" s="17">
        <v>3.9219566640064402E-2</v>
      </c>
      <c r="G372" s="17">
        <v>3.9354538835248198E-2</v>
      </c>
      <c r="H372" s="17">
        <v>5.7067155162723102</v>
      </c>
      <c r="I372" s="17">
        <v>5.6948187250194504</v>
      </c>
      <c r="J372" s="18">
        <v>5.5555555555555552E-2</v>
      </c>
      <c r="K372" s="17">
        <v>22.9</v>
      </c>
    </row>
    <row r="373" spans="1:11">
      <c r="A373" s="16" t="s">
        <v>996</v>
      </c>
      <c r="B373" s="17">
        <v>11</v>
      </c>
      <c r="C373" s="17">
        <v>2416585.4103342402</v>
      </c>
      <c r="D373" s="17" t="s">
        <v>1961</v>
      </c>
      <c r="E373" s="17">
        <v>3.3644677982245602E-2</v>
      </c>
      <c r="F373" s="17">
        <v>3.3644061699361003E-2</v>
      </c>
      <c r="G373" s="17">
        <v>3.9987476595348702E-2</v>
      </c>
      <c r="H373" s="17">
        <v>18.991683623216801</v>
      </c>
      <c r="I373" s="17">
        <v>18.9875131993205</v>
      </c>
      <c r="J373" s="18">
        <v>0.24444444444444444</v>
      </c>
      <c r="K373" s="17">
        <v>23.39</v>
      </c>
    </row>
    <row r="374" spans="1:11">
      <c r="A374" s="16" t="s">
        <v>546</v>
      </c>
      <c r="B374" s="17">
        <v>4</v>
      </c>
      <c r="C374" s="17">
        <v>2416587.9238351202</v>
      </c>
      <c r="D374" s="17" t="s">
        <v>1962</v>
      </c>
      <c r="E374" s="17">
        <v>1.9286513458248399E-2</v>
      </c>
      <c r="F374" s="17">
        <v>1.9041737917767799E-2</v>
      </c>
      <c r="G374" s="17">
        <v>0.18496812461211901</v>
      </c>
      <c r="H374" s="17">
        <v>6.8501923442416999</v>
      </c>
      <c r="I374" s="17">
        <v>6.82999489216391</v>
      </c>
      <c r="J374" s="17" t="s">
        <v>1963</v>
      </c>
      <c r="K374" s="17">
        <v>27.09</v>
      </c>
    </row>
    <row r="375" spans="1:11">
      <c r="A375" s="16" t="s">
        <v>1151</v>
      </c>
      <c r="B375" s="17">
        <v>2</v>
      </c>
      <c r="C375" s="17">
        <v>2416596.5798314</v>
      </c>
      <c r="D375" s="17" t="s">
        <v>1964</v>
      </c>
      <c r="E375" s="17">
        <v>3.8181013213283897E-2</v>
      </c>
      <c r="F375" s="17">
        <v>3.8172684206898198E-2</v>
      </c>
      <c r="G375" s="17">
        <v>3.8189343512267299E-2</v>
      </c>
      <c r="H375" s="17">
        <v>14.1207942522532</v>
      </c>
      <c r="I375" s="17">
        <v>14.1158513525268</v>
      </c>
      <c r="J375" s="18">
        <v>1.3888888888888889E-3</v>
      </c>
      <c r="K375" s="17">
        <v>23.28</v>
      </c>
    </row>
    <row r="376" spans="1:11">
      <c r="A376" s="16" t="s">
        <v>1089</v>
      </c>
      <c r="B376" s="17">
        <v>9</v>
      </c>
      <c r="C376" s="17">
        <v>2416600.3217338799</v>
      </c>
      <c r="D376" s="17" t="s">
        <v>1965</v>
      </c>
      <c r="E376" s="17">
        <v>3.6230159920360397E-2</v>
      </c>
      <c r="F376" s="17">
        <v>3.59929422625858E-2</v>
      </c>
      <c r="G376" s="17">
        <v>4.9551636041050097E-2</v>
      </c>
      <c r="H376" s="17">
        <v>5.8033506580376804</v>
      </c>
      <c r="I376" s="17">
        <v>5.7906642625355396</v>
      </c>
      <c r="J376" s="17" t="s">
        <v>1966</v>
      </c>
      <c r="K376" s="17">
        <v>25.68</v>
      </c>
    </row>
    <row r="377" spans="1:11">
      <c r="A377" s="16" t="s">
        <v>307</v>
      </c>
      <c r="B377" s="17">
        <v>7</v>
      </c>
      <c r="C377" s="17">
        <v>2416602.3824901702</v>
      </c>
      <c r="D377" s="17" t="s">
        <v>1967</v>
      </c>
      <c r="E377" s="17">
        <v>1.1562832476477099E-2</v>
      </c>
      <c r="F377" s="17">
        <v>1.1543907257555599E-2</v>
      </c>
      <c r="G377" s="17">
        <v>0.16573998902880699</v>
      </c>
      <c r="H377" s="17">
        <v>6.4047602191335997</v>
      </c>
      <c r="I377" s="17">
        <v>6.3686799106436203</v>
      </c>
      <c r="J377" s="17" t="s">
        <v>1968</v>
      </c>
      <c r="K377" s="17">
        <v>25.2</v>
      </c>
    </row>
    <row r="378" spans="1:11">
      <c r="A378" s="16" t="s">
        <v>246</v>
      </c>
      <c r="B378" s="17">
        <v>10</v>
      </c>
      <c r="C378" s="17">
        <v>2416612.8389276601</v>
      </c>
      <c r="D378" s="17" t="s">
        <v>1969</v>
      </c>
      <c r="E378" s="17">
        <v>3.2249092014489798E-2</v>
      </c>
      <c r="F378" s="17">
        <v>9.4782630688085897E-3</v>
      </c>
      <c r="G378" s="17">
        <v>5.54711591908289E-2</v>
      </c>
      <c r="H378" s="17">
        <v>8.2080472274894696</v>
      </c>
      <c r="I378" s="17">
        <v>8.1979750919119603</v>
      </c>
      <c r="J378" s="17" t="s">
        <v>1970</v>
      </c>
      <c r="K378" s="17">
        <v>26.12</v>
      </c>
    </row>
    <row r="379" spans="1:11">
      <c r="A379" s="16" t="s">
        <v>1135</v>
      </c>
      <c r="B379" s="17">
        <v>9</v>
      </c>
      <c r="C379" s="17">
        <v>2416613.1776912301</v>
      </c>
      <c r="D379" s="17" t="s">
        <v>1971</v>
      </c>
      <c r="E379" s="17">
        <v>3.8414988922281602E-2</v>
      </c>
      <c r="F379" s="17">
        <v>3.77522724901279E-2</v>
      </c>
      <c r="G379" s="17">
        <v>4.0002811228065899E-2</v>
      </c>
      <c r="H379" s="17">
        <v>5.9042922260586304</v>
      </c>
      <c r="I379" s="17">
        <v>5.8925330608296296</v>
      </c>
      <c r="J379" s="18">
        <v>0.40138888888888891</v>
      </c>
      <c r="K379" s="17">
        <v>24.7</v>
      </c>
    </row>
    <row r="380" spans="1:11">
      <c r="A380" s="16" t="s">
        <v>173</v>
      </c>
      <c r="B380" s="17">
        <v>17</v>
      </c>
      <c r="C380" s="17">
        <v>2416617.4183257301</v>
      </c>
      <c r="D380" s="17" t="s">
        <v>1972</v>
      </c>
      <c r="E380" s="17">
        <v>7.1532224865200099E-3</v>
      </c>
      <c r="F380" s="17">
        <v>7.1508068669385002E-3</v>
      </c>
      <c r="G380" s="17">
        <v>7.3943400589921498E-3</v>
      </c>
      <c r="H380" s="17">
        <v>8.2838719509359908</v>
      </c>
      <c r="I380" s="17">
        <v>8.2387839728450505</v>
      </c>
      <c r="J380" s="18">
        <v>0.11041666666666666</v>
      </c>
      <c r="K380" s="17">
        <v>24.18</v>
      </c>
    </row>
    <row r="381" spans="1:11">
      <c r="A381" s="16" t="s">
        <v>537</v>
      </c>
      <c r="B381" s="17">
        <v>26</v>
      </c>
      <c r="C381" s="17">
        <v>2416620.13360037</v>
      </c>
      <c r="D381" s="17" t="s">
        <v>1973</v>
      </c>
      <c r="E381" s="17">
        <v>1.95289134287829E-2</v>
      </c>
      <c r="F381" s="17">
        <v>1.8766016282124699E-2</v>
      </c>
      <c r="G381" s="17">
        <v>9.4104944465672705E-2</v>
      </c>
      <c r="H381" s="17">
        <v>8.9220719760059701</v>
      </c>
      <c r="I381" s="17">
        <v>8.9067666981943692</v>
      </c>
      <c r="J381" s="17" t="s">
        <v>1974</v>
      </c>
      <c r="K381" s="17">
        <v>23.35</v>
      </c>
    </row>
    <row r="382" spans="1:11">
      <c r="A382" s="16">
        <v>614433</v>
      </c>
      <c r="B382" s="17">
        <v>47</v>
      </c>
      <c r="C382" s="17">
        <v>2416627.1268325499</v>
      </c>
      <c r="D382" s="17" t="s">
        <v>1975</v>
      </c>
      <c r="E382" s="17">
        <v>3.7645659120664698E-2</v>
      </c>
      <c r="F382" s="17">
        <v>3.7644215396961299E-2</v>
      </c>
      <c r="G382" s="17">
        <v>3.7647102845703502E-2</v>
      </c>
      <c r="H382" s="17">
        <v>16.327733707633101</v>
      </c>
      <c r="I382" s="17">
        <v>16.323398307324201</v>
      </c>
      <c r="J382" s="17" t="s">
        <v>1477</v>
      </c>
      <c r="K382" s="17">
        <v>20.58</v>
      </c>
    </row>
    <row r="383" spans="1:11">
      <c r="A383" s="16" t="s">
        <v>734</v>
      </c>
      <c r="B383" s="17">
        <v>75</v>
      </c>
      <c r="C383" s="17">
        <v>2416627.3549206802</v>
      </c>
      <c r="D383" s="17" t="s">
        <v>1976</v>
      </c>
      <c r="E383" s="17">
        <v>2.5329034379682699E-2</v>
      </c>
      <c r="F383" s="17">
        <v>2.53206777800732E-2</v>
      </c>
      <c r="G383" s="17">
        <v>2.5337391163488699E-2</v>
      </c>
      <c r="H383" s="17">
        <v>6.6773671785536397</v>
      </c>
      <c r="I383" s="17">
        <v>6.6615946366569796</v>
      </c>
      <c r="J383" s="18">
        <v>2.0833333333333333E-3</v>
      </c>
      <c r="K383" s="17">
        <v>21.99</v>
      </c>
    </row>
    <row r="384" spans="1:11">
      <c r="A384" s="16" t="s">
        <v>128</v>
      </c>
      <c r="B384" s="17">
        <v>36</v>
      </c>
      <c r="C384" s="17">
        <v>2416637.89219036</v>
      </c>
      <c r="D384" s="17" t="s">
        <v>1977</v>
      </c>
      <c r="E384" s="17">
        <v>8.6304772441202597E-3</v>
      </c>
      <c r="F384" s="17">
        <v>5.0540702399906202E-3</v>
      </c>
      <c r="G384" s="17">
        <v>1.79217722867544E-2</v>
      </c>
      <c r="H384" s="17">
        <v>4.5981902534828203</v>
      </c>
      <c r="I384" s="17">
        <v>4.53055133932763</v>
      </c>
      <c r="J384" s="17" t="s">
        <v>1978</v>
      </c>
      <c r="K384" s="17">
        <v>25.7</v>
      </c>
    </row>
    <row r="385" spans="1:11">
      <c r="A385" s="16" t="s">
        <v>306</v>
      </c>
      <c r="B385" s="17">
        <v>10</v>
      </c>
      <c r="C385" s="17">
        <v>2416640.4830474602</v>
      </c>
      <c r="D385" s="17" t="s">
        <v>1979</v>
      </c>
      <c r="E385" s="17">
        <v>2.7307672734891101E-2</v>
      </c>
      <c r="F385" s="17">
        <v>2.72963309215986E-2</v>
      </c>
      <c r="G385" s="17">
        <v>2.7319037515154201E-2</v>
      </c>
      <c r="H385" s="17">
        <v>5.2573258581328899</v>
      </c>
      <c r="I385" s="17">
        <v>5.2387336325789198</v>
      </c>
      <c r="J385" s="18">
        <v>1.3888888888888889E-3</v>
      </c>
      <c r="K385" s="17">
        <v>24.79</v>
      </c>
    </row>
    <row r="386" spans="1:11">
      <c r="A386" s="16" t="s">
        <v>1079</v>
      </c>
      <c r="B386" s="17">
        <v>21</v>
      </c>
      <c r="C386" s="17">
        <v>2416647.47502359</v>
      </c>
      <c r="D386" s="17" t="s">
        <v>1980</v>
      </c>
      <c r="E386" s="17">
        <v>3.57085026920465E-2</v>
      </c>
      <c r="F386" s="17">
        <v>3.57034456999758E-2</v>
      </c>
      <c r="G386" s="17">
        <v>3.57136546926171E-2</v>
      </c>
      <c r="H386" s="17">
        <v>17.114173158950599</v>
      </c>
      <c r="I386" s="17">
        <v>17.109812620446501</v>
      </c>
      <c r="J386" s="17" t="s">
        <v>1477</v>
      </c>
      <c r="K386" s="17">
        <v>21.38</v>
      </c>
    </row>
    <row r="387" spans="1:11">
      <c r="A387" s="16" t="s">
        <v>1226</v>
      </c>
      <c r="B387" s="17">
        <v>69</v>
      </c>
      <c r="C387" s="17">
        <v>2416647.8308665399</v>
      </c>
      <c r="D387" s="17" t="s">
        <v>1981</v>
      </c>
      <c r="E387" s="17">
        <v>4.10263263291872E-2</v>
      </c>
      <c r="F387" s="17">
        <v>4.1026232196080398E-2</v>
      </c>
      <c r="G387" s="17">
        <v>4.1026420462296397E-2</v>
      </c>
      <c r="H387" s="17">
        <v>7.1863655635981001</v>
      </c>
      <c r="I387" s="17">
        <v>7.1773225380829402</v>
      </c>
      <c r="J387" s="17" t="s">
        <v>1477</v>
      </c>
      <c r="K387" s="17">
        <v>22.2</v>
      </c>
    </row>
    <row r="388" spans="1:11">
      <c r="A388" s="16" t="s">
        <v>1325</v>
      </c>
      <c r="B388" s="17">
        <v>10</v>
      </c>
      <c r="C388" s="17">
        <v>2416661.1988912602</v>
      </c>
      <c r="D388" s="17" t="s">
        <v>1982</v>
      </c>
      <c r="E388" s="17">
        <v>4.8449976053171598E-2</v>
      </c>
      <c r="F388" s="17">
        <v>4.4335059572600699E-2</v>
      </c>
      <c r="G388" s="17">
        <v>5.30485315278936E-2</v>
      </c>
      <c r="H388" s="17">
        <v>6.0052606500906398</v>
      </c>
      <c r="I388" s="17">
        <v>5.9960959460299801</v>
      </c>
      <c r="J388" s="18">
        <v>0.83194444444444449</v>
      </c>
      <c r="K388" s="17">
        <v>25.9</v>
      </c>
    </row>
    <row r="389" spans="1:11">
      <c r="A389" s="16" t="s">
        <v>1230</v>
      </c>
      <c r="B389" s="17">
        <v>10</v>
      </c>
      <c r="C389" s="17">
        <v>2416676.86472478</v>
      </c>
      <c r="D389" s="17" t="s">
        <v>1983</v>
      </c>
      <c r="E389" s="17">
        <v>4.2116263443049001E-2</v>
      </c>
      <c r="F389" s="17">
        <v>4.12264894533141E-2</v>
      </c>
      <c r="G389" s="17">
        <v>4.3028673724720898E-2</v>
      </c>
      <c r="H389" s="17">
        <v>4.2040983778354102</v>
      </c>
      <c r="I389" s="17">
        <v>4.1890229718517604</v>
      </c>
      <c r="J389" s="18">
        <v>0.44097222222222221</v>
      </c>
      <c r="K389" s="17">
        <v>26.8</v>
      </c>
    </row>
    <row r="390" spans="1:11">
      <c r="A390" s="16" t="s">
        <v>646</v>
      </c>
      <c r="B390" s="17">
        <v>2</v>
      </c>
      <c r="C390" s="17">
        <v>2416683.8160049501</v>
      </c>
      <c r="D390" s="17" t="s">
        <v>1984</v>
      </c>
      <c r="E390" s="17">
        <v>2.26012540161423E-2</v>
      </c>
      <c r="F390" s="17">
        <v>2.2529249191548601E-2</v>
      </c>
      <c r="G390" s="17">
        <v>2.2673449041693602E-2</v>
      </c>
      <c r="H390" s="17">
        <v>12.145555832204799</v>
      </c>
      <c r="I390" s="17">
        <v>12.135845455691401</v>
      </c>
      <c r="J390" s="17" t="s">
        <v>1477</v>
      </c>
      <c r="K390" s="17">
        <v>22.81</v>
      </c>
    </row>
    <row r="391" spans="1:11">
      <c r="A391" s="16" t="s">
        <v>1018</v>
      </c>
      <c r="B391" s="17">
        <v>30</v>
      </c>
      <c r="C391" s="17">
        <v>2416687.8365739398</v>
      </c>
      <c r="D391" s="17" t="s">
        <v>1985</v>
      </c>
      <c r="E391" s="17">
        <v>4.26608717079002E-2</v>
      </c>
      <c r="F391" s="17">
        <v>4.26481629229747E-2</v>
      </c>
      <c r="G391" s="17">
        <v>4.2673581425901101E-2</v>
      </c>
      <c r="H391" s="17">
        <v>15.8485675157138</v>
      </c>
      <c r="I391" s="17">
        <v>15.844626151013101</v>
      </c>
      <c r="J391" s="18">
        <v>6.9444444444444447E-4</v>
      </c>
      <c r="K391" s="17">
        <v>21.81</v>
      </c>
    </row>
    <row r="392" spans="1:11">
      <c r="A392" s="16">
        <v>523732</v>
      </c>
      <c r="B392" s="17">
        <v>47</v>
      </c>
      <c r="C392" s="17">
        <v>2416688.4196996498</v>
      </c>
      <c r="D392" s="17" t="s">
        <v>1986</v>
      </c>
      <c r="E392" s="17">
        <v>4.44521766696723E-2</v>
      </c>
      <c r="F392" s="17">
        <v>4.4442448189380403E-2</v>
      </c>
      <c r="G392" s="17">
        <v>4.4461907756680803E-2</v>
      </c>
      <c r="H392" s="17">
        <v>13.1391450930376</v>
      </c>
      <c r="I392" s="17">
        <v>13.1345823329839</v>
      </c>
      <c r="J392" s="18">
        <v>6.9444444444444447E-4</v>
      </c>
      <c r="K392" s="17">
        <v>20.66</v>
      </c>
    </row>
    <row r="393" spans="1:11">
      <c r="A393" s="16" t="s">
        <v>1407</v>
      </c>
      <c r="B393" s="17">
        <v>8</v>
      </c>
      <c r="C393" s="17">
        <v>2416699.4542534701</v>
      </c>
      <c r="D393" s="17" t="s">
        <v>1987</v>
      </c>
      <c r="E393" s="17">
        <v>4.7708300234039901E-2</v>
      </c>
      <c r="F393" s="17">
        <v>4.7678259152796901E-2</v>
      </c>
      <c r="G393" s="17">
        <v>4.7738372677127397E-2</v>
      </c>
      <c r="H393" s="17">
        <v>6.4304873767599897</v>
      </c>
      <c r="I393" s="17">
        <v>6.4217964097307503</v>
      </c>
      <c r="J393" s="18">
        <v>8.3333333333333332E-3</v>
      </c>
      <c r="K393" s="17">
        <v>24.38</v>
      </c>
    </row>
    <row r="394" spans="1:11">
      <c r="A394" s="16">
        <v>173561</v>
      </c>
      <c r="B394" s="17">
        <v>156</v>
      </c>
      <c r="C394" s="17">
        <v>2416700.71569318</v>
      </c>
      <c r="D394" s="17" t="s">
        <v>1988</v>
      </c>
      <c r="E394" s="17">
        <v>3.75176692689837E-2</v>
      </c>
      <c r="F394" s="17">
        <v>3.7509910753189497E-2</v>
      </c>
      <c r="G394" s="17">
        <v>3.7525428225556899E-2</v>
      </c>
      <c r="H394" s="17">
        <v>16.227930872626999</v>
      </c>
      <c r="I394" s="17">
        <v>16.223553919160199</v>
      </c>
      <c r="J394" s="17" t="s">
        <v>1477</v>
      </c>
      <c r="K394" s="17">
        <v>18.36</v>
      </c>
    </row>
    <row r="395" spans="1:11">
      <c r="A395" s="16" t="s">
        <v>485</v>
      </c>
      <c r="B395" s="17">
        <v>13</v>
      </c>
      <c r="C395" s="17">
        <v>2416721.0814841599</v>
      </c>
      <c r="D395" s="17" t="s">
        <v>1989</v>
      </c>
      <c r="E395" s="17">
        <v>1.8145887798553601E-2</v>
      </c>
      <c r="F395" s="17">
        <v>1.7277528011957199E-2</v>
      </c>
      <c r="G395" s="17">
        <v>1.9026621621034499E-2</v>
      </c>
      <c r="H395" s="17">
        <v>9.9159474038838606</v>
      </c>
      <c r="I395" s="17">
        <v>9.9011282105202092</v>
      </c>
      <c r="J395" s="18">
        <v>0.10625</v>
      </c>
      <c r="K395" s="17">
        <v>24.2</v>
      </c>
    </row>
    <row r="396" spans="1:11">
      <c r="A396" s="16" t="s">
        <v>453</v>
      </c>
      <c r="B396" s="17">
        <v>4</v>
      </c>
      <c r="C396" s="17">
        <v>2416733.5020841202</v>
      </c>
      <c r="D396" s="17" t="s">
        <v>1990</v>
      </c>
      <c r="E396" s="17">
        <v>1.88707836252212E-2</v>
      </c>
      <c r="F396" s="17">
        <v>1.6419899300901101E-2</v>
      </c>
      <c r="G396" s="17">
        <v>2.30197490112896E-2</v>
      </c>
      <c r="H396" s="17">
        <v>7.2789271958244299</v>
      </c>
      <c r="I396" s="17">
        <v>7.2595033648134404</v>
      </c>
      <c r="J396" s="17" t="s">
        <v>1991</v>
      </c>
      <c r="K396" s="17">
        <v>25.19</v>
      </c>
    </row>
    <row r="397" spans="1:11">
      <c r="A397" s="16" t="s">
        <v>617</v>
      </c>
      <c r="B397" s="17">
        <v>13</v>
      </c>
      <c r="C397" s="17">
        <v>2416736.9098702199</v>
      </c>
      <c r="D397" s="17" t="s">
        <v>1992</v>
      </c>
      <c r="E397" s="17">
        <v>2.42283067363653E-2</v>
      </c>
      <c r="F397" s="17">
        <v>2.1515462093918299E-2</v>
      </c>
      <c r="G397" s="17">
        <v>2.7153520814649501E-2</v>
      </c>
      <c r="H397" s="17">
        <v>9.6075958860327404</v>
      </c>
      <c r="I397" s="17">
        <v>9.5961425103031708</v>
      </c>
      <c r="J397" s="18">
        <v>0.13263888888888889</v>
      </c>
      <c r="K397" s="17">
        <v>23.71</v>
      </c>
    </row>
    <row r="398" spans="1:11">
      <c r="A398" s="16" t="s">
        <v>1036</v>
      </c>
      <c r="B398" s="17">
        <v>2</v>
      </c>
      <c r="C398" s="17">
        <v>2416738.7506417101</v>
      </c>
      <c r="D398" s="17" t="s">
        <v>1993</v>
      </c>
      <c r="E398" s="17">
        <v>4.0990974430047199E-2</v>
      </c>
      <c r="F398" s="17">
        <v>3.4662966707575897E-2</v>
      </c>
      <c r="G398" s="17">
        <v>0.205207729322225</v>
      </c>
      <c r="H398" s="17">
        <v>9.2413429695395806</v>
      </c>
      <c r="I398" s="17">
        <v>9.2343065067404702</v>
      </c>
      <c r="J398" s="17" t="s">
        <v>1994</v>
      </c>
      <c r="K398" s="17">
        <v>26.96</v>
      </c>
    </row>
    <row r="399" spans="1:11">
      <c r="A399" s="16" t="s">
        <v>1015</v>
      </c>
      <c r="B399" s="17">
        <v>40</v>
      </c>
      <c r="C399" s="17">
        <v>2416738.7528512701</v>
      </c>
      <c r="D399" s="17" t="s">
        <v>1995</v>
      </c>
      <c r="E399" s="17">
        <v>3.4652497165394397E-2</v>
      </c>
      <c r="F399" s="17">
        <v>3.4652363716104403E-2</v>
      </c>
      <c r="G399" s="17">
        <v>3.4652630623956002E-2</v>
      </c>
      <c r="H399" s="17">
        <v>20.844938616916</v>
      </c>
      <c r="I399" s="17">
        <v>20.841249557660099</v>
      </c>
      <c r="J399" s="17" t="s">
        <v>1477</v>
      </c>
      <c r="K399" s="17">
        <v>21</v>
      </c>
    </row>
    <row r="400" spans="1:11">
      <c r="A400" s="16" t="s">
        <v>1040</v>
      </c>
      <c r="B400" s="17">
        <v>22</v>
      </c>
      <c r="C400" s="17">
        <v>2416739.6744514098</v>
      </c>
      <c r="D400" s="17" t="s">
        <v>1996</v>
      </c>
      <c r="E400" s="17">
        <v>3.4755696483569999E-2</v>
      </c>
      <c r="F400" s="17">
        <v>3.4755037472774197E-2</v>
      </c>
      <c r="G400" s="17">
        <v>3.47563554955393E-2</v>
      </c>
      <c r="H400" s="17">
        <v>13.955848992141901</v>
      </c>
      <c r="I400" s="17">
        <v>13.950354651300101</v>
      </c>
      <c r="J400" s="17" t="s">
        <v>1477</v>
      </c>
      <c r="K400" s="17">
        <v>23.42</v>
      </c>
    </row>
    <row r="401" spans="1:11">
      <c r="A401" s="16" t="s">
        <v>823</v>
      </c>
      <c r="B401" s="17">
        <v>13</v>
      </c>
      <c r="C401" s="17">
        <v>2416740.0335917301</v>
      </c>
      <c r="D401" s="17" t="s">
        <v>1997</v>
      </c>
      <c r="E401" s="17">
        <v>4.0280531058819798E-2</v>
      </c>
      <c r="F401" s="17">
        <v>2.89981324451777E-2</v>
      </c>
      <c r="G401" s="17">
        <v>0.103397691192245</v>
      </c>
      <c r="H401" s="17">
        <v>5.8649143382766402</v>
      </c>
      <c r="I401" s="17">
        <v>5.8536248648000297</v>
      </c>
      <c r="J401" s="17" t="s">
        <v>1998</v>
      </c>
      <c r="K401" s="17">
        <v>24.3</v>
      </c>
    </row>
    <row r="402" spans="1:11">
      <c r="A402" s="16" t="s">
        <v>499</v>
      </c>
      <c r="B402" s="17">
        <v>3</v>
      </c>
      <c r="C402" s="17">
        <v>2416742.9395679301</v>
      </c>
      <c r="D402" s="17" t="s">
        <v>1999</v>
      </c>
      <c r="E402" s="17">
        <v>4.2185327049052999E-2</v>
      </c>
      <c r="F402" s="17">
        <v>1.78622455570943E-2</v>
      </c>
      <c r="G402" s="17">
        <v>0.13880188642604199</v>
      </c>
      <c r="H402" s="17">
        <v>6.8451647033389298</v>
      </c>
      <c r="I402" s="17">
        <v>6.8359313375597797</v>
      </c>
      <c r="J402" s="17" t="s">
        <v>2000</v>
      </c>
      <c r="K402" s="17">
        <v>26.6</v>
      </c>
    </row>
    <row r="403" spans="1:11">
      <c r="A403" s="16" t="s">
        <v>347</v>
      </c>
      <c r="B403" s="17">
        <v>18</v>
      </c>
      <c r="C403" s="17">
        <v>2416751.23700557</v>
      </c>
      <c r="D403" s="17" t="s">
        <v>2001</v>
      </c>
      <c r="E403" s="17">
        <v>4.7954661566711701E-2</v>
      </c>
      <c r="F403" s="17">
        <v>1.28398794874148E-2</v>
      </c>
      <c r="G403" s="17">
        <v>0.19610452645394799</v>
      </c>
      <c r="H403" s="17">
        <v>25.176556363294999</v>
      </c>
      <c r="I403" s="17">
        <v>25.174349353629999</v>
      </c>
      <c r="J403" s="17" t="s">
        <v>2002</v>
      </c>
      <c r="K403" s="17">
        <v>19.649999999999999</v>
      </c>
    </row>
    <row r="404" spans="1:11">
      <c r="A404" s="16" t="s">
        <v>952</v>
      </c>
      <c r="B404" s="17">
        <v>5</v>
      </c>
      <c r="C404" s="17">
        <v>2416759.61358982</v>
      </c>
      <c r="D404" s="17" t="s">
        <v>2003</v>
      </c>
      <c r="E404" s="17">
        <v>4.1526211144336703E-2</v>
      </c>
      <c r="F404" s="17">
        <v>3.2133430161732299E-2</v>
      </c>
      <c r="G404" s="17">
        <v>5.9587979613801897E-2</v>
      </c>
      <c r="H404" s="17">
        <v>11.989377730409</v>
      </c>
      <c r="I404" s="17">
        <v>11.984024815167199</v>
      </c>
      <c r="J404" s="18">
        <v>0.62777777777777777</v>
      </c>
      <c r="K404" s="17">
        <v>25.5</v>
      </c>
    </row>
    <row r="405" spans="1:11">
      <c r="A405" s="16">
        <v>162120</v>
      </c>
      <c r="B405" s="17">
        <v>66</v>
      </c>
      <c r="C405" s="17">
        <v>2416763.0169246201</v>
      </c>
      <c r="D405" s="17" t="s">
        <v>2004</v>
      </c>
      <c r="E405" s="17">
        <v>4.9785495755402101E-2</v>
      </c>
      <c r="F405" s="17">
        <v>4.97703260323097E-2</v>
      </c>
      <c r="G405" s="17">
        <v>4.98006658453925E-2</v>
      </c>
      <c r="H405" s="17">
        <v>19.084132643740499</v>
      </c>
      <c r="I405" s="17">
        <v>19.081328056155598</v>
      </c>
      <c r="J405" s="17" t="s">
        <v>1477</v>
      </c>
      <c r="K405" s="17">
        <v>20.65</v>
      </c>
    </row>
    <row r="406" spans="1:11">
      <c r="A406" s="16" t="s">
        <v>382</v>
      </c>
      <c r="B406" s="17">
        <v>45</v>
      </c>
      <c r="C406" s="17">
        <v>2416763.9809425599</v>
      </c>
      <c r="D406" s="17" t="s">
        <v>2005</v>
      </c>
      <c r="E406" s="17">
        <v>2.9425245066167099E-2</v>
      </c>
      <c r="F406" s="17">
        <v>2.94196807145529E-2</v>
      </c>
      <c r="G406" s="17">
        <v>2.9430809577114601E-2</v>
      </c>
      <c r="H406" s="17">
        <v>12.4094372037674</v>
      </c>
      <c r="I406" s="17">
        <v>12.402138127111501</v>
      </c>
      <c r="J406" s="18">
        <v>6.9444444444444447E-4</v>
      </c>
      <c r="K406" s="17">
        <v>21.95</v>
      </c>
    </row>
    <row r="407" spans="1:11">
      <c r="A407" s="16" t="s">
        <v>105</v>
      </c>
      <c r="B407" s="17">
        <v>10</v>
      </c>
      <c r="C407" s="17">
        <v>2416768.0505116298</v>
      </c>
      <c r="D407" s="17" t="s">
        <v>2006</v>
      </c>
      <c r="E407" s="17">
        <v>2.49794095558654E-2</v>
      </c>
      <c r="F407" s="17">
        <v>4.0454793681106499E-3</v>
      </c>
      <c r="G407" s="17">
        <v>0.122085362647227</v>
      </c>
      <c r="H407" s="17">
        <v>6.3434551358643096</v>
      </c>
      <c r="I407" s="17">
        <v>6.326617501316</v>
      </c>
      <c r="J407" s="17" t="s">
        <v>2007</v>
      </c>
      <c r="K407" s="17">
        <v>26.89</v>
      </c>
    </row>
    <row r="408" spans="1:11">
      <c r="A408" s="16" t="s">
        <v>1269</v>
      </c>
      <c r="B408" s="17">
        <v>8</v>
      </c>
      <c r="C408" s="17">
        <v>2416769.9671574901</v>
      </c>
      <c r="D408" s="17" t="s">
        <v>2008</v>
      </c>
      <c r="E408" s="17">
        <v>4.2413119557678403E-2</v>
      </c>
      <c r="F408" s="17">
        <v>4.2412416141536902E-2</v>
      </c>
      <c r="G408" s="17">
        <v>4.2413822986600097E-2</v>
      </c>
      <c r="H408" s="17">
        <v>14.521420039642599</v>
      </c>
      <c r="I408" s="17">
        <v>14.517093230303701</v>
      </c>
      <c r="J408" s="17" t="s">
        <v>1477</v>
      </c>
      <c r="K408" s="17">
        <v>22.29</v>
      </c>
    </row>
    <row r="409" spans="1:11">
      <c r="A409" s="16" t="s">
        <v>1027</v>
      </c>
      <c r="B409" s="17">
        <v>3</v>
      </c>
      <c r="C409" s="17">
        <v>2416777.0623343801</v>
      </c>
      <c r="D409" s="17" t="s">
        <v>2009</v>
      </c>
      <c r="E409" s="17">
        <v>4.9719301857954999E-2</v>
      </c>
      <c r="F409" s="17">
        <v>3.4468784512833701E-2</v>
      </c>
      <c r="G409" s="17">
        <v>6.7857266352663995E-2</v>
      </c>
      <c r="H409" s="17">
        <v>8.0731457351853795</v>
      </c>
      <c r="I409" s="17">
        <v>8.0665048923633904</v>
      </c>
      <c r="J409" s="17" t="s">
        <v>2010</v>
      </c>
      <c r="K409" s="17">
        <v>28.1</v>
      </c>
    </row>
    <row r="410" spans="1:11">
      <c r="A410" s="16">
        <v>454100</v>
      </c>
      <c r="B410" s="17">
        <v>72</v>
      </c>
      <c r="C410" s="17">
        <v>2416780.4959895699</v>
      </c>
      <c r="D410" s="17" t="s">
        <v>2011</v>
      </c>
      <c r="E410" s="17">
        <v>3.9219477517531402E-2</v>
      </c>
      <c r="F410" s="17">
        <v>3.9156010151223802E-2</v>
      </c>
      <c r="G410" s="17">
        <v>3.92829672160857E-2</v>
      </c>
      <c r="H410" s="17">
        <v>11.2395931676422</v>
      </c>
      <c r="I410" s="17">
        <v>11.2335470472973</v>
      </c>
      <c r="J410" s="18">
        <v>6.2500000000000003E-3</v>
      </c>
      <c r="K410" s="17">
        <v>20.18</v>
      </c>
    </row>
    <row r="411" spans="1:11">
      <c r="A411" s="16" t="s">
        <v>175</v>
      </c>
      <c r="B411" s="17">
        <v>11</v>
      </c>
      <c r="C411" s="17">
        <v>2416781.1480117198</v>
      </c>
      <c r="D411" s="17" t="s">
        <v>2012</v>
      </c>
      <c r="E411" s="17">
        <v>2.89641540529555E-2</v>
      </c>
      <c r="F411" s="17">
        <v>2.82824473189177E-2</v>
      </c>
      <c r="G411" s="17">
        <v>2.96456342855318E-2</v>
      </c>
      <c r="H411" s="17">
        <v>2.71954427553626</v>
      </c>
      <c r="I411" s="17">
        <v>2.6855048787025502</v>
      </c>
      <c r="J411" s="18">
        <v>3.6111111111111108E-2</v>
      </c>
      <c r="K411" s="17">
        <v>27.5</v>
      </c>
    </row>
    <row r="412" spans="1:11">
      <c r="A412" s="16" t="s">
        <v>242</v>
      </c>
      <c r="B412" s="17">
        <v>18</v>
      </c>
      <c r="C412" s="17">
        <v>2416782.35880735</v>
      </c>
      <c r="D412" s="17" t="s">
        <v>2013</v>
      </c>
      <c r="E412" s="17">
        <v>1.8159037086587899E-2</v>
      </c>
      <c r="F412" s="17">
        <v>9.4131279768194798E-3</v>
      </c>
      <c r="G412" s="17">
        <v>8.1527684755299507E-2</v>
      </c>
      <c r="H412" s="17">
        <v>8.2748046381511102</v>
      </c>
      <c r="I412" s="17">
        <v>8.2570534319534605</v>
      </c>
      <c r="J412" s="17" t="s">
        <v>2014</v>
      </c>
      <c r="K412" s="17">
        <v>23.47</v>
      </c>
    </row>
    <row r="413" spans="1:11">
      <c r="A413" s="16" t="s">
        <v>719</v>
      </c>
      <c r="B413" s="17">
        <v>18</v>
      </c>
      <c r="C413" s="17">
        <v>2416782.6711146999</v>
      </c>
      <c r="D413" s="17" t="s">
        <v>2015</v>
      </c>
      <c r="E413" s="17">
        <v>2.6859721870525401E-2</v>
      </c>
      <c r="F413" s="17">
        <v>2.4884819242622199E-2</v>
      </c>
      <c r="G413" s="17">
        <v>3.02133827131407E-2</v>
      </c>
      <c r="H413" s="17">
        <v>4.0760620925698898</v>
      </c>
      <c r="I413" s="17">
        <v>4.0516518310571898</v>
      </c>
      <c r="J413" s="17" t="s">
        <v>2016</v>
      </c>
      <c r="K413" s="17">
        <v>26.2</v>
      </c>
    </row>
    <row r="414" spans="1:11">
      <c r="A414" s="16" t="s">
        <v>41</v>
      </c>
      <c r="B414" s="17">
        <v>10</v>
      </c>
      <c r="C414" s="17">
        <v>2416783.1333308299</v>
      </c>
      <c r="D414" s="17" t="s">
        <v>2017</v>
      </c>
      <c r="E414" s="17">
        <v>4.7159604951093103E-3</v>
      </c>
      <c r="F414" s="17">
        <v>1.9001023747427599E-3</v>
      </c>
      <c r="G414" s="17">
        <v>1.2383976323823501E-2</v>
      </c>
      <c r="H414" s="17">
        <v>18.118703370204202</v>
      </c>
      <c r="I414" s="17">
        <v>18.087493692543799</v>
      </c>
      <c r="J414" s="18">
        <v>0.48125000000000001</v>
      </c>
      <c r="K414" s="17">
        <v>25.93</v>
      </c>
    </row>
    <row r="415" spans="1:11">
      <c r="A415" s="16" t="s">
        <v>259</v>
      </c>
      <c r="B415" s="17">
        <v>1</v>
      </c>
      <c r="C415" s="17">
        <v>2416783.3769801101</v>
      </c>
      <c r="D415" s="17" t="s">
        <v>2018</v>
      </c>
      <c r="E415" s="17">
        <v>4.3336653939076999E-2</v>
      </c>
      <c r="F415" s="17">
        <v>9.9452786437129997E-3</v>
      </c>
      <c r="G415" s="17">
        <v>0.23958930697332001</v>
      </c>
      <c r="H415" s="17">
        <v>13.882083917597599</v>
      </c>
      <c r="I415" s="17">
        <v>13.877654245174799</v>
      </c>
      <c r="J415" s="17" t="s">
        <v>2019</v>
      </c>
      <c r="K415" s="17">
        <v>25.2</v>
      </c>
    </row>
    <row r="416" spans="1:11">
      <c r="A416" s="16">
        <v>260141</v>
      </c>
      <c r="B416" s="17">
        <v>153</v>
      </c>
      <c r="C416" s="17">
        <v>2416783.4774321099</v>
      </c>
      <c r="D416" s="17" t="s">
        <v>2020</v>
      </c>
      <c r="E416" s="17">
        <v>5.9042098192138102E-3</v>
      </c>
      <c r="F416" s="17">
        <v>5.9015978495386597E-3</v>
      </c>
      <c r="G416" s="17">
        <v>5.9068315659855201E-3</v>
      </c>
      <c r="H416" s="17">
        <v>11.4960644670177</v>
      </c>
      <c r="I416" s="17">
        <v>11.456741635559901</v>
      </c>
      <c r="J416" s="17" t="s">
        <v>1477</v>
      </c>
      <c r="K416" s="17">
        <v>18.309999999999999</v>
      </c>
    </row>
    <row r="417" spans="1:11">
      <c r="A417" s="16" t="s">
        <v>181</v>
      </c>
      <c r="B417" s="17">
        <v>16</v>
      </c>
      <c r="C417" s="17">
        <v>2416784.8217675602</v>
      </c>
      <c r="D417" s="17" t="s">
        <v>2021</v>
      </c>
      <c r="E417" s="17">
        <v>8.52048310265348E-3</v>
      </c>
      <c r="F417" s="17">
        <v>7.0147102103907096E-3</v>
      </c>
      <c r="G417" s="17">
        <v>1.00286301208284E-2</v>
      </c>
      <c r="H417" s="17">
        <v>6.3805097013246899</v>
      </c>
      <c r="I417" s="17">
        <v>6.3313090967461099</v>
      </c>
      <c r="J417" s="18">
        <v>2.2222222222222223E-2</v>
      </c>
      <c r="K417" s="17">
        <v>24.3</v>
      </c>
    </row>
    <row r="418" spans="1:11">
      <c r="A418" s="16" t="s">
        <v>762</v>
      </c>
      <c r="B418" s="17">
        <v>45</v>
      </c>
      <c r="C418" s="17">
        <v>2416792.2631347799</v>
      </c>
      <c r="D418" s="17" t="s">
        <v>2022</v>
      </c>
      <c r="E418" s="17">
        <v>4.16395996311308E-2</v>
      </c>
      <c r="F418" s="17">
        <v>4.1568096608288002E-2</v>
      </c>
      <c r="G418" s="17">
        <v>4.17111066995711E-2</v>
      </c>
      <c r="H418" s="17">
        <v>4.1764466768487196</v>
      </c>
      <c r="I418" s="17">
        <v>4.1610970549358299</v>
      </c>
      <c r="J418" s="18">
        <v>5.486111111111111E-2</v>
      </c>
      <c r="K418" s="17">
        <v>23.18</v>
      </c>
    </row>
    <row r="419" spans="1:11">
      <c r="A419" s="16" t="s">
        <v>575</v>
      </c>
      <c r="B419" s="17">
        <v>46</v>
      </c>
      <c r="C419" s="17">
        <v>2416799.60327825</v>
      </c>
      <c r="D419" s="17" t="s">
        <v>2023</v>
      </c>
      <c r="E419" s="17">
        <v>2.03697310018442E-2</v>
      </c>
      <c r="F419" s="17">
        <v>2.0365641210658699E-2</v>
      </c>
      <c r="G419" s="17">
        <v>2.0373826344462598E-2</v>
      </c>
      <c r="H419" s="17">
        <v>10.2630204172902</v>
      </c>
      <c r="I419" s="17">
        <v>10.2502671403499</v>
      </c>
      <c r="J419" s="18">
        <v>1.3888888888888889E-3</v>
      </c>
      <c r="K419" s="17">
        <v>19.989999999999998</v>
      </c>
    </row>
    <row r="420" spans="1:11">
      <c r="A420" s="16" t="s">
        <v>471</v>
      </c>
      <c r="B420" s="17">
        <v>4</v>
      </c>
      <c r="C420" s="17">
        <v>2416801.88350419</v>
      </c>
      <c r="D420" s="17" t="s">
        <v>2024</v>
      </c>
      <c r="E420" s="17">
        <v>3.3490114186280298E-2</v>
      </c>
      <c r="F420" s="17">
        <v>1.6882136787279199E-2</v>
      </c>
      <c r="G420" s="17">
        <v>6.0170870665084399E-2</v>
      </c>
      <c r="H420" s="17">
        <v>10.9006465553525</v>
      </c>
      <c r="I420" s="17">
        <v>10.8933454445894</v>
      </c>
      <c r="J420" s="18">
        <v>3.8194444444444448E-2</v>
      </c>
      <c r="K420" s="17">
        <v>26.41</v>
      </c>
    </row>
    <row r="421" spans="1:11">
      <c r="A421" s="16" t="s">
        <v>726</v>
      </c>
      <c r="B421" s="17">
        <v>10</v>
      </c>
      <c r="C421" s="17">
        <v>2416806.35398247</v>
      </c>
      <c r="D421" s="17" t="s">
        <v>2025</v>
      </c>
      <c r="E421" s="17">
        <v>4.2316268882462801E-2</v>
      </c>
      <c r="F421" s="17">
        <v>2.8098579790491199E-2</v>
      </c>
      <c r="G421" s="17">
        <v>5.8463562438474399E-2</v>
      </c>
      <c r="H421" s="17">
        <v>10.1936003495957</v>
      </c>
      <c r="I421" s="17">
        <v>10.187421479989499</v>
      </c>
      <c r="J421" s="17" t="s">
        <v>2026</v>
      </c>
      <c r="K421" s="17">
        <v>24.05</v>
      </c>
    </row>
    <row r="422" spans="1:11">
      <c r="A422" s="16" t="s">
        <v>354</v>
      </c>
      <c r="B422" s="17">
        <v>6</v>
      </c>
      <c r="C422" s="17">
        <v>2416813.8942788402</v>
      </c>
      <c r="D422" s="17" t="s">
        <v>2027</v>
      </c>
      <c r="E422" s="17">
        <v>1.36839253358387E-2</v>
      </c>
      <c r="F422" s="17">
        <v>1.3126153505167701E-2</v>
      </c>
      <c r="G422" s="17">
        <v>1.988499200257E-2</v>
      </c>
      <c r="H422" s="17">
        <v>3.8861045720957201</v>
      </c>
      <c r="I422" s="17">
        <v>3.83567161340854</v>
      </c>
      <c r="J422" s="17" t="s">
        <v>2028</v>
      </c>
      <c r="K422" s="17">
        <v>27.7</v>
      </c>
    </row>
    <row r="423" spans="1:11">
      <c r="A423" s="16" t="s">
        <v>336</v>
      </c>
      <c r="B423" s="17">
        <v>12</v>
      </c>
      <c r="C423" s="17">
        <v>2416827.9613533001</v>
      </c>
      <c r="D423" s="17" t="s">
        <v>2029</v>
      </c>
      <c r="E423" s="17">
        <v>4.88706996200814E-2</v>
      </c>
      <c r="F423" s="17">
        <v>1.25255649030877E-2</v>
      </c>
      <c r="G423" s="17">
        <v>8.5931968774702105E-2</v>
      </c>
      <c r="H423" s="17">
        <v>6.4186309696174204</v>
      </c>
      <c r="I423" s="17">
        <v>6.4101311630290896</v>
      </c>
      <c r="J423" s="18">
        <v>0.71111111111111114</v>
      </c>
      <c r="K423" s="17">
        <v>25.04</v>
      </c>
    </row>
    <row r="424" spans="1:11">
      <c r="A424" s="16">
        <v>525268</v>
      </c>
      <c r="B424" s="17">
        <v>60</v>
      </c>
      <c r="C424" s="17">
        <v>2416834.37666314</v>
      </c>
      <c r="D424" s="17" t="s">
        <v>2030</v>
      </c>
      <c r="E424" s="17">
        <v>2.9149602227937998E-2</v>
      </c>
      <c r="F424" s="17">
        <v>2.91119478782314E-2</v>
      </c>
      <c r="G424" s="17">
        <v>2.9187492820639298E-2</v>
      </c>
      <c r="H424" s="17">
        <v>13.837255197012601</v>
      </c>
      <c r="I424" s="17">
        <v>13.830647753240999</v>
      </c>
      <c r="J424" s="18">
        <v>2.7777777777777779E-3</v>
      </c>
      <c r="K424" s="17">
        <v>21.43</v>
      </c>
    </row>
    <row r="425" spans="1:11">
      <c r="A425" s="16">
        <v>54509</v>
      </c>
      <c r="B425" s="17">
        <v>88</v>
      </c>
      <c r="C425" s="17">
        <v>2416837.9546294701</v>
      </c>
      <c r="D425" s="17" t="s">
        <v>2031</v>
      </c>
      <c r="E425" s="17">
        <v>4.9386554181526397E-2</v>
      </c>
      <c r="F425" s="17">
        <v>4.9376436852161802E-2</v>
      </c>
      <c r="G425" s="17">
        <v>4.9396671548997198E-2</v>
      </c>
      <c r="H425" s="17">
        <v>8.4810529473414302</v>
      </c>
      <c r="I425" s="17">
        <v>8.4746891429050599</v>
      </c>
      <c r="J425" s="17" t="s">
        <v>1477</v>
      </c>
      <c r="K425" s="17">
        <v>22.66</v>
      </c>
    </row>
    <row r="426" spans="1:11">
      <c r="A426" s="16" t="s">
        <v>1292</v>
      </c>
      <c r="B426" s="17">
        <v>10</v>
      </c>
      <c r="C426" s="17">
        <v>2416842.3143415502</v>
      </c>
      <c r="D426" s="17" t="s">
        <v>2032</v>
      </c>
      <c r="E426" s="17">
        <v>4.3292134239613603E-2</v>
      </c>
      <c r="F426" s="17">
        <v>4.3188327358826398E-2</v>
      </c>
      <c r="G426" s="17">
        <v>4.3407704105206099E-2</v>
      </c>
      <c r="H426" s="17">
        <v>3.5631846120432402</v>
      </c>
      <c r="I426" s="17">
        <v>3.5458696506763401</v>
      </c>
      <c r="J426" s="18">
        <v>1.3888888888888888E-2</v>
      </c>
      <c r="K426" s="17">
        <v>24.9</v>
      </c>
    </row>
    <row r="427" spans="1:11">
      <c r="A427" s="16" t="s">
        <v>1276</v>
      </c>
      <c r="B427" s="17">
        <v>7</v>
      </c>
      <c r="C427" s="17">
        <v>2416845.9754882399</v>
      </c>
      <c r="D427" s="17" t="s">
        <v>2033</v>
      </c>
      <c r="E427" s="17">
        <v>4.7804471488157398E-2</v>
      </c>
      <c r="F427" s="17">
        <v>4.26592391924926E-2</v>
      </c>
      <c r="G427" s="17">
        <v>5.3902662829812202E-2</v>
      </c>
      <c r="H427" s="17">
        <v>7.0741911093502097</v>
      </c>
      <c r="I427" s="17">
        <v>7.0663077903812503</v>
      </c>
      <c r="J427" s="17" t="s">
        <v>2034</v>
      </c>
      <c r="K427" s="17">
        <v>24.02</v>
      </c>
    </row>
    <row r="428" spans="1:11">
      <c r="A428" s="16" t="s">
        <v>1154</v>
      </c>
      <c r="B428" s="17">
        <v>11</v>
      </c>
      <c r="C428" s="17">
        <v>2416865.10618822</v>
      </c>
      <c r="D428" s="17" t="s">
        <v>2035</v>
      </c>
      <c r="E428" s="17">
        <v>4.2085455588404701E-2</v>
      </c>
      <c r="F428" s="17">
        <v>3.8400919802345203E-2</v>
      </c>
      <c r="G428" s="17">
        <v>4.9984437919041197E-2</v>
      </c>
      <c r="H428" s="17">
        <v>15.094777572789001</v>
      </c>
      <c r="I428" s="17">
        <v>15.0905827467496</v>
      </c>
      <c r="J428" s="17" t="s">
        <v>2036</v>
      </c>
      <c r="K428" s="17">
        <v>22.1</v>
      </c>
    </row>
    <row r="429" spans="1:11">
      <c r="A429" s="16" t="s">
        <v>1357</v>
      </c>
      <c r="B429" s="17">
        <v>14</v>
      </c>
      <c r="C429" s="17">
        <v>2416867.9085348202</v>
      </c>
      <c r="D429" s="17" t="s">
        <v>2037</v>
      </c>
      <c r="E429" s="17">
        <v>4.5906059143871601E-2</v>
      </c>
      <c r="F429" s="17">
        <v>4.5905119709383199E-2</v>
      </c>
      <c r="G429" s="17">
        <v>4.5906999105078901E-2</v>
      </c>
      <c r="H429" s="17">
        <v>16.6060946168062</v>
      </c>
      <c r="I429" s="17">
        <v>16.602599026318501</v>
      </c>
      <c r="J429" s="17" t="s">
        <v>1477</v>
      </c>
      <c r="K429" s="17">
        <v>22.4</v>
      </c>
    </row>
    <row r="430" spans="1:11">
      <c r="A430" s="16">
        <v>487583</v>
      </c>
      <c r="B430" s="17">
        <v>38</v>
      </c>
      <c r="C430" s="17">
        <v>2416875.3387303199</v>
      </c>
      <c r="D430" s="17" t="s">
        <v>2038</v>
      </c>
      <c r="E430" s="17">
        <v>3.6242370401553398E-2</v>
      </c>
      <c r="F430" s="17">
        <v>3.57215664508298E-2</v>
      </c>
      <c r="G430" s="17">
        <v>3.6767396425253E-2</v>
      </c>
      <c r="H430" s="17">
        <v>10.3656738111151</v>
      </c>
      <c r="I430" s="17">
        <v>10.358578901315999</v>
      </c>
      <c r="J430" s="18">
        <v>2.8472222222222222E-2</v>
      </c>
      <c r="K430" s="17">
        <v>22.19</v>
      </c>
    </row>
    <row r="431" spans="1:11">
      <c r="A431" s="16" t="s">
        <v>757</v>
      </c>
      <c r="B431" s="17">
        <v>9</v>
      </c>
      <c r="C431" s="17">
        <v>2416876.9902487299</v>
      </c>
      <c r="D431" s="17" t="s">
        <v>2039</v>
      </c>
      <c r="E431" s="17">
        <v>2.8815288174746701E-2</v>
      </c>
      <c r="F431" s="17">
        <v>2.6244047466648799E-2</v>
      </c>
      <c r="G431" s="17">
        <v>3.2236152051077202E-2</v>
      </c>
      <c r="H431" s="17">
        <v>9.5472028823066406</v>
      </c>
      <c r="I431" s="17">
        <v>9.5375126610349099</v>
      </c>
      <c r="J431" s="18">
        <v>5.0694444444444445E-2</v>
      </c>
      <c r="K431" s="17">
        <v>23.9</v>
      </c>
    </row>
    <row r="432" spans="1:11">
      <c r="A432" s="16" t="s">
        <v>335</v>
      </c>
      <c r="B432" s="17">
        <v>8</v>
      </c>
      <c r="C432" s="17">
        <v>2416884.4582114401</v>
      </c>
      <c r="D432" s="17" t="s">
        <v>2040</v>
      </c>
      <c r="E432" s="17">
        <v>4.3507067273722E-2</v>
      </c>
      <c r="F432" s="17">
        <v>2.71586764132139E-2</v>
      </c>
      <c r="G432" s="17">
        <v>6.04472160583861E-2</v>
      </c>
      <c r="H432" s="17">
        <v>3.4362995824927101</v>
      </c>
      <c r="I432" s="17">
        <v>3.4184309153650601</v>
      </c>
      <c r="J432" s="18">
        <v>0.88888888888888884</v>
      </c>
      <c r="K432" s="17">
        <v>26.54</v>
      </c>
    </row>
    <row r="433" spans="1:11">
      <c r="A433" s="16" t="s">
        <v>986</v>
      </c>
      <c r="B433" s="17">
        <v>7</v>
      </c>
      <c r="C433" s="17">
        <v>2416888.4083498302</v>
      </c>
      <c r="D433" s="17" t="s">
        <v>2041</v>
      </c>
      <c r="E433" s="17">
        <v>3.6020808361868002E-2</v>
      </c>
      <c r="F433" s="17">
        <v>3.3443984510836702E-2</v>
      </c>
      <c r="G433" s="17">
        <v>8.1962645933349301E-2</v>
      </c>
      <c r="H433" s="17">
        <v>9.6324701491107092</v>
      </c>
      <c r="I433" s="17">
        <v>9.6247877927290908</v>
      </c>
      <c r="J433" s="17" t="s">
        <v>2042</v>
      </c>
      <c r="K433" s="17">
        <v>23.67</v>
      </c>
    </row>
    <row r="434" spans="1:11">
      <c r="A434" s="16" t="s">
        <v>750</v>
      </c>
      <c r="B434" s="17">
        <v>19</v>
      </c>
      <c r="C434" s="17">
        <v>2416891.9555606199</v>
      </c>
      <c r="D434" s="17" t="s">
        <v>2043</v>
      </c>
      <c r="E434" s="17">
        <v>2.6136574971850301E-2</v>
      </c>
      <c r="F434" s="17">
        <v>2.6099937853384901E-2</v>
      </c>
      <c r="G434" s="17">
        <v>2.61732384453068E-2</v>
      </c>
      <c r="H434" s="17">
        <v>8.7424964393304005</v>
      </c>
      <c r="I434" s="17">
        <v>8.7308278557932901</v>
      </c>
      <c r="J434" s="18">
        <v>1.1805555555555555E-2</v>
      </c>
      <c r="K434" s="17">
        <v>23.92</v>
      </c>
    </row>
    <row r="435" spans="1:11">
      <c r="A435" s="16" t="s">
        <v>585</v>
      </c>
      <c r="B435" s="17">
        <v>25</v>
      </c>
      <c r="C435" s="17">
        <v>2416908.0865833601</v>
      </c>
      <c r="D435" s="17" t="s">
        <v>2044</v>
      </c>
      <c r="E435" s="17">
        <v>3.9132364952425502E-2</v>
      </c>
      <c r="F435" s="17">
        <v>2.0617478534017498E-2</v>
      </c>
      <c r="G435" s="17">
        <v>8.3468750014393897E-2</v>
      </c>
      <c r="H435" s="17">
        <v>12.247334868324</v>
      </c>
      <c r="I435" s="17">
        <v>12.241774119568699</v>
      </c>
      <c r="J435" s="17" t="s">
        <v>2045</v>
      </c>
      <c r="K435" s="17">
        <v>23</v>
      </c>
    </row>
    <row r="436" spans="1:11">
      <c r="A436" s="16" t="s">
        <v>922</v>
      </c>
      <c r="B436" s="17">
        <v>11</v>
      </c>
      <c r="C436" s="17">
        <v>2416910.9357950902</v>
      </c>
      <c r="D436" s="17" t="s">
        <v>2046</v>
      </c>
      <c r="E436" s="17">
        <v>3.1448937690384898E-2</v>
      </c>
      <c r="F436" s="17">
        <v>3.1296456388850299E-2</v>
      </c>
      <c r="G436" s="17">
        <v>3.1601556247050397E-2</v>
      </c>
      <c r="H436" s="17">
        <v>5.3777712333249399</v>
      </c>
      <c r="I436" s="17">
        <v>5.3619936093912104</v>
      </c>
      <c r="J436" s="18">
        <v>3.5416666666666666E-2</v>
      </c>
      <c r="K436" s="17">
        <v>25.29</v>
      </c>
    </row>
    <row r="437" spans="1:11">
      <c r="A437" s="16" t="s">
        <v>222</v>
      </c>
      <c r="B437" s="17">
        <v>6</v>
      </c>
      <c r="C437" s="17">
        <v>2416912.3388577299</v>
      </c>
      <c r="D437" s="17" t="s">
        <v>2047</v>
      </c>
      <c r="E437" s="17">
        <v>2.5266556471427899E-2</v>
      </c>
      <c r="F437" s="17">
        <v>8.6215073553798007E-3</v>
      </c>
      <c r="G437" s="17">
        <v>0.17154097833729101</v>
      </c>
      <c r="H437" s="17">
        <v>9.2859450172001807</v>
      </c>
      <c r="I437" s="17">
        <v>9.2745816772453207</v>
      </c>
      <c r="J437" s="17" t="s">
        <v>2048</v>
      </c>
      <c r="K437" s="17">
        <v>27.8</v>
      </c>
    </row>
    <row r="438" spans="1:11">
      <c r="A438" s="16" t="s">
        <v>260</v>
      </c>
      <c r="B438" s="17">
        <v>2</v>
      </c>
      <c r="C438" s="17">
        <v>2416917.0161027899</v>
      </c>
      <c r="D438" s="17" t="s">
        <v>2049</v>
      </c>
      <c r="E438" s="17">
        <v>2.4665077948590099E-2</v>
      </c>
      <c r="F438" s="17">
        <v>9.9789190014885898E-3</v>
      </c>
      <c r="G438" s="17">
        <v>3.9522564529185698E-2</v>
      </c>
      <c r="H438" s="17">
        <v>9.1673416211237608</v>
      </c>
      <c r="I438" s="17">
        <v>9.1555502083554607</v>
      </c>
      <c r="J438" s="18">
        <v>0.40902777777777777</v>
      </c>
      <c r="K438" s="17">
        <v>30.7</v>
      </c>
    </row>
    <row r="439" spans="1:11">
      <c r="A439" s="16" t="s">
        <v>579</v>
      </c>
      <c r="B439" s="17">
        <v>27</v>
      </c>
      <c r="C439" s="17">
        <v>2416917.7459751298</v>
      </c>
      <c r="D439" s="17" t="s">
        <v>2050</v>
      </c>
      <c r="E439" s="17">
        <v>2.1007928336502699E-2</v>
      </c>
      <c r="F439" s="17">
        <v>2.04625049287155E-2</v>
      </c>
      <c r="G439" s="17">
        <v>2.1559456386294501E-2</v>
      </c>
      <c r="H439" s="17">
        <v>18.083417914598499</v>
      </c>
      <c r="I439" s="17">
        <v>18.076402830911501</v>
      </c>
      <c r="J439" s="18">
        <v>2.5694444444444443E-2</v>
      </c>
      <c r="K439" s="17">
        <v>22.21</v>
      </c>
    </row>
    <row r="440" spans="1:11">
      <c r="A440" s="16" t="s">
        <v>256</v>
      </c>
      <c r="B440" s="17">
        <v>4</v>
      </c>
      <c r="C440" s="17">
        <v>2416930.4057879099</v>
      </c>
      <c r="D440" s="17" t="s">
        <v>2051</v>
      </c>
      <c r="E440" s="17">
        <v>4.04115571174807E-2</v>
      </c>
      <c r="F440" s="17">
        <v>9.8689384985411709E-3</v>
      </c>
      <c r="G440" s="17">
        <v>0.164183899043157</v>
      </c>
      <c r="H440" s="17">
        <v>17.396142454642</v>
      </c>
      <c r="I440" s="17">
        <v>17.392351914199399</v>
      </c>
      <c r="J440" s="17" t="s">
        <v>2052</v>
      </c>
      <c r="K440" s="17">
        <v>25.7</v>
      </c>
    </row>
    <row r="441" spans="1:11">
      <c r="A441" s="16">
        <v>533011</v>
      </c>
      <c r="B441" s="17">
        <v>71</v>
      </c>
      <c r="C441" s="17">
        <v>2416930.8647726099</v>
      </c>
      <c r="D441" s="17" t="s">
        <v>2053</v>
      </c>
      <c r="E441" s="17">
        <v>4.12560365294583E-2</v>
      </c>
      <c r="F441" s="17">
        <v>4.1181545615139203E-2</v>
      </c>
      <c r="G441" s="17">
        <v>4.13306371648028E-2</v>
      </c>
      <c r="H441" s="17">
        <v>4.6980736471509097</v>
      </c>
      <c r="I441" s="17">
        <v>4.6843065676265701</v>
      </c>
      <c r="J441" s="18">
        <v>4.0972222222222222E-2</v>
      </c>
      <c r="K441" s="17">
        <v>21.85</v>
      </c>
    </row>
    <row r="442" spans="1:11">
      <c r="A442" s="16" t="s">
        <v>1302</v>
      </c>
      <c r="B442" s="17">
        <v>12</v>
      </c>
      <c r="C442" s="17">
        <v>2416942.9051286699</v>
      </c>
      <c r="D442" s="17" t="s">
        <v>2054</v>
      </c>
      <c r="E442" s="17">
        <v>4.37919076483997E-2</v>
      </c>
      <c r="F442" s="17">
        <v>4.3785753625105901E-2</v>
      </c>
      <c r="G442" s="17">
        <v>4.3798064319034803E-2</v>
      </c>
      <c r="H442" s="17">
        <v>8.2377287523357605</v>
      </c>
      <c r="I442" s="17">
        <v>8.2303394092299396</v>
      </c>
      <c r="J442" s="18">
        <v>1.3888888888888889E-3</v>
      </c>
      <c r="K442" s="17">
        <v>24.27</v>
      </c>
    </row>
    <row r="443" spans="1:11">
      <c r="A443" s="16" t="s">
        <v>301</v>
      </c>
      <c r="B443" s="17">
        <v>6</v>
      </c>
      <c r="C443" s="17">
        <v>2416944.4121252201</v>
      </c>
      <c r="D443" s="17" t="s">
        <v>2055</v>
      </c>
      <c r="E443" s="17">
        <v>3.3962755886927001E-2</v>
      </c>
      <c r="F443" s="17">
        <v>1.1454097802415301E-2</v>
      </c>
      <c r="G443" s="17">
        <v>5.9116699424819001E-2</v>
      </c>
      <c r="H443" s="17">
        <v>11.593454031181601</v>
      </c>
      <c r="I443" s="17">
        <v>11.5866850486779</v>
      </c>
      <c r="J443" s="17" t="s">
        <v>2056</v>
      </c>
      <c r="K443" s="17">
        <v>28.4</v>
      </c>
    </row>
    <row r="444" spans="1:11">
      <c r="A444" s="16" t="s">
        <v>992</v>
      </c>
      <c r="B444" s="17">
        <v>3</v>
      </c>
      <c r="C444" s="17">
        <v>2416946.6895511602</v>
      </c>
      <c r="D444" s="17" t="s">
        <v>2057</v>
      </c>
      <c r="E444" s="17">
        <v>4.8960500205506401E-2</v>
      </c>
      <c r="F444" s="17">
        <v>3.3554034070495502E-2</v>
      </c>
      <c r="G444" s="17">
        <v>9.1056276314676304E-2</v>
      </c>
      <c r="H444" s="17">
        <v>6.0291307624884398</v>
      </c>
      <c r="I444" s="17">
        <v>6.0200976531086203</v>
      </c>
      <c r="J444" s="17" t="s">
        <v>2058</v>
      </c>
      <c r="K444" s="17">
        <v>27.04</v>
      </c>
    </row>
    <row r="445" spans="1:11">
      <c r="A445" s="16" t="s">
        <v>277</v>
      </c>
      <c r="B445" s="17">
        <v>7</v>
      </c>
      <c r="C445" s="17">
        <v>2416948.6827066499</v>
      </c>
      <c r="D445" s="17" t="s">
        <v>2059</v>
      </c>
      <c r="E445" s="17">
        <v>1.07363360312723E-2</v>
      </c>
      <c r="F445" s="17">
        <v>1.0350882619493001E-2</v>
      </c>
      <c r="G445" s="17">
        <v>2.0803809490502999E-2</v>
      </c>
      <c r="H445" s="17">
        <v>11.1843132294655</v>
      </c>
      <c r="I445" s="17">
        <v>11.1621017034056</v>
      </c>
      <c r="J445" s="18">
        <v>0.2361111111111111</v>
      </c>
      <c r="K445" s="17">
        <v>25.2</v>
      </c>
    </row>
    <row r="446" spans="1:11">
      <c r="A446" s="16" t="s">
        <v>1297</v>
      </c>
      <c r="B446" s="17">
        <v>15</v>
      </c>
      <c r="C446" s="17">
        <v>2416949.6591317598</v>
      </c>
      <c r="D446" s="17" t="s">
        <v>2060</v>
      </c>
      <c r="E446" s="17">
        <v>4.3471019097852101E-2</v>
      </c>
      <c r="F446" s="17">
        <v>4.3270280024778902E-2</v>
      </c>
      <c r="G446" s="17">
        <v>4.3671889744158497E-2</v>
      </c>
      <c r="H446" s="17">
        <v>16.930196935043099</v>
      </c>
      <c r="I446" s="17">
        <v>16.9265761981476</v>
      </c>
      <c r="J446" s="18">
        <v>2.7777777777777779E-3</v>
      </c>
      <c r="K446" s="17">
        <v>22.91</v>
      </c>
    </row>
    <row r="447" spans="1:11">
      <c r="A447" s="16" t="s">
        <v>254</v>
      </c>
      <c r="B447" s="17">
        <v>15</v>
      </c>
      <c r="C447" s="17">
        <v>2416955.9536513202</v>
      </c>
      <c r="D447" s="17" t="s">
        <v>2061</v>
      </c>
      <c r="E447" s="17">
        <v>3.04539261870326E-2</v>
      </c>
      <c r="F447" s="17">
        <v>9.7619811048341495E-3</v>
      </c>
      <c r="G447" s="17">
        <v>5.1483640918351101E-2</v>
      </c>
      <c r="H447" s="17">
        <v>8.2383380893985496</v>
      </c>
      <c r="I447" s="17">
        <v>8.22771111454602</v>
      </c>
      <c r="J447" s="18">
        <v>0.81458333333333333</v>
      </c>
      <c r="K447" s="17">
        <v>23.7</v>
      </c>
    </row>
    <row r="448" spans="1:11">
      <c r="A448" s="16" t="s">
        <v>724</v>
      </c>
      <c r="B448" s="17">
        <v>2</v>
      </c>
      <c r="C448" s="17">
        <v>2416957.9224885101</v>
      </c>
      <c r="D448" s="17" t="s">
        <v>2062</v>
      </c>
      <c r="E448" s="17">
        <v>2.5107229727972701E-2</v>
      </c>
      <c r="F448" s="17">
        <v>2.49842310725579E-2</v>
      </c>
      <c r="G448" s="17">
        <v>2.5230337848769602E-2</v>
      </c>
      <c r="H448" s="17">
        <v>9.6804118689853897</v>
      </c>
      <c r="I448" s="17">
        <v>9.6694428990428403</v>
      </c>
      <c r="J448" s="18">
        <v>1.8055555555555554E-2</v>
      </c>
      <c r="K448" s="17">
        <v>22.1</v>
      </c>
    </row>
    <row r="449" spans="1:11">
      <c r="A449" s="16" t="s">
        <v>947</v>
      </c>
      <c r="B449" s="17">
        <v>11</v>
      </c>
      <c r="C449" s="17">
        <v>2416961.0563594098</v>
      </c>
      <c r="D449" s="17" t="s">
        <v>2063</v>
      </c>
      <c r="E449" s="17">
        <v>4.9377724053848403E-2</v>
      </c>
      <c r="F449" s="17">
        <v>3.1953037491266198E-2</v>
      </c>
      <c r="G449" s="17">
        <v>8.0276768320578104E-2</v>
      </c>
      <c r="H449" s="17">
        <v>7.9225580907699804</v>
      </c>
      <c r="I449" s="17">
        <v>7.9157440824466301</v>
      </c>
      <c r="J449" s="17" t="s">
        <v>2064</v>
      </c>
      <c r="K449" s="17">
        <v>25.5</v>
      </c>
    </row>
    <row r="450" spans="1:11">
      <c r="A450" s="16" t="s">
        <v>634</v>
      </c>
      <c r="B450" s="17">
        <v>68</v>
      </c>
      <c r="C450" s="17">
        <v>2416962.6298047998</v>
      </c>
      <c r="D450" s="17" t="s">
        <v>2065</v>
      </c>
      <c r="E450" s="17">
        <v>2.20216000308305E-2</v>
      </c>
      <c r="F450" s="17">
        <v>2.2021131215161999E-2</v>
      </c>
      <c r="G450" s="17">
        <v>2.20220688659028E-2</v>
      </c>
      <c r="H450" s="17">
        <v>15.8561376886618</v>
      </c>
      <c r="I450" s="17">
        <v>15.848505121802299</v>
      </c>
      <c r="J450" s="17" t="s">
        <v>1477</v>
      </c>
      <c r="K450" s="17">
        <v>20.49</v>
      </c>
    </row>
    <row r="451" spans="1:11">
      <c r="A451" s="16" t="s">
        <v>425</v>
      </c>
      <c r="B451" s="17">
        <v>6</v>
      </c>
      <c r="C451" s="17">
        <v>2416963.9190689502</v>
      </c>
      <c r="D451" s="17" t="s">
        <v>2066</v>
      </c>
      <c r="E451" s="17">
        <v>1.88911333716241E-2</v>
      </c>
      <c r="F451" s="17">
        <v>1.5717298011920001E-2</v>
      </c>
      <c r="G451" s="17">
        <v>2.4289113214154799E-2</v>
      </c>
      <c r="H451" s="17">
        <v>9.2357737424172193</v>
      </c>
      <c r="I451" s="17">
        <v>9.2204896181646703</v>
      </c>
      <c r="J451" s="18">
        <v>0.15833333333333333</v>
      </c>
      <c r="K451" s="17">
        <v>26</v>
      </c>
    </row>
    <row r="452" spans="1:11">
      <c r="A452" s="16" t="s">
        <v>492</v>
      </c>
      <c r="B452" s="17">
        <v>39</v>
      </c>
      <c r="C452" s="17">
        <v>2416965.2801398099</v>
      </c>
      <c r="D452" s="17" t="s">
        <v>2067</v>
      </c>
      <c r="E452" s="17">
        <v>1.7603793026657402E-2</v>
      </c>
      <c r="F452" s="17">
        <v>1.75974868645331E-2</v>
      </c>
      <c r="G452" s="17">
        <v>1.83951224145655E-2</v>
      </c>
      <c r="H452" s="17">
        <v>20.632405414477802</v>
      </c>
      <c r="I452" s="17">
        <v>20.625068161916701</v>
      </c>
      <c r="J452" s="18">
        <v>0.34583333333333333</v>
      </c>
      <c r="K452" s="17">
        <v>21.2</v>
      </c>
    </row>
    <row r="453" spans="1:11">
      <c r="A453" s="16" t="s">
        <v>1168</v>
      </c>
      <c r="B453" s="17">
        <v>16</v>
      </c>
      <c r="C453" s="17">
        <v>2416966.7798636402</v>
      </c>
      <c r="D453" s="17" t="s">
        <v>2068</v>
      </c>
      <c r="E453" s="17">
        <v>4.7897312466783699E-2</v>
      </c>
      <c r="F453" s="17">
        <v>4.66997227363916E-2</v>
      </c>
      <c r="G453" s="17">
        <v>4.90953508788258E-2</v>
      </c>
      <c r="H453" s="17">
        <v>6.9699955429449103</v>
      </c>
      <c r="I453" s="17">
        <v>6.9620097586406198</v>
      </c>
      <c r="J453" s="18">
        <v>1.5972222222222221E-2</v>
      </c>
      <c r="K453" s="17">
        <v>24.8</v>
      </c>
    </row>
    <row r="454" spans="1:11">
      <c r="A454" s="16" t="s">
        <v>971</v>
      </c>
      <c r="B454" s="17">
        <v>32</v>
      </c>
      <c r="C454" s="17">
        <v>2416967.06727358</v>
      </c>
      <c r="D454" s="17" t="s">
        <v>2069</v>
      </c>
      <c r="E454" s="17">
        <v>4.3265761963178197E-2</v>
      </c>
      <c r="F454" s="17">
        <v>4.3262861047376103E-2</v>
      </c>
      <c r="G454" s="17">
        <v>4.3268662926935597E-2</v>
      </c>
      <c r="H454" s="17">
        <v>12.3986747883883</v>
      </c>
      <c r="I454" s="17">
        <v>12.393706809426</v>
      </c>
      <c r="J454" s="17" t="s">
        <v>1477</v>
      </c>
      <c r="K454" s="17">
        <v>21.69</v>
      </c>
    </row>
    <row r="455" spans="1:11">
      <c r="A455" s="16" t="s">
        <v>649</v>
      </c>
      <c r="B455" s="17">
        <v>17</v>
      </c>
      <c r="C455" s="17">
        <v>2416967.6910840902</v>
      </c>
      <c r="D455" s="17" t="s">
        <v>2070</v>
      </c>
      <c r="E455" s="17">
        <v>3.8112528815505101E-2</v>
      </c>
      <c r="F455" s="17">
        <v>3.8002456564008101E-2</v>
      </c>
      <c r="G455" s="17">
        <v>3.82227405372993E-2</v>
      </c>
      <c r="H455" s="17">
        <v>15.978489025901499</v>
      </c>
      <c r="I455" s="17">
        <v>15.974113116166199</v>
      </c>
      <c r="J455" s="18">
        <v>4.1666666666666666E-3</v>
      </c>
      <c r="K455" s="17">
        <v>22.46</v>
      </c>
    </row>
    <row r="456" spans="1:11">
      <c r="A456" s="16" t="s">
        <v>1284</v>
      </c>
      <c r="B456" s="17">
        <v>10</v>
      </c>
      <c r="C456" s="17">
        <v>2416968.14071385</v>
      </c>
      <c r="D456" s="17" t="s">
        <v>2071</v>
      </c>
      <c r="E456" s="17">
        <v>4.7519853554220302E-2</v>
      </c>
      <c r="F456" s="17">
        <v>4.2878027352029002E-2</v>
      </c>
      <c r="G456" s="17">
        <v>5.2182185467430198E-2</v>
      </c>
      <c r="H456" s="17">
        <v>10.264531204087501</v>
      </c>
      <c r="I456" s="17">
        <v>10.259067165576299</v>
      </c>
      <c r="J456" s="18">
        <v>0.3840277777777778</v>
      </c>
      <c r="K456" s="17">
        <v>23.1</v>
      </c>
    </row>
    <row r="457" spans="1:11">
      <c r="A457" s="16" t="s">
        <v>12</v>
      </c>
      <c r="B457" s="17">
        <v>6</v>
      </c>
      <c r="C457" s="17">
        <v>2416974.59536917</v>
      </c>
      <c r="D457" s="17" t="s">
        <v>2072</v>
      </c>
      <c r="E457" s="17">
        <v>7.8170348757687098E-3</v>
      </c>
      <c r="F457" s="17">
        <v>4.67030400776032E-4</v>
      </c>
      <c r="G457" s="17">
        <v>2.8371042862703699E-2</v>
      </c>
      <c r="H457" s="17">
        <v>11.285597386211499</v>
      </c>
      <c r="I457" s="17">
        <v>11.255354164212999</v>
      </c>
      <c r="J457" s="18">
        <v>0.88888888888888884</v>
      </c>
      <c r="K457" s="17">
        <v>24.04</v>
      </c>
    </row>
    <row r="458" spans="1:11">
      <c r="A458" s="16" t="s">
        <v>933</v>
      </c>
      <c r="B458" s="17">
        <v>11</v>
      </c>
      <c r="C458" s="17">
        <v>2416976.7822823599</v>
      </c>
      <c r="D458" s="17" t="s">
        <v>2073</v>
      </c>
      <c r="E458" s="17">
        <v>3.3260436456265703E-2</v>
      </c>
      <c r="F458" s="17">
        <v>3.1705672135023302E-2</v>
      </c>
      <c r="G458" s="17">
        <v>4.4435111609029097E-2</v>
      </c>
      <c r="H458" s="17">
        <v>5.7255653442415904</v>
      </c>
      <c r="I458" s="17">
        <v>5.7115566500416204</v>
      </c>
      <c r="J458" s="17" t="s">
        <v>2074</v>
      </c>
      <c r="K458" s="17">
        <v>24.87</v>
      </c>
    </row>
    <row r="459" spans="1:11">
      <c r="A459" s="16" t="s">
        <v>10</v>
      </c>
      <c r="B459" s="17">
        <v>15</v>
      </c>
      <c r="C459" s="17">
        <v>2416979.5210909401</v>
      </c>
      <c r="D459" s="17" t="s">
        <v>2075</v>
      </c>
      <c r="E459" s="17">
        <v>1.29392482522143E-2</v>
      </c>
      <c r="F459" s="17">
        <v>4.4256166049477298E-4</v>
      </c>
      <c r="G459" s="17">
        <v>0.197285558379169</v>
      </c>
      <c r="H459" s="17">
        <v>9.8944266597418107</v>
      </c>
      <c r="I459" s="17">
        <v>9.8735927802535706</v>
      </c>
      <c r="J459" s="17" t="s">
        <v>2076</v>
      </c>
      <c r="K459" s="17">
        <v>24.7</v>
      </c>
    </row>
    <row r="460" spans="1:11">
      <c r="A460" s="16" t="s">
        <v>349</v>
      </c>
      <c r="B460" s="17">
        <v>11</v>
      </c>
      <c r="C460" s="17">
        <v>2416980.95737701</v>
      </c>
      <c r="D460" s="17" t="s">
        <v>2077</v>
      </c>
      <c r="E460" s="17">
        <v>1.32535245196605E-2</v>
      </c>
      <c r="F460" s="17">
        <v>1.2884567808133201E-2</v>
      </c>
      <c r="G460" s="17">
        <v>1.3738828704391901E-2</v>
      </c>
      <c r="H460" s="17">
        <v>8.1626275682227707</v>
      </c>
      <c r="I460" s="17">
        <v>8.1379610597830503</v>
      </c>
      <c r="J460" s="18">
        <v>0.16250000000000001</v>
      </c>
      <c r="K460" s="17">
        <v>26.61</v>
      </c>
    </row>
    <row r="461" spans="1:11">
      <c r="A461" s="16" t="s">
        <v>1281</v>
      </c>
      <c r="B461" s="17">
        <v>24</v>
      </c>
      <c r="C461" s="17">
        <v>2416984.16610655</v>
      </c>
      <c r="D461" s="17" t="s">
        <v>2078</v>
      </c>
      <c r="E461" s="17">
        <v>4.38741528170686E-2</v>
      </c>
      <c r="F461" s="17">
        <v>4.2701224492292203E-2</v>
      </c>
      <c r="G461" s="17">
        <v>4.5047302157250897E-2</v>
      </c>
      <c r="H461" s="17">
        <v>10.5466502142356</v>
      </c>
      <c r="I461" s="17">
        <v>10.5408904106131</v>
      </c>
      <c r="J461" s="18">
        <v>3.5416666666666666E-2</v>
      </c>
      <c r="K461" s="17">
        <v>23.38</v>
      </c>
    </row>
    <row r="462" spans="1:11">
      <c r="A462" s="16" t="s">
        <v>942</v>
      </c>
      <c r="B462" s="17">
        <v>9</v>
      </c>
      <c r="C462" s="17">
        <v>2416987.71963418</v>
      </c>
      <c r="D462" s="17" t="s">
        <v>2079</v>
      </c>
      <c r="E462" s="17">
        <v>3.5183046960686297E-2</v>
      </c>
      <c r="F462" s="17">
        <v>3.5179877074017298E-2</v>
      </c>
      <c r="G462" s="17">
        <v>3.5186217379731197E-2</v>
      </c>
      <c r="H462" s="17">
        <v>19.056305417048499</v>
      </c>
      <c r="I462" s="17">
        <v>19.052330889638601</v>
      </c>
      <c r="J462" s="17" t="s">
        <v>1477</v>
      </c>
      <c r="K462" s="17">
        <v>23.82</v>
      </c>
    </row>
    <row r="463" spans="1:11">
      <c r="A463" s="16" t="s">
        <v>354</v>
      </c>
      <c r="B463" s="17">
        <v>6</v>
      </c>
      <c r="C463" s="17">
        <v>2416991.0430972502</v>
      </c>
      <c r="D463" s="17" t="s">
        <v>2080</v>
      </c>
      <c r="E463" s="17">
        <v>3.5324024357653999E-2</v>
      </c>
      <c r="F463" s="17">
        <v>3.1056445203659602E-2</v>
      </c>
      <c r="G463" s="17">
        <v>5.1323198155558601E-2</v>
      </c>
      <c r="H463" s="17">
        <v>3.7567288628567099</v>
      </c>
      <c r="I463" s="17">
        <v>3.73659636811457</v>
      </c>
      <c r="J463" s="17" t="s">
        <v>2081</v>
      </c>
      <c r="K463" s="17">
        <v>27.7</v>
      </c>
    </row>
    <row r="464" spans="1:11">
      <c r="A464" s="16" t="s">
        <v>465</v>
      </c>
      <c r="B464" s="17">
        <v>12</v>
      </c>
      <c r="C464" s="17">
        <v>2416997.4466752298</v>
      </c>
      <c r="D464" s="17" t="s">
        <v>2082</v>
      </c>
      <c r="E464" s="17">
        <v>2.6586684031619401E-2</v>
      </c>
      <c r="F464" s="17">
        <v>1.6678452458315399E-2</v>
      </c>
      <c r="G464" s="17">
        <v>4.0970015553948302E-2</v>
      </c>
      <c r="H464" s="17">
        <v>5.0587750096065101</v>
      </c>
      <c r="I464" s="17">
        <v>5.0389252293111504</v>
      </c>
      <c r="J464" s="17" t="s">
        <v>2083</v>
      </c>
      <c r="K464" s="17">
        <v>26.01</v>
      </c>
    </row>
    <row r="465" spans="1:11">
      <c r="A465" s="16" t="s">
        <v>197</v>
      </c>
      <c r="B465" s="17">
        <v>21</v>
      </c>
      <c r="C465" s="17">
        <v>2416999.8491679002</v>
      </c>
      <c r="D465" s="17" t="s">
        <v>2084</v>
      </c>
      <c r="E465" s="17">
        <v>7.6255281371258397E-3</v>
      </c>
      <c r="F465" s="17">
        <v>7.6185527128880201E-3</v>
      </c>
      <c r="G465" s="17">
        <v>7.6325108964039297E-3</v>
      </c>
      <c r="H465" s="17">
        <v>12.8518315419066</v>
      </c>
      <c r="I465" s="17">
        <v>12.8246147138591</v>
      </c>
      <c r="J465" s="18">
        <v>1.3888888888888889E-3</v>
      </c>
      <c r="K465" s="17">
        <v>21.45</v>
      </c>
    </row>
    <row r="466" spans="1:11">
      <c r="A466" s="16" t="s">
        <v>595</v>
      </c>
      <c r="B466" s="17">
        <v>8</v>
      </c>
      <c r="C466" s="17">
        <v>2417003.5241607199</v>
      </c>
      <c r="D466" s="17" t="s">
        <v>2085</v>
      </c>
      <c r="E466" s="17">
        <v>2.2003222432432398E-2</v>
      </c>
      <c r="F466" s="17">
        <v>2.0892691379038798E-2</v>
      </c>
      <c r="G466" s="17">
        <v>8.8991156638436403E-2</v>
      </c>
      <c r="H466" s="17">
        <v>13.7405461105001</v>
      </c>
      <c r="I466" s="17">
        <v>13.7317303168603</v>
      </c>
      <c r="J466" s="17" t="s">
        <v>2086</v>
      </c>
      <c r="K466" s="17">
        <v>24.03</v>
      </c>
    </row>
    <row r="467" spans="1:11">
      <c r="A467" s="16" t="s">
        <v>637</v>
      </c>
      <c r="B467" s="17">
        <v>12</v>
      </c>
      <c r="C467" s="17">
        <v>2417005.7910516402</v>
      </c>
      <c r="D467" s="17" t="s">
        <v>2087</v>
      </c>
      <c r="E467" s="17">
        <v>4.8912950349683598E-2</v>
      </c>
      <c r="F467" s="17">
        <v>4.8911279175510997E-2</v>
      </c>
      <c r="G467" s="17">
        <v>4.8914631658847602E-2</v>
      </c>
      <c r="H467" s="17">
        <v>11.168749674648501</v>
      </c>
      <c r="I467" s="17">
        <v>11.163871259017901</v>
      </c>
      <c r="J467" s="18">
        <v>2.7777777777777779E-3</v>
      </c>
      <c r="K467" s="17">
        <v>24.02</v>
      </c>
    </row>
    <row r="468" spans="1:11">
      <c r="A468" s="16" t="s">
        <v>976</v>
      </c>
      <c r="B468" s="17">
        <v>26</v>
      </c>
      <c r="C468" s="17">
        <v>2417005.9501688899</v>
      </c>
      <c r="D468" s="17" t="s">
        <v>2088</v>
      </c>
      <c r="E468" s="17">
        <v>3.3198385518520099E-2</v>
      </c>
      <c r="F468" s="17">
        <v>3.3092724933925899E-2</v>
      </c>
      <c r="G468" s="17">
        <v>3.3304048308429403E-2</v>
      </c>
      <c r="H468" s="17">
        <v>15.9643431003252</v>
      </c>
      <c r="I468" s="17">
        <v>15.959314898063401</v>
      </c>
      <c r="J468" s="18">
        <v>8.3333333333333332E-3</v>
      </c>
      <c r="K468" s="17">
        <v>23.1</v>
      </c>
    </row>
    <row r="469" spans="1:11">
      <c r="A469" s="16">
        <v>613913</v>
      </c>
      <c r="B469" s="17">
        <v>41</v>
      </c>
      <c r="C469" s="17">
        <v>2417007.77843819</v>
      </c>
      <c r="D469" s="17" t="s">
        <v>2089</v>
      </c>
      <c r="E469" s="17">
        <v>3.6074358977618098E-2</v>
      </c>
      <c r="F469" s="17">
        <v>3.6071785393040401E-2</v>
      </c>
      <c r="G469" s="17">
        <v>3.6076933792197098E-2</v>
      </c>
      <c r="H469" s="17">
        <v>26.112630481869498</v>
      </c>
      <c r="I469" s="17">
        <v>26.109801783536099</v>
      </c>
      <c r="J469" s="17" t="s">
        <v>1477</v>
      </c>
      <c r="K469" s="17">
        <v>17.78</v>
      </c>
    </row>
    <row r="470" spans="1:11">
      <c r="A470" s="16" t="s">
        <v>1431</v>
      </c>
      <c r="B470" s="17">
        <v>14</v>
      </c>
      <c r="C470" s="17">
        <v>2417013.2970832898</v>
      </c>
      <c r="D470" s="17" t="s">
        <v>2090</v>
      </c>
      <c r="E470" s="17">
        <v>4.89061257106966E-2</v>
      </c>
      <c r="F470" s="17">
        <v>4.8904880625696603E-2</v>
      </c>
      <c r="G470" s="17">
        <v>4.8907370815595798E-2</v>
      </c>
      <c r="H470" s="17">
        <v>15.419282884000401</v>
      </c>
      <c r="I470" s="17">
        <v>15.415749143217001</v>
      </c>
      <c r="J470" s="17" t="s">
        <v>1477</v>
      </c>
      <c r="K470" s="17">
        <v>20.97</v>
      </c>
    </row>
    <row r="471" spans="1:11">
      <c r="A471" s="16" t="s">
        <v>965</v>
      </c>
      <c r="B471" s="17">
        <v>1</v>
      </c>
      <c r="C471" s="17">
        <v>2417014.0775337298</v>
      </c>
      <c r="D471" s="17" t="s">
        <v>2091</v>
      </c>
      <c r="E471" s="17">
        <v>3.8216690006908402E-2</v>
      </c>
      <c r="F471" s="17">
        <v>3.2682431757877002E-2</v>
      </c>
      <c r="G471" s="17">
        <v>4.4982727976489903E-2</v>
      </c>
      <c r="H471" s="17">
        <v>8.2896144226171895</v>
      </c>
      <c r="I471" s="17">
        <v>8.2811995908079492</v>
      </c>
      <c r="J471" s="18">
        <v>0.15138888888888888</v>
      </c>
      <c r="K471" s="17">
        <v>25.75</v>
      </c>
    </row>
    <row r="472" spans="1:11">
      <c r="A472" s="16">
        <v>25143</v>
      </c>
      <c r="B472" s="17">
        <v>236</v>
      </c>
      <c r="C472" s="17">
        <v>2417023.5166179501</v>
      </c>
      <c r="D472" s="17" t="s">
        <v>2092</v>
      </c>
      <c r="E472" s="17">
        <v>1.1555764357864999E-2</v>
      </c>
      <c r="F472" s="17">
        <v>1.1555500025442001E-2</v>
      </c>
      <c r="G472" s="17">
        <v>1.15560290801989E-2</v>
      </c>
      <c r="H472" s="17">
        <v>6.1597652737559203</v>
      </c>
      <c r="I472" s="17">
        <v>6.1222182805802801</v>
      </c>
      <c r="J472" s="17" t="s">
        <v>1477</v>
      </c>
      <c r="K472" s="17">
        <v>19.260000000000002</v>
      </c>
    </row>
    <row r="473" spans="1:11">
      <c r="A473" s="16" t="s">
        <v>371</v>
      </c>
      <c r="B473" s="17">
        <v>8</v>
      </c>
      <c r="C473" s="17">
        <v>2417028.6331858002</v>
      </c>
      <c r="D473" s="17" t="s">
        <v>2093</v>
      </c>
      <c r="E473" s="17">
        <v>1.42760737037645E-2</v>
      </c>
      <c r="F473" s="17">
        <v>1.38434942925263E-2</v>
      </c>
      <c r="G473" s="17">
        <v>7.1677666411956997E-2</v>
      </c>
      <c r="H473" s="17">
        <v>8.9740028613818605</v>
      </c>
      <c r="I473" s="17">
        <v>8.9531809065197603</v>
      </c>
      <c r="J473" s="17" t="s">
        <v>2094</v>
      </c>
      <c r="K473" s="17">
        <v>23.41</v>
      </c>
    </row>
    <row r="474" spans="1:11">
      <c r="A474" s="16" t="s">
        <v>797</v>
      </c>
      <c r="B474" s="17">
        <v>27</v>
      </c>
      <c r="C474" s="17">
        <v>2417035.6091969698</v>
      </c>
      <c r="D474" s="17" t="s">
        <v>2095</v>
      </c>
      <c r="E474" s="17">
        <v>2.7578200621484601E-2</v>
      </c>
      <c r="F474" s="17">
        <v>2.75776937456291E-2</v>
      </c>
      <c r="G474" s="17">
        <v>2.7578707992193599E-2</v>
      </c>
      <c r="H474" s="17">
        <v>9.0671094613979193</v>
      </c>
      <c r="I474" s="17">
        <v>9.0564476011326907</v>
      </c>
      <c r="J474" s="17" t="s">
        <v>1477</v>
      </c>
      <c r="K474" s="17">
        <v>22.32</v>
      </c>
    </row>
    <row r="475" spans="1:11">
      <c r="A475" s="16" t="s">
        <v>486</v>
      </c>
      <c r="B475" s="17">
        <v>15</v>
      </c>
      <c r="C475" s="17">
        <v>2417038.2583947899</v>
      </c>
      <c r="D475" s="17" t="s">
        <v>2096</v>
      </c>
      <c r="E475" s="17">
        <v>3.3271631167757498E-2</v>
      </c>
      <c r="F475" s="17">
        <v>3.3255944998432402E-2</v>
      </c>
      <c r="G475" s="17">
        <v>3.32873180289859E-2</v>
      </c>
      <c r="H475" s="17">
        <v>6.7757432284317103</v>
      </c>
      <c r="I475" s="17">
        <v>6.7639138862859998</v>
      </c>
      <c r="J475" s="18">
        <v>4.8611111111111112E-3</v>
      </c>
      <c r="K475" s="17">
        <v>23.83</v>
      </c>
    </row>
    <row r="476" spans="1:11">
      <c r="A476" s="16" t="s">
        <v>831</v>
      </c>
      <c r="B476" s="17">
        <v>14</v>
      </c>
      <c r="C476" s="17">
        <v>2417039.8308933601</v>
      </c>
      <c r="D476" s="17" t="s">
        <v>2097</v>
      </c>
      <c r="E476" s="17">
        <v>2.9308704330550901E-2</v>
      </c>
      <c r="F476" s="17">
        <v>2.9303916492140199E-2</v>
      </c>
      <c r="G476" s="17">
        <v>2.9313492188462301E-2</v>
      </c>
      <c r="H476" s="17">
        <v>19.240258133103801</v>
      </c>
      <c r="I476" s="17">
        <v>19.2355325198087</v>
      </c>
      <c r="J476" s="17" t="s">
        <v>1477</v>
      </c>
      <c r="K476" s="17">
        <v>22.69</v>
      </c>
    </row>
    <row r="477" spans="1:11">
      <c r="A477" s="16" t="s">
        <v>1125</v>
      </c>
      <c r="B477" s="17">
        <v>34</v>
      </c>
      <c r="C477" s="17">
        <v>2417040.5804087301</v>
      </c>
      <c r="D477" s="17" t="s">
        <v>2098</v>
      </c>
      <c r="E477" s="17">
        <v>4.35542423125439E-2</v>
      </c>
      <c r="F477" s="17">
        <v>3.7510831784523198E-2</v>
      </c>
      <c r="G477" s="17">
        <v>4.9616127328118501E-2</v>
      </c>
      <c r="H477" s="17">
        <v>31.786891564790199</v>
      </c>
      <c r="I477" s="17">
        <v>31.784966935984901</v>
      </c>
      <c r="J477" s="18">
        <v>0.28888888888888886</v>
      </c>
      <c r="K477" s="17">
        <v>18.82</v>
      </c>
    </row>
    <row r="478" spans="1:11">
      <c r="A478" s="16" t="s">
        <v>327</v>
      </c>
      <c r="B478" s="17">
        <v>29</v>
      </c>
      <c r="C478" s="17">
        <v>2417040.9419602798</v>
      </c>
      <c r="D478" s="17" t="s">
        <v>2099</v>
      </c>
      <c r="E478" s="17">
        <v>1.2109898055234301E-2</v>
      </c>
      <c r="F478" s="17">
        <v>1.20986290801886E-2</v>
      </c>
      <c r="G478" s="17">
        <v>1.21214563214517E-2</v>
      </c>
      <c r="H478" s="17">
        <v>9.6673575101159805</v>
      </c>
      <c r="I478" s="17">
        <v>9.6445710838010701</v>
      </c>
      <c r="J478" s="18">
        <v>1.4583333333333334E-2</v>
      </c>
      <c r="K478" s="17">
        <v>24.12</v>
      </c>
    </row>
    <row r="479" spans="1:11">
      <c r="A479" s="16" t="s">
        <v>1073</v>
      </c>
      <c r="B479" s="17">
        <v>26</v>
      </c>
      <c r="C479" s="17">
        <v>2417043.5340299802</v>
      </c>
      <c r="D479" s="17" t="s">
        <v>2100</v>
      </c>
      <c r="E479" s="17">
        <v>3.7320083932234203E-2</v>
      </c>
      <c r="F479" s="17">
        <v>3.7319675653054898E-2</v>
      </c>
      <c r="G479" s="17">
        <v>3.7320492673535197E-2</v>
      </c>
      <c r="H479" s="17">
        <v>7.1045736270722797</v>
      </c>
      <c r="I479" s="17">
        <v>7.0945173043915704</v>
      </c>
      <c r="J479" s="18">
        <v>4.8611111111111112E-3</v>
      </c>
      <c r="K479" s="17">
        <v>25.32</v>
      </c>
    </row>
    <row r="480" spans="1:11">
      <c r="A480" s="16" t="s">
        <v>720</v>
      </c>
      <c r="B480" s="17">
        <v>5</v>
      </c>
      <c r="C480" s="17">
        <v>2417043.6529073701</v>
      </c>
      <c r="D480" s="17" t="s">
        <v>2101</v>
      </c>
      <c r="E480" s="17">
        <v>2.9316782492123199E-2</v>
      </c>
      <c r="F480" s="17">
        <v>2.4900763952099302E-2</v>
      </c>
      <c r="G480" s="17">
        <v>0.13910132389136801</v>
      </c>
      <c r="H480" s="17">
        <v>5.6268333058555102</v>
      </c>
      <c r="I480" s="17">
        <v>5.6106578441858304</v>
      </c>
      <c r="J480" s="17" t="s">
        <v>2102</v>
      </c>
      <c r="K480" s="17">
        <v>26.1</v>
      </c>
    </row>
    <row r="481" spans="1:11">
      <c r="A481" s="16" t="s">
        <v>920</v>
      </c>
      <c r="B481" s="17">
        <v>5</v>
      </c>
      <c r="C481" s="17">
        <v>2417046.79318236</v>
      </c>
      <c r="D481" s="17" t="s">
        <v>2103</v>
      </c>
      <c r="E481" s="17">
        <v>3.6145024120830198E-2</v>
      </c>
      <c r="F481" s="17">
        <v>3.1228613859474501E-2</v>
      </c>
      <c r="G481" s="17">
        <v>9.2492176283790001E-2</v>
      </c>
      <c r="H481" s="17">
        <v>15.6467831386369</v>
      </c>
      <c r="I481" s="17">
        <v>15.642071150669</v>
      </c>
      <c r="J481" s="18">
        <v>0.19375000000000001</v>
      </c>
      <c r="K481" s="17">
        <v>24.09</v>
      </c>
    </row>
    <row r="482" spans="1:11">
      <c r="A482" s="16" t="s">
        <v>1162</v>
      </c>
      <c r="B482" s="17">
        <v>7</v>
      </c>
      <c r="C482" s="17">
        <v>2417054.6825022502</v>
      </c>
      <c r="D482" s="17" t="s">
        <v>2104</v>
      </c>
      <c r="E482" s="17">
        <v>4.4716314851300898E-2</v>
      </c>
      <c r="F482" s="17">
        <v>3.86385843345389E-2</v>
      </c>
      <c r="G482" s="17">
        <v>5.1438517864809803E-2</v>
      </c>
      <c r="H482" s="17">
        <v>3.7344972487060399</v>
      </c>
      <c r="I482" s="17">
        <v>3.71850737784498</v>
      </c>
      <c r="J482" s="17" t="s">
        <v>2105</v>
      </c>
      <c r="K482" s="17">
        <v>25.8</v>
      </c>
    </row>
    <row r="483" spans="1:11">
      <c r="A483" s="16" t="s">
        <v>713</v>
      </c>
      <c r="B483" s="17">
        <v>13</v>
      </c>
      <c r="C483" s="17">
        <v>2417063.2309099198</v>
      </c>
      <c r="D483" s="17" t="s">
        <v>2106</v>
      </c>
      <c r="E483" s="17">
        <v>3.13602732092556E-2</v>
      </c>
      <c r="F483" s="17">
        <v>3.1356661983292601E-2</v>
      </c>
      <c r="G483" s="17">
        <v>3.13638851803862E-2</v>
      </c>
      <c r="H483" s="17">
        <v>5.0585953759904498</v>
      </c>
      <c r="I483" s="17">
        <v>5.0417715268727301</v>
      </c>
      <c r="J483" s="17" t="s">
        <v>1477</v>
      </c>
      <c r="K483" s="17">
        <v>25.45</v>
      </c>
    </row>
    <row r="484" spans="1:11">
      <c r="A484" s="16" t="s">
        <v>1413</v>
      </c>
      <c r="B484" s="17">
        <v>14</v>
      </c>
      <c r="C484" s="17">
        <v>2417065.0704838298</v>
      </c>
      <c r="D484" s="17" t="s">
        <v>2107</v>
      </c>
      <c r="E484" s="17">
        <v>4.7995229305544097E-2</v>
      </c>
      <c r="F484" s="17">
        <v>4.7993562957900401E-2</v>
      </c>
      <c r="G484" s="17">
        <v>4.7996906063513499E-2</v>
      </c>
      <c r="H484" s="17">
        <v>3.8144875739806099</v>
      </c>
      <c r="I484" s="17">
        <v>3.7999058467701499</v>
      </c>
      <c r="J484" s="18">
        <v>4.8611111111111112E-3</v>
      </c>
      <c r="K484" s="17">
        <v>25.3</v>
      </c>
    </row>
    <row r="485" spans="1:11">
      <c r="A485" s="16" t="s">
        <v>281</v>
      </c>
      <c r="B485" s="17">
        <v>5</v>
      </c>
      <c r="C485" s="17">
        <v>2417076.4011994698</v>
      </c>
      <c r="D485" s="17" t="s">
        <v>2108</v>
      </c>
      <c r="E485" s="17">
        <v>2.8824838601448102E-2</v>
      </c>
      <c r="F485" s="17">
        <v>1.0612627841302499E-2</v>
      </c>
      <c r="G485" s="17">
        <v>4.98633059708617E-2</v>
      </c>
      <c r="H485" s="17">
        <v>7.5498183825624103</v>
      </c>
      <c r="I485" s="17">
        <v>7.5375648433044597</v>
      </c>
      <c r="J485" s="18">
        <v>0.46250000000000002</v>
      </c>
      <c r="K485" s="17">
        <v>26.24</v>
      </c>
    </row>
    <row r="486" spans="1:11">
      <c r="A486" s="16" t="s">
        <v>1193</v>
      </c>
      <c r="B486" s="17">
        <v>15</v>
      </c>
      <c r="C486" s="17">
        <v>2417080.1938574701</v>
      </c>
      <c r="D486" s="17" t="s">
        <v>2109</v>
      </c>
      <c r="E486" s="17">
        <v>4.0131168626022999E-2</v>
      </c>
      <c r="F486" s="17">
        <v>3.98249332289832E-2</v>
      </c>
      <c r="G486" s="17">
        <v>4.0437516234221697E-2</v>
      </c>
      <c r="H486" s="17">
        <v>12.449375273948</v>
      </c>
      <c r="I486" s="17">
        <v>12.4440409910484</v>
      </c>
      <c r="J486" s="18">
        <v>2.1527777777777778E-2</v>
      </c>
      <c r="K486" s="17">
        <v>23.1</v>
      </c>
    </row>
    <row r="487" spans="1:11">
      <c r="A487" s="16">
        <v>451370</v>
      </c>
      <c r="B487" s="17">
        <v>50</v>
      </c>
      <c r="C487" s="17">
        <v>2417080.1943206699</v>
      </c>
      <c r="D487" s="17" t="s">
        <v>2110</v>
      </c>
      <c r="E487" s="17">
        <v>4.8846233553078301E-2</v>
      </c>
      <c r="F487" s="17">
        <v>4.88457410629645E-2</v>
      </c>
      <c r="G487" s="17">
        <v>4.8846726050977597E-2</v>
      </c>
      <c r="H487" s="17">
        <v>6.0468961405814303</v>
      </c>
      <c r="I487" s="17">
        <v>6.0378685246703503</v>
      </c>
      <c r="J487" s="17" t="s">
        <v>1477</v>
      </c>
      <c r="K487" s="17">
        <v>21.48</v>
      </c>
    </row>
    <row r="488" spans="1:11">
      <c r="A488" s="16" t="s">
        <v>36</v>
      </c>
      <c r="B488" s="17">
        <v>27</v>
      </c>
      <c r="C488" s="17">
        <v>2417086.2353206798</v>
      </c>
      <c r="D488" s="17" t="s">
        <v>2111</v>
      </c>
      <c r="E488" s="17">
        <v>7.5495739023167703E-3</v>
      </c>
      <c r="F488" s="17">
        <v>1.58229895778394E-3</v>
      </c>
      <c r="G488" s="17">
        <v>1.41292004634821E-2</v>
      </c>
      <c r="H488" s="17">
        <v>9.0051715192800099</v>
      </c>
      <c r="I488" s="17">
        <v>8.9658938156683394</v>
      </c>
      <c r="J488" s="17" t="s">
        <v>2112</v>
      </c>
      <c r="K488" s="17">
        <v>25.05</v>
      </c>
    </row>
    <row r="489" spans="1:11">
      <c r="A489" s="16" t="s">
        <v>881</v>
      </c>
      <c r="B489" s="17">
        <v>6</v>
      </c>
      <c r="C489" s="17">
        <v>2417093.7087944499</v>
      </c>
      <c r="D489" s="17" t="s">
        <v>2113</v>
      </c>
      <c r="E489" s="17">
        <v>3.85155290415427E-2</v>
      </c>
      <c r="F489" s="17">
        <v>3.0234801800355201E-2</v>
      </c>
      <c r="G489" s="17">
        <v>5.2911735978288597E-2</v>
      </c>
      <c r="H489" s="17">
        <v>8.8384833685020805</v>
      </c>
      <c r="I489" s="17">
        <v>8.83065283834887</v>
      </c>
      <c r="J489" s="18">
        <v>0.10625</v>
      </c>
      <c r="K489" s="17">
        <v>25.6</v>
      </c>
    </row>
    <row r="490" spans="1:11">
      <c r="A490" s="16" t="s">
        <v>1294</v>
      </c>
      <c r="B490" s="17">
        <v>24</v>
      </c>
      <c r="C490" s="17">
        <v>2417104.7656258</v>
      </c>
      <c r="D490" s="17" t="s">
        <v>2114</v>
      </c>
      <c r="E490" s="17">
        <v>4.3223278973527797E-2</v>
      </c>
      <c r="F490" s="17">
        <v>4.3207428539475401E-2</v>
      </c>
      <c r="G490" s="17">
        <v>4.3239182815661602E-2</v>
      </c>
      <c r="H490" s="17">
        <v>28.0539763293046</v>
      </c>
      <c r="I490" s="17">
        <v>28.051778888271201</v>
      </c>
      <c r="J490" s="18">
        <v>2.7777777777777779E-3</v>
      </c>
      <c r="K490" s="17">
        <v>19.38</v>
      </c>
    </row>
    <row r="491" spans="1:11">
      <c r="A491" s="16" t="s">
        <v>1266</v>
      </c>
      <c r="B491" s="17">
        <v>21</v>
      </c>
      <c r="C491" s="17">
        <v>2417105.6135987099</v>
      </c>
      <c r="D491" s="17" t="s">
        <v>2115</v>
      </c>
      <c r="E491" s="17">
        <v>4.22843353567217E-2</v>
      </c>
      <c r="F491" s="17">
        <v>4.2260282733289502E-2</v>
      </c>
      <c r="G491" s="17">
        <v>4.2308464869388301E-2</v>
      </c>
      <c r="H491" s="17">
        <v>17.9843438526505</v>
      </c>
      <c r="I491" s="17">
        <v>17.980839719803502</v>
      </c>
      <c r="J491" s="18">
        <v>2.7777777777777779E-3</v>
      </c>
      <c r="K491" s="17">
        <v>21.16</v>
      </c>
    </row>
    <row r="492" spans="1:11">
      <c r="A492" s="16">
        <v>414286</v>
      </c>
      <c r="B492" s="17">
        <v>109</v>
      </c>
      <c r="C492" s="17">
        <v>2417107.5671063298</v>
      </c>
      <c r="D492" s="17" t="s">
        <v>2116</v>
      </c>
      <c r="E492" s="17">
        <v>3.4824473812439402E-2</v>
      </c>
      <c r="F492" s="17">
        <v>3.48232101400551E-2</v>
      </c>
      <c r="G492" s="17">
        <v>3.4825737690454599E-2</v>
      </c>
      <c r="H492" s="17">
        <v>12.0238669268176</v>
      </c>
      <c r="I492" s="17">
        <v>12.0175019240355</v>
      </c>
      <c r="J492" s="17" t="s">
        <v>1477</v>
      </c>
      <c r="K492" s="17">
        <v>18.59</v>
      </c>
    </row>
    <row r="493" spans="1:11">
      <c r="A493" s="16" t="s">
        <v>1056</v>
      </c>
      <c r="B493" s="17">
        <v>24</v>
      </c>
      <c r="C493" s="17">
        <v>2417108.3072220501</v>
      </c>
      <c r="D493" s="17" t="s">
        <v>2117</v>
      </c>
      <c r="E493" s="17">
        <v>3.5391414419115502E-2</v>
      </c>
      <c r="F493" s="17">
        <v>3.5228008934840502E-2</v>
      </c>
      <c r="G493" s="17">
        <v>3.5554876415349497E-2</v>
      </c>
      <c r="H493" s="17">
        <v>14.311956287682101</v>
      </c>
      <c r="I493" s="17">
        <v>14.306694960974401</v>
      </c>
      <c r="J493" s="18">
        <v>1.2500000000000001E-2</v>
      </c>
      <c r="K493" s="17">
        <v>22.93</v>
      </c>
    </row>
    <row r="494" spans="1:11">
      <c r="A494" s="16" t="s">
        <v>35</v>
      </c>
      <c r="B494" s="17">
        <v>3</v>
      </c>
      <c r="C494" s="17">
        <v>2417108.4110225299</v>
      </c>
      <c r="D494" s="17" t="s">
        <v>2118</v>
      </c>
      <c r="E494" s="17">
        <v>2.98216908207356E-3</v>
      </c>
      <c r="F494" s="17">
        <v>1.53212860209815E-3</v>
      </c>
      <c r="G494" s="17">
        <v>3.3967371480864601E-2</v>
      </c>
      <c r="H494" s="17">
        <v>10.7447215592974</v>
      </c>
      <c r="I494" s="17">
        <v>10.6612429340276</v>
      </c>
      <c r="J494" s="17" t="s">
        <v>2119</v>
      </c>
      <c r="K494" s="17">
        <v>30.35</v>
      </c>
    </row>
    <row r="495" spans="1:11">
      <c r="A495" s="16" t="s">
        <v>887</v>
      </c>
      <c r="B495" s="17">
        <v>10</v>
      </c>
      <c r="C495" s="17">
        <v>2417119.0049358201</v>
      </c>
      <c r="D495" s="17" t="s">
        <v>2120</v>
      </c>
      <c r="E495" s="17">
        <v>3.7462773405990003E-2</v>
      </c>
      <c r="F495" s="17">
        <v>3.0289844838838099E-2</v>
      </c>
      <c r="G495" s="17">
        <v>4.5481390994818599E-2</v>
      </c>
      <c r="H495" s="17">
        <v>7.0539713090409499</v>
      </c>
      <c r="I495" s="17">
        <v>7.0438813486880401</v>
      </c>
      <c r="J495" s="18">
        <v>0.90486111111111112</v>
      </c>
      <c r="K495" s="17">
        <v>24.77</v>
      </c>
    </row>
    <row r="496" spans="1:11">
      <c r="A496" s="16">
        <v>679786</v>
      </c>
      <c r="B496" s="17">
        <v>52</v>
      </c>
      <c r="C496" s="17">
        <v>2417127.39113265</v>
      </c>
      <c r="D496" s="17" t="s">
        <v>2121</v>
      </c>
      <c r="E496" s="17">
        <v>2.09656768566376E-2</v>
      </c>
      <c r="F496" s="17">
        <v>2.0960699453853801E-2</v>
      </c>
      <c r="G496" s="17">
        <v>2.09706548147915E-2</v>
      </c>
      <c r="H496" s="17">
        <v>10.8651681830782</v>
      </c>
      <c r="I496" s="17">
        <v>10.8534650815484</v>
      </c>
      <c r="J496" s="18">
        <v>1.3888888888888889E-3</v>
      </c>
      <c r="K496" s="17">
        <v>21.21</v>
      </c>
    </row>
    <row r="497" spans="1:11">
      <c r="A497" s="16" t="s">
        <v>59</v>
      </c>
      <c r="B497" s="17">
        <v>2</v>
      </c>
      <c r="C497" s="17">
        <v>2417127.8045703098</v>
      </c>
      <c r="D497" s="17" t="s">
        <v>2122</v>
      </c>
      <c r="E497" s="17">
        <v>7.3616213601633796E-3</v>
      </c>
      <c r="F497" s="17">
        <v>2.4808657507863E-3</v>
      </c>
      <c r="G497" s="17">
        <v>0.19033429062676299</v>
      </c>
      <c r="H497" s="17">
        <v>8.6407206259258196</v>
      </c>
      <c r="I497" s="17">
        <v>8.5987306681742695</v>
      </c>
      <c r="J497" s="17" t="s">
        <v>2123</v>
      </c>
      <c r="K497" s="17">
        <v>29.16</v>
      </c>
    </row>
    <row r="498" spans="1:11">
      <c r="A498" s="16">
        <v>516454</v>
      </c>
      <c r="B498" s="17">
        <v>45</v>
      </c>
      <c r="C498" s="17">
        <v>2417127.9693587199</v>
      </c>
      <c r="D498" s="17" t="s">
        <v>2124</v>
      </c>
      <c r="E498" s="17">
        <v>4.5895688530491897E-2</v>
      </c>
      <c r="F498" s="17">
        <v>4.5879413073139301E-2</v>
      </c>
      <c r="G498" s="17">
        <v>4.5911969216245303E-2</v>
      </c>
      <c r="H498" s="17">
        <v>26.207986383219499</v>
      </c>
      <c r="I498" s="17">
        <v>26.205771120862099</v>
      </c>
      <c r="J498" s="18">
        <v>1.3888888888888889E-3</v>
      </c>
      <c r="K498" s="17">
        <v>18.649999999999999</v>
      </c>
    </row>
    <row r="499" spans="1:11">
      <c r="A499" s="16" t="s">
        <v>989</v>
      </c>
      <c r="B499" s="17">
        <v>3</v>
      </c>
      <c r="C499" s="17">
        <v>2417128.2244584998</v>
      </c>
      <c r="D499" s="17" t="s">
        <v>2125</v>
      </c>
      <c r="E499" s="17">
        <v>3.3493991589714903E-2</v>
      </c>
      <c r="F499" s="17">
        <v>3.34831659651166E-2</v>
      </c>
      <c r="G499" s="17">
        <v>9.3949521708588002E-2</v>
      </c>
      <c r="H499" s="17">
        <v>14.721734567489801</v>
      </c>
      <c r="I499" s="17">
        <v>14.7163299346846</v>
      </c>
      <c r="J499" s="17" t="s">
        <v>2126</v>
      </c>
      <c r="K499" s="17">
        <v>25.46</v>
      </c>
    </row>
    <row r="500" spans="1:11">
      <c r="A500" s="16" t="s">
        <v>872</v>
      </c>
      <c r="B500" s="17">
        <v>6</v>
      </c>
      <c r="C500" s="17">
        <v>2417131.33731768</v>
      </c>
      <c r="D500" s="17" t="s">
        <v>2127</v>
      </c>
      <c r="E500" s="17">
        <v>3.3149069636443797E-2</v>
      </c>
      <c r="F500" s="17">
        <v>2.9878741897724999E-2</v>
      </c>
      <c r="G500" s="17">
        <v>0.12833556000493099</v>
      </c>
      <c r="H500" s="17">
        <v>6.5659655285002403</v>
      </c>
      <c r="I500" s="17">
        <v>6.5537123760895897</v>
      </c>
      <c r="J500" s="17" t="s">
        <v>2128</v>
      </c>
      <c r="K500" s="17">
        <v>26.4</v>
      </c>
    </row>
    <row r="501" spans="1:11">
      <c r="A501" s="16" t="s">
        <v>1085</v>
      </c>
      <c r="B501" s="17">
        <v>5</v>
      </c>
      <c r="C501" s="17">
        <v>2417140.6901587602</v>
      </c>
      <c r="D501" s="17" t="s">
        <v>2129</v>
      </c>
      <c r="E501" s="17">
        <v>3.6955555473921702E-2</v>
      </c>
      <c r="F501" s="17">
        <v>3.5823515516676202E-2</v>
      </c>
      <c r="G501" s="17">
        <v>6.8683753752332793E-2</v>
      </c>
      <c r="H501" s="17">
        <v>11.926136316075</v>
      </c>
      <c r="I501" s="17">
        <v>11.920089274286299</v>
      </c>
      <c r="J501" s="17" t="s">
        <v>2130</v>
      </c>
      <c r="K501" s="17">
        <v>25.6</v>
      </c>
    </row>
    <row r="502" spans="1:11">
      <c r="A502" s="16" t="s">
        <v>220</v>
      </c>
      <c r="B502" s="17">
        <v>11</v>
      </c>
      <c r="C502" s="17">
        <v>2417140.8464266402</v>
      </c>
      <c r="D502" s="17" t="s">
        <v>2131</v>
      </c>
      <c r="E502" s="17">
        <v>1.55521602724369E-2</v>
      </c>
      <c r="F502" s="17">
        <v>8.5734211765341305E-3</v>
      </c>
      <c r="G502" s="17">
        <v>2.3555983751845901E-2</v>
      </c>
      <c r="H502" s="17">
        <v>2.9533425326802099</v>
      </c>
      <c r="I502" s="17">
        <v>2.8947506646832299</v>
      </c>
      <c r="J502" s="17" t="s">
        <v>2132</v>
      </c>
      <c r="K502" s="17">
        <v>24.87</v>
      </c>
    </row>
    <row r="503" spans="1:11">
      <c r="A503" s="16" t="s">
        <v>391</v>
      </c>
      <c r="B503" s="17">
        <v>13</v>
      </c>
      <c r="C503" s="17">
        <v>2417141.5933248</v>
      </c>
      <c r="D503" s="17" t="s">
        <v>2133</v>
      </c>
      <c r="E503" s="17">
        <v>1.7740975026404201E-2</v>
      </c>
      <c r="F503" s="17">
        <v>1.4608628801175199E-2</v>
      </c>
      <c r="G503" s="17">
        <v>2.0874175724668698E-2</v>
      </c>
      <c r="H503" s="17">
        <v>10.2683828790239</v>
      </c>
      <c r="I503" s="17">
        <v>10.253746203237201</v>
      </c>
      <c r="J503" s="18">
        <v>4.6527777777777779E-2</v>
      </c>
      <c r="K503" s="17">
        <v>24.67</v>
      </c>
    </row>
    <row r="504" spans="1:11">
      <c r="A504" s="16" t="s">
        <v>852</v>
      </c>
      <c r="B504" s="17">
        <v>7</v>
      </c>
      <c r="C504" s="17">
        <v>2417158.39608825</v>
      </c>
      <c r="D504" s="17" t="s">
        <v>2134</v>
      </c>
      <c r="E504" s="17">
        <v>3.4821777532380402E-2</v>
      </c>
      <c r="F504" s="17">
        <v>2.92468262577401E-2</v>
      </c>
      <c r="G504" s="17">
        <v>4.1380674592089502E-2</v>
      </c>
      <c r="H504" s="17">
        <v>7.8495630909476599</v>
      </c>
      <c r="I504" s="17">
        <v>7.8398090212974703</v>
      </c>
      <c r="J504" s="18">
        <v>0.61875000000000002</v>
      </c>
      <c r="K504" s="17">
        <v>27.7</v>
      </c>
    </row>
    <row r="505" spans="1:11">
      <c r="A505" s="16" t="s">
        <v>981</v>
      </c>
      <c r="B505" s="17">
        <v>12</v>
      </c>
      <c r="C505" s="17">
        <v>2417168.8588691899</v>
      </c>
      <c r="D505" s="17" t="s">
        <v>2135</v>
      </c>
      <c r="E505" s="17">
        <v>3.3465096557190398E-2</v>
      </c>
      <c r="F505" s="17">
        <v>3.3239265678810401E-2</v>
      </c>
      <c r="G505" s="17">
        <v>3.4102877713593001E-2</v>
      </c>
      <c r="H505" s="17">
        <v>12.9917856621508</v>
      </c>
      <c r="I505" s="17">
        <v>12.985655755005199</v>
      </c>
      <c r="J505" s="18">
        <v>0.17569444444444443</v>
      </c>
      <c r="K505" s="17">
        <v>22.39</v>
      </c>
    </row>
    <row r="506" spans="1:11">
      <c r="A506" s="16" t="s">
        <v>1202</v>
      </c>
      <c r="B506" s="17">
        <v>24</v>
      </c>
      <c r="C506" s="17">
        <v>2417169.08021079</v>
      </c>
      <c r="D506" s="17" t="s">
        <v>2136</v>
      </c>
      <c r="E506" s="17">
        <v>4.2932698286573402E-2</v>
      </c>
      <c r="F506" s="17">
        <v>4.04681026353561E-2</v>
      </c>
      <c r="G506" s="17">
        <v>4.5398649884995902E-2</v>
      </c>
      <c r="H506" s="17">
        <v>11.1175112666186</v>
      </c>
      <c r="I506" s="17">
        <v>11.111927520422601</v>
      </c>
      <c r="J506" s="18">
        <v>0.2076388888888889</v>
      </c>
      <c r="K506" s="17">
        <v>23.94</v>
      </c>
    </row>
    <row r="507" spans="1:11">
      <c r="A507" s="16" t="s">
        <v>1340</v>
      </c>
      <c r="B507" s="17">
        <v>23</v>
      </c>
      <c r="C507" s="17">
        <v>2417174.9553316198</v>
      </c>
      <c r="D507" s="17" t="s">
        <v>2137</v>
      </c>
      <c r="E507" s="17">
        <v>4.4785833139831303E-2</v>
      </c>
      <c r="F507" s="17">
        <v>4.4766335496874497E-2</v>
      </c>
      <c r="G507" s="17">
        <v>4.48053397944033E-2</v>
      </c>
      <c r="H507" s="17">
        <v>14.3793959429377</v>
      </c>
      <c r="I507" s="17">
        <v>14.375257913739199</v>
      </c>
      <c r="J507" s="17" t="s">
        <v>1477</v>
      </c>
      <c r="K507" s="17">
        <v>21.08</v>
      </c>
    </row>
    <row r="508" spans="1:11">
      <c r="A508" s="16">
        <v>54509</v>
      </c>
      <c r="B508" s="17">
        <v>88</v>
      </c>
      <c r="C508" s="17">
        <v>2417204.5688719801</v>
      </c>
      <c r="D508" s="17" t="s">
        <v>2138</v>
      </c>
      <c r="E508" s="17">
        <v>1.32841149777858E-2</v>
      </c>
      <c r="F508" s="17">
        <v>1.3282545309009901E-2</v>
      </c>
      <c r="G508" s="17">
        <v>1.32856847371535E-2</v>
      </c>
      <c r="H508" s="17">
        <v>7.3653560136492198</v>
      </c>
      <c r="I508" s="17">
        <v>7.3380730782229504</v>
      </c>
      <c r="J508" s="17" t="s">
        <v>1477</v>
      </c>
      <c r="K508" s="17">
        <v>22.66</v>
      </c>
    </row>
    <row r="509" spans="1:11">
      <c r="A509" s="16" t="s">
        <v>78</v>
      </c>
      <c r="B509" s="17">
        <v>6</v>
      </c>
      <c r="C509" s="17">
        <v>2417212.7757524801</v>
      </c>
      <c r="D509" s="17" t="s">
        <v>2139</v>
      </c>
      <c r="E509" s="17">
        <v>2.19258269442636E-2</v>
      </c>
      <c r="F509" s="17">
        <v>3.1426166660098601E-3</v>
      </c>
      <c r="G509" s="17">
        <v>4.0731749264745702E-2</v>
      </c>
      <c r="H509" s="17">
        <v>4.4748959047513504</v>
      </c>
      <c r="I509" s="17">
        <v>4.4476565220076703</v>
      </c>
      <c r="J509" s="17" t="s">
        <v>2140</v>
      </c>
      <c r="K509" s="17">
        <v>29.8</v>
      </c>
    </row>
    <row r="510" spans="1:11">
      <c r="A510" s="16" t="s">
        <v>1444</v>
      </c>
      <c r="B510" s="17">
        <v>6</v>
      </c>
      <c r="C510" s="17">
        <v>2417214.2469914798</v>
      </c>
      <c r="D510" s="17" t="s">
        <v>2141</v>
      </c>
      <c r="E510" s="17">
        <v>4.99575809869236E-2</v>
      </c>
      <c r="F510" s="17">
        <v>4.9912664563456798E-2</v>
      </c>
      <c r="G510" s="17">
        <v>5.0002604959013597E-2</v>
      </c>
      <c r="H510" s="17">
        <v>7.2444292423656602</v>
      </c>
      <c r="I510" s="17">
        <v>7.2370633117083703</v>
      </c>
      <c r="J510" s="18">
        <v>2.0833333333333333E-3</v>
      </c>
      <c r="K510" s="17">
        <v>24.76</v>
      </c>
    </row>
    <row r="511" spans="1:11">
      <c r="A511" s="16" t="s">
        <v>813</v>
      </c>
      <c r="B511" s="17">
        <v>17</v>
      </c>
      <c r="C511" s="17">
        <v>2417216.1219354202</v>
      </c>
      <c r="D511" s="17" t="s">
        <v>2142</v>
      </c>
      <c r="E511" s="17">
        <v>2.86805386460681E-2</v>
      </c>
      <c r="F511" s="17">
        <v>2.7987822168014601E-2</v>
      </c>
      <c r="G511" s="17">
        <v>2.9422892589271499E-2</v>
      </c>
      <c r="H511" s="17">
        <v>14.133287503040201</v>
      </c>
      <c r="I511" s="17">
        <v>14.1267126978642</v>
      </c>
      <c r="J511" s="18">
        <v>2.8472222222222222E-2</v>
      </c>
      <c r="K511" s="17">
        <v>23.68</v>
      </c>
    </row>
    <row r="512" spans="1:11">
      <c r="A512" s="16" t="s">
        <v>1124</v>
      </c>
      <c r="B512" s="17">
        <v>28</v>
      </c>
      <c r="C512" s="17">
        <v>2417217.9424082702</v>
      </c>
      <c r="D512" s="17" t="s">
        <v>2143</v>
      </c>
      <c r="E512" s="17">
        <v>3.7491521003283401E-2</v>
      </c>
      <c r="F512" s="17">
        <v>3.7474262428844302E-2</v>
      </c>
      <c r="G512" s="17">
        <v>3.7508782780374901E-2</v>
      </c>
      <c r="H512" s="17">
        <v>25.923899323130399</v>
      </c>
      <c r="I512" s="17">
        <v>25.921157736737602</v>
      </c>
      <c r="J512" s="17" t="s">
        <v>1477</v>
      </c>
      <c r="K512" s="17">
        <v>21.48</v>
      </c>
    </row>
    <row r="513" spans="1:11">
      <c r="A513" s="16" t="s">
        <v>1023</v>
      </c>
      <c r="B513" s="17">
        <v>24</v>
      </c>
      <c r="C513" s="17">
        <v>2417219.2275979002</v>
      </c>
      <c r="D513" s="17" t="s">
        <v>2144</v>
      </c>
      <c r="E513" s="17">
        <v>3.47270116433777E-2</v>
      </c>
      <c r="F513" s="17">
        <v>3.43432317370529E-2</v>
      </c>
      <c r="G513" s="17">
        <v>3.5110990040764498E-2</v>
      </c>
      <c r="H513" s="17">
        <v>7.0690671490297801</v>
      </c>
      <c r="I513" s="17">
        <v>7.0582049781927401</v>
      </c>
      <c r="J513" s="18">
        <v>0.35</v>
      </c>
      <c r="K513" s="17">
        <v>20.2</v>
      </c>
    </row>
    <row r="514" spans="1:11">
      <c r="A514" s="16" t="s">
        <v>1317</v>
      </c>
      <c r="B514" s="17">
        <v>16</v>
      </c>
      <c r="C514" s="17">
        <v>2417222.6403576299</v>
      </c>
      <c r="D514" s="17" t="s">
        <v>2145</v>
      </c>
      <c r="E514" s="17">
        <v>4.4937079180309099E-2</v>
      </c>
      <c r="F514" s="17">
        <v>4.4161582253124901E-2</v>
      </c>
      <c r="G514" s="17">
        <v>4.5829242114532799E-2</v>
      </c>
      <c r="H514" s="17">
        <v>6.6891959279819</v>
      </c>
      <c r="I514" s="17">
        <v>6.6803259685220899</v>
      </c>
      <c r="J514" s="18">
        <v>3.4027777777777775E-2</v>
      </c>
      <c r="K514" s="17">
        <v>24.7</v>
      </c>
    </row>
    <row r="515" spans="1:11">
      <c r="A515" s="16" t="s">
        <v>756</v>
      </c>
      <c r="B515" s="17">
        <v>35</v>
      </c>
      <c r="C515" s="17">
        <v>2417224.0970665701</v>
      </c>
      <c r="D515" s="17" t="s">
        <v>2146</v>
      </c>
      <c r="E515" s="17">
        <v>3.0635460024828001E-2</v>
      </c>
      <c r="F515" s="17">
        <v>2.6202653069261901E-2</v>
      </c>
      <c r="G515" s="17">
        <v>3.5107935121076801E-2</v>
      </c>
      <c r="H515" s="17">
        <v>9.59664915526605</v>
      </c>
      <c r="I515" s="17">
        <v>9.5875819478846793</v>
      </c>
      <c r="J515" s="18">
        <v>0.45624999999999999</v>
      </c>
      <c r="K515" s="17">
        <v>22.9</v>
      </c>
    </row>
    <row r="516" spans="1:11">
      <c r="A516" s="16" t="s">
        <v>847</v>
      </c>
      <c r="B516" s="17">
        <v>24</v>
      </c>
      <c r="C516" s="17">
        <v>2417228.6156579498</v>
      </c>
      <c r="D516" s="17" t="s">
        <v>2147</v>
      </c>
      <c r="E516" s="17">
        <v>4.9878621302064802E-2</v>
      </c>
      <c r="F516" s="17">
        <v>3.6874793419914703E-2</v>
      </c>
      <c r="G516" s="17">
        <v>6.2882768621087895E-2</v>
      </c>
      <c r="H516" s="17">
        <v>15.882097343129001</v>
      </c>
      <c r="I516" s="17">
        <v>15.8787334975011</v>
      </c>
      <c r="J516" s="18">
        <v>0.58819444444444446</v>
      </c>
      <c r="K516" s="17">
        <v>25</v>
      </c>
    </row>
    <row r="517" spans="1:11">
      <c r="A517" s="16" t="s">
        <v>576</v>
      </c>
      <c r="B517" s="17">
        <v>9</v>
      </c>
      <c r="C517" s="17">
        <v>2417237.0890585599</v>
      </c>
      <c r="D517" s="17" t="s">
        <v>2148</v>
      </c>
      <c r="E517" s="17">
        <v>2.0570092969015099E-2</v>
      </c>
      <c r="F517" s="17">
        <v>2.03993477762607E-2</v>
      </c>
      <c r="G517" s="17">
        <v>3.3649119139098203E-2</v>
      </c>
      <c r="H517" s="17">
        <v>6.6480372026112402</v>
      </c>
      <c r="I517" s="17">
        <v>6.6285243625759396</v>
      </c>
      <c r="J517" s="17" t="s">
        <v>2149</v>
      </c>
      <c r="K517" s="17">
        <v>24.12</v>
      </c>
    </row>
    <row r="518" spans="1:11">
      <c r="A518" s="16" t="s">
        <v>419</v>
      </c>
      <c r="B518" s="17">
        <v>5</v>
      </c>
      <c r="C518" s="17">
        <v>2417244.7184359599</v>
      </c>
      <c r="D518" s="17" t="s">
        <v>2150</v>
      </c>
      <c r="E518" s="17">
        <v>1.55894125403105E-2</v>
      </c>
      <c r="F518" s="17">
        <v>1.541587583698E-2</v>
      </c>
      <c r="G518" s="17">
        <v>2.41613766463676E-2</v>
      </c>
      <c r="H518" s="17">
        <v>3.1857253442993398</v>
      </c>
      <c r="I518" s="17">
        <v>3.1316152475285999</v>
      </c>
      <c r="J518" s="17" t="s">
        <v>2151</v>
      </c>
      <c r="K518" s="17">
        <v>27.8</v>
      </c>
    </row>
    <row r="519" spans="1:11">
      <c r="A519" s="16" t="s">
        <v>801</v>
      </c>
      <c r="B519" s="17">
        <v>20</v>
      </c>
      <c r="C519" s="17">
        <v>2417248.5895386902</v>
      </c>
      <c r="D519" s="17" t="s">
        <v>2152</v>
      </c>
      <c r="E519" s="17">
        <v>2.77415418350964E-2</v>
      </c>
      <c r="F519" s="17">
        <v>2.7740335036156801E-2</v>
      </c>
      <c r="G519" s="17">
        <v>5.6932781052569499E-2</v>
      </c>
      <c r="H519" s="17">
        <v>5.0324064269088398</v>
      </c>
      <c r="I519" s="17">
        <v>5.0132844871370397</v>
      </c>
      <c r="J519" s="18">
        <v>0.5083333333333333</v>
      </c>
      <c r="K519" s="17">
        <v>25.66</v>
      </c>
    </row>
    <row r="520" spans="1:11">
      <c r="A520" s="16" t="s">
        <v>1229</v>
      </c>
      <c r="B520" s="17">
        <v>10</v>
      </c>
      <c r="C520" s="17">
        <v>2417253.6128070299</v>
      </c>
      <c r="D520" s="17" t="s">
        <v>2153</v>
      </c>
      <c r="E520" s="17">
        <v>4.1326498733663002E-2</v>
      </c>
      <c r="F520" s="17">
        <v>4.1225360361455403E-2</v>
      </c>
      <c r="G520" s="17">
        <v>4.1427990552150698E-2</v>
      </c>
      <c r="H520" s="17">
        <v>12.906293196884301</v>
      </c>
      <c r="I520" s="17">
        <v>12.9012966922876</v>
      </c>
      <c r="J520" s="18">
        <v>9.0277777777777769E-3</v>
      </c>
      <c r="K520" s="17">
        <v>21.4</v>
      </c>
    </row>
    <row r="521" spans="1:11">
      <c r="A521" s="16" t="s">
        <v>45</v>
      </c>
      <c r="B521" s="17">
        <v>9</v>
      </c>
      <c r="C521" s="17">
        <v>2417254.5292446301</v>
      </c>
      <c r="D521" s="17" t="s">
        <v>2154</v>
      </c>
      <c r="E521" s="17">
        <v>3.1793923243734097E-2</v>
      </c>
      <c r="F521" s="17">
        <v>1.9648015143296999E-3</v>
      </c>
      <c r="G521" s="17">
        <v>8.5924567173418107E-2</v>
      </c>
      <c r="H521" s="17">
        <v>17.622805334212501</v>
      </c>
      <c r="I521" s="17">
        <v>17.618049225204199</v>
      </c>
      <c r="J521" s="17" t="s">
        <v>2155</v>
      </c>
      <c r="K521" s="17">
        <v>23.82</v>
      </c>
    </row>
    <row r="522" spans="1:11">
      <c r="A522" s="16" t="s">
        <v>736</v>
      </c>
      <c r="B522" s="17">
        <v>3</v>
      </c>
      <c r="C522" s="17">
        <v>2417266.7180350702</v>
      </c>
      <c r="D522" s="17" t="s">
        <v>2156</v>
      </c>
      <c r="E522" s="17">
        <v>2.80501545312394E-2</v>
      </c>
      <c r="F522" s="17">
        <v>2.5334369524030401E-2</v>
      </c>
      <c r="G522" s="17">
        <v>0.252790587365257</v>
      </c>
      <c r="H522" s="17">
        <v>22.9792101465538</v>
      </c>
      <c r="I522" s="17">
        <v>22.9750760456769</v>
      </c>
      <c r="J522" s="17" t="s">
        <v>2157</v>
      </c>
      <c r="K522" s="17">
        <v>24.9</v>
      </c>
    </row>
    <row r="523" spans="1:11">
      <c r="A523" s="16" t="s">
        <v>241</v>
      </c>
      <c r="B523" s="17">
        <v>15</v>
      </c>
      <c r="C523" s="17">
        <v>2417267.9921491998</v>
      </c>
      <c r="D523" s="17" t="s">
        <v>2158</v>
      </c>
      <c r="E523" s="17">
        <v>1.0207331312338599E-2</v>
      </c>
      <c r="F523" s="17">
        <v>9.3974530527752703E-3</v>
      </c>
      <c r="G523" s="17">
        <v>1.1062378614108401E-2</v>
      </c>
      <c r="H523" s="17">
        <v>18.501354919105601</v>
      </c>
      <c r="I523" s="17">
        <v>18.4872405230171</v>
      </c>
      <c r="J523" s="18">
        <v>8.5416666666666669E-2</v>
      </c>
      <c r="K523" s="17">
        <v>20.9</v>
      </c>
    </row>
    <row r="524" spans="1:11">
      <c r="A524" s="16" t="s">
        <v>1360</v>
      </c>
      <c r="B524" s="17">
        <v>28</v>
      </c>
      <c r="C524" s="17">
        <v>2417268.3380686799</v>
      </c>
      <c r="D524" s="17" t="s">
        <v>2159</v>
      </c>
      <c r="E524" s="17">
        <v>4.5983665178520601E-2</v>
      </c>
      <c r="F524" s="17">
        <v>4.5944026804166198E-2</v>
      </c>
      <c r="G524" s="17">
        <v>4.60233296650134E-2</v>
      </c>
      <c r="H524" s="17">
        <v>6.0174959219626798</v>
      </c>
      <c r="I524" s="17">
        <v>6.0078589439731296</v>
      </c>
      <c r="J524" s="18">
        <v>6.6666666666666666E-2</v>
      </c>
      <c r="K524" s="17">
        <v>26.41</v>
      </c>
    </row>
    <row r="525" spans="1:11">
      <c r="A525" s="16" t="s">
        <v>1426</v>
      </c>
      <c r="B525" s="17">
        <v>4</v>
      </c>
      <c r="C525" s="17">
        <v>2417269.0246402998</v>
      </c>
      <c r="D525" s="17" t="s">
        <v>2160</v>
      </c>
      <c r="E525" s="17">
        <v>4.8719944628701203E-2</v>
      </c>
      <c r="F525" s="17">
        <v>4.8618402824841402E-2</v>
      </c>
      <c r="G525" s="17">
        <v>4.8833802518892001E-2</v>
      </c>
      <c r="H525" s="17">
        <v>15.2103983899793</v>
      </c>
      <c r="I525" s="17">
        <v>15.206802417812799</v>
      </c>
      <c r="J525" s="18">
        <v>1.0416666666666666E-2</v>
      </c>
      <c r="K525" s="17">
        <v>21.25</v>
      </c>
    </row>
    <row r="526" spans="1:11">
      <c r="A526" s="16">
        <v>613726</v>
      </c>
      <c r="B526" s="17">
        <v>32</v>
      </c>
      <c r="C526" s="17">
        <v>2417270.7309324699</v>
      </c>
      <c r="D526" s="17" t="s">
        <v>2161</v>
      </c>
      <c r="E526" s="17">
        <v>3.8773626947946803E-2</v>
      </c>
      <c r="F526" s="17">
        <v>3.8768276876224798E-2</v>
      </c>
      <c r="G526" s="17">
        <v>3.8778977339521403E-2</v>
      </c>
      <c r="H526" s="17">
        <v>14.3389018937873</v>
      </c>
      <c r="I526" s="17">
        <v>14.3341086156416</v>
      </c>
      <c r="J526" s="17" t="s">
        <v>1477</v>
      </c>
      <c r="K526" s="17">
        <v>21.34</v>
      </c>
    </row>
    <row r="527" spans="1:11">
      <c r="A527" s="16" t="s">
        <v>72</v>
      </c>
      <c r="B527" s="17">
        <v>3</v>
      </c>
      <c r="C527" s="17">
        <v>2417271.4931668802</v>
      </c>
      <c r="D527" s="17" t="s">
        <v>2162</v>
      </c>
      <c r="E527" s="17">
        <v>7.0721085212665296E-3</v>
      </c>
      <c r="F527" s="17">
        <v>2.9449022874035E-3</v>
      </c>
      <c r="G527" s="17">
        <v>2.5345295330179402E-2</v>
      </c>
      <c r="H527" s="17">
        <v>5.9307254236489699</v>
      </c>
      <c r="I527" s="17">
        <v>5.8668548975592598</v>
      </c>
      <c r="J527" s="18">
        <v>0.69305555555555554</v>
      </c>
      <c r="K527" s="17">
        <v>28.4</v>
      </c>
    </row>
    <row r="528" spans="1:11">
      <c r="A528" s="16" t="s">
        <v>957</v>
      </c>
      <c r="B528" s="17">
        <v>19</v>
      </c>
      <c r="C528" s="17">
        <v>2417272.3649992798</v>
      </c>
      <c r="D528" s="17" t="s">
        <v>2163</v>
      </c>
      <c r="E528" s="17">
        <v>4.3117212477676303E-2</v>
      </c>
      <c r="F528" s="17">
        <v>3.2335323652584499E-2</v>
      </c>
      <c r="G528" s="17">
        <v>5.3901202512673399E-2</v>
      </c>
      <c r="H528" s="17">
        <v>7.2223721452777898</v>
      </c>
      <c r="I528" s="17">
        <v>7.2138108535145697</v>
      </c>
      <c r="J528" s="17" t="s">
        <v>2164</v>
      </c>
      <c r="K528" s="17">
        <v>25.25</v>
      </c>
    </row>
    <row r="529" spans="1:11">
      <c r="A529" s="16">
        <v>1915</v>
      </c>
      <c r="B529" s="17">
        <v>13</v>
      </c>
      <c r="C529" s="17">
        <v>2417275.52487113</v>
      </c>
      <c r="D529" s="17" t="s">
        <v>2165</v>
      </c>
      <c r="E529" s="17">
        <v>2.5332301120825199E-2</v>
      </c>
      <c r="F529" s="17">
        <v>2.5319578042780701E-2</v>
      </c>
      <c r="G529" s="17">
        <v>2.53450916374105E-2</v>
      </c>
      <c r="H529" s="17">
        <v>15.1209861410463</v>
      </c>
      <c r="I529" s="17">
        <v>15.114028571975799</v>
      </c>
      <c r="J529" s="18">
        <v>4.8611111111111112E-3</v>
      </c>
      <c r="K529" s="17">
        <v>18.38</v>
      </c>
    </row>
    <row r="530" spans="1:11">
      <c r="A530" s="16" t="s">
        <v>1296</v>
      </c>
      <c r="B530" s="17">
        <v>12</v>
      </c>
      <c r="C530" s="17">
        <v>2417276.0580161698</v>
      </c>
      <c r="D530" s="17" t="s">
        <v>2166</v>
      </c>
      <c r="E530" s="17">
        <v>4.3401800214012597E-2</v>
      </c>
      <c r="F530" s="17">
        <v>4.32414878635645E-2</v>
      </c>
      <c r="G530" s="17">
        <v>4.3562374334383001E-2</v>
      </c>
      <c r="H530" s="17">
        <v>15.4637206665383</v>
      </c>
      <c r="I530" s="17">
        <v>15.459750155788299</v>
      </c>
      <c r="J530" s="18">
        <v>1.1111111111111112E-2</v>
      </c>
      <c r="K530" s="17">
        <v>22.39</v>
      </c>
    </row>
    <row r="531" spans="1:11">
      <c r="A531" s="16" t="s">
        <v>982</v>
      </c>
      <c r="B531" s="17">
        <v>5</v>
      </c>
      <c r="C531" s="17">
        <v>2417279.2018809002</v>
      </c>
      <c r="D531" s="17" t="s">
        <v>2167</v>
      </c>
      <c r="E531" s="17">
        <v>4.7536817293322903E-2</v>
      </c>
      <c r="F531" s="17">
        <v>3.3340191222638503E-2</v>
      </c>
      <c r="G531" s="17">
        <v>0.32271507418774698</v>
      </c>
      <c r="H531" s="17">
        <v>18.392988746830898</v>
      </c>
      <c r="I531" s="17">
        <v>18.389941090919201</v>
      </c>
      <c r="J531" s="17" t="s">
        <v>2168</v>
      </c>
      <c r="K531" s="17">
        <v>24.54</v>
      </c>
    </row>
    <row r="532" spans="1:11">
      <c r="A532" s="16" t="s">
        <v>910</v>
      </c>
      <c r="B532" s="17">
        <v>9</v>
      </c>
      <c r="C532" s="17">
        <v>2417287.9028968499</v>
      </c>
      <c r="D532" s="17" t="s">
        <v>2169</v>
      </c>
      <c r="E532" s="17">
        <v>3.3517767213335201E-2</v>
      </c>
      <c r="F532" s="17">
        <v>3.0985015373464701E-2</v>
      </c>
      <c r="G532" s="17">
        <v>0.242839137121621</v>
      </c>
      <c r="H532" s="17">
        <v>8.5171769252069804</v>
      </c>
      <c r="I532" s="17">
        <v>8.5078383684769907</v>
      </c>
      <c r="J532" s="17" t="s">
        <v>2170</v>
      </c>
      <c r="K532" s="17">
        <v>26.2</v>
      </c>
    </row>
    <row r="533" spans="1:11">
      <c r="A533" s="16" t="s">
        <v>809</v>
      </c>
      <c r="B533" s="17">
        <v>44</v>
      </c>
      <c r="C533" s="17">
        <v>2417288.7634040001</v>
      </c>
      <c r="D533" s="17" t="s">
        <v>2171</v>
      </c>
      <c r="E533" s="17">
        <v>2.7874430748398502E-2</v>
      </c>
      <c r="F533" s="17">
        <v>2.78739884400158E-2</v>
      </c>
      <c r="G533" s="17">
        <v>2.7874873101217799E-2</v>
      </c>
      <c r="H533" s="17">
        <v>8.4680522894474102</v>
      </c>
      <c r="I533" s="17">
        <v>8.4567566044699802</v>
      </c>
      <c r="J533" s="17" t="s">
        <v>1477</v>
      </c>
      <c r="K533" s="17">
        <v>21.05</v>
      </c>
    </row>
    <row r="534" spans="1:11">
      <c r="A534" s="16" t="s">
        <v>1165</v>
      </c>
      <c r="B534" s="17">
        <v>6</v>
      </c>
      <c r="C534" s="17">
        <v>2417289.3027071301</v>
      </c>
      <c r="D534" s="17" t="s">
        <v>2172</v>
      </c>
      <c r="E534" s="17">
        <v>4.92903908958073E-2</v>
      </c>
      <c r="F534" s="17">
        <v>3.86580267960841E-2</v>
      </c>
      <c r="G534" s="17">
        <v>6.0976759993409797E-2</v>
      </c>
      <c r="H534" s="17">
        <v>8.1888996693100609</v>
      </c>
      <c r="I534" s="17">
        <v>8.1822957813469408</v>
      </c>
      <c r="J534" s="18">
        <v>0.66111111111111109</v>
      </c>
      <c r="K534" s="17">
        <v>26.2</v>
      </c>
    </row>
    <row r="535" spans="1:11">
      <c r="A535" s="16" t="s">
        <v>62</v>
      </c>
      <c r="B535" s="17">
        <v>6</v>
      </c>
      <c r="C535" s="17">
        <v>2417291.1948448601</v>
      </c>
      <c r="D535" s="17" t="s">
        <v>2173</v>
      </c>
      <c r="E535" s="17">
        <v>1.76309218858435E-2</v>
      </c>
      <c r="F535" s="17">
        <v>2.69397048972332E-3</v>
      </c>
      <c r="G535" s="17">
        <v>6.63492213446185E-2</v>
      </c>
      <c r="H535" s="17">
        <v>9.30650138720444</v>
      </c>
      <c r="I535" s="17">
        <v>9.2902485090012892</v>
      </c>
      <c r="J535" s="17" t="s">
        <v>2174</v>
      </c>
      <c r="K535" s="17">
        <v>27.41</v>
      </c>
    </row>
    <row r="536" spans="1:11">
      <c r="A536" s="16" t="s">
        <v>1253</v>
      </c>
      <c r="B536" s="17">
        <v>27</v>
      </c>
      <c r="C536" s="17">
        <v>2417291.1999108298</v>
      </c>
      <c r="D536" s="17" t="s">
        <v>2175</v>
      </c>
      <c r="E536" s="17">
        <v>4.5384068841882598E-2</v>
      </c>
      <c r="F536" s="17">
        <v>4.53689392586301E-2</v>
      </c>
      <c r="G536" s="17">
        <v>4.5399198893786602E-2</v>
      </c>
      <c r="H536" s="17">
        <v>19.245709102477701</v>
      </c>
      <c r="I536" s="17">
        <v>19.2426583327156</v>
      </c>
      <c r="J536" s="18">
        <v>6.9444444444444447E-4</v>
      </c>
      <c r="K536" s="17">
        <v>21.55</v>
      </c>
    </row>
    <row r="537" spans="1:11">
      <c r="A537" s="16" t="s">
        <v>367</v>
      </c>
      <c r="B537" s="17">
        <v>16</v>
      </c>
      <c r="C537" s="17">
        <v>2417295.4217003002</v>
      </c>
      <c r="D537" s="17" t="s">
        <v>2176</v>
      </c>
      <c r="E537" s="17">
        <v>2.5309016485590599E-2</v>
      </c>
      <c r="F537" s="17">
        <v>2.5307749182663802E-2</v>
      </c>
      <c r="G537" s="17">
        <v>2.5310283817588101E-2</v>
      </c>
      <c r="H537" s="17">
        <v>9.3924931846702204</v>
      </c>
      <c r="I537" s="17">
        <v>9.3812777639727596</v>
      </c>
      <c r="J537" s="17" t="s">
        <v>1477</v>
      </c>
      <c r="K537" s="17">
        <v>26.35</v>
      </c>
    </row>
    <row r="538" spans="1:11">
      <c r="A538" s="16" t="s">
        <v>853</v>
      </c>
      <c r="B538" s="17">
        <v>2</v>
      </c>
      <c r="C538" s="17">
        <v>2417307.2890507602</v>
      </c>
      <c r="D538" s="17" t="s">
        <v>2177</v>
      </c>
      <c r="E538" s="17">
        <v>3.5086353811291701E-2</v>
      </c>
      <c r="F538" s="17">
        <v>3.4772064379836098E-2</v>
      </c>
      <c r="G538" s="17">
        <v>3.5401127431569E-2</v>
      </c>
      <c r="H538" s="17">
        <v>4.5967539583390398</v>
      </c>
      <c r="I538" s="17">
        <v>4.5802036767555698</v>
      </c>
      <c r="J538" s="18">
        <v>1.8055555555555554E-2</v>
      </c>
      <c r="K538" s="17">
        <v>27.29</v>
      </c>
    </row>
    <row r="539" spans="1:11">
      <c r="A539" s="16" t="s">
        <v>1055</v>
      </c>
      <c r="B539" s="17">
        <v>6</v>
      </c>
      <c r="C539" s="17">
        <v>2417307.9053928098</v>
      </c>
      <c r="D539" s="17" t="s">
        <v>2178</v>
      </c>
      <c r="E539" s="17">
        <v>3.8556865122176501E-2</v>
      </c>
      <c r="F539" s="17">
        <v>3.5195308822422798E-2</v>
      </c>
      <c r="G539" s="17">
        <v>0.17661915322344099</v>
      </c>
      <c r="H539" s="17">
        <v>5.06066829207378</v>
      </c>
      <c r="I539" s="17">
        <v>5.0469944709978503</v>
      </c>
      <c r="J539" s="17" t="s">
        <v>2179</v>
      </c>
      <c r="K539" s="17">
        <v>25.67</v>
      </c>
    </row>
    <row r="540" spans="1:11">
      <c r="A540" s="16" t="s">
        <v>154</v>
      </c>
      <c r="B540" s="17">
        <v>1</v>
      </c>
      <c r="C540" s="17">
        <v>2417308.3909193501</v>
      </c>
      <c r="D540" s="17" t="s">
        <v>2180</v>
      </c>
      <c r="E540" s="17">
        <v>4.0353562713425099E-2</v>
      </c>
      <c r="F540" s="17">
        <v>5.9680761370898101E-3</v>
      </c>
      <c r="G540" s="17">
        <v>0.208969886414792</v>
      </c>
      <c r="H540" s="17">
        <v>5.7977092087235702</v>
      </c>
      <c r="I540" s="17">
        <v>5.7863093038843303</v>
      </c>
      <c r="J540" s="17" t="s">
        <v>2181</v>
      </c>
      <c r="K540" s="17">
        <v>27.53</v>
      </c>
    </row>
    <row r="541" spans="1:11">
      <c r="A541" s="16" t="s">
        <v>323</v>
      </c>
      <c r="B541" s="17">
        <v>24</v>
      </c>
      <c r="C541" s="17">
        <v>2417312.3755402602</v>
      </c>
      <c r="D541" s="17" t="s">
        <v>2182</v>
      </c>
      <c r="E541" s="17">
        <v>1.20684015882232E-2</v>
      </c>
      <c r="F541" s="17">
        <v>1.2012878280175899E-2</v>
      </c>
      <c r="G541" s="17">
        <v>1.2125822980945699E-2</v>
      </c>
      <c r="H541" s="17">
        <v>21.089096171835301</v>
      </c>
      <c r="I541" s="17">
        <v>21.078624585639702</v>
      </c>
      <c r="J541" s="18">
        <v>6.2500000000000003E-3</v>
      </c>
      <c r="K541" s="17">
        <v>21.1</v>
      </c>
    </row>
    <row r="542" spans="1:11">
      <c r="A542" s="16" t="s">
        <v>184</v>
      </c>
      <c r="B542" s="17">
        <v>2</v>
      </c>
      <c r="C542" s="17">
        <v>2417320.74774518</v>
      </c>
      <c r="D542" s="17" t="s">
        <v>2183</v>
      </c>
      <c r="E542" s="17">
        <v>8.5692636758528899E-3</v>
      </c>
      <c r="F542" s="17">
        <v>7.1470583010531004E-3</v>
      </c>
      <c r="G542" s="17">
        <v>1.8110331022873499E-2</v>
      </c>
      <c r="H542" s="17">
        <v>11.8199318761302</v>
      </c>
      <c r="I542" s="17">
        <v>11.793596594959901</v>
      </c>
      <c r="J542" s="18">
        <v>0.11666666666666667</v>
      </c>
      <c r="K542" s="17">
        <v>26.27</v>
      </c>
    </row>
    <row r="543" spans="1:11">
      <c r="A543" s="16" t="s">
        <v>1175</v>
      </c>
      <c r="B543" s="17">
        <v>17</v>
      </c>
      <c r="C543" s="17">
        <v>2417321.1573000401</v>
      </c>
      <c r="D543" s="17" t="s">
        <v>2184</v>
      </c>
      <c r="E543" s="17">
        <v>3.9233995531838699E-2</v>
      </c>
      <c r="F543" s="17">
        <v>3.9226728250099201E-2</v>
      </c>
      <c r="G543" s="17">
        <v>3.9241263454605199E-2</v>
      </c>
      <c r="H543" s="17">
        <v>13.657672318358699</v>
      </c>
      <c r="I543" s="17">
        <v>13.6526989318681</v>
      </c>
      <c r="J543" s="17" t="s">
        <v>1477</v>
      </c>
      <c r="K543" s="17">
        <v>22.8</v>
      </c>
    </row>
    <row r="544" spans="1:11">
      <c r="A544" s="16">
        <v>363116</v>
      </c>
      <c r="B544" s="17">
        <v>93</v>
      </c>
      <c r="C544" s="17">
        <v>2417325.8142147199</v>
      </c>
      <c r="D544" s="17" t="s">
        <v>2185</v>
      </c>
      <c r="E544" s="17">
        <v>3.1977600393851599E-2</v>
      </c>
      <c r="F544" s="17">
        <v>3.1974195243082197E-2</v>
      </c>
      <c r="G544" s="17">
        <v>3.1981005587757301E-2</v>
      </c>
      <c r="H544" s="17">
        <v>20.122711113162399</v>
      </c>
      <c r="I544" s="17">
        <v>20.118569927670901</v>
      </c>
      <c r="J544" s="17" t="s">
        <v>1477</v>
      </c>
      <c r="K544" s="17">
        <v>20.32</v>
      </c>
    </row>
    <row r="545" spans="1:11">
      <c r="A545" s="16" t="s">
        <v>385</v>
      </c>
      <c r="B545" s="17">
        <v>18</v>
      </c>
      <c r="C545" s="17">
        <v>2417327.2329696799</v>
      </c>
      <c r="D545" s="17" t="s">
        <v>2186</v>
      </c>
      <c r="E545" s="17">
        <v>1.4405873792139401E-2</v>
      </c>
      <c r="F545" s="17">
        <v>1.43764191762633E-2</v>
      </c>
      <c r="G545" s="17">
        <v>1.44353413792884E-2</v>
      </c>
      <c r="H545" s="17">
        <v>8.0052670390408593</v>
      </c>
      <c r="I545" s="17">
        <v>7.9821290819585604</v>
      </c>
      <c r="J545" s="18">
        <v>4.8611111111111112E-3</v>
      </c>
      <c r="K545" s="17">
        <v>22.9</v>
      </c>
    </row>
    <row r="546" spans="1:11">
      <c r="A546" s="16" t="s">
        <v>188</v>
      </c>
      <c r="B546" s="17">
        <v>3</v>
      </c>
      <c r="C546" s="17">
        <v>2417328.1326593398</v>
      </c>
      <c r="D546" s="17" t="s">
        <v>2187</v>
      </c>
      <c r="E546" s="17">
        <v>1.8895291916972898E-2</v>
      </c>
      <c r="F546" s="17">
        <v>7.2627096535717896E-3</v>
      </c>
      <c r="G546" s="17">
        <v>6.6437069169319601E-2</v>
      </c>
      <c r="H546" s="17">
        <v>6.0132071939735203</v>
      </c>
      <c r="I546" s="17">
        <v>5.9897107624775696</v>
      </c>
      <c r="J546" s="17" t="s">
        <v>2188</v>
      </c>
      <c r="K546" s="17">
        <v>26.93</v>
      </c>
    </row>
    <row r="547" spans="1:11">
      <c r="A547" s="16" t="s">
        <v>830</v>
      </c>
      <c r="B547" s="17">
        <v>45</v>
      </c>
      <c r="C547" s="17">
        <v>2417340.7324463101</v>
      </c>
      <c r="D547" s="17" t="s">
        <v>2189</v>
      </c>
      <c r="E547" s="17">
        <v>3.90120189802265E-2</v>
      </c>
      <c r="F547" s="17">
        <v>3.8205727511664997E-2</v>
      </c>
      <c r="G547" s="17">
        <v>3.9871920283483797E-2</v>
      </c>
      <c r="H547" s="17">
        <v>5.0355297500090197</v>
      </c>
      <c r="I547" s="17">
        <v>5.0219480277836999</v>
      </c>
      <c r="J547" s="17" t="s">
        <v>2190</v>
      </c>
      <c r="K547" s="17">
        <v>24.76</v>
      </c>
    </row>
    <row r="548" spans="1:11">
      <c r="A548" s="16" t="s">
        <v>1404</v>
      </c>
      <c r="B548" s="17">
        <v>33</v>
      </c>
      <c r="C548" s="17">
        <v>2417341.5307613998</v>
      </c>
      <c r="D548" s="17" t="s">
        <v>2191</v>
      </c>
      <c r="E548" s="17">
        <v>4.77844962320782E-2</v>
      </c>
      <c r="F548" s="17">
        <v>4.76400574737414E-2</v>
      </c>
      <c r="G548" s="17">
        <v>4.79301665487031E-2</v>
      </c>
      <c r="H548" s="17">
        <v>9.8128907158755805</v>
      </c>
      <c r="I548" s="17">
        <v>9.8072067144133204</v>
      </c>
      <c r="J548" s="18">
        <v>0.15763888888888888</v>
      </c>
      <c r="K548" s="17">
        <v>20.9</v>
      </c>
    </row>
    <row r="549" spans="1:11">
      <c r="A549" s="16" t="s">
        <v>193</v>
      </c>
      <c r="B549" s="17">
        <v>22</v>
      </c>
      <c r="C549" s="17">
        <v>2417342.3542047902</v>
      </c>
      <c r="D549" s="17" t="s">
        <v>2192</v>
      </c>
      <c r="E549" s="17">
        <v>2.0801387998333299E-2</v>
      </c>
      <c r="F549" s="17">
        <v>7.3929324455127704E-3</v>
      </c>
      <c r="G549" s="17">
        <v>9.9621747065013894E-2</v>
      </c>
      <c r="H549" s="17">
        <v>1.43147110388488</v>
      </c>
      <c r="I549" s="17">
        <v>1.33900212104281</v>
      </c>
      <c r="J549" s="18">
        <v>0.68194444444444446</v>
      </c>
      <c r="K549" s="17">
        <v>28.7</v>
      </c>
    </row>
    <row r="550" spans="1:11">
      <c r="A550" s="16" t="s">
        <v>955</v>
      </c>
      <c r="B550" s="17">
        <v>27</v>
      </c>
      <c r="C550" s="17">
        <v>2417343.0341330501</v>
      </c>
      <c r="D550" s="17" t="s">
        <v>2193</v>
      </c>
      <c r="E550" s="17">
        <v>3.24175327717941E-2</v>
      </c>
      <c r="F550" s="17">
        <v>3.2279531084186297E-2</v>
      </c>
      <c r="G550" s="17">
        <v>3.2557911116513197E-2</v>
      </c>
      <c r="H550" s="17">
        <v>13.7923228341637</v>
      </c>
      <c r="I550" s="17">
        <v>13.7863622498135</v>
      </c>
      <c r="J550" s="18">
        <v>2.4305555555555556E-2</v>
      </c>
      <c r="K550" s="17">
        <v>21.3</v>
      </c>
    </row>
    <row r="551" spans="1:11">
      <c r="A551" s="16" t="s">
        <v>927</v>
      </c>
      <c r="B551" s="17">
        <v>23</v>
      </c>
      <c r="C551" s="17">
        <v>2417343.4546852401</v>
      </c>
      <c r="D551" s="17" t="s">
        <v>2194</v>
      </c>
      <c r="E551" s="17">
        <v>3.1528719449277702E-2</v>
      </c>
      <c r="F551" s="17">
        <v>3.1521645638340701E-2</v>
      </c>
      <c r="G551" s="17">
        <v>3.1535825046084397E-2</v>
      </c>
      <c r="H551" s="17">
        <v>1.6054374944847001</v>
      </c>
      <c r="I551" s="17">
        <v>1.55190539563801</v>
      </c>
      <c r="J551" s="18">
        <v>1.8749999999999999E-2</v>
      </c>
      <c r="K551" s="17">
        <v>27.5</v>
      </c>
    </row>
    <row r="552" spans="1:11">
      <c r="A552" s="16" t="s">
        <v>150</v>
      </c>
      <c r="B552" s="17">
        <v>9</v>
      </c>
      <c r="C552" s="17">
        <v>2417351.6322052302</v>
      </c>
      <c r="D552" s="17" t="s">
        <v>2195</v>
      </c>
      <c r="E552" s="17">
        <v>1.2365445819177E-2</v>
      </c>
      <c r="F552" s="17">
        <v>5.8684294437491196E-3</v>
      </c>
      <c r="G552" s="17">
        <v>2.31108554677401E-2</v>
      </c>
      <c r="H552" s="17">
        <v>14.369640686177201</v>
      </c>
      <c r="I552" s="17">
        <v>14.354637501694</v>
      </c>
      <c r="J552" s="18">
        <v>0.40138888888888891</v>
      </c>
      <c r="K552" s="17">
        <v>25.18</v>
      </c>
    </row>
    <row r="553" spans="1:11">
      <c r="A553" s="16" t="s">
        <v>710</v>
      </c>
      <c r="B553" s="17">
        <v>6</v>
      </c>
      <c r="C553" s="17">
        <v>2417353.2550701699</v>
      </c>
      <c r="D553" s="17" t="s">
        <v>2196</v>
      </c>
      <c r="E553" s="17">
        <v>3.2697478142807997E-2</v>
      </c>
      <c r="F553" s="17">
        <v>2.4611797107065299E-2</v>
      </c>
      <c r="G553" s="17">
        <v>4.0782597651968198E-2</v>
      </c>
      <c r="H553" s="17">
        <v>9.8796988847709493</v>
      </c>
      <c r="I553" s="17">
        <v>9.8714473299313408</v>
      </c>
      <c r="J553" s="17" t="s">
        <v>2197</v>
      </c>
      <c r="K553" s="17">
        <v>29.3</v>
      </c>
    </row>
    <row r="554" spans="1:11">
      <c r="A554" s="16" t="s">
        <v>1121</v>
      </c>
      <c r="B554" s="17">
        <v>21</v>
      </c>
      <c r="C554" s="17">
        <v>2417360.5744396201</v>
      </c>
      <c r="D554" s="17" t="s">
        <v>2198</v>
      </c>
      <c r="E554" s="17">
        <v>3.8155663315748697E-2</v>
      </c>
      <c r="F554" s="17">
        <v>3.7396294083565998E-2</v>
      </c>
      <c r="G554" s="17">
        <v>3.89231523624676E-2</v>
      </c>
      <c r="H554" s="17">
        <v>7.1404274768224401</v>
      </c>
      <c r="I554" s="17">
        <v>7.1306409891164302</v>
      </c>
      <c r="J554" s="18">
        <v>1.5972222222222221E-2</v>
      </c>
      <c r="K554" s="17">
        <v>23.68</v>
      </c>
    </row>
    <row r="555" spans="1:11">
      <c r="A555" s="16" t="s">
        <v>121</v>
      </c>
      <c r="B555" s="17">
        <v>3</v>
      </c>
      <c r="C555" s="17">
        <v>2417360.9521232801</v>
      </c>
      <c r="D555" s="17" t="s">
        <v>2199</v>
      </c>
      <c r="E555" s="17">
        <v>1.1377143267174299E-2</v>
      </c>
      <c r="F555" s="17">
        <v>4.6313723768817896E-3</v>
      </c>
      <c r="G555" s="17">
        <v>0.14632906545783</v>
      </c>
      <c r="H555" s="17">
        <v>15.189215697159799</v>
      </c>
      <c r="I555" s="17">
        <v>15.1737893047566</v>
      </c>
      <c r="J555" s="17" t="s">
        <v>2200</v>
      </c>
      <c r="K555" s="17">
        <v>28.02</v>
      </c>
    </row>
    <row r="556" spans="1:11">
      <c r="A556" s="16" t="s">
        <v>379</v>
      </c>
      <c r="B556" s="17">
        <v>20</v>
      </c>
      <c r="C556" s="17">
        <v>2417368.1544833002</v>
      </c>
      <c r="D556" s="17" t="s">
        <v>2201</v>
      </c>
      <c r="E556" s="17">
        <v>1.40806301456261E-2</v>
      </c>
      <c r="F556" s="17">
        <v>1.4066670402498E-2</v>
      </c>
      <c r="G556" s="17">
        <v>1.40946079178051E-2</v>
      </c>
      <c r="H556" s="17">
        <v>10.3491303613364</v>
      </c>
      <c r="I556" s="17">
        <v>10.3308295405105</v>
      </c>
      <c r="J556" s="17" t="s">
        <v>1477</v>
      </c>
      <c r="K556" s="17">
        <v>23.07</v>
      </c>
    </row>
    <row r="557" spans="1:11">
      <c r="A557" s="16" t="s">
        <v>627</v>
      </c>
      <c r="B557" s="17">
        <v>8</v>
      </c>
      <c r="C557" s="17">
        <v>2417381.3018713398</v>
      </c>
      <c r="D557" s="17" t="s">
        <v>2202</v>
      </c>
      <c r="E557" s="17">
        <v>2.7476674884921899E-2</v>
      </c>
      <c r="F557" s="17">
        <v>2.1829896193784702E-2</v>
      </c>
      <c r="G557" s="17">
        <v>4.3637534444015101E-2</v>
      </c>
      <c r="H557" s="17">
        <v>10.5373409437926</v>
      </c>
      <c r="I557" s="17">
        <v>10.528134181750801</v>
      </c>
      <c r="J557" s="17" t="s">
        <v>2203</v>
      </c>
      <c r="K557" s="17">
        <v>24.5</v>
      </c>
    </row>
    <row r="558" spans="1:11">
      <c r="A558" s="16" t="s">
        <v>134</v>
      </c>
      <c r="B558" s="17">
        <v>21</v>
      </c>
      <c r="C558" s="17">
        <v>2417384.0859534401</v>
      </c>
      <c r="D558" s="17" t="s">
        <v>2204</v>
      </c>
      <c r="E558" s="17">
        <v>5.8998966044563703E-3</v>
      </c>
      <c r="F558" s="17">
        <v>5.2818777112390502E-3</v>
      </c>
      <c r="G558" s="17">
        <v>6.5190133232730998E-2</v>
      </c>
      <c r="H558" s="17">
        <v>7.2950544705322597</v>
      </c>
      <c r="I558" s="17">
        <v>7.2328825902460796</v>
      </c>
      <c r="J558" s="17" t="s">
        <v>2205</v>
      </c>
      <c r="K558" s="17">
        <v>24</v>
      </c>
    </row>
    <row r="559" spans="1:11">
      <c r="A559" s="16" t="s">
        <v>1388</v>
      </c>
      <c r="B559" s="17">
        <v>28</v>
      </c>
      <c r="C559" s="17">
        <v>2417385.04981816</v>
      </c>
      <c r="D559" s="17" t="s">
        <v>2206</v>
      </c>
      <c r="E559" s="17">
        <v>4.7097480263457898E-2</v>
      </c>
      <c r="F559" s="17">
        <v>4.7097182230789597E-2</v>
      </c>
      <c r="G559" s="17">
        <v>4.7097778331339102E-2</v>
      </c>
      <c r="H559" s="17">
        <v>5.2359823833008203</v>
      </c>
      <c r="I559" s="17">
        <v>5.22516641763238</v>
      </c>
      <c r="J559" s="18">
        <v>6.9444444444444447E-4</v>
      </c>
      <c r="K559" s="17">
        <v>23.95</v>
      </c>
    </row>
    <row r="560" spans="1:11">
      <c r="A560" s="16" t="s">
        <v>753</v>
      </c>
      <c r="B560" s="17">
        <v>6</v>
      </c>
      <c r="C560" s="17">
        <v>2417394.8960939799</v>
      </c>
      <c r="D560" s="17" t="s">
        <v>2207</v>
      </c>
      <c r="E560" s="17">
        <v>2.6161488516008601E-2</v>
      </c>
      <c r="F560" s="17">
        <v>2.6022433642038399E-2</v>
      </c>
      <c r="G560" s="17">
        <v>2.76588976137392E-2</v>
      </c>
      <c r="H560" s="17">
        <v>7.2239871914530802</v>
      </c>
      <c r="I560" s="17">
        <v>7.2098749060707599</v>
      </c>
      <c r="J560" s="18">
        <v>5.347222222222222E-2</v>
      </c>
      <c r="K560" s="17">
        <v>26</v>
      </c>
    </row>
    <row r="561" spans="1:11">
      <c r="A561" s="16" t="s">
        <v>318</v>
      </c>
      <c r="B561" s="17">
        <v>21</v>
      </c>
      <c r="C561" s="17">
        <v>2417396.16147719</v>
      </c>
      <c r="D561" s="17" t="s">
        <v>2208</v>
      </c>
      <c r="E561" s="17">
        <v>4.2639849915744502E-2</v>
      </c>
      <c r="F561" s="17">
        <v>2.6193712087605799E-2</v>
      </c>
      <c r="G561" s="17">
        <v>5.9110966825494902E-2</v>
      </c>
      <c r="H561" s="17">
        <v>9.8393185403630294</v>
      </c>
      <c r="I561" s="17">
        <v>9.8329656421717395</v>
      </c>
      <c r="J561" s="17" t="s">
        <v>2209</v>
      </c>
      <c r="K561" s="17">
        <v>25.04</v>
      </c>
    </row>
    <row r="562" spans="1:11">
      <c r="A562" s="16" t="s">
        <v>269</v>
      </c>
      <c r="B562" s="17">
        <v>5</v>
      </c>
      <c r="C562" s="17">
        <v>2417400.7727763099</v>
      </c>
      <c r="D562" s="17" t="s">
        <v>2210</v>
      </c>
      <c r="E562" s="17">
        <v>1.6015258995999801E-2</v>
      </c>
      <c r="F562" s="17">
        <v>1.0205279075882499E-2</v>
      </c>
      <c r="G562" s="17">
        <v>0.179975739391393</v>
      </c>
      <c r="H562" s="17">
        <v>9.7053098952277104</v>
      </c>
      <c r="I562" s="17">
        <v>9.6881524336428892</v>
      </c>
      <c r="J562" s="17" t="s">
        <v>2211</v>
      </c>
      <c r="K562" s="17">
        <v>23.79</v>
      </c>
    </row>
    <row r="563" spans="1:11">
      <c r="A563" s="16" t="s">
        <v>1160</v>
      </c>
      <c r="B563" s="17">
        <v>13</v>
      </c>
      <c r="C563" s="17">
        <v>2417404.2885250198</v>
      </c>
      <c r="D563" s="17" t="s">
        <v>2212</v>
      </c>
      <c r="E563" s="17">
        <v>3.9645040324547097E-2</v>
      </c>
      <c r="F563" s="17">
        <v>3.8590084829689099E-2</v>
      </c>
      <c r="G563" s="17">
        <v>4.0716697983681001E-2</v>
      </c>
      <c r="H563" s="17">
        <v>2.28075903421573</v>
      </c>
      <c r="I563" s="17">
        <v>2.2510986188598299</v>
      </c>
      <c r="J563" s="18">
        <v>0.37152777777777779</v>
      </c>
      <c r="K563" s="17">
        <v>24.99</v>
      </c>
    </row>
    <row r="564" spans="1:11">
      <c r="A564" s="16" t="s">
        <v>1173</v>
      </c>
      <c r="B564" s="17">
        <v>23</v>
      </c>
      <c r="C564" s="17">
        <v>2417405.0564074102</v>
      </c>
      <c r="D564" s="17" t="s">
        <v>2213</v>
      </c>
      <c r="E564" s="17">
        <v>4.3832102587989502E-2</v>
      </c>
      <c r="F564" s="17">
        <v>4.3817989918263599E-2</v>
      </c>
      <c r="G564" s="17">
        <v>4.3846224313540801E-2</v>
      </c>
      <c r="H564" s="17">
        <v>5.7766010638541996</v>
      </c>
      <c r="I564" s="17">
        <v>5.7660682649075001</v>
      </c>
      <c r="J564" s="18">
        <v>1.3888888888888889E-3</v>
      </c>
      <c r="K564" s="17">
        <v>24.1</v>
      </c>
    </row>
    <row r="565" spans="1:11">
      <c r="A565" s="16" t="s">
        <v>473</v>
      </c>
      <c r="B565" s="17">
        <v>11</v>
      </c>
      <c r="C565" s="17">
        <v>2417405.7738153101</v>
      </c>
      <c r="D565" s="17" t="s">
        <v>2214</v>
      </c>
      <c r="E565" s="17">
        <v>1.80911863101373E-2</v>
      </c>
      <c r="F565" s="17">
        <v>1.6928450742019301E-2</v>
      </c>
      <c r="G565" s="17">
        <v>5.8222348064758199E-2</v>
      </c>
      <c r="H565" s="17">
        <v>8.0583385282527704</v>
      </c>
      <c r="I565" s="17">
        <v>8.0400409697160704</v>
      </c>
      <c r="J565" s="17" t="s">
        <v>2215</v>
      </c>
      <c r="K565" s="17">
        <v>23.6</v>
      </c>
    </row>
    <row r="566" spans="1:11">
      <c r="A566" s="16" t="s">
        <v>829</v>
      </c>
      <c r="B566" s="17">
        <v>6</v>
      </c>
      <c r="C566" s="17">
        <v>2417421.9196949499</v>
      </c>
      <c r="D566" s="17" t="s">
        <v>2216</v>
      </c>
      <c r="E566" s="17">
        <v>3.7200942536217002E-2</v>
      </c>
      <c r="F566" s="17">
        <v>2.8474260895437201E-2</v>
      </c>
      <c r="G566" s="17">
        <v>5.135583001249E-2</v>
      </c>
      <c r="H566" s="17">
        <v>8.7005947915797908</v>
      </c>
      <c r="I566" s="17">
        <v>8.6923588156161298</v>
      </c>
      <c r="J566" s="17" t="s">
        <v>2217</v>
      </c>
      <c r="K566" s="17">
        <v>24.44</v>
      </c>
    </row>
    <row r="567" spans="1:11">
      <c r="A567" s="16" t="s">
        <v>489</v>
      </c>
      <c r="B567" s="17">
        <v>25</v>
      </c>
      <c r="C567" s="17">
        <v>2417422.9710449702</v>
      </c>
      <c r="D567" s="17" t="s">
        <v>2218</v>
      </c>
      <c r="E567" s="17">
        <v>2.05262491663478E-2</v>
      </c>
      <c r="F567" s="17">
        <v>1.7433251276565299E-2</v>
      </c>
      <c r="G567" s="17">
        <v>3.1031540164136999E-2</v>
      </c>
      <c r="H567" s="17">
        <v>7.9203767781591399</v>
      </c>
      <c r="I567" s="17">
        <v>7.9039706179770297</v>
      </c>
      <c r="J567" s="17" t="s">
        <v>2026</v>
      </c>
      <c r="K567" s="17">
        <v>23.69</v>
      </c>
    </row>
    <row r="568" spans="1:11">
      <c r="A568" s="16" t="s">
        <v>713</v>
      </c>
      <c r="B568" s="17">
        <v>13</v>
      </c>
      <c r="C568" s="17">
        <v>2417428.6328103901</v>
      </c>
      <c r="D568" s="17" t="s">
        <v>2219</v>
      </c>
      <c r="E568" s="17">
        <v>2.47691931151999E-2</v>
      </c>
      <c r="F568" s="17">
        <v>2.47691082569804E-2</v>
      </c>
      <c r="G568" s="17">
        <v>2.4769278193057801E-2</v>
      </c>
      <c r="H568" s="17">
        <v>4.6061681812534596</v>
      </c>
      <c r="I568" s="17">
        <v>4.5827547056926203</v>
      </c>
      <c r="J568" s="17" t="s">
        <v>1477</v>
      </c>
      <c r="K568" s="17">
        <v>25.45</v>
      </c>
    </row>
    <row r="569" spans="1:11">
      <c r="A569" s="16" t="s">
        <v>480</v>
      </c>
      <c r="B569" s="17">
        <v>9</v>
      </c>
      <c r="C569" s="17">
        <v>2417429.7150766202</v>
      </c>
      <c r="D569" s="17" t="s">
        <v>2220</v>
      </c>
      <c r="E569" s="17">
        <v>1.7416667233289999E-2</v>
      </c>
      <c r="F569" s="17">
        <v>1.71497954555376E-2</v>
      </c>
      <c r="G569" s="17">
        <v>1.7683737052469201E-2</v>
      </c>
      <c r="H569" s="17">
        <v>17.226660496371998</v>
      </c>
      <c r="I569" s="17">
        <v>17.217777526382701</v>
      </c>
      <c r="J569" s="18">
        <v>2.013888888888889E-2</v>
      </c>
      <c r="K569" s="17">
        <v>22.44</v>
      </c>
    </row>
    <row r="570" spans="1:11">
      <c r="A570" s="16" t="s">
        <v>195</v>
      </c>
      <c r="B570" s="17">
        <v>3</v>
      </c>
      <c r="C570" s="17">
        <v>2417439.7951514302</v>
      </c>
      <c r="D570" s="17" t="s">
        <v>2221</v>
      </c>
      <c r="E570" s="17">
        <v>7.7890330862677801E-3</v>
      </c>
      <c r="F570" s="17">
        <v>7.5104507157718802E-3</v>
      </c>
      <c r="G570" s="17">
        <v>7.4613262058302404E-2</v>
      </c>
      <c r="H570" s="17">
        <v>11.979082292432199</v>
      </c>
      <c r="I570" s="17">
        <v>11.950491655038601</v>
      </c>
      <c r="J570" s="17" t="s">
        <v>2222</v>
      </c>
      <c r="K570" s="17">
        <v>28.95</v>
      </c>
    </row>
    <row r="571" spans="1:11">
      <c r="A571" s="16" t="s">
        <v>247</v>
      </c>
      <c r="B571" s="17">
        <v>13</v>
      </c>
      <c r="C571" s="17">
        <v>2417445.7081358</v>
      </c>
      <c r="D571" s="17" t="s">
        <v>2223</v>
      </c>
      <c r="E571" s="17">
        <v>3.2632711351565799E-2</v>
      </c>
      <c r="F571" s="17">
        <v>1.34426015472296E-2</v>
      </c>
      <c r="G571" s="17">
        <v>0.135252887919286</v>
      </c>
      <c r="H571" s="17">
        <v>5.6310475842035599</v>
      </c>
      <c r="I571" s="17">
        <v>5.6165288002834597</v>
      </c>
      <c r="J571" s="17" t="s">
        <v>2224</v>
      </c>
      <c r="K571" s="17">
        <v>24.7</v>
      </c>
    </row>
    <row r="572" spans="1:11">
      <c r="A572" s="16" t="s">
        <v>928</v>
      </c>
      <c r="B572" s="17">
        <v>2</v>
      </c>
      <c r="C572" s="17">
        <v>2417453.6500249701</v>
      </c>
      <c r="D572" s="17" t="s">
        <v>2225</v>
      </c>
      <c r="E572" s="17">
        <v>3.2708114310948097E-2</v>
      </c>
      <c r="F572" s="17">
        <v>3.2707597486821498E-2</v>
      </c>
      <c r="G572" s="17">
        <v>3.2708631136766697E-2</v>
      </c>
      <c r="H572" s="17">
        <v>7.8801741876276497</v>
      </c>
      <c r="I572" s="17">
        <v>7.8698297668380297</v>
      </c>
      <c r="J572" s="17" t="s">
        <v>1477</v>
      </c>
      <c r="K572" s="17">
        <v>26.84</v>
      </c>
    </row>
    <row r="573" spans="1:11">
      <c r="A573" s="16" t="s">
        <v>944</v>
      </c>
      <c r="B573" s="17">
        <v>29</v>
      </c>
      <c r="C573" s="17">
        <v>2417456.7987899501</v>
      </c>
      <c r="D573" s="17" t="s">
        <v>2226</v>
      </c>
      <c r="E573" s="17">
        <v>3.1890793573523403E-2</v>
      </c>
      <c r="F573" s="17">
        <v>3.1883460151446899E-2</v>
      </c>
      <c r="G573" s="17">
        <v>3.1898127672490902E-2</v>
      </c>
      <c r="H573" s="17">
        <v>9.7511573552783197</v>
      </c>
      <c r="I573" s="17">
        <v>9.7425853625052294</v>
      </c>
      <c r="J573" s="18">
        <v>2.0833333333333333E-3</v>
      </c>
      <c r="K573" s="17">
        <v>24.09</v>
      </c>
    </row>
    <row r="574" spans="1:11">
      <c r="A574" s="16">
        <v>518810</v>
      </c>
      <c r="B574" s="17">
        <v>46</v>
      </c>
      <c r="C574" s="17">
        <v>2417465.6637088801</v>
      </c>
      <c r="D574" s="17" t="s">
        <v>2227</v>
      </c>
      <c r="E574" s="17">
        <v>3.9703482603781599E-2</v>
      </c>
      <c r="F574" s="17">
        <v>3.96971134343891E-2</v>
      </c>
      <c r="G574" s="17">
        <v>3.9709852937456297E-2</v>
      </c>
      <c r="H574" s="17">
        <v>7.1721929991994298</v>
      </c>
      <c r="I574" s="17">
        <v>7.1628299920296596</v>
      </c>
      <c r="J574" s="18">
        <v>6.9444444444444447E-4</v>
      </c>
      <c r="K574" s="17">
        <v>21.85</v>
      </c>
    </row>
    <row r="575" spans="1:11">
      <c r="A575" s="16">
        <v>678927</v>
      </c>
      <c r="B575" s="17">
        <v>70</v>
      </c>
      <c r="C575" s="17">
        <v>2417467.9071259899</v>
      </c>
      <c r="D575" s="17" t="s">
        <v>2228</v>
      </c>
      <c r="E575" s="17">
        <v>4.9477085079194301E-2</v>
      </c>
      <c r="F575" s="17">
        <v>4.9323986564629899E-2</v>
      </c>
      <c r="G575" s="17">
        <v>4.9630190859247698E-2</v>
      </c>
      <c r="H575" s="17">
        <v>9.1734560271306709</v>
      </c>
      <c r="I575" s="17">
        <v>9.1675836451578707</v>
      </c>
      <c r="J575" s="18">
        <v>2.013888888888889E-2</v>
      </c>
      <c r="K575" s="17">
        <v>20.56</v>
      </c>
    </row>
    <row r="576" spans="1:11">
      <c r="A576" s="16" t="s">
        <v>793</v>
      </c>
      <c r="B576" s="17">
        <v>6</v>
      </c>
      <c r="C576" s="17">
        <v>2417468.2673116401</v>
      </c>
      <c r="D576" s="17" t="s">
        <v>2229</v>
      </c>
      <c r="E576" s="17">
        <v>4.0390248888978797E-2</v>
      </c>
      <c r="F576" s="17">
        <v>2.7414650815263598E-2</v>
      </c>
      <c r="G576" s="17">
        <v>5.3370744695301099E-2</v>
      </c>
      <c r="H576" s="17">
        <v>16.2722136166803</v>
      </c>
      <c r="I576" s="17">
        <v>16.268159060703301</v>
      </c>
      <c r="J576" s="18">
        <v>0.2951388888888889</v>
      </c>
      <c r="K576" s="17">
        <v>25.14</v>
      </c>
    </row>
    <row r="577" spans="1:11">
      <c r="A577" s="16" t="s">
        <v>452</v>
      </c>
      <c r="B577" s="17">
        <v>18</v>
      </c>
      <c r="C577" s="17">
        <v>2417475.53630216</v>
      </c>
      <c r="D577" s="17" t="s">
        <v>2230</v>
      </c>
      <c r="E577" s="17">
        <v>1.64195612815866E-2</v>
      </c>
      <c r="F577" s="17">
        <v>1.6418922805633701E-2</v>
      </c>
      <c r="G577" s="17">
        <v>1.64202034289666E-2</v>
      </c>
      <c r="H577" s="17">
        <v>13.4384812157124</v>
      </c>
      <c r="I577" s="17">
        <v>13.4264004107687</v>
      </c>
      <c r="J577" s="17" t="s">
        <v>1477</v>
      </c>
      <c r="K577" s="17">
        <v>22.65</v>
      </c>
    </row>
    <row r="578" spans="1:11">
      <c r="A578" s="16" t="s">
        <v>1143</v>
      </c>
      <c r="B578" s="17">
        <v>8</v>
      </c>
      <c r="C578" s="17">
        <v>2417485.6009578002</v>
      </c>
      <c r="D578" s="17" t="s">
        <v>2231</v>
      </c>
      <c r="E578" s="17">
        <v>3.79381004007317E-2</v>
      </c>
      <c r="F578" s="17">
        <v>3.7936244743573697E-2</v>
      </c>
      <c r="G578" s="17">
        <v>3.7939956066709898E-2</v>
      </c>
      <c r="H578" s="17">
        <v>15.200509136619001</v>
      </c>
      <c r="I578" s="17">
        <v>15.195888044135501</v>
      </c>
      <c r="J578" s="17" t="s">
        <v>1477</v>
      </c>
      <c r="K578" s="17">
        <v>24.79</v>
      </c>
    </row>
    <row r="579" spans="1:11">
      <c r="A579" s="16" t="s">
        <v>212</v>
      </c>
      <c r="B579" s="17">
        <v>18</v>
      </c>
      <c r="C579" s="17">
        <v>2417489.35083046</v>
      </c>
      <c r="D579" s="17" t="s">
        <v>2232</v>
      </c>
      <c r="E579" s="17">
        <v>9.1103664296675393E-3</v>
      </c>
      <c r="F579" s="17">
        <v>8.1386362923183495E-3</v>
      </c>
      <c r="G579" s="17">
        <v>1.01548231087104E-2</v>
      </c>
      <c r="H579" s="17">
        <v>5.6520660517268499</v>
      </c>
      <c r="I579" s="17">
        <v>5.6000818865576898</v>
      </c>
      <c r="J579" s="18">
        <v>6.805555555555555E-2</v>
      </c>
      <c r="K579" s="17">
        <v>25.9</v>
      </c>
    </row>
    <row r="580" spans="1:11">
      <c r="A580" s="16" t="s">
        <v>1307</v>
      </c>
      <c r="B580" s="17">
        <v>18</v>
      </c>
      <c r="C580" s="17">
        <v>2417494.3791420199</v>
      </c>
      <c r="D580" s="17" t="s">
        <v>2233</v>
      </c>
      <c r="E580" s="17">
        <v>4.4230065268714799E-2</v>
      </c>
      <c r="F580" s="17">
        <v>4.3923834071221898E-2</v>
      </c>
      <c r="G580" s="17">
        <v>4.4537380391455501E-2</v>
      </c>
      <c r="H580" s="17">
        <v>12.457772733208699</v>
      </c>
      <c r="I580" s="17">
        <v>12.4529361497545</v>
      </c>
      <c r="J580" s="18">
        <v>7.6388888888888886E-3</v>
      </c>
      <c r="K580" s="17">
        <v>23.14</v>
      </c>
    </row>
    <row r="581" spans="1:11">
      <c r="A581" s="16" t="s">
        <v>1440</v>
      </c>
      <c r="B581" s="17">
        <v>7</v>
      </c>
      <c r="C581" s="17">
        <v>2417496.93548459</v>
      </c>
      <c r="D581" s="17" t="s">
        <v>2234</v>
      </c>
      <c r="E581" s="17">
        <v>4.9540868074592799E-2</v>
      </c>
      <c r="F581" s="17">
        <v>4.9514032413917899E-2</v>
      </c>
      <c r="G581" s="17">
        <v>4.95687339057167E-2</v>
      </c>
      <c r="H581" s="17">
        <v>13.8683787758362</v>
      </c>
      <c r="I581" s="17">
        <v>13.8645000973126</v>
      </c>
      <c r="J581" s="18">
        <v>5.5555555555555558E-3</v>
      </c>
      <c r="K581" s="17">
        <v>24.4</v>
      </c>
    </row>
    <row r="582" spans="1:11">
      <c r="A582" s="16" t="s">
        <v>636</v>
      </c>
      <c r="B582" s="17">
        <v>10</v>
      </c>
      <c r="C582" s="17">
        <v>2417504.50021001</v>
      </c>
      <c r="D582" s="17" t="s">
        <v>2235</v>
      </c>
      <c r="E582" s="17">
        <v>2.51866371469383E-2</v>
      </c>
      <c r="F582" s="17">
        <v>2.2125303079125799E-2</v>
      </c>
      <c r="G582" s="17">
        <v>0.107289699827222</v>
      </c>
      <c r="H582" s="17">
        <v>8.7331665098241906</v>
      </c>
      <c r="I582" s="17">
        <v>8.7210445750421197</v>
      </c>
      <c r="J582" s="17" t="s">
        <v>2236</v>
      </c>
      <c r="K582" s="17">
        <v>26.1</v>
      </c>
    </row>
    <row r="583" spans="1:11">
      <c r="A583" s="16" t="s">
        <v>1115</v>
      </c>
      <c r="B583" s="17">
        <v>11</v>
      </c>
      <c r="C583" s="17">
        <v>2417508.1207448998</v>
      </c>
      <c r="D583" s="17" t="s">
        <v>2237</v>
      </c>
      <c r="E583" s="17">
        <v>3.7160858121222502E-2</v>
      </c>
      <c r="F583" s="17">
        <v>3.7156955419658702E-2</v>
      </c>
      <c r="G583" s="17">
        <v>3.7164760953671799E-2</v>
      </c>
      <c r="H583" s="17">
        <v>21.959375659889599</v>
      </c>
      <c r="I583" s="17">
        <v>21.956110240810101</v>
      </c>
      <c r="J583" s="17" t="s">
        <v>1477</v>
      </c>
      <c r="K583" s="17">
        <v>20.79</v>
      </c>
    </row>
    <row r="584" spans="1:11">
      <c r="A584" s="16" t="s">
        <v>660</v>
      </c>
      <c r="B584" s="17">
        <v>9</v>
      </c>
      <c r="C584" s="17">
        <v>2417509.6551586702</v>
      </c>
      <c r="D584" s="17" t="s">
        <v>2238</v>
      </c>
      <c r="E584" s="17">
        <v>2.3098174246557399E-2</v>
      </c>
      <c r="F584" s="17">
        <v>2.29099398788534E-2</v>
      </c>
      <c r="G584" s="17">
        <v>2.3295153508521599E-2</v>
      </c>
      <c r="H584" s="17">
        <v>15.533255774429501</v>
      </c>
      <c r="I584" s="17">
        <v>15.5258277031378</v>
      </c>
      <c r="J584" s="18">
        <v>9.0277777777777769E-3</v>
      </c>
      <c r="K584" s="17">
        <v>21.45</v>
      </c>
    </row>
    <row r="585" spans="1:11">
      <c r="A585" s="16" t="s">
        <v>664</v>
      </c>
      <c r="B585" s="17">
        <v>19</v>
      </c>
      <c r="C585" s="17">
        <v>2417514.6767661702</v>
      </c>
      <c r="D585" s="17" t="s">
        <v>2239</v>
      </c>
      <c r="E585" s="17">
        <v>2.3220363803749099E-2</v>
      </c>
      <c r="F585" s="17">
        <v>2.3077510916846199E-2</v>
      </c>
      <c r="G585" s="17">
        <v>2.3363237129590899E-2</v>
      </c>
      <c r="H585" s="17">
        <v>4.1497745973311497</v>
      </c>
      <c r="I585" s="17">
        <v>4.1220303435699304</v>
      </c>
      <c r="J585" s="18">
        <v>6.9444444444444448E-2</v>
      </c>
      <c r="K585" s="17">
        <v>27.72</v>
      </c>
    </row>
    <row r="586" spans="1:11">
      <c r="A586" s="16" t="s">
        <v>1070</v>
      </c>
      <c r="B586" s="17">
        <v>5</v>
      </c>
      <c r="C586" s="17">
        <v>2417516.3490562099</v>
      </c>
      <c r="D586" s="17" t="s">
        <v>2240</v>
      </c>
      <c r="E586" s="17">
        <v>3.5560109346534897E-2</v>
      </c>
      <c r="F586" s="17">
        <v>3.5504802200493603E-2</v>
      </c>
      <c r="G586" s="17">
        <v>3.5695186916174501E-2</v>
      </c>
      <c r="H586" s="17">
        <v>5.2613104058455402</v>
      </c>
      <c r="I586" s="17">
        <v>5.2470495916256299</v>
      </c>
      <c r="J586" s="18">
        <v>0.13750000000000001</v>
      </c>
      <c r="K586" s="17">
        <v>26.03</v>
      </c>
    </row>
    <row r="587" spans="1:11">
      <c r="A587" s="16" t="s">
        <v>166</v>
      </c>
      <c r="B587" s="17">
        <v>1</v>
      </c>
      <c r="C587" s="17">
        <v>2417520.9616330401</v>
      </c>
      <c r="D587" s="17" t="s">
        <v>2241</v>
      </c>
      <c r="E587" s="17">
        <v>3.7958294261145102E-2</v>
      </c>
      <c r="F587" s="17">
        <v>6.3426737058962504E-3</v>
      </c>
      <c r="G587" s="17">
        <v>0.12615213351839399</v>
      </c>
      <c r="H587" s="17">
        <v>11.826017253045</v>
      </c>
      <c r="I587" s="17">
        <v>11.8200801280747</v>
      </c>
      <c r="J587" s="17" t="s">
        <v>2242</v>
      </c>
      <c r="K587" s="17">
        <v>28.58</v>
      </c>
    </row>
    <row r="588" spans="1:11">
      <c r="A588" s="16" t="s">
        <v>893</v>
      </c>
      <c r="B588" s="17">
        <v>41</v>
      </c>
      <c r="C588" s="17">
        <v>2417521.4575343598</v>
      </c>
      <c r="D588" s="17" t="s">
        <v>2243</v>
      </c>
      <c r="E588" s="17">
        <v>3.04892758747006E-2</v>
      </c>
      <c r="F588" s="17">
        <v>3.0478949716674301E-2</v>
      </c>
      <c r="G588" s="17">
        <v>3.0499602835675599E-2</v>
      </c>
      <c r="H588" s="17">
        <v>10.410122485897601</v>
      </c>
      <c r="I588" s="17">
        <v>10.401724316659401</v>
      </c>
      <c r="J588" s="17" t="s">
        <v>1477</v>
      </c>
      <c r="K588" s="17">
        <v>22.1</v>
      </c>
    </row>
    <row r="589" spans="1:11">
      <c r="A589" s="16" t="s">
        <v>606</v>
      </c>
      <c r="B589" s="17">
        <v>7</v>
      </c>
      <c r="C589" s="17">
        <v>2417522.5393604101</v>
      </c>
      <c r="D589" s="17" t="s">
        <v>2244</v>
      </c>
      <c r="E589" s="17">
        <v>4.2041449430295398E-2</v>
      </c>
      <c r="F589" s="17">
        <v>4.1670049947651999E-2</v>
      </c>
      <c r="G589" s="17">
        <v>4.2416608257685798E-2</v>
      </c>
      <c r="H589" s="17">
        <v>5.8115642214750398</v>
      </c>
      <c r="I589" s="17">
        <v>5.8006485693513197</v>
      </c>
      <c r="J589" s="18">
        <v>0.28680555555555554</v>
      </c>
      <c r="K589" s="17">
        <v>24.75</v>
      </c>
    </row>
    <row r="590" spans="1:11">
      <c r="A590" s="16" t="s">
        <v>232</v>
      </c>
      <c r="B590" s="17">
        <v>11</v>
      </c>
      <c r="C590" s="17">
        <v>2417527.4162805602</v>
      </c>
      <c r="D590" s="17" t="s">
        <v>2245</v>
      </c>
      <c r="E590" s="17">
        <v>4.2902563984510297E-2</v>
      </c>
      <c r="F590" s="17">
        <v>8.9199018192126396E-3</v>
      </c>
      <c r="G590" s="17">
        <v>7.6931916952034704E-2</v>
      </c>
      <c r="H590" s="17">
        <v>10.388117520476399</v>
      </c>
      <c r="I590" s="17">
        <v>10.382137298837501</v>
      </c>
      <c r="J590" s="17" t="s">
        <v>2246</v>
      </c>
      <c r="K590" s="17">
        <v>27.9</v>
      </c>
    </row>
    <row r="591" spans="1:11">
      <c r="A591" s="16">
        <v>381906</v>
      </c>
      <c r="B591" s="17">
        <v>161</v>
      </c>
      <c r="C591" s="17">
        <v>2417533.01206289</v>
      </c>
      <c r="D591" s="17" t="s">
        <v>2247</v>
      </c>
      <c r="E591" s="17">
        <v>4.6845885909243802E-2</v>
      </c>
      <c r="F591" s="17">
        <v>4.6692541568337E-2</v>
      </c>
      <c r="G591" s="17">
        <v>4.6999305754449799E-2</v>
      </c>
      <c r="H591" s="17">
        <v>19.489173765843201</v>
      </c>
      <c r="I591" s="17">
        <v>19.486255129452299</v>
      </c>
      <c r="J591" s="18">
        <v>8.3333333333333332E-3</v>
      </c>
      <c r="K591" s="17">
        <v>17.809999999999999</v>
      </c>
    </row>
    <row r="592" spans="1:11">
      <c r="A592" s="16" t="s">
        <v>431</v>
      </c>
      <c r="B592" s="17">
        <v>2</v>
      </c>
      <c r="C592" s="17">
        <v>2417533.3808844499</v>
      </c>
      <c r="D592" s="17" t="s">
        <v>2248</v>
      </c>
      <c r="E592" s="17">
        <v>3.5134847906163003E-2</v>
      </c>
      <c r="F592" s="17">
        <v>1.59462089286336E-2</v>
      </c>
      <c r="G592" s="17">
        <v>0.108361341124213</v>
      </c>
      <c r="H592" s="17">
        <v>13.986651731657201</v>
      </c>
      <c r="I592" s="17">
        <v>13.981228667768599</v>
      </c>
      <c r="J592" s="17" t="s">
        <v>2249</v>
      </c>
      <c r="K592" s="17">
        <v>26.18</v>
      </c>
    </row>
    <row r="593" spans="1:11">
      <c r="A593" s="16" t="s">
        <v>570</v>
      </c>
      <c r="B593" s="17">
        <v>5</v>
      </c>
      <c r="C593" s="17">
        <v>2417534.6456472701</v>
      </c>
      <c r="D593" s="17" t="s">
        <v>2250</v>
      </c>
      <c r="E593" s="17">
        <v>2.0316230625004601E-2</v>
      </c>
      <c r="F593" s="17">
        <v>2.02853233756481E-2</v>
      </c>
      <c r="G593" s="17">
        <v>4.1809261205205901E-2</v>
      </c>
      <c r="H593" s="17">
        <v>10.655018887818001</v>
      </c>
      <c r="I593" s="17">
        <v>10.6427029902865</v>
      </c>
      <c r="J593" s="17" t="s">
        <v>2251</v>
      </c>
      <c r="K593" s="17">
        <v>24.7</v>
      </c>
    </row>
    <row r="594" spans="1:11">
      <c r="A594" s="16" t="s">
        <v>395</v>
      </c>
      <c r="B594" s="17">
        <v>1</v>
      </c>
      <c r="C594" s="17">
        <v>2417541.0082637798</v>
      </c>
      <c r="D594" s="17" t="s">
        <v>2252</v>
      </c>
      <c r="E594" s="17">
        <v>1.56052373109891E-2</v>
      </c>
      <c r="F594" s="17">
        <v>1.4707760116901201E-2</v>
      </c>
      <c r="G594" s="17">
        <v>1.6744882401288699E-2</v>
      </c>
      <c r="H594" s="17">
        <v>10.1727816113756</v>
      </c>
      <c r="I594" s="17">
        <v>10.155983479839</v>
      </c>
      <c r="J594" s="18">
        <v>0.11736111111111111</v>
      </c>
      <c r="K594" s="17">
        <v>25.51</v>
      </c>
    </row>
    <row r="595" spans="1:11">
      <c r="A595" s="16" t="s">
        <v>586</v>
      </c>
      <c r="B595" s="17">
        <v>41</v>
      </c>
      <c r="C595" s="17">
        <v>2417547.0630635298</v>
      </c>
      <c r="D595" s="17" t="s">
        <v>2253</v>
      </c>
      <c r="E595" s="17">
        <v>4.0936476746545797E-2</v>
      </c>
      <c r="F595" s="17">
        <v>4.0923623299880203E-2</v>
      </c>
      <c r="G595" s="17">
        <v>4.0949330197765199E-2</v>
      </c>
      <c r="H595" s="17">
        <v>10.1294752284448</v>
      </c>
      <c r="I595" s="17">
        <v>10.1230475704449</v>
      </c>
      <c r="J595" s="18">
        <v>2.7777777777777779E-3</v>
      </c>
      <c r="K595" s="17">
        <v>25</v>
      </c>
    </row>
    <row r="596" spans="1:11">
      <c r="A596" s="16" t="s">
        <v>815</v>
      </c>
      <c r="B596" s="17">
        <v>6</v>
      </c>
      <c r="C596" s="17">
        <v>2417552.8584171799</v>
      </c>
      <c r="D596" s="17" t="s">
        <v>2254</v>
      </c>
      <c r="E596" s="17">
        <v>3.7517651053649403E-2</v>
      </c>
      <c r="F596" s="17">
        <v>2.8020354846126101E-2</v>
      </c>
      <c r="G596" s="17">
        <v>4.7689993022204898E-2</v>
      </c>
      <c r="H596" s="17">
        <v>8.9359561225760693</v>
      </c>
      <c r="I596" s="17">
        <v>8.9280049908577599</v>
      </c>
      <c r="J596" s="18">
        <v>0.11319444444444444</v>
      </c>
      <c r="K596" s="17">
        <v>23.36</v>
      </c>
    </row>
    <row r="597" spans="1:11">
      <c r="A597" s="16" t="s">
        <v>572</v>
      </c>
      <c r="B597" s="17">
        <v>14</v>
      </c>
      <c r="C597" s="17">
        <v>2417557.7863819902</v>
      </c>
      <c r="D597" s="17" t="s">
        <v>2255</v>
      </c>
      <c r="E597" s="17">
        <v>2.1164569990868298E-2</v>
      </c>
      <c r="F597" s="17">
        <v>2.0295188808227602E-2</v>
      </c>
      <c r="G597" s="17">
        <v>2.22065466085999E-2</v>
      </c>
      <c r="H597" s="17">
        <v>17.300856261266102</v>
      </c>
      <c r="I597" s="17">
        <v>17.2935780162721</v>
      </c>
      <c r="J597" s="18">
        <v>8.3333333333333329E-2</v>
      </c>
      <c r="K597" s="17">
        <v>26.9</v>
      </c>
    </row>
    <row r="598" spans="1:11">
      <c r="A598" s="16">
        <v>54509</v>
      </c>
      <c r="B598" s="17">
        <v>88</v>
      </c>
      <c r="C598" s="17">
        <v>2417569.8821704602</v>
      </c>
      <c r="D598" s="17" t="s">
        <v>2256</v>
      </c>
      <c r="E598" s="17">
        <v>1.0664638782655399E-2</v>
      </c>
      <c r="F598" s="17">
        <v>1.0658275664170601E-2</v>
      </c>
      <c r="G598" s="17">
        <v>1.0671005373736501E-2</v>
      </c>
      <c r="H598" s="17">
        <v>7.25536819242076</v>
      </c>
      <c r="I598" s="17">
        <v>7.2208505547851001</v>
      </c>
      <c r="J598" s="17" t="s">
        <v>1477</v>
      </c>
      <c r="K598" s="17">
        <v>22.66</v>
      </c>
    </row>
    <row r="599" spans="1:11">
      <c r="A599" s="16" t="s">
        <v>611</v>
      </c>
      <c r="B599" s="17">
        <v>9</v>
      </c>
      <c r="C599" s="17">
        <v>2417572.7547167898</v>
      </c>
      <c r="D599" s="17" t="s">
        <v>2257</v>
      </c>
      <c r="E599" s="17">
        <v>4.3084706612485098E-2</v>
      </c>
      <c r="F599" s="17">
        <v>4.3079850976609602E-2</v>
      </c>
      <c r="G599" s="17">
        <v>4.30895622890742E-2</v>
      </c>
      <c r="H599" s="17">
        <v>8.5009263449272296</v>
      </c>
      <c r="I599" s="17">
        <v>8.4936483975536703</v>
      </c>
      <c r="J599" s="17" t="s">
        <v>1477</v>
      </c>
      <c r="K599" s="17">
        <v>24.44</v>
      </c>
    </row>
    <row r="600" spans="1:11">
      <c r="A600" s="16" t="s">
        <v>632</v>
      </c>
      <c r="B600" s="17">
        <v>6</v>
      </c>
      <c r="C600" s="17">
        <v>2417573.3920585299</v>
      </c>
      <c r="D600" s="17" t="s">
        <v>2258</v>
      </c>
      <c r="E600" s="17">
        <v>2.6691134696032699E-2</v>
      </c>
      <c r="F600" s="17">
        <v>2.2222268765053201E-2</v>
      </c>
      <c r="G600" s="17">
        <v>9.6893116335318094E-2</v>
      </c>
      <c r="H600" s="17">
        <v>12.710499453135601</v>
      </c>
      <c r="I600" s="17">
        <v>12.7026431733482</v>
      </c>
      <c r="J600" s="17" t="s">
        <v>2259</v>
      </c>
      <c r="K600" s="17">
        <v>25.2</v>
      </c>
    </row>
    <row r="601" spans="1:11">
      <c r="A601" s="16" t="s">
        <v>286</v>
      </c>
      <c r="B601" s="17">
        <v>13</v>
      </c>
      <c r="C601" s="17">
        <v>2417584.1982827401</v>
      </c>
      <c r="D601" s="17" t="s">
        <v>2260</v>
      </c>
      <c r="E601" s="17">
        <v>1.10160938543772E-2</v>
      </c>
      <c r="F601" s="17">
        <v>1.08888139919548E-2</v>
      </c>
      <c r="G601" s="17">
        <v>1.13619745028156E-2</v>
      </c>
      <c r="H601" s="17">
        <v>10.6042445322462</v>
      </c>
      <c r="I601" s="17">
        <v>10.581411014820199</v>
      </c>
      <c r="J601" s="18">
        <v>4.1666666666666666E-3</v>
      </c>
      <c r="K601" s="17">
        <v>26</v>
      </c>
    </row>
    <row r="602" spans="1:11">
      <c r="A602" s="16" t="s">
        <v>438</v>
      </c>
      <c r="B602" s="17">
        <v>11</v>
      </c>
      <c r="C602" s="17">
        <v>2417591.60682008</v>
      </c>
      <c r="D602" s="17" t="s">
        <v>2261</v>
      </c>
      <c r="E602" s="17">
        <v>1.8401824274134299E-2</v>
      </c>
      <c r="F602" s="17">
        <v>1.6038043989747699E-2</v>
      </c>
      <c r="G602" s="17">
        <v>2.09081269095047E-2</v>
      </c>
      <c r="H602" s="17">
        <v>6.12632000865948</v>
      </c>
      <c r="I602" s="17">
        <v>6.1026394486729796</v>
      </c>
      <c r="J602" s="18">
        <v>0.76875000000000004</v>
      </c>
      <c r="K602" s="17">
        <v>25.2</v>
      </c>
    </row>
    <row r="603" spans="1:11">
      <c r="A603" s="16" t="s">
        <v>876</v>
      </c>
      <c r="B603" s="17">
        <v>3</v>
      </c>
      <c r="C603" s="17">
        <v>2417613.8781180098</v>
      </c>
      <c r="D603" s="17" t="s">
        <v>2262</v>
      </c>
      <c r="E603" s="17">
        <v>4.1990973359436898E-2</v>
      </c>
      <c r="F603" s="17">
        <v>3.0153799055377802E-2</v>
      </c>
      <c r="G603" s="17">
        <v>0.277225092339632</v>
      </c>
      <c r="H603" s="17">
        <v>16.1276726654722</v>
      </c>
      <c r="I603" s="17">
        <v>16.123737729237298</v>
      </c>
      <c r="J603" s="17" t="s">
        <v>2263</v>
      </c>
      <c r="K603" s="17">
        <v>25.5</v>
      </c>
    </row>
    <row r="604" spans="1:11">
      <c r="A604" s="16" t="s">
        <v>1145</v>
      </c>
      <c r="B604" s="17">
        <v>14</v>
      </c>
      <c r="C604" s="17">
        <v>2417614.15725519</v>
      </c>
      <c r="D604" s="17" t="s">
        <v>2264</v>
      </c>
      <c r="E604" s="17">
        <v>3.8398486652490703E-2</v>
      </c>
      <c r="F604" s="17">
        <v>3.7959262098438001E-2</v>
      </c>
      <c r="G604" s="17">
        <v>3.8838301173158403E-2</v>
      </c>
      <c r="H604" s="17">
        <v>7.9105234031894502</v>
      </c>
      <c r="I604" s="17">
        <v>7.9017466472629501</v>
      </c>
      <c r="J604" s="18">
        <v>6.9444444444444441E-3</v>
      </c>
      <c r="K604" s="17">
        <v>23.17</v>
      </c>
    </row>
    <row r="605" spans="1:11">
      <c r="A605" s="16" t="s">
        <v>672</v>
      </c>
      <c r="B605" s="17">
        <v>17</v>
      </c>
      <c r="C605" s="17">
        <v>2417620.4446713701</v>
      </c>
      <c r="D605" s="17" t="s">
        <v>2265</v>
      </c>
      <c r="E605" s="17">
        <v>4.8411435279294299E-2</v>
      </c>
      <c r="F605" s="17">
        <v>2.3275591655587301E-2</v>
      </c>
      <c r="G605" s="17">
        <v>0.200195044351266</v>
      </c>
      <c r="H605" s="17">
        <v>13.4582273976515</v>
      </c>
      <c r="I605" s="17">
        <v>13.454137216568</v>
      </c>
      <c r="J605" s="17" t="s">
        <v>2266</v>
      </c>
      <c r="K605" s="17">
        <v>24.3</v>
      </c>
    </row>
    <row r="606" spans="1:11">
      <c r="A606" s="16" t="s">
        <v>786</v>
      </c>
      <c r="B606" s="17">
        <v>15</v>
      </c>
      <c r="C606" s="17">
        <v>2417624.5554275401</v>
      </c>
      <c r="D606" s="17" t="s">
        <v>2267</v>
      </c>
      <c r="E606" s="17">
        <v>3.3642556242343399E-2</v>
      </c>
      <c r="F606" s="17">
        <v>2.7181625204299401E-2</v>
      </c>
      <c r="G606" s="17">
        <v>4.0105171427655802E-2</v>
      </c>
      <c r="H606" s="17">
        <v>7.2349656488207001</v>
      </c>
      <c r="I606" s="17">
        <v>7.2240105620397204</v>
      </c>
      <c r="J606" s="18">
        <v>0.98750000000000004</v>
      </c>
      <c r="K606" s="17">
        <v>26</v>
      </c>
    </row>
    <row r="607" spans="1:11">
      <c r="A607" s="16" t="s">
        <v>1097</v>
      </c>
      <c r="B607" s="17">
        <v>13</v>
      </c>
      <c r="C607" s="17">
        <v>2417628.11719641</v>
      </c>
      <c r="D607" s="17" t="s">
        <v>2268</v>
      </c>
      <c r="E607" s="17">
        <v>4.0605904532461601E-2</v>
      </c>
      <c r="F607" s="17">
        <v>3.6232137843999403E-2</v>
      </c>
      <c r="G607" s="17">
        <v>8.47642068024375E-2</v>
      </c>
      <c r="H607" s="17">
        <v>6.7501875239765896</v>
      </c>
      <c r="I607" s="17">
        <v>6.7404595952308997</v>
      </c>
      <c r="J607" s="17" t="s">
        <v>2269</v>
      </c>
      <c r="K607" s="17">
        <v>26.4</v>
      </c>
    </row>
    <row r="608" spans="1:11">
      <c r="A608" s="16" t="s">
        <v>604</v>
      </c>
      <c r="B608" s="17">
        <v>12</v>
      </c>
      <c r="C608" s="17">
        <v>2417634.5867998102</v>
      </c>
      <c r="D608" s="17" t="s">
        <v>2270</v>
      </c>
      <c r="E608" s="17">
        <v>2.1129590947319001E-2</v>
      </c>
      <c r="F608" s="17">
        <v>2.1058631014130701E-2</v>
      </c>
      <c r="G608" s="17">
        <v>2.1200552769013101E-2</v>
      </c>
      <c r="H608" s="17">
        <v>17.108432359694799</v>
      </c>
      <c r="I608" s="17">
        <v>17.101060031968899</v>
      </c>
      <c r="J608" s="18">
        <v>1.3888888888888889E-3</v>
      </c>
      <c r="K608" s="17">
        <v>22.29</v>
      </c>
    </row>
    <row r="609" spans="1:11">
      <c r="A609" s="16" t="s">
        <v>532</v>
      </c>
      <c r="B609" s="17">
        <v>3</v>
      </c>
      <c r="C609" s="17">
        <v>2417636.5760368998</v>
      </c>
      <c r="D609" s="17" t="s">
        <v>2271</v>
      </c>
      <c r="E609" s="17">
        <v>2.6223743777402601E-2</v>
      </c>
      <c r="F609" s="17">
        <v>1.86560483644931E-2</v>
      </c>
      <c r="G609" s="17">
        <v>0.17186147205979399</v>
      </c>
      <c r="H609" s="17">
        <v>5.94246251335165</v>
      </c>
      <c r="I609" s="17">
        <v>5.9253396116710499</v>
      </c>
      <c r="J609" s="17" t="s">
        <v>2272</v>
      </c>
      <c r="K609" s="17">
        <v>27.3</v>
      </c>
    </row>
    <row r="610" spans="1:11">
      <c r="A610" s="16" t="s">
        <v>763</v>
      </c>
      <c r="B610" s="17">
        <v>63</v>
      </c>
      <c r="C610" s="17">
        <v>2417637.47426649</v>
      </c>
      <c r="D610" s="17" t="s">
        <v>2273</v>
      </c>
      <c r="E610" s="17">
        <v>2.8006372520462501E-2</v>
      </c>
      <c r="F610" s="17">
        <v>2.7958371143197699E-2</v>
      </c>
      <c r="G610" s="17">
        <v>2.80546262591885E-2</v>
      </c>
      <c r="H610" s="17">
        <v>7.8855890111166396</v>
      </c>
      <c r="I610" s="17">
        <v>7.8735149332801804</v>
      </c>
      <c r="J610" s="18">
        <v>1.1111111111111112E-2</v>
      </c>
      <c r="K610" s="17">
        <v>23.81</v>
      </c>
    </row>
    <row r="611" spans="1:11">
      <c r="A611" s="16" t="s">
        <v>1140</v>
      </c>
      <c r="B611" s="17">
        <v>5</v>
      </c>
      <c r="C611" s="17">
        <v>2417638.1658501099</v>
      </c>
      <c r="D611" s="17" t="s">
        <v>2274</v>
      </c>
      <c r="E611" s="17">
        <v>3.8459086524074801E-2</v>
      </c>
      <c r="F611" s="17">
        <v>3.7919217472144502E-2</v>
      </c>
      <c r="G611" s="17">
        <v>3.9025317817361301E-2</v>
      </c>
      <c r="H611" s="17">
        <v>12.122240534561399</v>
      </c>
      <c r="I611" s="17">
        <v>12.1165239990196</v>
      </c>
      <c r="J611" s="18">
        <v>0.12916666666666668</v>
      </c>
      <c r="K611" s="17">
        <v>26.919</v>
      </c>
    </row>
    <row r="612" spans="1:11">
      <c r="A612" s="16" t="s">
        <v>700</v>
      </c>
      <c r="B612" s="17">
        <v>15</v>
      </c>
      <c r="C612" s="17">
        <v>2417638.5243037399</v>
      </c>
      <c r="D612" s="17" t="s">
        <v>2275</v>
      </c>
      <c r="E612" s="17">
        <v>2.45446711379823E-2</v>
      </c>
      <c r="F612" s="17">
        <v>2.4277887774607099E-2</v>
      </c>
      <c r="G612" s="17">
        <v>2.4814770454491299E-2</v>
      </c>
      <c r="H612" s="17">
        <v>7.8568082804824204</v>
      </c>
      <c r="I612" s="17">
        <v>7.8429792619203296</v>
      </c>
      <c r="J612" s="18">
        <v>0.1076388888888889</v>
      </c>
      <c r="K612" s="17">
        <v>25</v>
      </c>
    </row>
    <row r="613" spans="1:11">
      <c r="A613" s="16" t="s">
        <v>284</v>
      </c>
      <c r="B613" s="17">
        <v>4</v>
      </c>
      <c r="C613" s="17">
        <v>2417639.6785330102</v>
      </c>
      <c r="D613" s="17" t="s">
        <v>2276</v>
      </c>
      <c r="E613" s="17">
        <v>3.0042215524577101E-2</v>
      </c>
      <c r="F613" s="17">
        <v>1.08111706883158E-2</v>
      </c>
      <c r="G613" s="17">
        <v>0.105656002007181</v>
      </c>
      <c r="H613" s="17">
        <v>6.4552998584187904</v>
      </c>
      <c r="I613" s="17">
        <v>6.4415459259290797</v>
      </c>
      <c r="J613" s="17" t="s">
        <v>2277</v>
      </c>
      <c r="K613" s="17">
        <v>27.12</v>
      </c>
    </row>
    <row r="614" spans="1:11">
      <c r="A614" s="16" t="s">
        <v>91</v>
      </c>
      <c r="B614" s="17">
        <v>29</v>
      </c>
      <c r="C614" s="17">
        <v>2417654.54365547</v>
      </c>
      <c r="D614" s="17" t="s">
        <v>2278</v>
      </c>
      <c r="E614" s="17">
        <v>8.1059883474576596E-3</v>
      </c>
      <c r="F614" s="17">
        <v>3.6404927532407302E-3</v>
      </c>
      <c r="G614" s="17">
        <v>1.25902158502397E-2</v>
      </c>
      <c r="H614" s="17">
        <v>3.5218943114927002</v>
      </c>
      <c r="I614" s="17">
        <v>3.4272918511800499</v>
      </c>
      <c r="J614" s="17" t="s">
        <v>2279</v>
      </c>
      <c r="K614" s="17">
        <v>26.13</v>
      </c>
    </row>
    <row r="615" spans="1:11">
      <c r="A615" s="16" t="s">
        <v>534</v>
      </c>
      <c r="B615" s="17">
        <v>2</v>
      </c>
      <c r="C615" s="17">
        <v>2417655.9865419599</v>
      </c>
      <c r="D615" s="17" t="s">
        <v>2280</v>
      </c>
      <c r="E615" s="17">
        <v>2.5591992480154601E-2</v>
      </c>
      <c r="F615" s="17">
        <v>1.8675941783648401E-2</v>
      </c>
      <c r="G615" s="17">
        <v>0.158891536279996</v>
      </c>
      <c r="H615" s="17">
        <v>11.5969794895493</v>
      </c>
      <c r="I615" s="17">
        <v>11.5879983474477</v>
      </c>
      <c r="J615" s="17" t="s">
        <v>2281</v>
      </c>
      <c r="K615" s="17">
        <v>26.95</v>
      </c>
    </row>
    <row r="616" spans="1:11">
      <c r="A616" s="16" t="s">
        <v>1188</v>
      </c>
      <c r="B616" s="17">
        <v>40</v>
      </c>
      <c r="C616" s="17">
        <v>2417662.4516715501</v>
      </c>
      <c r="D616" s="17" t="s">
        <v>2282</v>
      </c>
      <c r="E616" s="17">
        <v>3.9639389890146599E-2</v>
      </c>
      <c r="F616" s="17">
        <v>3.9596642436236701E-2</v>
      </c>
      <c r="G616" s="17">
        <v>3.9682139732020602E-2</v>
      </c>
      <c r="H616" s="17">
        <v>8.9299157105580704</v>
      </c>
      <c r="I616" s="17">
        <v>8.92238525601649</v>
      </c>
      <c r="J616" s="18">
        <v>5.5555555555555558E-3</v>
      </c>
      <c r="K616" s="17">
        <v>22.42</v>
      </c>
    </row>
    <row r="617" spans="1:11">
      <c r="A617" s="16" t="s">
        <v>945</v>
      </c>
      <c r="B617" s="17">
        <v>13</v>
      </c>
      <c r="C617" s="17">
        <v>2417665.8095102799</v>
      </c>
      <c r="D617" s="17" t="s">
        <v>2283</v>
      </c>
      <c r="E617" s="17">
        <v>3.2286875529577798E-2</v>
      </c>
      <c r="F617" s="17">
        <v>3.1892870945622202E-2</v>
      </c>
      <c r="G617" s="17">
        <v>3.2685395430386899E-2</v>
      </c>
      <c r="H617" s="17">
        <v>20.0639720369612</v>
      </c>
      <c r="I617" s="17">
        <v>20.0598585138146</v>
      </c>
      <c r="J617" s="18">
        <v>3.1944444444444442E-2</v>
      </c>
      <c r="K617" s="17">
        <v>24.4</v>
      </c>
    </row>
    <row r="618" spans="1:11">
      <c r="A618" s="16" t="s">
        <v>299</v>
      </c>
      <c r="B618" s="17">
        <v>40</v>
      </c>
      <c r="C618" s="17">
        <v>2417671.2588550001</v>
      </c>
      <c r="D618" s="17" t="s">
        <v>2284</v>
      </c>
      <c r="E618" s="17">
        <v>1.14174420800524E-2</v>
      </c>
      <c r="F618" s="17">
        <v>1.1415088324261399E-2</v>
      </c>
      <c r="G618" s="17">
        <v>1.1419795940217199E-2</v>
      </c>
      <c r="H618" s="17">
        <v>19.905996447502901</v>
      </c>
      <c r="I618" s="17">
        <v>19.894269430305101</v>
      </c>
      <c r="J618" s="17" t="s">
        <v>1477</v>
      </c>
      <c r="K618" s="17">
        <v>21.03</v>
      </c>
    </row>
    <row r="619" spans="1:11">
      <c r="A619" s="16" t="s">
        <v>853</v>
      </c>
      <c r="B619" s="17">
        <v>2</v>
      </c>
      <c r="C619" s="17">
        <v>2417672.2441050499</v>
      </c>
      <c r="D619" s="17" t="s">
        <v>2285</v>
      </c>
      <c r="E619" s="17">
        <v>2.9281703799841699E-2</v>
      </c>
      <c r="F619" s="17">
        <v>2.9263823408887401E-2</v>
      </c>
      <c r="G619" s="17">
        <v>2.9299584526564899E-2</v>
      </c>
      <c r="H619" s="17">
        <v>4.7126483455367101</v>
      </c>
      <c r="I619" s="17">
        <v>4.6933000185200697</v>
      </c>
      <c r="J619" s="18">
        <v>3.472222222222222E-3</v>
      </c>
      <c r="K619" s="17">
        <v>27.29</v>
      </c>
    </row>
    <row r="620" spans="1:11">
      <c r="A620" s="16" t="s">
        <v>808</v>
      </c>
      <c r="B620" s="17">
        <v>4</v>
      </c>
      <c r="C620" s="17">
        <v>2417676.4702270399</v>
      </c>
      <c r="D620" s="17" t="s">
        <v>2286</v>
      </c>
      <c r="E620" s="17">
        <v>3.4011679352349403E-2</v>
      </c>
      <c r="F620" s="17">
        <v>2.78714535751057E-2</v>
      </c>
      <c r="G620" s="17">
        <v>5.0298228149443902E-2</v>
      </c>
      <c r="H620" s="17">
        <v>8.7957260713663299</v>
      </c>
      <c r="I620" s="17">
        <v>8.7868149442839893</v>
      </c>
      <c r="J620" s="17" t="s">
        <v>2287</v>
      </c>
      <c r="K620" s="17">
        <v>26.93</v>
      </c>
    </row>
    <row r="621" spans="1:11">
      <c r="A621" s="16" t="s">
        <v>1327</v>
      </c>
      <c r="B621" s="17">
        <v>35</v>
      </c>
      <c r="C621" s="17">
        <v>2417676.8053202801</v>
      </c>
      <c r="D621" s="17" t="s">
        <v>2288</v>
      </c>
      <c r="E621" s="17">
        <v>4.4475351240812103E-2</v>
      </c>
      <c r="F621" s="17">
        <v>4.4424061173497099E-2</v>
      </c>
      <c r="G621" s="17">
        <v>4.4526641538437203E-2</v>
      </c>
      <c r="H621" s="17">
        <v>10.7878355721197</v>
      </c>
      <c r="I621" s="17">
        <v>10.7822807458735</v>
      </c>
      <c r="J621" s="18">
        <v>9.7222222222222224E-3</v>
      </c>
      <c r="K621" s="17">
        <v>22</v>
      </c>
    </row>
    <row r="622" spans="1:11">
      <c r="A622" s="16">
        <v>99942</v>
      </c>
      <c r="B622" s="17">
        <v>220</v>
      </c>
      <c r="C622" s="17">
        <v>2417678.54976747</v>
      </c>
      <c r="D622" s="17" t="s">
        <v>2289</v>
      </c>
      <c r="E622" s="17">
        <v>2.86132572302756E-2</v>
      </c>
      <c r="F622" s="17">
        <v>2.85953077450356E-2</v>
      </c>
      <c r="G622" s="17">
        <v>2.86312067625972E-2</v>
      </c>
      <c r="H622" s="17">
        <v>5.0966302379142601</v>
      </c>
      <c r="I622" s="17">
        <v>5.0783263862807901</v>
      </c>
      <c r="J622" s="18">
        <v>1.3888888888888889E-3</v>
      </c>
      <c r="K622" s="17">
        <v>19.09</v>
      </c>
    </row>
    <row r="623" spans="1:11">
      <c r="A623" s="16" t="s">
        <v>1176</v>
      </c>
      <c r="B623" s="17">
        <v>13</v>
      </c>
      <c r="C623" s="17">
        <v>2417680.15514901</v>
      </c>
      <c r="D623" s="17" t="s">
        <v>2290</v>
      </c>
      <c r="E623" s="17">
        <v>3.9241314200466601E-2</v>
      </c>
      <c r="F623" s="17">
        <v>3.9238529564354502E-2</v>
      </c>
      <c r="G623" s="17">
        <v>3.9244098837361602E-2</v>
      </c>
      <c r="H623" s="17">
        <v>20.271994556381699</v>
      </c>
      <c r="I623" s="17">
        <v>20.268644838628799</v>
      </c>
      <c r="J623" s="17" t="s">
        <v>1477</v>
      </c>
      <c r="K623" s="17">
        <v>22.16</v>
      </c>
    </row>
    <row r="624" spans="1:11">
      <c r="A624" s="16" t="s">
        <v>220</v>
      </c>
      <c r="B624" s="17">
        <v>11</v>
      </c>
      <c r="C624" s="17">
        <v>2417680.55558924</v>
      </c>
      <c r="D624" s="17" t="s">
        <v>2291</v>
      </c>
      <c r="E624" s="17">
        <v>3.9971313836774103E-2</v>
      </c>
      <c r="F624" s="17">
        <v>2.3380081865242801E-2</v>
      </c>
      <c r="G624" s="17">
        <v>5.8274435409400298E-2</v>
      </c>
      <c r="H624" s="17">
        <v>2.3634101394350702</v>
      </c>
      <c r="I624" s="17">
        <v>2.3350348840219399</v>
      </c>
      <c r="J624" s="17" t="s">
        <v>2292</v>
      </c>
      <c r="K624" s="17">
        <v>24.87</v>
      </c>
    </row>
    <row r="625" spans="1:11">
      <c r="A625" s="16" t="s">
        <v>31</v>
      </c>
      <c r="B625" s="17">
        <v>12</v>
      </c>
      <c r="C625" s="17">
        <v>2417680.9344867198</v>
      </c>
      <c r="D625" s="17" t="s">
        <v>2293</v>
      </c>
      <c r="E625" s="17">
        <v>2.4323404580586998E-2</v>
      </c>
      <c r="F625" s="17">
        <v>1.07219149004943E-2</v>
      </c>
      <c r="G625" s="17">
        <v>3.7960164650184099E-2</v>
      </c>
      <c r="H625" s="17">
        <v>11.070917347124899</v>
      </c>
      <c r="I625" s="17">
        <v>11.0610181814583</v>
      </c>
      <c r="J625" s="18">
        <v>0.79791666666666672</v>
      </c>
      <c r="K625" s="17">
        <v>25.61</v>
      </c>
    </row>
    <row r="626" spans="1:11">
      <c r="A626" s="16">
        <v>741537</v>
      </c>
      <c r="B626" s="17">
        <v>62</v>
      </c>
      <c r="C626" s="17">
        <v>2417691.3923079302</v>
      </c>
      <c r="D626" s="17" t="s">
        <v>2294</v>
      </c>
      <c r="E626" s="17">
        <v>1.94768706254916E-2</v>
      </c>
      <c r="F626" s="17">
        <v>1.9476733312995799E-2</v>
      </c>
      <c r="G626" s="17">
        <v>1.9477007940497299E-2</v>
      </c>
      <c r="H626" s="17">
        <v>17.327351530921401</v>
      </c>
      <c r="I626" s="17">
        <v>17.31945457039</v>
      </c>
      <c r="J626" s="17" t="s">
        <v>1477</v>
      </c>
      <c r="K626" s="17">
        <v>19.41</v>
      </c>
    </row>
    <row r="627" spans="1:11">
      <c r="A627" s="16" t="s">
        <v>46</v>
      </c>
      <c r="B627" s="17">
        <v>4</v>
      </c>
      <c r="C627" s="17">
        <v>2417696.6939743701</v>
      </c>
      <c r="D627" s="17" t="s">
        <v>2295</v>
      </c>
      <c r="E627" s="17">
        <v>2.97368682810298E-2</v>
      </c>
      <c r="F627" s="17">
        <v>1.98717858081479E-3</v>
      </c>
      <c r="G627" s="17">
        <v>0.20734775533147501</v>
      </c>
      <c r="H627" s="17">
        <v>12.1905397718501</v>
      </c>
      <c r="I627" s="17">
        <v>12.183187438709</v>
      </c>
      <c r="J627" s="17" t="s">
        <v>2296</v>
      </c>
      <c r="K627" s="17">
        <v>25.8</v>
      </c>
    </row>
    <row r="628" spans="1:11">
      <c r="A628" s="16" t="s">
        <v>320</v>
      </c>
      <c r="B628" s="17">
        <v>16</v>
      </c>
      <c r="C628" s="17">
        <v>2417703.57216495</v>
      </c>
      <c r="D628" s="17" t="s">
        <v>2297</v>
      </c>
      <c r="E628" s="17">
        <v>1.2205108287424301E-2</v>
      </c>
      <c r="F628" s="17">
        <v>1.19784530544754E-2</v>
      </c>
      <c r="G628" s="17">
        <v>1.24456167549755E-2</v>
      </c>
      <c r="H628" s="17">
        <v>3.70952175254412</v>
      </c>
      <c r="I628" s="17">
        <v>3.6501965094975399</v>
      </c>
      <c r="J628" s="18">
        <v>0.45555555555555555</v>
      </c>
      <c r="K628" s="17">
        <v>24.7</v>
      </c>
    </row>
    <row r="629" spans="1:11">
      <c r="A629" s="16" t="s">
        <v>566</v>
      </c>
      <c r="B629" s="17">
        <v>5</v>
      </c>
      <c r="C629" s="17">
        <v>2417706.2190875802</v>
      </c>
      <c r="D629" s="17" t="s">
        <v>2298</v>
      </c>
      <c r="E629" s="17">
        <v>3.9243907863961001E-2</v>
      </c>
      <c r="F629" s="17">
        <v>2.0371320840201899E-2</v>
      </c>
      <c r="G629" s="17">
        <v>0.125235294525949</v>
      </c>
      <c r="H629" s="17">
        <v>7.4036180084646599</v>
      </c>
      <c r="I629" s="17">
        <v>7.3944417565415304</v>
      </c>
      <c r="J629" s="17" t="s">
        <v>2299</v>
      </c>
      <c r="K629" s="17">
        <v>27.7</v>
      </c>
    </row>
    <row r="630" spans="1:11">
      <c r="A630" s="16" t="s">
        <v>1108</v>
      </c>
      <c r="B630" s="17">
        <v>11</v>
      </c>
      <c r="C630" s="17">
        <v>2417706.3525487501</v>
      </c>
      <c r="D630" s="17" t="s">
        <v>2300</v>
      </c>
      <c r="E630" s="17">
        <v>3.6879842705768599E-2</v>
      </c>
      <c r="F630" s="17">
        <v>3.6874770868183297E-2</v>
      </c>
      <c r="G630" s="17">
        <v>3.6885577313119401E-2</v>
      </c>
      <c r="H630" s="17">
        <v>9.03323431367156</v>
      </c>
      <c r="I630" s="17">
        <v>9.0252327952416103</v>
      </c>
      <c r="J630" s="18">
        <v>2.0833333333333332E-2</v>
      </c>
      <c r="K630" s="17">
        <v>21.78</v>
      </c>
    </row>
    <row r="631" spans="1:11">
      <c r="A631" s="16">
        <v>612267</v>
      </c>
      <c r="B631" s="17">
        <v>47</v>
      </c>
      <c r="C631" s="17">
        <v>2417715.7427871199</v>
      </c>
      <c r="D631" s="17" t="s">
        <v>2301</v>
      </c>
      <c r="E631" s="17">
        <v>7.3028127666036899E-3</v>
      </c>
      <c r="F631" s="17">
        <v>7.29817614490083E-3</v>
      </c>
      <c r="G631" s="17">
        <v>7.3080951660547304E-3</v>
      </c>
      <c r="H631" s="17">
        <v>9.81103675223717</v>
      </c>
      <c r="I631" s="17">
        <v>9.7737776207912699</v>
      </c>
      <c r="J631" s="18">
        <v>7.6388888888888886E-3</v>
      </c>
      <c r="K631" s="17">
        <v>20.91</v>
      </c>
    </row>
    <row r="632" spans="1:11">
      <c r="A632" s="16" t="s">
        <v>121</v>
      </c>
      <c r="B632" s="17">
        <v>3</v>
      </c>
      <c r="C632" s="17">
        <v>2417725.05588848</v>
      </c>
      <c r="D632" s="17" t="s">
        <v>2302</v>
      </c>
      <c r="E632" s="17">
        <v>3.1302231557555599E-2</v>
      </c>
      <c r="F632" s="17">
        <v>5.0208449156528201E-3</v>
      </c>
      <c r="G632" s="17">
        <v>0.20790252496794301</v>
      </c>
      <c r="H632" s="17">
        <v>14.1403464499975</v>
      </c>
      <c r="I632" s="17">
        <v>14.1343254381911</v>
      </c>
      <c r="J632" s="17" t="s">
        <v>2303</v>
      </c>
      <c r="K632" s="17">
        <v>28.02</v>
      </c>
    </row>
    <row r="633" spans="1:11">
      <c r="A633" s="16" t="s">
        <v>343</v>
      </c>
      <c r="B633" s="17">
        <v>3</v>
      </c>
      <c r="C633" s="17">
        <v>2417740.5934518399</v>
      </c>
      <c r="D633" s="17" t="s">
        <v>2304</v>
      </c>
      <c r="E633" s="17">
        <v>1.8394653849947599E-2</v>
      </c>
      <c r="F633" s="17">
        <v>1.27196515064859E-2</v>
      </c>
      <c r="G633" s="17">
        <v>7.2950148295636799E-2</v>
      </c>
      <c r="H633" s="17">
        <v>16.463410600287698</v>
      </c>
      <c r="I633" s="17">
        <v>16.454609904250599</v>
      </c>
      <c r="J633" s="17" t="s">
        <v>2305</v>
      </c>
      <c r="K633" s="17">
        <v>26.03</v>
      </c>
    </row>
    <row r="634" spans="1:11">
      <c r="A634" s="16" t="s">
        <v>1250</v>
      </c>
      <c r="B634" s="17">
        <v>27</v>
      </c>
      <c r="C634" s="17">
        <v>2417744.3116452601</v>
      </c>
      <c r="D634" s="17" t="s">
        <v>2306</v>
      </c>
      <c r="E634" s="17">
        <v>4.3902411747544799E-2</v>
      </c>
      <c r="F634" s="17">
        <v>4.2698684772637698E-2</v>
      </c>
      <c r="G634" s="17">
        <v>5.37137390009415E-2</v>
      </c>
      <c r="H634" s="17">
        <v>5.7897951109958701</v>
      </c>
      <c r="I634" s="17">
        <v>5.77930320327477</v>
      </c>
      <c r="J634" s="17" t="s">
        <v>2307</v>
      </c>
      <c r="K634" s="17">
        <v>23.84</v>
      </c>
    </row>
    <row r="635" spans="1:11">
      <c r="A635" s="16" t="s">
        <v>1272</v>
      </c>
      <c r="B635" s="17">
        <v>45</v>
      </c>
      <c r="C635" s="17">
        <v>2417750.5501299798</v>
      </c>
      <c r="D635" s="17" t="s">
        <v>2308</v>
      </c>
      <c r="E635" s="17">
        <v>4.2632580909867997E-2</v>
      </c>
      <c r="F635" s="17">
        <v>4.2630751868081601E-2</v>
      </c>
      <c r="G635" s="17">
        <v>4.2634411692345199E-2</v>
      </c>
      <c r="H635" s="17">
        <v>19.879027945500098</v>
      </c>
      <c r="I635" s="17">
        <v>19.875883747157499</v>
      </c>
      <c r="J635" s="17" t="s">
        <v>1477</v>
      </c>
      <c r="K635" s="17">
        <v>20.149999999999999</v>
      </c>
    </row>
    <row r="636" spans="1:11">
      <c r="A636" s="16" t="s">
        <v>591</v>
      </c>
      <c r="B636" s="17">
        <v>20</v>
      </c>
      <c r="C636" s="17">
        <v>2417766.74982575</v>
      </c>
      <c r="D636" s="17" t="s">
        <v>2309</v>
      </c>
      <c r="E636" s="17">
        <v>4.8899168167323301E-2</v>
      </c>
      <c r="F636" s="17">
        <v>4.8898519092979403E-2</v>
      </c>
      <c r="G636" s="17">
        <v>4.8899817246631602E-2</v>
      </c>
      <c r="H636" s="17">
        <v>9.8872008920582406</v>
      </c>
      <c r="I636" s="17">
        <v>9.8816882649701903</v>
      </c>
      <c r="J636" s="17" t="s">
        <v>1477</v>
      </c>
      <c r="K636" s="17">
        <v>23.7</v>
      </c>
    </row>
    <row r="637" spans="1:11">
      <c r="A637" s="16" t="s">
        <v>1034</v>
      </c>
      <c r="B637" s="17">
        <v>8</v>
      </c>
      <c r="C637" s="17">
        <v>2417768.2506979802</v>
      </c>
      <c r="D637" s="17" t="s">
        <v>2310</v>
      </c>
      <c r="E637" s="17">
        <v>3.87604162667637E-2</v>
      </c>
      <c r="F637" s="17">
        <v>3.4642040269847699E-2</v>
      </c>
      <c r="G637" s="17">
        <v>0.115332584025468</v>
      </c>
      <c r="H637" s="17">
        <v>8.0199837881270408</v>
      </c>
      <c r="I637" s="17">
        <v>8.0114078291140896</v>
      </c>
      <c r="J637" s="17" t="s">
        <v>2311</v>
      </c>
      <c r="K637" s="17">
        <v>24.07</v>
      </c>
    </row>
    <row r="638" spans="1:11">
      <c r="A638" s="16" t="s">
        <v>1173</v>
      </c>
      <c r="B638" s="17">
        <v>23</v>
      </c>
      <c r="C638" s="17">
        <v>2417769.67857116</v>
      </c>
      <c r="D638" s="17" t="s">
        <v>2312</v>
      </c>
      <c r="E638" s="17">
        <v>3.9113063998261297E-2</v>
      </c>
      <c r="F638" s="17">
        <v>3.9106772471153503E-2</v>
      </c>
      <c r="G638" s="17">
        <v>3.9119357350966298E-2</v>
      </c>
      <c r="H638" s="17">
        <v>5.7421362083285201</v>
      </c>
      <c r="I638" s="17">
        <v>5.7302603129016099</v>
      </c>
      <c r="J638" s="17" t="s">
        <v>1477</v>
      </c>
      <c r="K638" s="17">
        <v>24.1</v>
      </c>
    </row>
    <row r="639" spans="1:11">
      <c r="A639" s="16" t="s">
        <v>1290</v>
      </c>
      <c r="B639" s="17">
        <v>11</v>
      </c>
      <c r="C639" s="17">
        <v>2417770.5720893298</v>
      </c>
      <c r="D639" s="17" t="s">
        <v>2313</v>
      </c>
      <c r="E639" s="17">
        <v>4.3148619619073299E-2</v>
      </c>
      <c r="F639" s="17">
        <v>4.3108459415233502E-2</v>
      </c>
      <c r="G639" s="17">
        <v>4.3188795398801598E-2</v>
      </c>
      <c r="H639" s="17">
        <v>10.977366640028</v>
      </c>
      <c r="I639" s="17">
        <v>10.971739877329</v>
      </c>
      <c r="J639" s="18">
        <v>4.1666666666666666E-3</v>
      </c>
      <c r="K639" s="17">
        <v>25.2</v>
      </c>
    </row>
    <row r="640" spans="1:11">
      <c r="A640" s="16" t="s">
        <v>802</v>
      </c>
      <c r="B640" s="17">
        <v>8</v>
      </c>
      <c r="C640" s="17">
        <v>2417773.09698187</v>
      </c>
      <c r="D640" s="17" t="s">
        <v>2314</v>
      </c>
      <c r="E640" s="17">
        <v>4.5838141007201801E-2</v>
      </c>
      <c r="F640" s="17">
        <v>2.7764221973611801E-2</v>
      </c>
      <c r="G640" s="17">
        <v>0.17124408467761901</v>
      </c>
      <c r="H640" s="17">
        <v>6.8685359842724196</v>
      </c>
      <c r="I640" s="17">
        <v>6.8600678256547303</v>
      </c>
      <c r="J640" s="17" t="s">
        <v>2315</v>
      </c>
      <c r="K640" s="17">
        <v>25.5</v>
      </c>
    </row>
    <row r="641" spans="1:11">
      <c r="A641" s="16" t="s">
        <v>478</v>
      </c>
      <c r="B641" s="17">
        <v>10</v>
      </c>
      <c r="C641" s="17">
        <v>2417779.1936887698</v>
      </c>
      <c r="D641" s="17" t="s">
        <v>2316</v>
      </c>
      <c r="E641" s="17">
        <v>3.16022455020415E-2</v>
      </c>
      <c r="F641" s="17">
        <v>1.7082155299150199E-2</v>
      </c>
      <c r="G641" s="17">
        <v>4.6916390908845501E-2</v>
      </c>
      <c r="H641" s="17">
        <v>5.5335663159705604</v>
      </c>
      <c r="I641" s="17">
        <v>5.5183086378929396</v>
      </c>
      <c r="J641" s="17" t="s">
        <v>2317</v>
      </c>
      <c r="K641" s="17">
        <v>27.7</v>
      </c>
    </row>
    <row r="642" spans="1:11">
      <c r="A642" s="16" t="s">
        <v>1060</v>
      </c>
      <c r="B642" s="17">
        <v>7</v>
      </c>
      <c r="C642" s="17">
        <v>2417784.2382541802</v>
      </c>
      <c r="D642" s="17" t="s">
        <v>2318</v>
      </c>
      <c r="E642" s="17">
        <v>3.8285915847688999E-2</v>
      </c>
      <c r="F642" s="17">
        <v>3.5292959523280598E-2</v>
      </c>
      <c r="G642" s="17">
        <v>4.12793142590318E-2</v>
      </c>
      <c r="H642" s="17">
        <v>6.5561593186785396</v>
      </c>
      <c r="I642" s="17">
        <v>6.5455356179248199</v>
      </c>
      <c r="J642" s="17" t="s">
        <v>2319</v>
      </c>
      <c r="K642" s="17">
        <v>25.05</v>
      </c>
    </row>
    <row r="643" spans="1:11">
      <c r="A643" s="16" t="s">
        <v>1228</v>
      </c>
      <c r="B643" s="17">
        <v>13</v>
      </c>
      <c r="C643" s="17">
        <v>2417784.4629106699</v>
      </c>
      <c r="D643" s="17" t="s">
        <v>2320</v>
      </c>
      <c r="E643" s="17">
        <v>4.38548638475975E-2</v>
      </c>
      <c r="F643" s="17">
        <v>4.1197851843536297E-2</v>
      </c>
      <c r="G643" s="17">
        <v>4.6916884093125201E-2</v>
      </c>
      <c r="H643" s="17">
        <v>12.4833216454964</v>
      </c>
      <c r="I643" s="17">
        <v>12.478453661790599</v>
      </c>
      <c r="J643" s="18">
        <v>0.24513888888888888</v>
      </c>
      <c r="K643" s="17">
        <v>22.08</v>
      </c>
    </row>
    <row r="644" spans="1:11">
      <c r="A644" s="16" t="s">
        <v>680</v>
      </c>
      <c r="B644" s="17">
        <v>15</v>
      </c>
      <c r="C644" s="17">
        <v>2417788.6302681002</v>
      </c>
      <c r="D644" s="17" t="s">
        <v>2321</v>
      </c>
      <c r="E644" s="17">
        <v>2.3699876371163001E-2</v>
      </c>
      <c r="F644" s="17">
        <v>2.3695458108179201E-2</v>
      </c>
      <c r="G644" s="17">
        <v>2.37043151147769E-2</v>
      </c>
      <c r="H644" s="17">
        <v>18.033392782355101</v>
      </c>
      <c r="I644" s="17">
        <v>18.0271573880277</v>
      </c>
      <c r="J644" s="17" t="s">
        <v>1477</v>
      </c>
      <c r="K644" s="17">
        <v>21.56</v>
      </c>
    </row>
    <row r="645" spans="1:11">
      <c r="A645" s="16" t="s">
        <v>918</v>
      </c>
      <c r="B645" s="17">
        <v>5</v>
      </c>
      <c r="C645" s="17">
        <v>2417788.9071083199</v>
      </c>
      <c r="D645" s="17" t="s">
        <v>2322</v>
      </c>
      <c r="E645" s="17">
        <v>3.2613930561642197E-2</v>
      </c>
      <c r="F645" s="17">
        <v>3.11620869639752E-2</v>
      </c>
      <c r="G645" s="17">
        <v>3.41068412446483E-2</v>
      </c>
      <c r="H645" s="17">
        <v>6.7352912538844798</v>
      </c>
      <c r="I645" s="17">
        <v>6.7231505342551001</v>
      </c>
      <c r="J645" s="17" t="s">
        <v>2323</v>
      </c>
      <c r="K645" s="17">
        <v>28.8</v>
      </c>
    </row>
    <row r="646" spans="1:11">
      <c r="A646" s="16" t="s">
        <v>459</v>
      </c>
      <c r="B646" s="17">
        <v>10</v>
      </c>
      <c r="C646" s="17">
        <v>2417790.6012059501</v>
      </c>
      <c r="D646" s="17" t="s">
        <v>2324</v>
      </c>
      <c r="E646" s="17">
        <v>2.0202597671184298E-2</v>
      </c>
      <c r="F646" s="17">
        <v>1.65228596636042E-2</v>
      </c>
      <c r="G646" s="17">
        <v>2.85533916851403E-2</v>
      </c>
      <c r="H646" s="17">
        <v>13.3821087399243</v>
      </c>
      <c r="I646" s="17">
        <v>13.372249564401899</v>
      </c>
      <c r="J646" s="18">
        <v>0.58819444444444446</v>
      </c>
      <c r="K646" s="17">
        <v>22.26</v>
      </c>
    </row>
    <row r="647" spans="1:11">
      <c r="A647" s="16" t="s">
        <v>737</v>
      </c>
      <c r="B647" s="17">
        <v>28</v>
      </c>
      <c r="C647" s="17">
        <v>2417791.61921125</v>
      </c>
      <c r="D647" s="17" t="s">
        <v>2325</v>
      </c>
      <c r="E647" s="17">
        <v>2.5970387480910399E-2</v>
      </c>
      <c r="F647" s="17">
        <v>2.5340786532233199E-2</v>
      </c>
      <c r="G647" s="17">
        <v>2.6620651398136599E-2</v>
      </c>
      <c r="H647" s="17">
        <v>17.277109220187899</v>
      </c>
      <c r="I647" s="17">
        <v>17.271169889539401</v>
      </c>
      <c r="J647" s="18">
        <v>3.0555555555555555E-2</v>
      </c>
      <c r="K647" s="17">
        <v>20.6</v>
      </c>
    </row>
    <row r="648" spans="1:11">
      <c r="A648" s="16" t="s">
        <v>568</v>
      </c>
      <c r="B648" s="17">
        <v>12</v>
      </c>
      <c r="C648" s="17">
        <v>2417792.6462218999</v>
      </c>
      <c r="D648" s="17" t="s">
        <v>2326</v>
      </c>
      <c r="E648" s="17">
        <v>2.1557911802189099E-2</v>
      </c>
      <c r="F648" s="17">
        <v>2.0237351479558699E-2</v>
      </c>
      <c r="G648" s="17">
        <v>2.29897233682924E-2</v>
      </c>
      <c r="H648" s="17">
        <v>4.0871344839840296</v>
      </c>
      <c r="I648" s="17">
        <v>4.0567814309505597</v>
      </c>
      <c r="J648" s="17" t="s">
        <v>2327</v>
      </c>
      <c r="K648" s="17">
        <v>25.68</v>
      </c>
    </row>
    <row r="649" spans="1:11">
      <c r="A649" s="16" t="s">
        <v>713</v>
      </c>
      <c r="B649" s="17">
        <v>13</v>
      </c>
      <c r="C649" s="17">
        <v>2417794.0224124398</v>
      </c>
      <c r="D649" s="17" t="s">
        <v>2328</v>
      </c>
      <c r="E649" s="17">
        <v>2.5312809136935299E-2</v>
      </c>
      <c r="F649" s="17">
        <v>2.5312305814954601E-2</v>
      </c>
      <c r="G649" s="17">
        <v>2.5313312559383301E-2</v>
      </c>
      <c r="H649" s="17">
        <v>4.4151957343481198</v>
      </c>
      <c r="I649" s="17">
        <v>4.3912901499651698</v>
      </c>
      <c r="J649" s="17" t="s">
        <v>1477</v>
      </c>
      <c r="K649" s="17">
        <v>25.45</v>
      </c>
    </row>
    <row r="650" spans="1:11">
      <c r="A650" s="16" t="s">
        <v>528</v>
      </c>
      <c r="B650" s="17">
        <v>38</v>
      </c>
      <c r="C650" s="17">
        <v>2417794.3625893001</v>
      </c>
      <c r="D650" s="17" t="s">
        <v>2329</v>
      </c>
      <c r="E650" s="17">
        <v>1.8501072151964899E-2</v>
      </c>
      <c r="F650" s="17">
        <v>1.84998521434462E-2</v>
      </c>
      <c r="G650" s="17">
        <v>1.85022923575149E-2</v>
      </c>
      <c r="H650" s="17">
        <v>19.069133878425301</v>
      </c>
      <c r="I650" s="17">
        <v>19.061579990803601</v>
      </c>
      <c r="J650" s="17" t="s">
        <v>1477</v>
      </c>
      <c r="K650" s="17">
        <v>20.09</v>
      </c>
    </row>
    <row r="651" spans="1:11">
      <c r="A651" s="16">
        <v>163697</v>
      </c>
      <c r="B651" s="17">
        <v>64</v>
      </c>
      <c r="C651" s="17">
        <v>2417798.4991340199</v>
      </c>
      <c r="D651" s="17" t="s">
        <v>2330</v>
      </c>
      <c r="E651" s="17">
        <v>4.8218536451522201E-2</v>
      </c>
      <c r="F651" s="17">
        <v>4.8203252837765401E-2</v>
      </c>
      <c r="G651" s="17">
        <v>4.82338331582986E-2</v>
      </c>
      <c r="H651" s="17">
        <v>11.0777686854161</v>
      </c>
      <c r="I651" s="17">
        <v>11.0727793367702</v>
      </c>
      <c r="J651" s="18">
        <v>4.1666666666666666E-3</v>
      </c>
      <c r="K651" s="17">
        <v>20.079999999999998</v>
      </c>
    </row>
    <row r="652" spans="1:11">
      <c r="A652" s="16" t="s">
        <v>164</v>
      </c>
      <c r="B652" s="17">
        <v>6</v>
      </c>
      <c r="C652" s="17">
        <v>2417812.6007424602</v>
      </c>
      <c r="D652" s="17" t="s">
        <v>2331</v>
      </c>
      <c r="E652" s="17">
        <v>3.1465013458866702E-2</v>
      </c>
      <c r="F652" s="17">
        <v>6.2669796422609196E-3</v>
      </c>
      <c r="G652" s="17">
        <v>0.116528838619343</v>
      </c>
      <c r="H652" s="17">
        <v>7.8581847202431696</v>
      </c>
      <c r="I652" s="17">
        <v>7.8474012067170902</v>
      </c>
      <c r="J652" s="17" t="s">
        <v>2332</v>
      </c>
      <c r="K652" s="17">
        <v>28.79</v>
      </c>
    </row>
    <row r="653" spans="1:11">
      <c r="A653" s="16" t="s">
        <v>171</v>
      </c>
      <c r="B653" s="17">
        <v>16</v>
      </c>
      <c r="C653" s="17">
        <v>2417818.17222746</v>
      </c>
      <c r="D653" s="17" t="s">
        <v>2333</v>
      </c>
      <c r="E653" s="17">
        <v>7.4644468202190797E-3</v>
      </c>
      <c r="F653" s="17">
        <v>7.11491893233911E-3</v>
      </c>
      <c r="G653" s="17">
        <v>7.7105702261927506E-2</v>
      </c>
      <c r="H653" s="17">
        <v>14.649848383587299</v>
      </c>
      <c r="I653" s="17">
        <v>14.6254622351812</v>
      </c>
      <c r="J653" s="17" t="s">
        <v>2334</v>
      </c>
      <c r="K653" s="17">
        <v>24.55</v>
      </c>
    </row>
    <row r="654" spans="1:11">
      <c r="A654" s="16" t="s">
        <v>1245</v>
      </c>
      <c r="B654" s="17">
        <v>37</v>
      </c>
      <c r="C654" s="17">
        <v>2417827.8410217701</v>
      </c>
      <c r="D654" s="17" t="s">
        <v>2335</v>
      </c>
      <c r="E654" s="17">
        <v>4.1535373535916499E-2</v>
      </c>
      <c r="F654" s="17">
        <v>4.15324777968979E-2</v>
      </c>
      <c r="G654" s="17">
        <v>4.1538327371849003E-2</v>
      </c>
      <c r="H654" s="17">
        <v>8.1545415434046795</v>
      </c>
      <c r="I654" s="17">
        <v>8.1466710071864092</v>
      </c>
      <c r="J654" s="18">
        <v>1.5972222222222221E-2</v>
      </c>
      <c r="K654" s="17">
        <v>20.9</v>
      </c>
    </row>
    <row r="655" spans="1:11">
      <c r="A655" s="16" t="s">
        <v>52</v>
      </c>
      <c r="B655" s="17">
        <v>10</v>
      </c>
      <c r="C655" s="17">
        <v>2417830.9139798</v>
      </c>
      <c r="D655" s="17" t="s">
        <v>2336</v>
      </c>
      <c r="E655" s="17">
        <v>5.8269745396518904E-3</v>
      </c>
      <c r="F655" s="17">
        <v>2.1830568705450601E-3</v>
      </c>
      <c r="G655" s="17">
        <v>0.149934287458653</v>
      </c>
      <c r="H655" s="17">
        <v>14.469413988391</v>
      </c>
      <c r="I655" s="17">
        <v>14.4377771309012</v>
      </c>
      <c r="J655" s="17" t="s">
        <v>2337</v>
      </c>
      <c r="K655" s="17">
        <v>26.81</v>
      </c>
    </row>
    <row r="656" spans="1:11">
      <c r="A656" s="16" t="s">
        <v>1199</v>
      </c>
      <c r="B656" s="17">
        <v>19</v>
      </c>
      <c r="C656" s="17">
        <v>2417837.45410323</v>
      </c>
      <c r="D656" s="17" t="s">
        <v>2338</v>
      </c>
      <c r="E656" s="17">
        <v>4.0247402255753399E-2</v>
      </c>
      <c r="F656" s="17">
        <v>4.0246258995146902E-2</v>
      </c>
      <c r="G656" s="17">
        <v>4.02485456037424E-2</v>
      </c>
      <c r="H656" s="17">
        <v>7.7032202827013396</v>
      </c>
      <c r="I656" s="17">
        <v>7.6946213480274199</v>
      </c>
      <c r="J656" s="17" t="s">
        <v>1477</v>
      </c>
      <c r="K656" s="17">
        <v>23.5</v>
      </c>
    </row>
    <row r="657" spans="1:11">
      <c r="A657" s="16" t="s">
        <v>119</v>
      </c>
      <c r="B657" s="17">
        <v>19</v>
      </c>
      <c r="C657" s="17">
        <v>2417841.19145871</v>
      </c>
      <c r="D657" s="17" t="s">
        <v>2339</v>
      </c>
      <c r="E657" s="17">
        <v>3.3833482182261697E-2</v>
      </c>
      <c r="F657" s="17">
        <v>4.6115197209945597E-3</v>
      </c>
      <c r="G657" s="17">
        <v>0.12341279195405599</v>
      </c>
      <c r="H657" s="17">
        <v>11.5164754590936</v>
      </c>
      <c r="I657" s="17">
        <v>11.509635160380901</v>
      </c>
      <c r="J657" s="17" t="s">
        <v>2340</v>
      </c>
      <c r="K657" s="17">
        <v>22.82</v>
      </c>
    </row>
    <row r="658" spans="1:11">
      <c r="A658" s="16" t="s">
        <v>679</v>
      </c>
      <c r="B658" s="17">
        <v>3</v>
      </c>
      <c r="C658" s="17">
        <v>2417843.1292854599</v>
      </c>
      <c r="D658" s="17" t="s">
        <v>2341</v>
      </c>
      <c r="E658" s="17">
        <v>4.1859602543110698E-2</v>
      </c>
      <c r="F658" s="17">
        <v>2.3644507135831799E-2</v>
      </c>
      <c r="G658" s="17">
        <v>0.15366906740235101</v>
      </c>
      <c r="H658" s="17">
        <v>10.3471207359493</v>
      </c>
      <c r="I658" s="17">
        <v>10.3409671694361</v>
      </c>
      <c r="J658" s="17" t="s">
        <v>2342</v>
      </c>
      <c r="K658" s="17">
        <v>24.2</v>
      </c>
    </row>
    <row r="659" spans="1:11">
      <c r="A659" s="16" t="s">
        <v>257</v>
      </c>
      <c r="B659" s="17">
        <v>7</v>
      </c>
      <c r="C659" s="17">
        <v>2417850.9657148798</v>
      </c>
      <c r="D659" s="17" t="s">
        <v>2343</v>
      </c>
      <c r="E659" s="17">
        <v>1.0136271560997801E-2</v>
      </c>
      <c r="F659" s="17">
        <v>9.8784364790864606E-3</v>
      </c>
      <c r="G659" s="17">
        <v>3.9583998410815599E-2</v>
      </c>
      <c r="H659" s="17">
        <v>8.3672266868901808</v>
      </c>
      <c r="I659" s="17">
        <v>8.3357513632134292</v>
      </c>
      <c r="J659" s="18">
        <v>0.64513888888888893</v>
      </c>
      <c r="K659" s="17">
        <v>24.95</v>
      </c>
    </row>
    <row r="660" spans="1:11">
      <c r="A660" s="16" t="s">
        <v>1126</v>
      </c>
      <c r="B660" s="17">
        <v>13</v>
      </c>
      <c r="C660" s="17">
        <v>2417853.8166030999</v>
      </c>
      <c r="D660" s="17" t="s">
        <v>2344</v>
      </c>
      <c r="E660" s="17">
        <v>3.75304800123809E-2</v>
      </c>
      <c r="F660" s="17">
        <v>3.75278481884318E-2</v>
      </c>
      <c r="G660" s="17">
        <v>3.7533112043180501E-2</v>
      </c>
      <c r="H660" s="17">
        <v>10.031310889796799</v>
      </c>
      <c r="I660" s="17">
        <v>10.0242310434617</v>
      </c>
      <c r="J660" s="17" t="s">
        <v>1477</v>
      </c>
      <c r="K660" s="17">
        <v>23.95</v>
      </c>
    </row>
    <row r="661" spans="1:11">
      <c r="A661" s="16" t="s">
        <v>400</v>
      </c>
      <c r="B661" s="17">
        <v>19</v>
      </c>
      <c r="C661" s="17">
        <v>2417854.5009802901</v>
      </c>
      <c r="D661" s="17" t="s">
        <v>2345</v>
      </c>
      <c r="E661" s="17">
        <v>1.6650122538237701E-2</v>
      </c>
      <c r="F661" s="17">
        <v>1.47889492507156E-2</v>
      </c>
      <c r="G661" s="17">
        <v>1.8536167056630901E-2</v>
      </c>
      <c r="H661" s="17">
        <v>5.2563404067338197</v>
      </c>
      <c r="I661" s="17">
        <v>5.2258070428217804</v>
      </c>
      <c r="J661" s="18">
        <v>0.48541666666666666</v>
      </c>
      <c r="K661" s="17">
        <v>24.3</v>
      </c>
    </row>
    <row r="662" spans="1:11">
      <c r="A662" s="16" t="s">
        <v>901</v>
      </c>
      <c r="B662" s="17">
        <v>2</v>
      </c>
      <c r="C662" s="17">
        <v>2417855.8190244301</v>
      </c>
      <c r="D662" s="17" t="s">
        <v>2346</v>
      </c>
      <c r="E662" s="17">
        <v>3.4903748186085097E-2</v>
      </c>
      <c r="F662" s="17">
        <v>3.0712582813966001E-2</v>
      </c>
      <c r="G662" s="17">
        <v>3.9903466236896903E-2</v>
      </c>
      <c r="H662" s="17">
        <v>7.0469433507837804</v>
      </c>
      <c r="I662" s="17">
        <v>7.0361022420468098</v>
      </c>
      <c r="J662" s="18">
        <v>4.791666666666667E-2</v>
      </c>
      <c r="K662" s="17">
        <v>27.5</v>
      </c>
    </row>
    <row r="663" spans="1:11">
      <c r="A663" s="16" t="s">
        <v>708</v>
      </c>
      <c r="B663" s="17">
        <v>2</v>
      </c>
      <c r="C663" s="17">
        <v>2417856.1488955901</v>
      </c>
      <c r="D663" s="17" t="s">
        <v>2347</v>
      </c>
      <c r="E663" s="17">
        <v>2.9935405928666101E-2</v>
      </c>
      <c r="F663" s="17">
        <v>2.4541204567668898E-2</v>
      </c>
      <c r="G663" s="17">
        <v>0.10372975409544601</v>
      </c>
      <c r="H663" s="17">
        <v>8.4225775298758201</v>
      </c>
      <c r="I663" s="17">
        <v>8.4120031502555506</v>
      </c>
      <c r="J663" s="17" t="s">
        <v>2348</v>
      </c>
      <c r="K663" s="17">
        <v>28.7</v>
      </c>
    </row>
    <row r="664" spans="1:11">
      <c r="A664" s="16" t="s">
        <v>1031</v>
      </c>
      <c r="B664" s="17">
        <v>44</v>
      </c>
      <c r="C664" s="17">
        <v>2417857.39977994</v>
      </c>
      <c r="D664" s="17" t="s">
        <v>2349</v>
      </c>
      <c r="E664" s="17">
        <v>3.4602169205586703E-2</v>
      </c>
      <c r="F664" s="17">
        <v>3.4575057692594502E-2</v>
      </c>
      <c r="G664" s="17">
        <v>3.4629281201633298E-2</v>
      </c>
      <c r="H664" s="17">
        <v>15.2364740432423</v>
      </c>
      <c r="I664" s="17">
        <v>15.231419329101801</v>
      </c>
      <c r="J664" s="18">
        <v>6.9444444444444447E-4</v>
      </c>
      <c r="K664" s="17">
        <v>21.88</v>
      </c>
    </row>
    <row r="665" spans="1:11">
      <c r="A665" s="16" t="s">
        <v>333</v>
      </c>
      <c r="B665" s="17">
        <v>20</v>
      </c>
      <c r="C665" s="17">
        <v>2417859.6466097701</v>
      </c>
      <c r="D665" s="17" t="s">
        <v>2350</v>
      </c>
      <c r="E665" s="17">
        <v>1.6332090882217799E-2</v>
      </c>
      <c r="F665" s="17">
        <v>1.2347316298497699E-2</v>
      </c>
      <c r="G665" s="17">
        <v>2.03490661975964E-2</v>
      </c>
      <c r="H665" s="17">
        <v>7.2644001321797296</v>
      </c>
      <c r="I665" s="17">
        <v>7.2419073236357701</v>
      </c>
      <c r="J665" s="18">
        <v>0.39444444444444443</v>
      </c>
      <c r="K665" s="17">
        <v>25.4</v>
      </c>
    </row>
    <row r="666" spans="1:11">
      <c r="A666" s="16" t="s">
        <v>341</v>
      </c>
      <c r="B666" s="17">
        <v>4</v>
      </c>
      <c r="C666" s="17">
        <v>2417865.6723793801</v>
      </c>
      <c r="D666" s="17" t="s">
        <v>2351</v>
      </c>
      <c r="E666" s="17">
        <v>1.30868420412184E-2</v>
      </c>
      <c r="F666" s="17">
        <v>1.26988604602804E-2</v>
      </c>
      <c r="G666" s="17">
        <v>1.3475132397999801E-2</v>
      </c>
      <c r="H666" s="17">
        <v>17.635343551950399</v>
      </c>
      <c r="I666" s="17">
        <v>17.6237947802211</v>
      </c>
      <c r="J666" s="18">
        <v>2.8472222222222222E-2</v>
      </c>
      <c r="K666" s="17">
        <v>24.66</v>
      </c>
    </row>
    <row r="667" spans="1:11">
      <c r="A667" s="16" t="s">
        <v>1003</v>
      </c>
      <c r="B667" s="17">
        <v>9</v>
      </c>
      <c r="C667" s="17">
        <v>2417869.5843909699</v>
      </c>
      <c r="D667" s="17" t="s">
        <v>2352</v>
      </c>
      <c r="E667" s="17">
        <v>3.7331893367723398E-2</v>
      </c>
      <c r="F667" s="17">
        <v>3.3882747921468899E-2</v>
      </c>
      <c r="G667" s="17">
        <v>4.0972402269960198E-2</v>
      </c>
      <c r="H667" s="17">
        <v>2.7726832239518302</v>
      </c>
      <c r="I667" s="17">
        <v>2.74682121552833</v>
      </c>
      <c r="J667" s="17" t="s">
        <v>2353</v>
      </c>
      <c r="K667" s="17">
        <v>27.92</v>
      </c>
    </row>
    <row r="668" spans="1:11">
      <c r="A668" s="16" t="s">
        <v>43</v>
      </c>
      <c r="B668" s="17">
        <v>4</v>
      </c>
      <c r="C668" s="17">
        <v>2417886.2331171702</v>
      </c>
      <c r="D668" s="17" t="s">
        <v>2354</v>
      </c>
      <c r="E668" s="17">
        <v>7.1702927854270498E-3</v>
      </c>
      <c r="F668" s="17">
        <v>1.92061518034076E-3</v>
      </c>
      <c r="G668" s="17">
        <v>1.5081780459409101E-2</v>
      </c>
      <c r="H668" s="17">
        <v>6.4276064680810601</v>
      </c>
      <c r="I668" s="17">
        <v>6.3695310122501603</v>
      </c>
      <c r="J668" s="17" t="s">
        <v>2287</v>
      </c>
      <c r="K668" s="17">
        <v>29.49</v>
      </c>
    </row>
    <row r="669" spans="1:11">
      <c r="A669" s="16" t="s">
        <v>399</v>
      </c>
      <c r="B669" s="17">
        <v>5</v>
      </c>
      <c r="C669" s="17">
        <v>2417893.95580609</v>
      </c>
      <c r="D669" s="17" t="s">
        <v>2355</v>
      </c>
      <c r="E669" s="17">
        <v>1.48367231330925E-2</v>
      </c>
      <c r="F669" s="17">
        <v>1.47820355976408E-2</v>
      </c>
      <c r="G669" s="17">
        <v>8.23583725058811E-2</v>
      </c>
      <c r="H669" s="17">
        <v>12.8068594657065</v>
      </c>
      <c r="I669" s="17">
        <v>12.7928290777957</v>
      </c>
      <c r="J669" s="18">
        <v>0.17222222222222222</v>
      </c>
      <c r="K669" s="17">
        <v>26.52</v>
      </c>
    </row>
    <row r="670" spans="1:11">
      <c r="A670" s="16" t="s">
        <v>390</v>
      </c>
      <c r="B670" s="17">
        <v>8</v>
      </c>
      <c r="C670" s="17">
        <v>2417898.6584552201</v>
      </c>
      <c r="D670" s="17" t="s">
        <v>2356</v>
      </c>
      <c r="E670" s="17">
        <v>2.4103730691859102E-2</v>
      </c>
      <c r="F670" s="17">
        <v>1.46054456866084E-2</v>
      </c>
      <c r="G670" s="17">
        <v>3.3818342924242698E-2</v>
      </c>
      <c r="H670" s="17">
        <v>4.8237682221238103</v>
      </c>
      <c r="I670" s="17">
        <v>4.8007973782980002</v>
      </c>
      <c r="J670" s="17" t="s">
        <v>2357</v>
      </c>
      <c r="K670" s="17">
        <v>25.2</v>
      </c>
    </row>
    <row r="671" spans="1:11">
      <c r="A671" s="16" t="s">
        <v>132</v>
      </c>
      <c r="B671" s="17">
        <v>12</v>
      </c>
      <c r="C671" s="17">
        <v>2417900.0565019399</v>
      </c>
      <c r="D671" s="17" t="s">
        <v>2358</v>
      </c>
      <c r="E671" s="17">
        <v>4.9784639708170098E-2</v>
      </c>
      <c r="F671" s="17">
        <v>5.1615312648571601E-3</v>
      </c>
      <c r="G671" s="17">
        <v>0.100222462836494</v>
      </c>
      <c r="H671" s="17">
        <v>12.4629547580336</v>
      </c>
      <c r="I671" s="17">
        <v>12.4586596824465</v>
      </c>
      <c r="J671" s="17" t="s">
        <v>2359</v>
      </c>
      <c r="K671" s="17">
        <v>24.36</v>
      </c>
    </row>
    <row r="672" spans="1:11">
      <c r="A672" s="16" t="s">
        <v>1102</v>
      </c>
      <c r="B672" s="17">
        <v>9</v>
      </c>
      <c r="C672" s="17">
        <v>2417905.53198362</v>
      </c>
      <c r="D672" s="17" t="s">
        <v>2360</v>
      </c>
      <c r="E672" s="17">
        <v>3.6577115951911703E-2</v>
      </c>
      <c r="F672" s="17">
        <v>3.6452457034556199E-2</v>
      </c>
      <c r="G672" s="17">
        <v>0.230212328136355</v>
      </c>
      <c r="H672" s="17">
        <v>12.281545346035299</v>
      </c>
      <c r="I672" s="17">
        <v>12.2756126132247</v>
      </c>
      <c r="J672" s="17" t="s">
        <v>2361</v>
      </c>
      <c r="K672" s="17">
        <v>24.1</v>
      </c>
    </row>
    <row r="673" spans="1:11">
      <c r="A673" s="16" t="s">
        <v>226</v>
      </c>
      <c r="B673" s="17">
        <v>2</v>
      </c>
      <c r="C673" s="17">
        <v>2417908.9583371799</v>
      </c>
      <c r="D673" s="17" t="s">
        <v>2362</v>
      </c>
      <c r="E673" s="17">
        <v>1.2816427457113099E-2</v>
      </c>
      <c r="F673" s="17">
        <v>8.7952586797674006E-3</v>
      </c>
      <c r="G673" s="17">
        <v>8.2124184999744707E-2</v>
      </c>
      <c r="H673" s="17">
        <v>8.81996284226231</v>
      </c>
      <c r="I673" s="17">
        <v>8.7963602283434401</v>
      </c>
      <c r="J673" s="17" t="s">
        <v>2363</v>
      </c>
      <c r="K673" s="17">
        <v>26.43</v>
      </c>
    </row>
    <row r="674" spans="1:11">
      <c r="A674" s="16" t="s">
        <v>935</v>
      </c>
      <c r="B674" s="17">
        <v>15</v>
      </c>
      <c r="C674" s="17">
        <v>2417912.8312218799</v>
      </c>
      <c r="D674" s="17" t="s">
        <v>2364</v>
      </c>
      <c r="E674" s="17">
        <v>3.31925100961293E-2</v>
      </c>
      <c r="F674" s="17">
        <v>3.1733293730474003E-2</v>
      </c>
      <c r="G674" s="17">
        <v>3.4668607362375398E-2</v>
      </c>
      <c r="H674" s="17">
        <v>11.0814798910838</v>
      </c>
      <c r="I674" s="17">
        <v>11.074233587642199</v>
      </c>
      <c r="J674" s="18">
        <v>5.6250000000000001E-2</v>
      </c>
      <c r="K674" s="17">
        <v>24.56</v>
      </c>
    </row>
    <row r="675" spans="1:11">
      <c r="A675" s="16">
        <v>279744</v>
      </c>
      <c r="B675" s="17">
        <v>46</v>
      </c>
      <c r="C675" s="17">
        <v>2417915.6123713502</v>
      </c>
      <c r="D675" s="17" t="s">
        <v>2365</v>
      </c>
      <c r="E675" s="17">
        <v>3.58138964883968E-2</v>
      </c>
      <c r="F675" s="17">
        <v>3.5810760228009497E-2</v>
      </c>
      <c r="G675" s="17">
        <v>3.5817032848366598E-2</v>
      </c>
      <c r="H675" s="17">
        <v>19.025021525047599</v>
      </c>
      <c r="I675" s="17">
        <v>19.021110593030802</v>
      </c>
      <c r="J675" s="17" t="s">
        <v>1477</v>
      </c>
      <c r="K675" s="17">
        <v>19.86</v>
      </c>
    </row>
    <row r="676" spans="1:11">
      <c r="A676" s="16" t="s">
        <v>658</v>
      </c>
      <c r="B676" s="17">
        <v>13</v>
      </c>
      <c r="C676" s="17">
        <v>2417916.5145320902</v>
      </c>
      <c r="D676" s="17" t="s">
        <v>2366</v>
      </c>
      <c r="E676" s="17">
        <v>2.2871541957723E-2</v>
      </c>
      <c r="F676" s="17">
        <v>2.2846612350353401E-2</v>
      </c>
      <c r="G676" s="17">
        <v>2.2896480292364501E-2</v>
      </c>
      <c r="H676" s="17">
        <v>17.2551505395489</v>
      </c>
      <c r="I676" s="17">
        <v>17.248397751043299</v>
      </c>
      <c r="J676" s="18">
        <v>1.3888888888888889E-3</v>
      </c>
      <c r="K676" s="17">
        <v>22.1</v>
      </c>
    </row>
    <row r="677" spans="1:11">
      <c r="A677" s="16" t="s">
        <v>224</v>
      </c>
      <c r="B677" s="17">
        <v>7</v>
      </c>
      <c r="C677" s="17">
        <v>2417917.65997301</v>
      </c>
      <c r="D677" s="17" t="s">
        <v>2367</v>
      </c>
      <c r="E677" s="17">
        <v>1.26574770030401E-2</v>
      </c>
      <c r="F677" s="17">
        <v>1.23125699248386E-2</v>
      </c>
      <c r="G677" s="17">
        <v>1.30186192580568E-2</v>
      </c>
      <c r="H677" s="17">
        <v>2.8924382452112298</v>
      </c>
      <c r="I677" s="17">
        <v>2.8187206838968302</v>
      </c>
      <c r="J677" s="18">
        <v>0.64513888888888893</v>
      </c>
      <c r="K677" s="17">
        <v>28.82</v>
      </c>
    </row>
    <row r="678" spans="1:11">
      <c r="A678" s="16" t="s">
        <v>934</v>
      </c>
      <c r="B678" s="17">
        <v>3</v>
      </c>
      <c r="C678" s="17">
        <v>2417918.1057362999</v>
      </c>
      <c r="D678" s="17" t="s">
        <v>2368</v>
      </c>
      <c r="E678" s="17">
        <v>4.4935022352113503E-2</v>
      </c>
      <c r="F678" s="17">
        <v>3.1714135870356597E-2</v>
      </c>
      <c r="G678" s="17">
        <v>5.8365725387956903E-2</v>
      </c>
      <c r="H678" s="17">
        <v>7.7011508496886396</v>
      </c>
      <c r="I678" s="17">
        <v>7.6934473329130402</v>
      </c>
      <c r="J678" s="18">
        <v>0.44374999999999998</v>
      </c>
      <c r="K678" s="17">
        <v>26.4</v>
      </c>
    </row>
    <row r="679" spans="1:11">
      <c r="A679" s="16" t="s">
        <v>13</v>
      </c>
      <c r="B679" s="17">
        <v>5</v>
      </c>
      <c r="C679" s="17">
        <v>2417921.4307332002</v>
      </c>
      <c r="D679" s="17" t="s">
        <v>2369</v>
      </c>
      <c r="E679" s="17">
        <v>7.1302553617072001E-3</v>
      </c>
      <c r="F679" s="17">
        <v>4.8079133338230201E-4</v>
      </c>
      <c r="G679" s="17">
        <v>0.23053890738664801</v>
      </c>
      <c r="H679" s="17">
        <v>7.0796503767907799</v>
      </c>
      <c r="I679" s="17">
        <v>7.0266689612499897</v>
      </c>
      <c r="J679" s="17" t="s">
        <v>2370</v>
      </c>
      <c r="K679" s="17">
        <v>27.67</v>
      </c>
    </row>
    <row r="680" spans="1:11">
      <c r="A680" s="16" t="s">
        <v>1047</v>
      </c>
      <c r="B680" s="17">
        <v>5</v>
      </c>
      <c r="C680" s="17">
        <v>2417922.2242499301</v>
      </c>
      <c r="D680" s="17" t="s">
        <v>2371</v>
      </c>
      <c r="E680" s="17">
        <v>3.6128577523972701E-2</v>
      </c>
      <c r="F680" s="17">
        <v>3.4918262470714001E-2</v>
      </c>
      <c r="G680" s="17">
        <v>0.13436431786966899</v>
      </c>
      <c r="H680" s="17">
        <v>5.2748667465705399</v>
      </c>
      <c r="I680" s="17">
        <v>5.2608667892491896</v>
      </c>
      <c r="J680" s="17" t="s">
        <v>2372</v>
      </c>
      <c r="K680" s="17">
        <v>26.3</v>
      </c>
    </row>
    <row r="681" spans="1:11">
      <c r="A681" s="16" t="s">
        <v>1150</v>
      </c>
      <c r="B681" s="17">
        <v>29</v>
      </c>
      <c r="C681" s="17">
        <v>2417923.8619057699</v>
      </c>
      <c r="D681" s="17" t="s">
        <v>2373</v>
      </c>
      <c r="E681" s="17">
        <v>3.8060659549780003E-2</v>
      </c>
      <c r="F681" s="17">
        <v>3.8059792227418801E-2</v>
      </c>
      <c r="G681" s="17">
        <v>3.80615286482325E-2</v>
      </c>
      <c r="H681" s="17">
        <v>10.287114820969901</v>
      </c>
      <c r="I681" s="17">
        <v>10.2803073440093</v>
      </c>
      <c r="J681" s="17" t="s">
        <v>1477</v>
      </c>
      <c r="K681" s="17">
        <v>21.58</v>
      </c>
    </row>
    <row r="682" spans="1:11">
      <c r="A682" s="16" t="s">
        <v>1016</v>
      </c>
      <c r="B682" s="17">
        <v>4</v>
      </c>
      <c r="C682" s="17">
        <v>2417928.2385526202</v>
      </c>
      <c r="D682" s="17" t="s">
        <v>2374</v>
      </c>
      <c r="E682" s="17">
        <v>3.4342283475640403E-2</v>
      </c>
      <c r="F682" s="17">
        <v>3.4144973071399298E-2</v>
      </c>
      <c r="G682" s="17">
        <v>3.4539598194381897E-2</v>
      </c>
      <c r="H682" s="17">
        <v>16.275346831305999</v>
      </c>
      <c r="I682" s="17">
        <v>16.270579047516399</v>
      </c>
      <c r="J682" s="17" t="s">
        <v>1477</v>
      </c>
      <c r="K682" s="17">
        <v>24.8</v>
      </c>
    </row>
    <row r="683" spans="1:11">
      <c r="A683" s="16" t="s">
        <v>695</v>
      </c>
      <c r="B683" s="17">
        <v>3</v>
      </c>
      <c r="C683" s="17">
        <v>2417932.1356804501</v>
      </c>
      <c r="D683" s="17" t="s">
        <v>2375</v>
      </c>
      <c r="E683" s="17">
        <v>2.4338212535217101E-2</v>
      </c>
      <c r="F683" s="17">
        <v>2.4071137339091699E-2</v>
      </c>
      <c r="G683" s="17">
        <v>2.4614611142445501E-2</v>
      </c>
      <c r="H683" s="17">
        <v>11.6110505650504</v>
      </c>
      <c r="I683" s="17">
        <v>11.601618026209399</v>
      </c>
      <c r="J683" s="18">
        <v>3.5416666666666666E-2</v>
      </c>
      <c r="K683" s="17">
        <v>24.29</v>
      </c>
    </row>
    <row r="684" spans="1:11">
      <c r="A684" s="16">
        <v>54509</v>
      </c>
      <c r="B684" s="17">
        <v>88</v>
      </c>
      <c r="C684" s="17">
        <v>2417933.9642399098</v>
      </c>
      <c r="D684" s="17" t="s">
        <v>2376</v>
      </c>
      <c r="E684" s="17">
        <v>4.1719343337901602E-2</v>
      </c>
      <c r="F684" s="17">
        <v>4.1704349611400598E-2</v>
      </c>
      <c r="G684" s="17">
        <v>4.1734337218363102E-2</v>
      </c>
      <c r="H684" s="17">
        <v>8.2522494985556101</v>
      </c>
      <c r="I684" s="17">
        <v>8.2445065506689907</v>
      </c>
      <c r="J684" s="17" t="s">
        <v>1477</v>
      </c>
      <c r="K684" s="17">
        <v>22.66</v>
      </c>
    </row>
    <row r="685" spans="1:11">
      <c r="A685" s="16" t="s">
        <v>866</v>
      </c>
      <c r="B685" s="17">
        <v>3</v>
      </c>
      <c r="C685" s="17">
        <v>2417936.4397964398</v>
      </c>
      <c r="D685" s="17" t="s">
        <v>2377</v>
      </c>
      <c r="E685" s="17">
        <v>3.73653460453559E-2</v>
      </c>
      <c r="F685" s="17">
        <v>2.9766039538086101E-2</v>
      </c>
      <c r="G685" s="17">
        <v>0.128487109870176</v>
      </c>
      <c r="H685" s="17">
        <v>13.6638327949013</v>
      </c>
      <c r="I685" s="17">
        <v>13.6586129960095</v>
      </c>
      <c r="J685" s="18">
        <v>0.19791666666666666</v>
      </c>
      <c r="K685" s="17">
        <v>24.97</v>
      </c>
    </row>
    <row r="686" spans="1:11">
      <c r="A686" s="16" t="s">
        <v>1259</v>
      </c>
      <c r="B686" s="17">
        <v>31</v>
      </c>
      <c r="C686" s="17">
        <v>2417941.6931586801</v>
      </c>
      <c r="D686" s="17" t="s">
        <v>2378</v>
      </c>
      <c r="E686" s="17">
        <v>4.9250925099531703E-2</v>
      </c>
      <c r="F686" s="17">
        <v>4.9248085118572801E-2</v>
      </c>
      <c r="G686" s="17">
        <v>4.9253765161404402E-2</v>
      </c>
      <c r="H686" s="17">
        <v>11.740105826853499</v>
      </c>
      <c r="I686" s="17">
        <v>11.7354967790674</v>
      </c>
      <c r="J686" s="17" t="s">
        <v>1477</v>
      </c>
      <c r="K686" s="17">
        <v>22.44</v>
      </c>
    </row>
    <row r="687" spans="1:11">
      <c r="A687" s="16" t="s">
        <v>688</v>
      </c>
      <c r="B687" s="17">
        <v>23</v>
      </c>
      <c r="C687" s="17">
        <v>2417950.8921511802</v>
      </c>
      <c r="D687" s="17" t="s">
        <v>2379</v>
      </c>
      <c r="E687" s="17">
        <v>2.5357115280038499E-2</v>
      </c>
      <c r="F687" s="17">
        <v>2.3899416534256701E-2</v>
      </c>
      <c r="G687" s="17">
        <v>2.6817798618945999E-2</v>
      </c>
      <c r="H687" s="17">
        <v>11.7657597184753</v>
      </c>
      <c r="I687" s="17">
        <v>11.7568254817162</v>
      </c>
      <c r="J687" s="18">
        <v>2.7777777777777776E-2</v>
      </c>
      <c r="K687" s="17">
        <v>21.16</v>
      </c>
    </row>
    <row r="688" spans="1:11">
      <c r="A688" s="16" t="s">
        <v>280</v>
      </c>
      <c r="B688" s="17">
        <v>25</v>
      </c>
      <c r="C688" s="17">
        <v>2417954.8251511599</v>
      </c>
      <c r="D688" s="17" t="s">
        <v>2380</v>
      </c>
      <c r="E688" s="17">
        <v>1.0498125329307899E-2</v>
      </c>
      <c r="F688" s="17">
        <v>1.0489408384722799E-2</v>
      </c>
      <c r="G688" s="17">
        <v>1.0506843833810099E-2</v>
      </c>
      <c r="H688" s="17">
        <v>12.259920044569</v>
      </c>
      <c r="I688" s="17">
        <v>12.239200504791301</v>
      </c>
      <c r="J688" s="18">
        <v>1.3888888888888889E-3</v>
      </c>
      <c r="K688" s="17">
        <v>22.47</v>
      </c>
    </row>
    <row r="689" spans="1:11">
      <c r="A689" s="16" t="s">
        <v>859</v>
      </c>
      <c r="B689" s="17">
        <v>14</v>
      </c>
      <c r="C689" s="17">
        <v>2417960.6357247098</v>
      </c>
      <c r="D689" s="17" t="s">
        <v>2381</v>
      </c>
      <c r="E689" s="17">
        <v>2.96025750337317E-2</v>
      </c>
      <c r="F689" s="17">
        <v>2.9562323543699701E-2</v>
      </c>
      <c r="G689" s="17">
        <v>2.9642881794086001E-2</v>
      </c>
      <c r="H689" s="17">
        <v>12.762997598729299</v>
      </c>
      <c r="I689" s="17">
        <v>12.7559433589956</v>
      </c>
      <c r="J689" s="18">
        <v>6.2500000000000003E-3</v>
      </c>
      <c r="K689" s="17">
        <v>24.2</v>
      </c>
    </row>
    <row r="690" spans="1:11">
      <c r="A690" s="16" t="s">
        <v>614</v>
      </c>
      <c r="B690" s="17">
        <v>23</v>
      </c>
      <c r="C690" s="17">
        <v>2417969.9126657299</v>
      </c>
      <c r="D690" s="17" t="s">
        <v>2382</v>
      </c>
      <c r="E690" s="17">
        <v>2.18467327897689E-2</v>
      </c>
      <c r="F690" s="17">
        <v>2.1381327930512499E-2</v>
      </c>
      <c r="G690" s="17">
        <v>2.2347437348833901E-2</v>
      </c>
      <c r="H690" s="17">
        <v>4.49243414818367</v>
      </c>
      <c r="I690" s="17">
        <v>4.4652032241534796</v>
      </c>
      <c r="J690" s="18">
        <v>0.44722222222222224</v>
      </c>
      <c r="K690" s="17">
        <v>22.8</v>
      </c>
    </row>
    <row r="691" spans="1:11">
      <c r="A691" s="16" t="s">
        <v>1295</v>
      </c>
      <c r="B691" s="17">
        <v>20</v>
      </c>
      <c r="C691" s="17">
        <v>2417971.56339835</v>
      </c>
      <c r="D691" s="17" t="s">
        <v>2383</v>
      </c>
      <c r="E691" s="17">
        <v>4.3280241559949702E-2</v>
      </c>
      <c r="F691" s="17">
        <v>4.3231202618175403E-2</v>
      </c>
      <c r="G691" s="17">
        <v>4.3334324759503801E-2</v>
      </c>
      <c r="H691" s="17">
        <v>11.7863658724083</v>
      </c>
      <c r="I691" s="17">
        <v>11.7811414410693</v>
      </c>
      <c r="J691" s="18">
        <v>2.0833333333333333E-3</v>
      </c>
      <c r="K691" s="17">
        <v>22.6</v>
      </c>
    </row>
    <row r="692" spans="1:11">
      <c r="A692" s="16" t="s">
        <v>676</v>
      </c>
      <c r="B692" s="17">
        <v>5</v>
      </c>
      <c r="C692" s="17">
        <v>2417978.9279524898</v>
      </c>
      <c r="D692" s="17" t="s">
        <v>2384</v>
      </c>
      <c r="E692" s="17">
        <v>3.0915586248703001E-2</v>
      </c>
      <c r="F692" s="17">
        <v>2.3463131552846201E-2</v>
      </c>
      <c r="G692" s="17">
        <v>4.9423966586661101E-2</v>
      </c>
      <c r="H692" s="17">
        <v>11.9261951036159</v>
      </c>
      <c r="I692" s="17">
        <v>11.918966330416399</v>
      </c>
      <c r="J692" s="18">
        <v>0.81944444444444442</v>
      </c>
      <c r="K692" s="17">
        <v>25.77</v>
      </c>
    </row>
    <row r="693" spans="1:11">
      <c r="A693" s="16" t="s">
        <v>247</v>
      </c>
      <c r="B693" s="17">
        <v>13</v>
      </c>
      <c r="C693" s="17">
        <v>2417984.2230360298</v>
      </c>
      <c r="D693" s="17" t="s">
        <v>2385</v>
      </c>
      <c r="E693" s="17">
        <v>9.5632490939261804E-3</v>
      </c>
      <c r="F693" s="17">
        <v>9.5155610788693595E-3</v>
      </c>
      <c r="G693" s="17">
        <v>1.5429939616246001E-2</v>
      </c>
      <c r="H693" s="17">
        <v>6.5785034632499997</v>
      </c>
      <c r="I693" s="17">
        <v>6.5360136737490597</v>
      </c>
      <c r="J693" s="18">
        <v>0.85069444444444442</v>
      </c>
      <c r="K693" s="17">
        <v>24.7</v>
      </c>
    </row>
    <row r="694" spans="1:11">
      <c r="A694" s="16" t="s">
        <v>1139</v>
      </c>
      <c r="B694" s="17">
        <v>3</v>
      </c>
      <c r="C694" s="17">
        <v>2417984.8273996399</v>
      </c>
      <c r="D694" s="17" t="s">
        <v>2386</v>
      </c>
      <c r="E694" s="17">
        <v>3.8414188556723801E-2</v>
      </c>
      <c r="F694" s="17">
        <v>3.78947531936559E-2</v>
      </c>
      <c r="G694" s="17">
        <v>3.9077683379939603E-2</v>
      </c>
      <c r="H694" s="17">
        <v>5.07032218880597</v>
      </c>
      <c r="I694" s="17">
        <v>5.0566237145255597</v>
      </c>
      <c r="J694" s="18">
        <v>0.15625</v>
      </c>
      <c r="K694" s="17">
        <v>27.8</v>
      </c>
    </row>
    <row r="695" spans="1:11">
      <c r="A695" s="16" t="s">
        <v>1304</v>
      </c>
      <c r="B695" s="17">
        <v>12</v>
      </c>
      <c r="C695" s="17">
        <v>2417986.7932474399</v>
      </c>
      <c r="D695" s="17" t="s">
        <v>2387</v>
      </c>
      <c r="E695" s="17">
        <v>4.3810546709678599E-2</v>
      </c>
      <c r="F695" s="17">
        <v>4.3806298906566302E-2</v>
      </c>
      <c r="G695" s="17">
        <v>4.3814802191897699E-2</v>
      </c>
      <c r="H695" s="17">
        <v>17.270836162942299</v>
      </c>
      <c r="I695" s="17">
        <v>17.267314363650499</v>
      </c>
      <c r="J695" s="17" t="s">
        <v>1477</v>
      </c>
      <c r="K695" s="17">
        <v>23.18</v>
      </c>
    </row>
    <row r="696" spans="1:11">
      <c r="A696" s="16" t="s">
        <v>59</v>
      </c>
      <c r="B696" s="17">
        <v>2</v>
      </c>
      <c r="C696" s="17">
        <v>2417989.1546299602</v>
      </c>
      <c r="D696" s="17" t="s">
        <v>2388</v>
      </c>
      <c r="E696" s="17">
        <v>4.5626632655029399E-2</v>
      </c>
      <c r="F696" s="17">
        <v>1.12279596699041E-2</v>
      </c>
      <c r="G696" s="17">
        <v>0.25492729631628802</v>
      </c>
      <c r="H696" s="17">
        <v>7.0718938179980997</v>
      </c>
      <c r="I696" s="17">
        <v>7.0636313081998301</v>
      </c>
      <c r="J696" s="17" t="s">
        <v>2389</v>
      </c>
      <c r="K696" s="17">
        <v>29.16</v>
      </c>
    </row>
    <row r="697" spans="1:11">
      <c r="A697" s="16" t="s">
        <v>1123</v>
      </c>
      <c r="B697" s="17">
        <v>6</v>
      </c>
      <c r="C697" s="17">
        <v>2417995.69469279</v>
      </c>
      <c r="D697" s="17" t="s">
        <v>2390</v>
      </c>
      <c r="E697" s="17">
        <v>4.5084946324495001E-2</v>
      </c>
      <c r="F697" s="17">
        <v>3.7439434169654201E-2</v>
      </c>
      <c r="G697" s="17">
        <v>5.2756400711164997E-2</v>
      </c>
      <c r="H697" s="17">
        <v>5.40459239485266</v>
      </c>
      <c r="I697" s="17">
        <v>5.3936463336808904</v>
      </c>
      <c r="J697" s="17" t="s">
        <v>2391</v>
      </c>
      <c r="K697" s="17">
        <v>27.7</v>
      </c>
    </row>
    <row r="698" spans="1:11">
      <c r="A698" s="16" t="s">
        <v>580</v>
      </c>
      <c r="B698" s="17">
        <v>9</v>
      </c>
      <c r="C698" s="17">
        <v>2417996.4566212501</v>
      </c>
      <c r="D698" s="17" t="s">
        <v>2392</v>
      </c>
      <c r="E698" s="17">
        <v>2.18877462496272E-2</v>
      </c>
      <c r="F698" s="17">
        <v>2.0526935641201501E-2</v>
      </c>
      <c r="G698" s="17">
        <v>2.32592397856334E-2</v>
      </c>
      <c r="H698" s="17">
        <v>4.4704991803217</v>
      </c>
      <c r="I698" s="17">
        <v>4.4431852591247196</v>
      </c>
      <c r="J698" s="18">
        <v>0.12569444444444444</v>
      </c>
      <c r="K698" s="17">
        <v>23.6</v>
      </c>
    </row>
    <row r="699" spans="1:11">
      <c r="A699" s="16" t="s">
        <v>916</v>
      </c>
      <c r="B699" s="17">
        <v>3</v>
      </c>
      <c r="C699" s="17">
        <v>2418003.3948442</v>
      </c>
      <c r="D699" s="17" t="s">
        <v>2393</v>
      </c>
      <c r="E699" s="17">
        <v>3.5718791819645102E-2</v>
      </c>
      <c r="F699" s="17">
        <v>3.1139812155852199E-2</v>
      </c>
      <c r="G699" s="17">
        <v>4.3513269918065298E-2</v>
      </c>
      <c r="H699" s="17">
        <v>4.4038767061436701</v>
      </c>
      <c r="I699" s="17">
        <v>4.3869052900283698</v>
      </c>
      <c r="J699" s="17" t="s">
        <v>2394</v>
      </c>
      <c r="K699" s="17">
        <v>25.59</v>
      </c>
    </row>
    <row r="700" spans="1:11">
      <c r="A700" s="16" t="s">
        <v>53</v>
      </c>
      <c r="B700" s="17">
        <v>25</v>
      </c>
      <c r="C700" s="17">
        <v>2418011.6828255998</v>
      </c>
      <c r="D700" s="17" t="s">
        <v>2395</v>
      </c>
      <c r="E700" s="17">
        <v>2.5114877168353401E-2</v>
      </c>
      <c r="F700" s="17">
        <v>1.5690683679399301E-2</v>
      </c>
      <c r="G700" s="17">
        <v>3.45732124248928E-2</v>
      </c>
      <c r="H700" s="17">
        <v>9.87965213071225</v>
      </c>
      <c r="I700" s="17">
        <v>9.8689078867783895</v>
      </c>
      <c r="J700" s="18">
        <v>0.5854166666666667</v>
      </c>
      <c r="K700" s="17">
        <v>23.7</v>
      </c>
    </row>
    <row r="701" spans="1:11">
      <c r="A701" s="16" t="s">
        <v>788</v>
      </c>
      <c r="B701" s="17">
        <v>11</v>
      </c>
      <c r="C701" s="17">
        <v>2418012.14817029</v>
      </c>
      <c r="D701" s="17" t="s">
        <v>2396</v>
      </c>
      <c r="E701" s="17">
        <v>2.7655568908534298E-2</v>
      </c>
      <c r="F701" s="17">
        <v>2.7246545732460499E-2</v>
      </c>
      <c r="G701" s="17">
        <v>2.8064946163371799E-2</v>
      </c>
      <c r="H701" s="17">
        <v>5.8442364269369103</v>
      </c>
      <c r="I701" s="17">
        <v>5.8277276152106801</v>
      </c>
      <c r="J701" s="18">
        <v>7.6388888888888886E-3</v>
      </c>
      <c r="K701" s="17">
        <v>26.39</v>
      </c>
    </row>
    <row r="702" spans="1:11">
      <c r="A702" s="16" t="s">
        <v>1273</v>
      </c>
      <c r="B702" s="17">
        <v>6</v>
      </c>
      <c r="C702" s="17">
        <v>2418014.2872878402</v>
      </c>
      <c r="D702" s="17" t="s">
        <v>2397</v>
      </c>
      <c r="E702" s="17">
        <v>4.28555326435517E-2</v>
      </c>
      <c r="F702" s="17">
        <v>4.2640917436075697E-2</v>
      </c>
      <c r="G702" s="17">
        <v>4.3077819926380101E-2</v>
      </c>
      <c r="H702" s="17">
        <v>9.0197197967714207</v>
      </c>
      <c r="I702" s="17">
        <v>9.0128240952120304</v>
      </c>
      <c r="J702" s="18">
        <v>1.5277777777777777E-2</v>
      </c>
      <c r="K702" s="17">
        <v>24.67</v>
      </c>
    </row>
    <row r="703" spans="1:11">
      <c r="A703" s="16" t="s">
        <v>1372</v>
      </c>
      <c r="B703" s="17">
        <v>13</v>
      </c>
      <c r="C703" s="17">
        <v>2418017.1205311799</v>
      </c>
      <c r="D703" s="17" t="s">
        <v>2398</v>
      </c>
      <c r="E703" s="17">
        <v>4.6494380223096599E-2</v>
      </c>
      <c r="F703" s="17">
        <v>4.6491163054573702E-2</v>
      </c>
      <c r="G703" s="17">
        <v>4.6497599688915099E-2</v>
      </c>
      <c r="H703" s="17">
        <v>12.325871949874299</v>
      </c>
      <c r="I703" s="17">
        <v>12.3212217012351</v>
      </c>
      <c r="J703" s="17" t="s">
        <v>1477</v>
      </c>
      <c r="K703" s="17">
        <v>23.27</v>
      </c>
    </row>
    <row r="704" spans="1:11">
      <c r="A704" s="16" t="s">
        <v>1164</v>
      </c>
      <c r="B704" s="17">
        <v>16</v>
      </c>
      <c r="C704" s="17">
        <v>2418019.4151314702</v>
      </c>
      <c r="D704" s="17" t="s">
        <v>2399</v>
      </c>
      <c r="E704" s="17">
        <v>4.13004411203622E-2</v>
      </c>
      <c r="F704" s="17">
        <v>3.8656952902115203E-2</v>
      </c>
      <c r="G704" s="17">
        <v>4.5071575159977402E-2</v>
      </c>
      <c r="H704" s="17">
        <v>3.5394355273986999</v>
      </c>
      <c r="I704" s="17">
        <v>3.5211609952307201</v>
      </c>
      <c r="J704" s="17" t="s">
        <v>2400</v>
      </c>
      <c r="K704" s="17">
        <v>25.64</v>
      </c>
    </row>
    <row r="705" spans="1:11">
      <c r="A705" s="16" t="s">
        <v>1342</v>
      </c>
      <c r="B705" s="17">
        <v>19</v>
      </c>
      <c r="C705" s="17">
        <v>2418026.8389183702</v>
      </c>
      <c r="D705" s="17" t="s">
        <v>2401</v>
      </c>
      <c r="E705" s="17">
        <v>4.4836090599724598E-2</v>
      </c>
      <c r="F705" s="17">
        <v>4.4832712588631002E-2</v>
      </c>
      <c r="G705" s="17">
        <v>4.4839468672561403E-2</v>
      </c>
      <c r="H705" s="17">
        <v>26.1999385802308</v>
      </c>
      <c r="I705" s="17">
        <v>26.1976702663735</v>
      </c>
      <c r="J705" s="17" t="s">
        <v>1477</v>
      </c>
      <c r="K705" s="17">
        <v>21.41</v>
      </c>
    </row>
    <row r="706" spans="1:11">
      <c r="A706" s="16" t="s">
        <v>234</v>
      </c>
      <c r="B706" s="17">
        <v>23</v>
      </c>
      <c r="C706" s="17">
        <v>2418031.0028529498</v>
      </c>
      <c r="D706" s="17" t="s">
        <v>2402</v>
      </c>
      <c r="E706" s="17">
        <v>1.3796262758919599E-2</v>
      </c>
      <c r="F706" s="17">
        <v>8.9855474676332793E-3</v>
      </c>
      <c r="G706" s="17">
        <v>5.0328451720239802E-2</v>
      </c>
      <c r="H706" s="17">
        <v>5.5592259625369502</v>
      </c>
      <c r="I706" s="17">
        <v>5.5243761884591898</v>
      </c>
      <c r="J706" s="17" t="s">
        <v>2403</v>
      </c>
      <c r="K706" s="17">
        <v>24.3</v>
      </c>
    </row>
    <row r="707" spans="1:11">
      <c r="A707" s="16" t="s">
        <v>1263</v>
      </c>
      <c r="B707" s="17">
        <v>16</v>
      </c>
      <c r="C707" s="17">
        <v>2418032.9059549202</v>
      </c>
      <c r="D707" s="17" t="s">
        <v>2404</v>
      </c>
      <c r="E707" s="17">
        <v>4.5410734650595003E-2</v>
      </c>
      <c r="F707" s="17">
        <v>4.2136339195214201E-2</v>
      </c>
      <c r="G707" s="17">
        <v>4.8695172882179297E-2</v>
      </c>
      <c r="H707" s="17">
        <v>24.009992544455901</v>
      </c>
      <c r="I707" s="17">
        <v>24.007548641779501</v>
      </c>
      <c r="J707" s="18">
        <v>9.5138888888888884E-2</v>
      </c>
      <c r="K707" s="17">
        <v>21.36</v>
      </c>
    </row>
    <row r="708" spans="1:11">
      <c r="A708" s="16">
        <v>350751</v>
      </c>
      <c r="B708" s="17">
        <v>130</v>
      </c>
      <c r="C708" s="17">
        <v>2418033.7178251301</v>
      </c>
      <c r="D708" s="17" t="s">
        <v>2405</v>
      </c>
      <c r="E708" s="17">
        <v>2.6546207375013599E-2</v>
      </c>
      <c r="F708" s="17">
        <v>2.65331801769291E-2</v>
      </c>
      <c r="G708" s="17">
        <v>2.65592347689361E-2</v>
      </c>
      <c r="H708" s="17">
        <v>7.2948076743638097</v>
      </c>
      <c r="I708" s="17">
        <v>7.2810353834974597</v>
      </c>
      <c r="J708" s="18">
        <v>6.9444444444444447E-4</v>
      </c>
      <c r="K708" s="17">
        <v>20.82</v>
      </c>
    </row>
    <row r="709" spans="1:11">
      <c r="A709" s="16" t="s">
        <v>853</v>
      </c>
      <c r="B709" s="17">
        <v>2</v>
      </c>
      <c r="C709" s="17">
        <v>2418037.7158418</v>
      </c>
      <c r="D709" s="17" t="s">
        <v>2406</v>
      </c>
      <c r="E709" s="17">
        <v>3.6237691753156803E-2</v>
      </c>
      <c r="F709" s="17">
        <v>3.5903174267675697E-2</v>
      </c>
      <c r="G709" s="17">
        <v>3.6572680683360399E-2</v>
      </c>
      <c r="H709" s="17">
        <v>4.5851955187179101</v>
      </c>
      <c r="I709" s="17">
        <v>4.5691314554643503</v>
      </c>
      <c r="J709" s="18">
        <v>1.4583333333333334E-2</v>
      </c>
      <c r="K709" s="17">
        <v>27.29</v>
      </c>
    </row>
    <row r="710" spans="1:11">
      <c r="A710" s="16" t="s">
        <v>1309</v>
      </c>
      <c r="B710" s="17">
        <v>7</v>
      </c>
      <c r="C710" s="17">
        <v>2418042.8419434102</v>
      </c>
      <c r="D710" s="17" t="s">
        <v>2407</v>
      </c>
      <c r="E710" s="17">
        <v>4.48194607582241E-2</v>
      </c>
      <c r="F710" s="17">
        <v>4.4034574620600397E-2</v>
      </c>
      <c r="G710" s="17">
        <v>4.5787421424372698E-2</v>
      </c>
      <c r="H710" s="17">
        <v>7.1999350235491804</v>
      </c>
      <c r="I710" s="17">
        <v>7.1916733811644402</v>
      </c>
      <c r="J710" s="18">
        <v>0.11874999999999999</v>
      </c>
      <c r="K710" s="17">
        <v>25.22</v>
      </c>
    </row>
    <row r="711" spans="1:11">
      <c r="A711" s="16" t="s">
        <v>393</v>
      </c>
      <c r="B711" s="17">
        <v>5</v>
      </c>
      <c r="C711" s="17">
        <v>2418055.35122634</v>
      </c>
      <c r="D711" s="17" t="s">
        <v>2408</v>
      </c>
      <c r="E711" s="17">
        <v>1.55380165374936E-2</v>
      </c>
      <c r="F711" s="17">
        <v>1.46097259161621E-2</v>
      </c>
      <c r="G711" s="17">
        <v>8.9579853574128898E-2</v>
      </c>
      <c r="H711" s="17">
        <v>10.4935692033382</v>
      </c>
      <c r="I711" s="17">
        <v>10.4772148979182</v>
      </c>
      <c r="J711" s="18">
        <v>0.40277777777777779</v>
      </c>
      <c r="K711" s="17">
        <v>27.05</v>
      </c>
    </row>
    <row r="712" spans="1:11">
      <c r="A712" s="16">
        <v>612356</v>
      </c>
      <c r="B712" s="17">
        <v>26</v>
      </c>
      <c r="C712" s="17">
        <v>2418066.6271199901</v>
      </c>
      <c r="D712" s="17" t="s">
        <v>2409</v>
      </c>
      <c r="E712" s="17">
        <v>3.62273501853431E-2</v>
      </c>
      <c r="F712" s="17">
        <v>3.4550760143531201E-2</v>
      </c>
      <c r="G712" s="17">
        <v>3.79079348751254E-2</v>
      </c>
      <c r="H712" s="17">
        <v>5.1244654534544702</v>
      </c>
      <c r="I712" s="17">
        <v>5.1100928090529401</v>
      </c>
      <c r="J712" s="17" t="s">
        <v>2410</v>
      </c>
      <c r="K712" s="17">
        <v>20.329999999999998</v>
      </c>
    </row>
    <row r="713" spans="1:11">
      <c r="A713" s="16" t="s">
        <v>780</v>
      </c>
      <c r="B713" s="17">
        <v>15</v>
      </c>
      <c r="C713" s="17">
        <v>2418069.9639603202</v>
      </c>
      <c r="D713" s="17" t="s">
        <v>2411</v>
      </c>
      <c r="E713" s="17">
        <v>2.6987030404463399E-2</v>
      </c>
      <c r="F713" s="17">
        <v>2.69800971076537E-2</v>
      </c>
      <c r="G713" s="17">
        <v>2.69939865616401E-2</v>
      </c>
      <c r="H713" s="17">
        <v>12.6581228690633</v>
      </c>
      <c r="I713" s="17">
        <v>12.650320583909799</v>
      </c>
      <c r="J713" s="18">
        <v>1.3888888888888889E-3</v>
      </c>
      <c r="K713" s="17">
        <v>22.16</v>
      </c>
    </row>
    <row r="714" spans="1:11">
      <c r="A714" s="16" t="s">
        <v>834</v>
      </c>
      <c r="B714" s="17">
        <v>7</v>
      </c>
      <c r="C714" s="17">
        <v>2418073.4055265598</v>
      </c>
      <c r="D714" s="17" t="s">
        <v>2412</v>
      </c>
      <c r="E714" s="17">
        <v>3.5993664132989399E-2</v>
      </c>
      <c r="F714" s="17">
        <v>2.87116546806571E-2</v>
      </c>
      <c r="G714" s="17">
        <v>4.3313072852276702E-2</v>
      </c>
      <c r="H714" s="17">
        <v>12.478696009077201</v>
      </c>
      <c r="I714" s="17">
        <v>12.472762380496899</v>
      </c>
      <c r="J714" s="17" t="s">
        <v>2413</v>
      </c>
      <c r="K714" s="17">
        <v>23.55</v>
      </c>
    </row>
    <row r="715" spans="1:11">
      <c r="A715" s="16" t="s">
        <v>115</v>
      </c>
      <c r="B715" s="17">
        <v>2</v>
      </c>
      <c r="C715" s="17">
        <v>2418081.59892995</v>
      </c>
      <c r="D715" s="17" t="s">
        <v>2414</v>
      </c>
      <c r="E715" s="17">
        <v>7.4713203734413404E-3</v>
      </c>
      <c r="F715" s="17">
        <v>4.49465742638561E-3</v>
      </c>
      <c r="G715" s="17">
        <v>0.14351341757335201</v>
      </c>
      <c r="H715" s="17">
        <v>9.4992632975085893</v>
      </c>
      <c r="I715" s="17">
        <v>9.4616461527174796</v>
      </c>
      <c r="J715" s="17" t="s">
        <v>2415</v>
      </c>
      <c r="K715" s="17">
        <v>27.42</v>
      </c>
    </row>
    <row r="716" spans="1:11">
      <c r="A716" s="16" t="s">
        <v>584</v>
      </c>
      <c r="B716" s="17">
        <v>14</v>
      </c>
      <c r="C716" s="17">
        <v>2418083.9632832701</v>
      </c>
      <c r="D716" s="17" t="s">
        <v>2416</v>
      </c>
      <c r="E716" s="17">
        <v>3.9372645566183299E-2</v>
      </c>
      <c r="F716" s="17">
        <v>2.0615338264074901E-2</v>
      </c>
      <c r="G716" s="17">
        <v>0.123542126883674</v>
      </c>
      <c r="H716" s="17">
        <v>7.6990148518716497</v>
      </c>
      <c r="I716" s="17">
        <v>7.6902199554509298</v>
      </c>
      <c r="J716" s="17" t="s">
        <v>2417</v>
      </c>
      <c r="K716" s="17">
        <v>23.46</v>
      </c>
    </row>
    <row r="717" spans="1:11">
      <c r="A717" s="16" t="s">
        <v>699</v>
      </c>
      <c r="B717" s="17">
        <v>39</v>
      </c>
      <c r="C717" s="17">
        <v>2418085.3836416402</v>
      </c>
      <c r="D717" s="17" t="s">
        <v>2418</v>
      </c>
      <c r="E717" s="17">
        <v>2.4253594978141502E-2</v>
      </c>
      <c r="F717" s="17">
        <v>2.4247866671450999E-2</v>
      </c>
      <c r="G717" s="17">
        <v>2.4259324667356499E-2</v>
      </c>
      <c r="H717" s="17">
        <v>26.474801501524599</v>
      </c>
      <c r="I717" s="17">
        <v>26.470651602186798</v>
      </c>
      <c r="J717" s="17" t="s">
        <v>1477</v>
      </c>
      <c r="K717" s="17">
        <v>20.39</v>
      </c>
    </row>
    <row r="718" spans="1:11">
      <c r="A718" s="16" t="s">
        <v>765</v>
      </c>
      <c r="B718" s="17">
        <v>58</v>
      </c>
      <c r="C718" s="17">
        <v>2418091.0053712698</v>
      </c>
      <c r="D718" s="17" t="s">
        <v>2419</v>
      </c>
      <c r="E718" s="17">
        <v>2.6427173856732801E-2</v>
      </c>
      <c r="F718" s="17">
        <v>2.64267462406063E-2</v>
      </c>
      <c r="G718" s="17">
        <v>2.6427601480277101E-2</v>
      </c>
      <c r="H718" s="17">
        <v>6.3967129839938801</v>
      </c>
      <c r="I718" s="17">
        <v>6.38093175500636</v>
      </c>
      <c r="J718" s="17" t="s">
        <v>1477</v>
      </c>
      <c r="K718" s="17">
        <v>21.37</v>
      </c>
    </row>
    <row r="719" spans="1:11">
      <c r="A719" s="16" t="s">
        <v>112</v>
      </c>
      <c r="B719" s="17">
        <v>4</v>
      </c>
      <c r="C719" s="17">
        <v>2418093.5385173801</v>
      </c>
      <c r="D719" s="17" t="s">
        <v>2420</v>
      </c>
      <c r="E719" s="17">
        <v>3.3751775127540601E-2</v>
      </c>
      <c r="F719" s="17">
        <v>3.2798349760163298E-2</v>
      </c>
      <c r="G719" s="17">
        <v>3.4736096686281998E-2</v>
      </c>
      <c r="H719" s="17">
        <v>9.8086408310835296</v>
      </c>
      <c r="I719" s="17">
        <v>9.8005891754313108</v>
      </c>
      <c r="J719" s="18">
        <v>0.12638888888888888</v>
      </c>
      <c r="K719" s="17">
        <v>28.5</v>
      </c>
    </row>
    <row r="720" spans="1:11">
      <c r="A720" s="16" t="s">
        <v>19</v>
      </c>
      <c r="B720" s="17">
        <v>8</v>
      </c>
      <c r="C720" s="17">
        <v>2418095.4363334398</v>
      </c>
      <c r="D720" s="17" t="s">
        <v>2421</v>
      </c>
      <c r="E720" s="17">
        <v>1.1103834653215501E-2</v>
      </c>
      <c r="F720" s="17">
        <v>6.5966995849375896E-4</v>
      </c>
      <c r="G720" s="17">
        <v>0.13739788904016201</v>
      </c>
      <c r="H720" s="17">
        <v>16.053015308655599</v>
      </c>
      <c r="I720" s="17">
        <v>16.038060354297901</v>
      </c>
      <c r="J720" s="17" t="s">
        <v>2422</v>
      </c>
      <c r="K720" s="17">
        <v>24.1</v>
      </c>
    </row>
    <row r="721" spans="1:11">
      <c r="A721" s="16" t="s">
        <v>1219</v>
      </c>
      <c r="B721" s="17">
        <v>37</v>
      </c>
      <c r="C721" s="17">
        <v>2418099.7914683102</v>
      </c>
      <c r="D721" s="17" t="s">
        <v>2423</v>
      </c>
      <c r="E721" s="17">
        <v>4.0864908090928902E-2</v>
      </c>
      <c r="F721" s="17">
        <v>4.0864678792792299E-2</v>
      </c>
      <c r="G721" s="17">
        <v>4.0865137392512699E-2</v>
      </c>
      <c r="H721" s="17">
        <v>17.991986893975799</v>
      </c>
      <c r="I721" s="17">
        <v>17.988362574700499</v>
      </c>
      <c r="J721" s="17" t="s">
        <v>1477</v>
      </c>
      <c r="K721" s="17">
        <v>20.74</v>
      </c>
    </row>
    <row r="722" spans="1:11">
      <c r="A722" s="16" t="s">
        <v>783</v>
      </c>
      <c r="B722" s="17">
        <v>6</v>
      </c>
      <c r="C722" s="17">
        <v>2418106.1687907199</v>
      </c>
      <c r="D722" s="17" t="s">
        <v>2424</v>
      </c>
      <c r="E722" s="17">
        <v>2.8911385939764101E-2</v>
      </c>
      <c r="F722" s="17">
        <v>2.7039896477160302E-2</v>
      </c>
      <c r="G722" s="17">
        <v>4.3543605329235603E-2</v>
      </c>
      <c r="H722" s="17">
        <v>4.91986615411715</v>
      </c>
      <c r="I722" s="17">
        <v>4.9010980972309</v>
      </c>
      <c r="J722" s="17" t="s">
        <v>2425</v>
      </c>
      <c r="K722" s="17">
        <v>25.98</v>
      </c>
    </row>
    <row r="723" spans="1:11">
      <c r="A723" s="16" t="s">
        <v>466</v>
      </c>
      <c r="B723" s="17">
        <v>3</v>
      </c>
      <c r="C723" s="17">
        <v>2418127.2235206501</v>
      </c>
      <c r="D723" s="17" t="s">
        <v>2426</v>
      </c>
      <c r="E723" s="17">
        <v>3.9316576883460602E-2</v>
      </c>
      <c r="F723" s="17">
        <v>1.67101836775191E-2</v>
      </c>
      <c r="G723" s="17">
        <v>9.4336638322255598E-2</v>
      </c>
      <c r="H723" s="17">
        <v>7.2628982370535597</v>
      </c>
      <c r="I723" s="17">
        <v>7.2535612674101104</v>
      </c>
      <c r="J723" s="17" t="s">
        <v>2427</v>
      </c>
      <c r="K723" s="17">
        <v>31.5</v>
      </c>
    </row>
    <row r="724" spans="1:11">
      <c r="A724" s="16" t="s">
        <v>76</v>
      </c>
      <c r="B724" s="17">
        <v>11</v>
      </c>
      <c r="C724" s="17">
        <v>2418127.5903509702</v>
      </c>
      <c r="D724" s="17" t="s">
        <v>2428</v>
      </c>
      <c r="E724" s="17">
        <v>3.8401496266956901E-2</v>
      </c>
      <c r="F724" s="17">
        <v>3.0940089354205601E-3</v>
      </c>
      <c r="G724" s="17">
        <v>8.6998605447785995E-2</v>
      </c>
      <c r="H724" s="17">
        <v>8.9278955107728901</v>
      </c>
      <c r="I724" s="17">
        <v>8.9201204416166409</v>
      </c>
      <c r="J724" s="17" t="s">
        <v>2429</v>
      </c>
      <c r="K724" s="17">
        <v>25.85</v>
      </c>
    </row>
    <row r="725" spans="1:11">
      <c r="A725" s="16" t="s">
        <v>873</v>
      </c>
      <c r="B725" s="17">
        <v>9</v>
      </c>
      <c r="C725" s="17">
        <v>2418129.5296681598</v>
      </c>
      <c r="D725" s="17" t="s">
        <v>2430</v>
      </c>
      <c r="E725" s="17">
        <v>3.0043148879921499E-2</v>
      </c>
      <c r="F725" s="17">
        <v>2.9971108485380801E-2</v>
      </c>
      <c r="G725" s="17">
        <v>3.01152003104448E-2</v>
      </c>
      <c r="H725" s="17">
        <v>8.9820739945913495</v>
      </c>
      <c r="I725" s="17">
        <v>8.9721946261119392</v>
      </c>
      <c r="J725" s="18">
        <v>1.1805555555555555E-2</v>
      </c>
      <c r="K725" s="17">
        <v>22.7</v>
      </c>
    </row>
    <row r="726" spans="1:11">
      <c r="A726" s="16">
        <v>314082</v>
      </c>
      <c r="B726" s="17">
        <v>86</v>
      </c>
      <c r="C726" s="17">
        <v>2418136.0108626601</v>
      </c>
      <c r="D726" s="17" t="s">
        <v>2431</v>
      </c>
      <c r="E726" s="17">
        <v>4.4848777374039299E-2</v>
      </c>
      <c r="F726" s="17">
        <v>4.4838781531134103E-2</v>
      </c>
      <c r="G726" s="17">
        <v>4.48587741344251E-2</v>
      </c>
      <c r="H726" s="17">
        <v>13.1840112056887</v>
      </c>
      <c r="I726" s="17">
        <v>13.179504196700501</v>
      </c>
      <c r="J726" s="18">
        <v>1.3888888888888889E-3</v>
      </c>
      <c r="K726" s="17">
        <v>17.5</v>
      </c>
    </row>
    <row r="727" spans="1:11">
      <c r="A727" s="16" t="s">
        <v>943</v>
      </c>
      <c r="B727" s="17">
        <v>11</v>
      </c>
      <c r="C727" s="17">
        <v>2418140.9287207802</v>
      </c>
      <c r="D727" s="17" t="s">
        <v>2432</v>
      </c>
      <c r="E727" s="17">
        <v>3.5074321130909497E-2</v>
      </c>
      <c r="F727" s="17">
        <v>3.5073720083556997E-2</v>
      </c>
      <c r="G727" s="17">
        <v>3.5074922212863499E-2</v>
      </c>
      <c r="H727" s="17">
        <v>9.9606694256828998</v>
      </c>
      <c r="I727" s="17">
        <v>9.9530398406745597</v>
      </c>
      <c r="J727" s="17" t="s">
        <v>1477</v>
      </c>
      <c r="K727" s="17">
        <v>22.8</v>
      </c>
    </row>
    <row r="728" spans="1:11">
      <c r="A728" s="16" t="s">
        <v>1013</v>
      </c>
      <c r="B728" s="17">
        <v>5</v>
      </c>
      <c r="C728" s="17">
        <v>2418147.44905503</v>
      </c>
      <c r="D728" s="17" t="s">
        <v>2433</v>
      </c>
      <c r="E728" s="17">
        <v>3.4347009789519101E-2</v>
      </c>
      <c r="F728" s="17">
        <v>3.4053309888239798E-2</v>
      </c>
      <c r="G728" s="17">
        <v>3.52762156119691E-2</v>
      </c>
      <c r="H728" s="17">
        <v>19.465624215419702</v>
      </c>
      <c r="I728" s="17">
        <v>19.4616385618096</v>
      </c>
      <c r="J728" s="18">
        <v>5.9027777777777776E-2</v>
      </c>
      <c r="K728" s="17">
        <v>20.45</v>
      </c>
    </row>
    <row r="729" spans="1:11">
      <c r="A729" s="16" t="s">
        <v>338</v>
      </c>
      <c r="B729" s="17">
        <v>25</v>
      </c>
      <c r="C729" s="17">
        <v>2418147.5215251599</v>
      </c>
      <c r="D729" s="17" t="s">
        <v>2434</v>
      </c>
      <c r="E729" s="17">
        <v>4.4536744354103798E-2</v>
      </c>
      <c r="F729" s="17">
        <v>1.26132528636352E-2</v>
      </c>
      <c r="G729" s="17">
        <v>7.6969295831661497E-2</v>
      </c>
      <c r="H729" s="17">
        <v>13.0033469674236</v>
      </c>
      <c r="I729" s="17">
        <v>12.998745296153899</v>
      </c>
      <c r="J729" s="17" t="s">
        <v>2435</v>
      </c>
      <c r="K729" s="17">
        <v>21.5</v>
      </c>
    </row>
    <row r="730" spans="1:11">
      <c r="A730" s="16" t="s">
        <v>713</v>
      </c>
      <c r="B730" s="17">
        <v>13</v>
      </c>
      <c r="C730" s="17">
        <v>2418159.4289088701</v>
      </c>
      <c r="D730" s="17" t="s">
        <v>2436</v>
      </c>
      <c r="E730" s="17">
        <v>2.7601999446095999E-2</v>
      </c>
      <c r="F730" s="17">
        <v>2.76008421871707E-2</v>
      </c>
      <c r="G730" s="17">
        <v>2.7603156866850199E-2</v>
      </c>
      <c r="H730" s="17">
        <v>4.26786583496584</v>
      </c>
      <c r="I730" s="17">
        <v>4.2451872230383598</v>
      </c>
      <c r="J730" s="17" t="s">
        <v>1477</v>
      </c>
      <c r="K730" s="17">
        <v>25.45</v>
      </c>
    </row>
    <row r="731" spans="1:11">
      <c r="A731" s="16" t="s">
        <v>335</v>
      </c>
      <c r="B731" s="17">
        <v>8</v>
      </c>
      <c r="C731" s="17">
        <v>2418162.4109439901</v>
      </c>
      <c r="D731" s="17" t="s">
        <v>2437</v>
      </c>
      <c r="E731" s="17">
        <v>4.23836761276686E-2</v>
      </c>
      <c r="F731" s="17">
        <v>1.24745128302103E-2</v>
      </c>
      <c r="G731" s="17">
        <v>7.5138128826739994E-2</v>
      </c>
      <c r="H731" s="17">
        <v>3.5039050594935199</v>
      </c>
      <c r="I731" s="17">
        <v>3.48591727843462</v>
      </c>
      <c r="J731" s="17" t="s">
        <v>2438</v>
      </c>
      <c r="K731" s="17">
        <v>26.54</v>
      </c>
    </row>
    <row r="732" spans="1:11">
      <c r="A732" s="16" t="s">
        <v>1354</v>
      </c>
      <c r="B732" s="17">
        <v>8</v>
      </c>
      <c r="C732" s="17">
        <v>2418164.5336608798</v>
      </c>
      <c r="D732" s="17" t="s">
        <v>2439</v>
      </c>
      <c r="E732" s="17">
        <v>4.9501914895684597E-2</v>
      </c>
      <c r="F732" s="17">
        <v>4.5794955647102099E-2</v>
      </c>
      <c r="G732" s="17">
        <v>0.25872646635068702</v>
      </c>
      <c r="H732" s="17">
        <v>6.3747226718302503</v>
      </c>
      <c r="I732" s="17">
        <v>6.3662734449902896</v>
      </c>
      <c r="J732" s="18">
        <v>0.47222222222222221</v>
      </c>
      <c r="K732" s="17">
        <v>23.64</v>
      </c>
    </row>
    <row r="733" spans="1:11">
      <c r="A733" s="16" t="s">
        <v>218</v>
      </c>
      <c r="B733" s="17">
        <v>13</v>
      </c>
      <c r="C733" s="17">
        <v>2418166.9330547601</v>
      </c>
      <c r="D733" s="17" t="s">
        <v>2440</v>
      </c>
      <c r="E733" s="17">
        <v>3.9239843970242098E-2</v>
      </c>
      <c r="F733" s="17">
        <v>2.4844531125162099E-2</v>
      </c>
      <c r="G733" s="17">
        <v>0.18156460053259699</v>
      </c>
      <c r="H733" s="17">
        <v>5.9038209656486096</v>
      </c>
      <c r="I733" s="17">
        <v>5.8923083088736696</v>
      </c>
      <c r="J733" s="17" t="s">
        <v>2441</v>
      </c>
      <c r="K733" s="17">
        <v>25.497</v>
      </c>
    </row>
    <row r="734" spans="1:11">
      <c r="A734" s="16" t="s">
        <v>1041</v>
      </c>
      <c r="B734" s="17">
        <v>9</v>
      </c>
      <c r="C734" s="17">
        <v>2418167.7929539899</v>
      </c>
      <c r="D734" s="17" t="s">
        <v>2442</v>
      </c>
      <c r="E734" s="17">
        <v>3.7141749611712897E-2</v>
      </c>
      <c r="F734" s="17">
        <v>3.47763731817535E-2</v>
      </c>
      <c r="G734" s="17">
        <v>3.9953406778119399E-2</v>
      </c>
      <c r="H734" s="17">
        <v>9.7074049825351505</v>
      </c>
      <c r="I734" s="17">
        <v>9.7000121264043901</v>
      </c>
      <c r="J734" s="18">
        <v>0.23819444444444443</v>
      </c>
      <c r="K734" s="17">
        <v>24.29</v>
      </c>
    </row>
    <row r="735" spans="1:11">
      <c r="A735" s="16" t="s">
        <v>1078</v>
      </c>
      <c r="B735" s="17">
        <v>27</v>
      </c>
      <c r="C735" s="17">
        <v>2418170.0552813802</v>
      </c>
      <c r="D735" s="17" t="s">
        <v>2443</v>
      </c>
      <c r="E735" s="17">
        <v>3.5649925630590003E-2</v>
      </c>
      <c r="F735" s="17">
        <v>3.5643346967343101E-2</v>
      </c>
      <c r="G735" s="17">
        <v>3.5656504506625802E-2</v>
      </c>
      <c r="H735" s="17">
        <v>7.5160695297283304</v>
      </c>
      <c r="I735" s="17">
        <v>7.50611890107752</v>
      </c>
      <c r="J735" s="18">
        <v>2.7777777777777779E-3</v>
      </c>
      <c r="K735" s="17">
        <v>23.78</v>
      </c>
    </row>
    <row r="736" spans="1:11">
      <c r="A736" s="16" t="s">
        <v>1131</v>
      </c>
      <c r="B736" s="17">
        <v>21</v>
      </c>
      <c r="C736" s="17">
        <v>2418178.47447835</v>
      </c>
      <c r="D736" s="17" t="s">
        <v>2444</v>
      </c>
      <c r="E736" s="17">
        <v>3.7922748816632802E-2</v>
      </c>
      <c r="F736" s="17">
        <v>3.7653772902022598E-2</v>
      </c>
      <c r="G736" s="17">
        <v>3.8191731393927099E-2</v>
      </c>
      <c r="H736" s="17">
        <v>4.1729466157296997</v>
      </c>
      <c r="I736" s="17">
        <v>4.1560753161428803</v>
      </c>
      <c r="J736" s="18">
        <v>0.2638888888888889</v>
      </c>
      <c r="K736" s="17">
        <v>24.93</v>
      </c>
    </row>
    <row r="737" spans="1:11">
      <c r="A737" s="16" t="s">
        <v>278</v>
      </c>
      <c r="B737" s="17">
        <v>16</v>
      </c>
      <c r="C737" s="17">
        <v>2418179.8377991598</v>
      </c>
      <c r="D737" s="17" t="s">
        <v>2445</v>
      </c>
      <c r="E737" s="17">
        <v>3.6766303206085101E-2</v>
      </c>
      <c r="F737" s="17">
        <v>1.0408179598731099E-2</v>
      </c>
      <c r="G737" s="17">
        <v>6.7824625280272194E-2</v>
      </c>
      <c r="H737" s="17">
        <v>6.6835182800476902</v>
      </c>
      <c r="I737" s="17">
        <v>6.6726662752632597</v>
      </c>
      <c r="J737" s="18">
        <v>0.88194444444444442</v>
      </c>
      <c r="K737" s="17">
        <v>25.41</v>
      </c>
    </row>
    <row r="738" spans="1:11">
      <c r="A738" s="16">
        <v>385252</v>
      </c>
      <c r="B738" s="17">
        <v>33</v>
      </c>
      <c r="C738" s="17">
        <v>2418182.6952549801</v>
      </c>
      <c r="D738" s="17" t="s">
        <v>2446</v>
      </c>
      <c r="E738" s="17">
        <v>3.43993851444203E-2</v>
      </c>
      <c r="F738" s="17">
        <v>3.4395860642061397E-2</v>
      </c>
      <c r="G738" s="17">
        <v>3.44029104432284E-2</v>
      </c>
      <c r="H738" s="17">
        <v>26.2304135430415</v>
      </c>
      <c r="I738" s="17">
        <v>26.227460423774499</v>
      </c>
      <c r="J738" s="17" t="s">
        <v>1477</v>
      </c>
      <c r="K738" s="17">
        <v>19.41</v>
      </c>
    </row>
    <row r="739" spans="1:11">
      <c r="A739" s="16" t="s">
        <v>833</v>
      </c>
      <c r="B739" s="17">
        <v>11</v>
      </c>
      <c r="C739" s="17">
        <v>2418202.9913331498</v>
      </c>
      <c r="D739" s="17" t="s">
        <v>2447</v>
      </c>
      <c r="E739" s="17">
        <v>2.8626029948761501E-2</v>
      </c>
      <c r="F739" s="17">
        <v>2.8601448135507201E-2</v>
      </c>
      <c r="G739" s="17">
        <v>2.8651381694398799E-2</v>
      </c>
      <c r="H739" s="17">
        <v>8.3174376519031803</v>
      </c>
      <c r="I739" s="17">
        <v>8.3062392992348002</v>
      </c>
      <c r="J739" s="18">
        <v>1.3888888888888889E-3</v>
      </c>
      <c r="K739" s="17">
        <v>23.89</v>
      </c>
    </row>
    <row r="740" spans="1:11">
      <c r="A740" s="16" t="s">
        <v>1367</v>
      </c>
      <c r="B740" s="17">
        <v>8</v>
      </c>
      <c r="C740" s="17">
        <v>2418203.8929388202</v>
      </c>
      <c r="D740" s="17" t="s">
        <v>2448</v>
      </c>
      <c r="E740" s="17">
        <v>4.6395699389562998E-2</v>
      </c>
      <c r="F740" s="17">
        <v>4.6158053726920799E-2</v>
      </c>
      <c r="G740" s="17">
        <v>4.9408140218593098E-2</v>
      </c>
      <c r="H740" s="17">
        <v>9.5154477925628207</v>
      </c>
      <c r="I740" s="17">
        <v>9.5094104864546605</v>
      </c>
      <c r="J740" s="18">
        <v>0.67291666666666672</v>
      </c>
      <c r="K740" s="17">
        <v>24.82</v>
      </c>
    </row>
    <row r="741" spans="1:11">
      <c r="A741" s="16" t="s">
        <v>608</v>
      </c>
      <c r="B741" s="17">
        <v>47</v>
      </c>
      <c r="C741" s="17">
        <v>2418205.4483671002</v>
      </c>
      <c r="D741" s="17" t="s">
        <v>2449</v>
      </c>
      <c r="E741" s="17">
        <v>2.1218258172155401E-2</v>
      </c>
      <c r="F741" s="17">
        <v>2.1214937697417401E-2</v>
      </c>
      <c r="G741" s="17">
        <v>2.1221580680688801E-2</v>
      </c>
      <c r="H741" s="17">
        <v>15.787690352595</v>
      </c>
      <c r="I741" s="17">
        <v>15.779734376500199</v>
      </c>
      <c r="J741" s="17" t="s">
        <v>1477</v>
      </c>
      <c r="K741" s="17">
        <v>22.06</v>
      </c>
    </row>
    <row r="742" spans="1:11">
      <c r="A742" s="16" t="s">
        <v>35</v>
      </c>
      <c r="B742" s="17">
        <v>3</v>
      </c>
      <c r="C742" s="17">
        <v>2418207.3202982699</v>
      </c>
      <c r="D742" s="17" t="s">
        <v>2450</v>
      </c>
      <c r="E742" s="17">
        <v>2.8450754684441099E-2</v>
      </c>
      <c r="F742" s="17">
        <v>9.0005093040094308E-3</v>
      </c>
      <c r="G742" s="17">
        <v>7.7454255269739994E-2</v>
      </c>
      <c r="H742" s="17">
        <v>10.275677228657599</v>
      </c>
      <c r="I742" s="17">
        <v>10.266559202409301</v>
      </c>
      <c r="J742" s="17" t="s">
        <v>2451</v>
      </c>
      <c r="K742" s="17">
        <v>30.35</v>
      </c>
    </row>
    <row r="743" spans="1:11">
      <c r="A743" s="16" t="s">
        <v>229</v>
      </c>
      <c r="B743" s="17">
        <v>4</v>
      </c>
      <c r="C743" s="17">
        <v>2418207.5378516</v>
      </c>
      <c r="D743" s="17" t="s">
        <v>2452</v>
      </c>
      <c r="E743" s="17">
        <v>1.15192201037331E-2</v>
      </c>
      <c r="F743" s="17">
        <v>8.8571926023219092E-3</v>
      </c>
      <c r="G743" s="17">
        <v>1.5290459075278101E-2</v>
      </c>
      <c r="H743" s="17">
        <v>3.8498954815420601</v>
      </c>
      <c r="I743" s="17">
        <v>3.7893377629449501</v>
      </c>
      <c r="J743" s="18">
        <v>0.49027777777777776</v>
      </c>
      <c r="K743" s="17">
        <v>27.9</v>
      </c>
    </row>
    <row r="744" spans="1:11">
      <c r="A744" s="16" t="s">
        <v>100</v>
      </c>
      <c r="B744" s="17">
        <v>15</v>
      </c>
      <c r="C744" s="17">
        <v>2418208.73433328</v>
      </c>
      <c r="D744" s="17" t="s">
        <v>2453</v>
      </c>
      <c r="E744" s="17">
        <v>4.6058641101102499E-2</v>
      </c>
      <c r="F744" s="17">
        <v>3.88253447858078E-3</v>
      </c>
      <c r="G744" s="17">
        <v>0.129937658472425</v>
      </c>
      <c r="H744" s="17">
        <v>11.8396759874905</v>
      </c>
      <c r="I744" s="17">
        <v>11.8347888893469</v>
      </c>
      <c r="J744" s="17" t="s">
        <v>2454</v>
      </c>
      <c r="K744" s="17">
        <v>25</v>
      </c>
    </row>
    <row r="745" spans="1:11">
      <c r="A745" s="16" t="s">
        <v>1156</v>
      </c>
      <c r="B745" s="17">
        <v>20</v>
      </c>
      <c r="C745" s="17">
        <v>2418212.0555741601</v>
      </c>
      <c r="D745" s="17" t="s">
        <v>2455</v>
      </c>
      <c r="E745" s="17">
        <v>4.6482143832485202E-2</v>
      </c>
      <c r="F745" s="17">
        <v>3.8478438962406797E-2</v>
      </c>
      <c r="G745" s="17">
        <v>5.4851676179032999E-2</v>
      </c>
      <c r="H745" s="17">
        <v>6.39872779274745</v>
      </c>
      <c r="I745" s="17">
        <v>6.3897630691302698</v>
      </c>
      <c r="J745" s="18">
        <v>0.42499999999999999</v>
      </c>
      <c r="K745" s="17">
        <v>25</v>
      </c>
    </row>
    <row r="746" spans="1:11">
      <c r="A746" s="16" t="s">
        <v>56</v>
      </c>
      <c r="B746" s="17">
        <v>7</v>
      </c>
      <c r="C746" s="17">
        <v>2418217.93497614</v>
      </c>
      <c r="D746" s="17" t="s">
        <v>2456</v>
      </c>
      <c r="E746" s="17">
        <v>1.6601481767137698E-2</v>
      </c>
      <c r="F746" s="17">
        <v>2.2691925235979499E-3</v>
      </c>
      <c r="G746" s="17">
        <v>5.1739042521924697E-2</v>
      </c>
      <c r="H746" s="17">
        <v>5.30899505152777</v>
      </c>
      <c r="I746" s="17">
        <v>5.2786774388064002</v>
      </c>
      <c r="J746" s="17" t="s">
        <v>2457</v>
      </c>
      <c r="K746" s="17">
        <v>27.4</v>
      </c>
    </row>
    <row r="747" spans="1:11">
      <c r="A747" s="16" t="s">
        <v>855</v>
      </c>
      <c r="B747" s="17">
        <v>22</v>
      </c>
      <c r="C747" s="17">
        <v>2418222.5815444901</v>
      </c>
      <c r="D747" s="17" t="s">
        <v>2458</v>
      </c>
      <c r="E747" s="17">
        <v>2.93797005104992E-2</v>
      </c>
      <c r="F747" s="17">
        <v>2.9375974575415301E-2</v>
      </c>
      <c r="G747" s="17">
        <v>2.9383426676551701E-2</v>
      </c>
      <c r="H747" s="17">
        <v>16.608112372010201</v>
      </c>
      <c r="I747" s="17">
        <v>16.602650819265399</v>
      </c>
      <c r="J747" s="17" t="s">
        <v>1477</v>
      </c>
      <c r="K747" s="17">
        <v>22.84</v>
      </c>
    </row>
    <row r="748" spans="1:11">
      <c r="A748" s="16" t="s">
        <v>687</v>
      </c>
      <c r="B748" s="17">
        <v>23</v>
      </c>
      <c r="C748" s="17">
        <v>2418223.97315177</v>
      </c>
      <c r="D748" s="17" t="s">
        <v>2459</v>
      </c>
      <c r="E748" s="17">
        <v>4.5540140009360797E-2</v>
      </c>
      <c r="F748" s="17">
        <v>4.4631656066831699E-2</v>
      </c>
      <c r="G748" s="17">
        <v>4.6464726556525601E-2</v>
      </c>
      <c r="H748" s="17">
        <v>7.3501091222296502</v>
      </c>
      <c r="I748" s="17">
        <v>7.3421446028875703</v>
      </c>
      <c r="J748" s="18">
        <v>0.10277777777777777</v>
      </c>
      <c r="K748" s="17">
        <v>24.8</v>
      </c>
    </row>
    <row r="749" spans="1:11">
      <c r="A749" s="16" t="s">
        <v>273</v>
      </c>
      <c r="B749" s="17">
        <v>24</v>
      </c>
      <c r="C749" s="17">
        <v>2418224.5058965399</v>
      </c>
      <c r="D749" s="17" t="s">
        <v>2460</v>
      </c>
      <c r="E749" s="17">
        <v>2.7606277318789101E-2</v>
      </c>
      <c r="F749" s="17">
        <v>1.13541198607395E-2</v>
      </c>
      <c r="G749" s="17">
        <v>0.110920709713984</v>
      </c>
      <c r="H749" s="17">
        <v>8.1234750889693608</v>
      </c>
      <c r="I749" s="17">
        <v>8.1115851232509009</v>
      </c>
      <c r="J749" s="17" t="s">
        <v>2461</v>
      </c>
      <c r="K749" s="17">
        <v>24.1</v>
      </c>
    </row>
    <row r="750" spans="1:11">
      <c r="A750" s="16" t="s">
        <v>1221</v>
      </c>
      <c r="B750" s="17">
        <v>5</v>
      </c>
      <c r="C750" s="17">
        <v>2418226.9280139399</v>
      </c>
      <c r="D750" s="17" t="s">
        <v>2462</v>
      </c>
      <c r="E750" s="17">
        <v>4.1843293714000598E-2</v>
      </c>
      <c r="F750" s="17">
        <v>4.1328654444345303E-2</v>
      </c>
      <c r="G750" s="17">
        <v>4.2374750211188299E-2</v>
      </c>
      <c r="H750" s="17">
        <v>7.6529381279858804</v>
      </c>
      <c r="I750" s="17">
        <v>7.6446129298520598</v>
      </c>
      <c r="J750" s="18">
        <v>3.9583333333333331E-2</v>
      </c>
      <c r="K750" s="17">
        <v>25.34</v>
      </c>
    </row>
    <row r="751" spans="1:11">
      <c r="A751" s="16" t="s">
        <v>487</v>
      </c>
      <c r="B751" s="17">
        <v>6</v>
      </c>
      <c r="C751" s="17">
        <v>2418234.3053381201</v>
      </c>
      <c r="D751" s="17" t="s">
        <v>2463</v>
      </c>
      <c r="E751" s="17">
        <v>4.4865927985260602E-2</v>
      </c>
      <c r="F751" s="17">
        <v>1.7301083411371099E-2</v>
      </c>
      <c r="G751" s="17">
        <v>0.119800789296646</v>
      </c>
      <c r="H751" s="17">
        <v>11.1301270849078</v>
      </c>
      <c r="I751" s="17">
        <v>11.124790054024</v>
      </c>
      <c r="J751" s="17" t="s">
        <v>2464</v>
      </c>
      <c r="K751" s="17">
        <v>25</v>
      </c>
    </row>
    <row r="752" spans="1:11">
      <c r="A752" s="16" t="s">
        <v>1306</v>
      </c>
      <c r="B752" s="17">
        <v>14</v>
      </c>
      <c r="C752" s="17">
        <v>2418236.3353676</v>
      </c>
      <c r="D752" s="17" t="s">
        <v>2465</v>
      </c>
      <c r="E752" s="17">
        <v>4.4675895053449398E-2</v>
      </c>
      <c r="F752" s="17">
        <v>4.38806291039767E-2</v>
      </c>
      <c r="G752" s="17">
        <v>0.15241719277249599</v>
      </c>
      <c r="H752" s="17">
        <v>14.526866958184</v>
      </c>
      <c r="I752" s="17">
        <v>14.522760867679301</v>
      </c>
      <c r="J752" s="17" t="s">
        <v>2466</v>
      </c>
      <c r="K752" s="17">
        <v>22.78</v>
      </c>
    </row>
    <row r="753" spans="1:11">
      <c r="A753" s="16" t="s">
        <v>850</v>
      </c>
      <c r="B753" s="17">
        <v>20</v>
      </c>
      <c r="C753" s="17">
        <v>2418245.7332507502</v>
      </c>
      <c r="D753" s="17" t="s">
        <v>2467</v>
      </c>
      <c r="E753" s="17">
        <v>2.9508742019922801E-2</v>
      </c>
      <c r="F753" s="17">
        <v>2.9236374883791199E-2</v>
      </c>
      <c r="G753" s="17">
        <v>2.9781946810503598E-2</v>
      </c>
      <c r="H753" s="17">
        <v>25.367976104819299</v>
      </c>
      <c r="I753" s="17">
        <v>25.364416462899801</v>
      </c>
      <c r="J753" s="18">
        <v>1.5972222222222221E-2</v>
      </c>
      <c r="K753" s="17">
        <v>22.1</v>
      </c>
    </row>
    <row r="754" spans="1:11">
      <c r="A754" s="16" t="s">
        <v>549</v>
      </c>
      <c r="B754" s="17">
        <v>8</v>
      </c>
      <c r="C754" s="17">
        <v>2418253.2554274099</v>
      </c>
      <c r="D754" s="17" t="s">
        <v>2468</v>
      </c>
      <c r="E754" s="17">
        <v>4.7740565041595198E-2</v>
      </c>
      <c r="F754" s="17">
        <v>1.9277642528617401E-2</v>
      </c>
      <c r="G754" s="17">
        <v>8.5337807851559602E-2</v>
      </c>
      <c r="H754" s="17">
        <v>10.4572032055395</v>
      </c>
      <c r="I754" s="17">
        <v>10.451864694751601</v>
      </c>
      <c r="J754" s="18">
        <v>0.67222222222222228</v>
      </c>
      <c r="K754" s="17">
        <v>25.75</v>
      </c>
    </row>
    <row r="755" spans="1:11">
      <c r="A755" s="16" t="s">
        <v>869</v>
      </c>
      <c r="B755" s="17">
        <v>6</v>
      </c>
      <c r="C755" s="17">
        <v>2418253.6967718098</v>
      </c>
      <c r="D755" s="17" t="s">
        <v>2469</v>
      </c>
      <c r="E755" s="17">
        <v>2.9847447310009101E-2</v>
      </c>
      <c r="F755" s="17">
        <v>2.9838624928865701E-2</v>
      </c>
      <c r="G755" s="17">
        <v>2.9856271671415999E-2</v>
      </c>
      <c r="H755" s="17">
        <v>18.520518895069401</v>
      </c>
      <c r="I755" s="17">
        <v>18.515698212479499</v>
      </c>
      <c r="J755" s="17" t="s">
        <v>1477</v>
      </c>
      <c r="K755" s="17">
        <v>20.48</v>
      </c>
    </row>
    <row r="756" spans="1:11">
      <c r="A756" s="16" t="s">
        <v>625</v>
      </c>
      <c r="B756" s="17">
        <v>13</v>
      </c>
      <c r="C756" s="17">
        <v>2418260.2564831302</v>
      </c>
      <c r="D756" s="17" t="s">
        <v>2470</v>
      </c>
      <c r="E756" s="17">
        <v>3.1865714699729097E-2</v>
      </c>
      <c r="F756" s="17">
        <v>2.1806527116873201E-2</v>
      </c>
      <c r="G756" s="17">
        <v>7.5985775073790299E-2</v>
      </c>
      <c r="H756" s="17">
        <v>9.5517023401503192</v>
      </c>
      <c r="I756" s="17">
        <v>9.5429442973509992</v>
      </c>
      <c r="J756" s="17" t="s">
        <v>2471</v>
      </c>
      <c r="K756" s="17">
        <v>23.4</v>
      </c>
    </row>
    <row r="757" spans="1:11">
      <c r="A757" s="16" t="s">
        <v>1376</v>
      </c>
      <c r="B757" s="17">
        <v>6</v>
      </c>
      <c r="C757" s="17">
        <v>2418264.6156665599</v>
      </c>
      <c r="D757" s="17" t="s">
        <v>2472</v>
      </c>
      <c r="E757" s="17">
        <v>4.9999231473285603E-2</v>
      </c>
      <c r="F757" s="17">
        <v>4.9997454741175201E-2</v>
      </c>
      <c r="G757" s="17">
        <v>5.0001008390966897E-2</v>
      </c>
      <c r="H757" s="17">
        <v>9.0538289598613204</v>
      </c>
      <c r="I757" s="17">
        <v>9.0479410930163908</v>
      </c>
      <c r="J757" s="17" t="s">
        <v>1477</v>
      </c>
      <c r="K757" s="17">
        <v>24</v>
      </c>
    </row>
    <row r="758" spans="1:11">
      <c r="A758" s="16" t="s">
        <v>980</v>
      </c>
      <c r="B758" s="17">
        <v>4</v>
      </c>
      <c r="C758" s="17">
        <v>2418265.6416716198</v>
      </c>
      <c r="D758" s="17" t="s">
        <v>2473</v>
      </c>
      <c r="E758" s="17">
        <v>3.3228392673007798E-2</v>
      </c>
      <c r="F758" s="17">
        <v>3.32261107125707E-2</v>
      </c>
      <c r="G758" s="17">
        <v>3.3230719151423303E-2</v>
      </c>
      <c r="H758" s="17">
        <v>23.515241390367699</v>
      </c>
      <c r="I758" s="17">
        <v>23.511831149348399</v>
      </c>
      <c r="J758" s="18">
        <v>2.0833333333333333E-3</v>
      </c>
      <c r="K758" s="17">
        <v>20.79</v>
      </c>
    </row>
    <row r="759" spans="1:11">
      <c r="A759" s="16" t="s">
        <v>754</v>
      </c>
      <c r="B759" s="17">
        <v>12</v>
      </c>
      <c r="C759" s="17">
        <v>2418265.909523</v>
      </c>
      <c r="D759" s="17" t="s">
        <v>2474</v>
      </c>
      <c r="E759" s="17">
        <v>2.6246345136396801E-2</v>
      </c>
      <c r="F759" s="17">
        <v>2.6027761409552298E-2</v>
      </c>
      <c r="G759" s="17">
        <v>2.6467143685138399E-2</v>
      </c>
      <c r="H759" s="17">
        <v>9.6422120547905994</v>
      </c>
      <c r="I759" s="17">
        <v>9.6316777920908905</v>
      </c>
      <c r="J759" s="18">
        <v>8.3333333333333332E-3</v>
      </c>
      <c r="K759" s="17">
        <v>24.54</v>
      </c>
    </row>
    <row r="760" spans="1:11">
      <c r="A760" s="16">
        <v>386454</v>
      </c>
      <c r="B760" s="17">
        <v>32</v>
      </c>
      <c r="C760" s="17">
        <v>2418266.29870144</v>
      </c>
      <c r="D760" s="17" t="s">
        <v>2475</v>
      </c>
      <c r="E760" s="17">
        <v>4.5359981700477198E-2</v>
      </c>
      <c r="F760" s="17">
        <v>4.5333660984688301E-2</v>
      </c>
      <c r="G760" s="17">
        <v>4.5386302798475199E-2</v>
      </c>
      <c r="H760" s="17">
        <v>35.517387002013997</v>
      </c>
      <c r="I760" s="17">
        <v>35.515733104515</v>
      </c>
      <c r="J760" s="18">
        <v>1.3888888888888889E-3</v>
      </c>
      <c r="K760" s="17">
        <v>20.03</v>
      </c>
    </row>
    <row r="761" spans="1:11">
      <c r="A761" s="16" t="s">
        <v>360</v>
      </c>
      <c r="B761" s="17">
        <v>5</v>
      </c>
      <c r="C761" s="17">
        <v>2418269.47429852</v>
      </c>
      <c r="D761" s="17" t="s">
        <v>2476</v>
      </c>
      <c r="E761" s="17">
        <v>2.46763182869328E-2</v>
      </c>
      <c r="F761" s="17">
        <v>1.3291947705394999E-2</v>
      </c>
      <c r="G761" s="17">
        <v>7.7152861308436405E-2</v>
      </c>
      <c r="H761" s="17">
        <v>16.201898136997301</v>
      </c>
      <c r="I761" s="17">
        <v>16.195232288405698</v>
      </c>
      <c r="J761" s="18">
        <v>0.57847222222222228</v>
      </c>
      <c r="K761" s="17">
        <v>25.2</v>
      </c>
    </row>
    <row r="762" spans="1:11">
      <c r="A762" s="16" t="s">
        <v>596</v>
      </c>
      <c r="B762" s="17">
        <v>1</v>
      </c>
      <c r="C762" s="17">
        <v>2418271.7709939899</v>
      </c>
      <c r="D762" s="17" t="s">
        <v>2477</v>
      </c>
      <c r="E762" s="17">
        <v>3.6034145188233398E-2</v>
      </c>
      <c r="F762" s="17">
        <v>2.09124106915555E-2</v>
      </c>
      <c r="G762" s="17">
        <v>0.153506544079208</v>
      </c>
      <c r="H762" s="17">
        <v>7.6890797588166402</v>
      </c>
      <c r="I762" s="17">
        <v>7.6794570885205697</v>
      </c>
      <c r="J762" s="17" t="s">
        <v>2478</v>
      </c>
      <c r="K762" s="17">
        <v>27.82</v>
      </c>
    </row>
    <row r="763" spans="1:11">
      <c r="A763" s="16" t="s">
        <v>777</v>
      </c>
      <c r="B763" s="17">
        <v>14</v>
      </c>
      <c r="C763" s="17">
        <v>2418273.1493113702</v>
      </c>
      <c r="D763" s="17" t="s">
        <v>2479</v>
      </c>
      <c r="E763" s="17">
        <v>4.33399746854242E-2</v>
      </c>
      <c r="F763" s="17">
        <v>2.6823022770998399E-2</v>
      </c>
      <c r="G763" s="17">
        <v>5.9908433062088901E-2</v>
      </c>
      <c r="H763" s="17">
        <v>8.7291276723602707</v>
      </c>
      <c r="I763" s="17">
        <v>8.7220819071805007</v>
      </c>
      <c r="J763" s="17" t="s">
        <v>2480</v>
      </c>
      <c r="K763" s="17">
        <v>23.8</v>
      </c>
    </row>
    <row r="764" spans="1:11">
      <c r="A764" s="16" t="s">
        <v>1010</v>
      </c>
      <c r="B764" s="17">
        <v>3</v>
      </c>
      <c r="C764" s="17">
        <v>2418278.2183728199</v>
      </c>
      <c r="D764" s="17" t="s">
        <v>2481</v>
      </c>
      <c r="E764" s="17">
        <v>4.6821986448381599E-2</v>
      </c>
      <c r="F764" s="17">
        <v>3.40166005228036E-2</v>
      </c>
      <c r="G764" s="17">
        <v>0.22191055536170801</v>
      </c>
      <c r="H764" s="17">
        <v>18.7605360903069</v>
      </c>
      <c r="I764" s="17">
        <v>18.7575025316882</v>
      </c>
      <c r="J764" s="17" t="s">
        <v>2482</v>
      </c>
      <c r="K764" s="17">
        <v>25.39</v>
      </c>
    </row>
    <row r="765" spans="1:11">
      <c r="A765" s="16" t="s">
        <v>1086</v>
      </c>
      <c r="B765" s="17">
        <v>16</v>
      </c>
      <c r="C765" s="17">
        <v>2418280.1710231402</v>
      </c>
      <c r="D765" s="17" t="s">
        <v>2483</v>
      </c>
      <c r="E765" s="17">
        <v>3.5956244709792598E-2</v>
      </c>
      <c r="F765" s="17">
        <v>3.5955764924270897E-2</v>
      </c>
      <c r="G765" s="17">
        <v>3.5956724540859998E-2</v>
      </c>
      <c r="H765" s="17">
        <v>13.0785861505851</v>
      </c>
      <c r="I765" s="17">
        <v>13.072918914083999</v>
      </c>
      <c r="J765" s="17" t="s">
        <v>1477</v>
      </c>
      <c r="K765" s="17">
        <v>24.1</v>
      </c>
    </row>
    <row r="766" spans="1:11">
      <c r="A766" s="16" t="s">
        <v>658</v>
      </c>
      <c r="B766" s="17">
        <v>13</v>
      </c>
      <c r="C766" s="17">
        <v>2418283.7696440001</v>
      </c>
      <c r="D766" s="17" t="s">
        <v>2484</v>
      </c>
      <c r="E766" s="17">
        <v>4.5173908760901202E-2</v>
      </c>
      <c r="F766" s="17">
        <v>4.5142973295387197E-2</v>
      </c>
      <c r="G766" s="17">
        <v>4.5204846011641299E-2</v>
      </c>
      <c r="H766" s="17">
        <v>19.171645522454501</v>
      </c>
      <c r="I766" s="17">
        <v>19.168568716220602</v>
      </c>
      <c r="J766" s="18">
        <v>1.3888888888888889E-3</v>
      </c>
      <c r="K766" s="17">
        <v>22.1</v>
      </c>
    </row>
    <row r="767" spans="1:11">
      <c r="A767" s="16" t="s">
        <v>442</v>
      </c>
      <c r="B767" s="17">
        <v>3</v>
      </c>
      <c r="C767" s="17">
        <v>2418285.13559948</v>
      </c>
      <c r="D767" s="17" t="s">
        <v>2485</v>
      </c>
      <c r="E767" s="17">
        <v>2.2778429111430701E-2</v>
      </c>
      <c r="F767" s="17">
        <v>1.6341781361817399E-2</v>
      </c>
      <c r="G767" s="17">
        <v>0.100594109744557</v>
      </c>
      <c r="H767" s="17">
        <v>13.570793668682199</v>
      </c>
      <c r="I767" s="17">
        <v>13.5621714044751</v>
      </c>
      <c r="J767" s="17" t="s">
        <v>2486</v>
      </c>
      <c r="K767" s="17">
        <v>23.05</v>
      </c>
    </row>
    <row r="768" spans="1:11">
      <c r="A768" s="16" t="s">
        <v>1353</v>
      </c>
      <c r="B768" s="17">
        <v>6</v>
      </c>
      <c r="C768" s="17">
        <v>2418291.3579572299</v>
      </c>
      <c r="D768" s="17" t="s">
        <v>2487</v>
      </c>
      <c r="E768" s="17">
        <v>4.5778231988219502E-2</v>
      </c>
      <c r="F768" s="17">
        <v>4.5763472815164602E-2</v>
      </c>
      <c r="G768" s="17">
        <v>4.5792991167917803E-2</v>
      </c>
      <c r="H768" s="17">
        <v>10.5364956694229</v>
      </c>
      <c r="I768" s="17">
        <v>10.5309701763563</v>
      </c>
      <c r="J768" s="18">
        <v>2.0833333333333333E-3</v>
      </c>
      <c r="K768" s="17">
        <v>27.08</v>
      </c>
    </row>
    <row r="769" spans="1:11">
      <c r="A769" s="16">
        <v>33342</v>
      </c>
      <c r="B769" s="17">
        <v>215</v>
      </c>
      <c r="C769" s="17">
        <v>2418292.0312856799</v>
      </c>
      <c r="D769" s="17" t="s">
        <v>2488</v>
      </c>
      <c r="E769" s="17">
        <v>9.09857099562561E-3</v>
      </c>
      <c r="F769" s="17">
        <v>9.0975840612655505E-3</v>
      </c>
      <c r="G769" s="17">
        <v>9.0995581400951792E-3</v>
      </c>
      <c r="H769" s="17">
        <v>8.9653915303198399</v>
      </c>
      <c r="I769" s="17">
        <v>8.9326677686003499</v>
      </c>
      <c r="J769" s="17" t="s">
        <v>1477</v>
      </c>
      <c r="K769" s="17">
        <v>18.02</v>
      </c>
    </row>
    <row r="770" spans="1:11">
      <c r="A770" s="16" t="s">
        <v>771</v>
      </c>
      <c r="B770" s="17">
        <v>52</v>
      </c>
      <c r="C770" s="17">
        <v>2418294.9260869198</v>
      </c>
      <c r="D770" s="17" t="s">
        <v>2489</v>
      </c>
      <c r="E770" s="17">
        <v>2.66378110172001E-2</v>
      </c>
      <c r="F770" s="17">
        <v>2.6624768831738001E-2</v>
      </c>
      <c r="G770" s="17">
        <v>2.6650853691088099E-2</v>
      </c>
      <c r="H770" s="17">
        <v>15.690292788708501</v>
      </c>
      <c r="I770" s="17">
        <v>15.6839164551122</v>
      </c>
      <c r="J770" s="17" t="s">
        <v>1477</v>
      </c>
      <c r="K770" s="17">
        <v>20.72</v>
      </c>
    </row>
    <row r="771" spans="1:11">
      <c r="A771" s="16">
        <v>141432</v>
      </c>
      <c r="B771" s="17">
        <v>104</v>
      </c>
      <c r="C771" s="17">
        <v>2418315.8460759199</v>
      </c>
      <c r="D771" s="17" t="s">
        <v>2490</v>
      </c>
      <c r="E771" s="17">
        <v>1.8973370642239501E-2</v>
      </c>
      <c r="F771" s="17">
        <v>1.89372346499459E-2</v>
      </c>
      <c r="G771" s="17">
        <v>1.9010600616047101E-2</v>
      </c>
      <c r="H771" s="17">
        <v>13.115611062829201</v>
      </c>
      <c r="I771" s="17">
        <v>13.104899404304399</v>
      </c>
      <c r="J771" s="18">
        <v>3.472222222222222E-3</v>
      </c>
      <c r="K771" s="17">
        <v>20.059999999999999</v>
      </c>
    </row>
    <row r="772" spans="1:11">
      <c r="A772" s="16" t="s">
        <v>540</v>
      </c>
      <c r="B772" s="17">
        <v>16</v>
      </c>
      <c r="C772" s="17">
        <v>2418323.63094314</v>
      </c>
      <c r="D772" s="17" t="s">
        <v>2491</v>
      </c>
      <c r="E772" s="17">
        <v>1.90005771582826E-2</v>
      </c>
      <c r="F772" s="17">
        <v>1.8868425762558299E-2</v>
      </c>
      <c r="G772" s="17">
        <v>1.9132739984040099E-2</v>
      </c>
      <c r="H772" s="17">
        <v>17.474988336419699</v>
      </c>
      <c r="I772" s="17">
        <v>17.4669617955809</v>
      </c>
      <c r="J772" s="18">
        <v>2.0833333333333333E-3</v>
      </c>
      <c r="K772" s="17">
        <v>22.57</v>
      </c>
    </row>
    <row r="773" spans="1:11">
      <c r="A773" s="16" t="s">
        <v>728</v>
      </c>
      <c r="B773" s="17">
        <v>10</v>
      </c>
      <c r="C773" s="17">
        <v>2418323.9777454599</v>
      </c>
      <c r="D773" s="17" t="s">
        <v>2492</v>
      </c>
      <c r="E773" s="17">
        <v>4.9635948340995599E-2</v>
      </c>
      <c r="F773" s="17">
        <v>2.5085788824197399E-2</v>
      </c>
      <c r="G773" s="17">
        <v>7.5952980807064002E-2</v>
      </c>
      <c r="H773" s="17">
        <v>12.5204163820239</v>
      </c>
      <c r="I773" s="17">
        <v>12.5161282155329</v>
      </c>
      <c r="J773" s="17" t="s">
        <v>2493</v>
      </c>
      <c r="K773" s="17">
        <v>24.3</v>
      </c>
    </row>
    <row r="774" spans="1:11">
      <c r="A774" s="16" t="s">
        <v>1066</v>
      </c>
      <c r="B774" s="17">
        <v>14</v>
      </c>
      <c r="C774" s="17">
        <v>2418329.6115537798</v>
      </c>
      <c r="D774" s="17" t="s">
        <v>2494</v>
      </c>
      <c r="E774" s="17">
        <v>4.3777194676446703E-2</v>
      </c>
      <c r="F774" s="17">
        <v>3.54328135666995E-2</v>
      </c>
      <c r="G774" s="17">
        <v>0.15855563571033099</v>
      </c>
      <c r="H774" s="17">
        <v>9.87835362167821</v>
      </c>
      <c r="I774" s="17">
        <v>9.8721902924878293</v>
      </c>
      <c r="J774" s="17" t="s">
        <v>2495</v>
      </c>
      <c r="K774" s="17">
        <v>25.3</v>
      </c>
    </row>
    <row r="775" spans="1:11">
      <c r="A775" s="16" t="s">
        <v>1100</v>
      </c>
      <c r="B775" s="17">
        <v>15</v>
      </c>
      <c r="C775" s="17">
        <v>2418338.5001546298</v>
      </c>
      <c r="D775" s="17" t="s">
        <v>2496</v>
      </c>
      <c r="E775" s="17">
        <v>3.6457215181052702E-2</v>
      </c>
      <c r="F775" s="17">
        <v>3.6441105808970101E-2</v>
      </c>
      <c r="G775" s="17">
        <v>3.6473329721456699E-2</v>
      </c>
      <c r="H775" s="17">
        <v>9.6172938887837702</v>
      </c>
      <c r="I775" s="17">
        <v>9.6096915422195295</v>
      </c>
      <c r="J775" s="18">
        <v>2.0833333333333333E-3</v>
      </c>
      <c r="K775" s="17">
        <v>24.7</v>
      </c>
    </row>
    <row r="776" spans="1:11">
      <c r="A776" s="16" t="s">
        <v>1396</v>
      </c>
      <c r="B776" s="17">
        <v>15</v>
      </c>
      <c r="C776" s="17">
        <v>2418344.8390208399</v>
      </c>
      <c r="D776" s="17" t="s">
        <v>2497</v>
      </c>
      <c r="E776" s="17">
        <v>4.7744902737806398E-2</v>
      </c>
      <c r="F776" s="17">
        <v>4.7488629265140699E-2</v>
      </c>
      <c r="G776" s="17">
        <v>4.8001139997529599E-2</v>
      </c>
      <c r="H776" s="17">
        <v>2.3345315349043698</v>
      </c>
      <c r="I776" s="17">
        <v>2.3105030499992099</v>
      </c>
      <c r="J776" s="18">
        <v>2.5000000000000001E-2</v>
      </c>
      <c r="K776" s="17">
        <v>25.59</v>
      </c>
    </row>
    <row r="777" spans="1:11">
      <c r="A777" s="16">
        <v>162567</v>
      </c>
      <c r="B777" s="17">
        <v>64</v>
      </c>
      <c r="C777" s="17">
        <v>2418361.7882066499</v>
      </c>
      <c r="D777" s="17" t="s">
        <v>2498</v>
      </c>
      <c r="E777" s="17">
        <v>4.6318876586051501E-2</v>
      </c>
      <c r="F777" s="17">
        <v>4.6312339729500301E-2</v>
      </c>
      <c r="G777" s="17">
        <v>4.6325413483284103E-2</v>
      </c>
      <c r="H777" s="17">
        <v>9.8339280103400899</v>
      </c>
      <c r="I777" s="17">
        <v>9.8280766540903297</v>
      </c>
      <c r="J777" s="17" t="s">
        <v>1477</v>
      </c>
      <c r="K777" s="17">
        <v>19.97</v>
      </c>
    </row>
    <row r="778" spans="1:11">
      <c r="A778" s="16" t="s">
        <v>126</v>
      </c>
      <c r="B778" s="17">
        <v>1</v>
      </c>
      <c r="C778" s="17">
        <v>2418362.2541503902</v>
      </c>
      <c r="D778" s="17" t="s">
        <v>2499</v>
      </c>
      <c r="E778" s="17">
        <v>3.4956055293292501E-2</v>
      </c>
      <c r="F778" s="17">
        <v>4.9424619053600903E-3</v>
      </c>
      <c r="G778" s="17">
        <v>8.0026678447901303E-2</v>
      </c>
      <c r="H778" s="17">
        <v>10.4868355911495</v>
      </c>
      <c r="I778" s="17">
        <v>10.479564559004199</v>
      </c>
      <c r="J778" s="17" t="s">
        <v>2500</v>
      </c>
      <c r="K778" s="17">
        <v>25.8</v>
      </c>
    </row>
    <row r="779" spans="1:11">
      <c r="A779" s="16">
        <v>462550</v>
      </c>
      <c r="B779" s="17">
        <v>66</v>
      </c>
      <c r="C779" s="17">
        <v>2418364.7475854498</v>
      </c>
      <c r="D779" s="17" t="s">
        <v>2501</v>
      </c>
      <c r="E779" s="17">
        <v>3.3966696890142402E-2</v>
      </c>
      <c r="F779" s="17">
        <v>3.3896080455191199E-2</v>
      </c>
      <c r="G779" s="17">
        <v>3.4037317586015498E-2</v>
      </c>
      <c r="H779" s="17">
        <v>24.5011617370333</v>
      </c>
      <c r="I779" s="17">
        <v>24.4979598888049</v>
      </c>
      <c r="J779" s="18">
        <v>2.0833333333333333E-3</v>
      </c>
      <c r="K779" s="17">
        <v>19.63</v>
      </c>
    </row>
    <row r="780" spans="1:11">
      <c r="A780" s="16" t="s">
        <v>325</v>
      </c>
      <c r="B780" s="17">
        <v>3</v>
      </c>
      <c r="C780" s="17">
        <v>2418370.3639555201</v>
      </c>
      <c r="D780" s="17" t="s">
        <v>2502</v>
      </c>
      <c r="E780" s="17">
        <v>1.9078174443460699E-2</v>
      </c>
      <c r="F780" s="17">
        <v>1.2081423991315799E-2</v>
      </c>
      <c r="G780" s="17">
        <v>2.6100309717627199E-2</v>
      </c>
      <c r="H780" s="17">
        <v>7.40028572114465</v>
      </c>
      <c r="I780" s="17">
        <v>7.3813891985981002</v>
      </c>
      <c r="J780" s="17" t="s">
        <v>2503</v>
      </c>
      <c r="K780" s="17">
        <v>29.38</v>
      </c>
    </row>
    <row r="781" spans="1:11">
      <c r="A781" s="16">
        <v>474158</v>
      </c>
      <c r="B781" s="17">
        <v>59</v>
      </c>
      <c r="C781" s="17">
        <v>2418372.0242915298</v>
      </c>
      <c r="D781" s="17" t="s">
        <v>2504</v>
      </c>
      <c r="E781" s="17">
        <v>1.1241193279203201E-2</v>
      </c>
      <c r="F781" s="17">
        <v>1.0796921023971199E-2</v>
      </c>
      <c r="G781" s="17">
        <v>1.16979768018042E-2</v>
      </c>
      <c r="H781" s="17">
        <v>7.19683029232674</v>
      </c>
      <c r="I781" s="17">
        <v>7.1638195077973297</v>
      </c>
      <c r="J781" s="18">
        <v>2.9166666666666667E-2</v>
      </c>
      <c r="K781" s="17">
        <v>20.71</v>
      </c>
    </row>
    <row r="782" spans="1:11">
      <c r="A782" s="16" t="s">
        <v>18</v>
      </c>
      <c r="B782" s="17">
        <v>17</v>
      </c>
      <c r="C782" s="17">
        <v>2418373.7772543002</v>
      </c>
      <c r="D782" s="17" t="s">
        <v>2505</v>
      </c>
      <c r="E782" s="17">
        <v>1.4146354748319E-2</v>
      </c>
      <c r="F782" s="17">
        <v>6.41165386603157E-4</v>
      </c>
      <c r="G782" s="17">
        <v>4.5098939889353699E-2</v>
      </c>
      <c r="H782" s="17">
        <v>5.2412679928732402</v>
      </c>
      <c r="I782" s="17">
        <v>5.2052078033089799</v>
      </c>
      <c r="J782" s="17" t="s">
        <v>2506</v>
      </c>
      <c r="K782" s="17">
        <v>25.02</v>
      </c>
    </row>
    <row r="783" spans="1:11">
      <c r="A783" s="16" t="s">
        <v>451</v>
      </c>
      <c r="B783" s="17">
        <v>9</v>
      </c>
      <c r="C783" s="17">
        <v>2418374.06315313</v>
      </c>
      <c r="D783" s="17" t="s">
        <v>2507</v>
      </c>
      <c r="E783" s="17">
        <v>2.8194353002862001E-2</v>
      </c>
      <c r="F783" s="17">
        <v>1.6369157672896699E-2</v>
      </c>
      <c r="G783" s="17">
        <v>9.6756994498492302E-2</v>
      </c>
      <c r="H783" s="17">
        <v>8.1432854766422693</v>
      </c>
      <c r="I783" s="17">
        <v>8.1316720506774107</v>
      </c>
      <c r="J783" s="18">
        <v>0.81666666666666665</v>
      </c>
      <c r="K783" s="17">
        <v>26.6</v>
      </c>
    </row>
    <row r="784" spans="1:11">
      <c r="A784" s="16" t="s">
        <v>356</v>
      </c>
      <c r="B784" s="17">
        <v>19</v>
      </c>
      <c r="C784" s="17">
        <v>2418377.8878223398</v>
      </c>
      <c r="D784" s="17" t="s">
        <v>2508</v>
      </c>
      <c r="E784" s="17">
        <v>2.1946782923539701E-2</v>
      </c>
      <c r="F784" s="17">
        <v>1.31884240926614E-2</v>
      </c>
      <c r="G784" s="17">
        <v>3.1074697154751699E-2</v>
      </c>
      <c r="H784" s="17">
        <v>5.4211727902904796</v>
      </c>
      <c r="I784" s="17">
        <v>5.39873148748541</v>
      </c>
      <c r="J784" s="18">
        <v>0.21805555555555556</v>
      </c>
      <c r="K784" s="17">
        <v>27.5</v>
      </c>
    </row>
    <row r="785" spans="1:11">
      <c r="A785" s="16" t="s">
        <v>84</v>
      </c>
      <c r="B785" s="17">
        <v>6</v>
      </c>
      <c r="C785" s="17">
        <v>2418381.8549024998</v>
      </c>
      <c r="D785" s="17" t="s">
        <v>2509</v>
      </c>
      <c r="E785" s="17">
        <v>3.4495959191688297E-2</v>
      </c>
      <c r="F785" s="17">
        <v>3.4540652514717398E-3</v>
      </c>
      <c r="G785" s="17">
        <v>0.235434511906053</v>
      </c>
      <c r="H785" s="17">
        <v>11.9807105620076</v>
      </c>
      <c r="I785" s="17">
        <v>11.9742617687582</v>
      </c>
      <c r="J785" s="17" t="s">
        <v>2510</v>
      </c>
      <c r="K785" s="17">
        <v>25.29</v>
      </c>
    </row>
    <row r="786" spans="1:11">
      <c r="A786" s="16" t="s">
        <v>416</v>
      </c>
      <c r="B786" s="17">
        <v>3</v>
      </c>
      <c r="C786" s="17">
        <v>2418384.5541785401</v>
      </c>
      <c r="D786" s="17" t="s">
        <v>2511</v>
      </c>
      <c r="E786" s="17">
        <v>1.7492142504260601E-2</v>
      </c>
      <c r="F786" s="17">
        <v>1.53229714764186E-2</v>
      </c>
      <c r="G786" s="17">
        <v>5.8575293678250699E-2</v>
      </c>
      <c r="H786" s="17">
        <v>12.7175386936938</v>
      </c>
      <c r="I786" s="17">
        <v>12.7055555452741</v>
      </c>
      <c r="J786" s="17" t="s">
        <v>2512</v>
      </c>
      <c r="K786" s="17">
        <v>26.78</v>
      </c>
    </row>
    <row r="787" spans="1:11">
      <c r="A787" s="16" t="s">
        <v>110</v>
      </c>
      <c r="B787" s="17">
        <v>9</v>
      </c>
      <c r="C787" s="17">
        <v>2418386.08374626</v>
      </c>
      <c r="D787" s="17" t="s">
        <v>2513</v>
      </c>
      <c r="E787" s="17">
        <v>1.1284228606732101E-2</v>
      </c>
      <c r="F787" s="17">
        <v>4.3056242323961796E-3</v>
      </c>
      <c r="G787" s="17">
        <v>1.8547491774946599E-2</v>
      </c>
      <c r="H787" s="17">
        <v>6.3971279189108596</v>
      </c>
      <c r="I787" s="17">
        <v>6.3601098442684298</v>
      </c>
      <c r="J787" s="18">
        <v>0.57430555555555551</v>
      </c>
      <c r="K787" s="17">
        <v>27.14</v>
      </c>
    </row>
    <row r="788" spans="1:11">
      <c r="A788" s="16" t="s">
        <v>1057</v>
      </c>
      <c r="B788" s="17">
        <v>8</v>
      </c>
      <c r="C788" s="17">
        <v>2418389.4480795502</v>
      </c>
      <c r="D788" s="17" t="s">
        <v>2514</v>
      </c>
      <c r="E788" s="17">
        <v>3.6244774731002703E-2</v>
      </c>
      <c r="F788" s="17">
        <v>3.5248441696196099E-2</v>
      </c>
      <c r="G788" s="17">
        <v>3.7254340972018997E-2</v>
      </c>
      <c r="H788" s="17">
        <v>2.7553165682580398</v>
      </c>
      <c r="I788" s="17">
        <v>2.7285055326093701</v>
      </c>
      <c r="J788" s="18">
        <v>0.66249999999999998</v>
      </c>
      <c r="K788" s="17">
        <v>27.306000000000001</v>
      </c>
    </row>
    <row r="789" spans="1:11">
      <c r="A789" s="16" t="s">
        <v>80</v>
      </c>
      <c r="B789" s="17">
        <v>5</v>
      </c>
      <c r="C789" s="17">
        <v>2418389.7436852599</v>
      </c>
      <c r="D789" s="17" t="s">
        <v>2515</v>
      </c>
      <c r="E789" s="17">
        <v>4.1190244695818501E-2</v>
      </c>
      <c r="F789" s="17">
        <v>3.1949627713876898E-3</v>
      </c>
      <c r="G789" s="17">
        <v>8.97913639232161E-2</v>
      </c>
      <c r="H789" s="17">
        <v>19.271297407673099</v>
      </c>
      <c r="I789" s="17">
        <v>19.267940457782601</v>
      </c>
      <c r="J789" s="17" t="s">
        <v>2516</v>
      </c>
      <c r="K789" s="17">
        <v>24.5</v>
      </c>
    </row>
    <row r="790" spans="1:11">
      <c r="A790" s="16" t="s">
        <v>1133</v>
      </c>
      <c r="B790" s="17">
        <v>15</v>
      </c>
      <c r="C790" s="17">
        <v>2418389.9367027599</v>
      </c>
      <c r="D790" s="17" t="s">
        <v>2517</v>
      </c>
      <c r="E790" s="17">
        <v>3.7756876796005603E-2</v>
      </c>
      <c r="F790" s="17">
        <v>3.7709817968238898E-2</v>
      </c>
      <c r="G790" s="17">
        <v>3.7803985787903602E-2</v>
      </c>
      <c r="H790" s="17">
        <v>4.8480944783162201</v>
      </c>
      <c r="I790" s="17">
        <v>4.8335164542213596</v>
      </c>
      <c r="J790" s="18">
        <v>8.3333333333333332E-3</v>
      </c>
      <c r="K790" s="17">
        <v>26.1</v>
      </c>
    </row>
    <row r="791" spans="1:11">
      <c r="A791" s="16">
        <v>215588</v>
      </c>
      <c r="B791" s="17">
        <v>119</v>
      </c>
      <c r="C791" s="17">
        <v>2418393.69090966</v>
      </c>
      <c r="D791" s="17" t="s">
        <v>2518</v>
      </c>
      <c r="E791" s="17">
        <v>4.7291211121571197E-2</v>
      </c>
      <c r="F791" s="17">
        <v>4.7241048179115397E-2</v>
      </c>
      <c r="G791" s="17">
        <v>4.7341374652273699E-2</v>
      </c>
      <c r="H791" s="17">
        <v>23.029408463941198</v>
      </c>
      <c r="I791" s="17">
        <v>23.0269618119057</v>
      </c>
      <c r="J791" s="18">
        <v>2.0833333333333333E-3</v>
      </c>
      <c r="K791" s="17">
        <v>19.420000000000002</v>
      </c>
    </row>
    <row r="792" spans="1:11">
      <c r="A792" s="16" t="s">
        <v>140</v>
      </c>
      <c r="B792" s="17">
        <v>6</v>
      </c>
      <c r="C792" s="17">
        <v>2418398.6682193601</v>
      </c>
      <c r="D792" s="17" t="s">
        <v>2519</v>
      </c>
      <c r="E792" s="17">
        <v>1.87307627102614E-2</v>
      </c>
      <c r="F792" s="17">
        <v>5.60320863138927E-3</v>
      </c>
      <c r="G792" s="17">
        <v>0.104579794049301</v>
      </c>
      <c r="H792" s="17">
        <v>11.208665091950699</v>
      </c>
      <c r="I792" s="17">
        <v>11.1959666897147</v>
      </c>
      <c r="J792" s="18">
        <v>6.5277777777777782E-2</v>
      </c>
      <c r="K792" s="17">
        <v>26.7</v>
      </c>
    </row>
    <row r="793" spans="1:11">
      <c r="A793" s="16">
        <v>514596</v>
      </c>
      <c r="B793" s="17">
        <v>68</v>
      </c>
      <c r="C793" s="17">
        <v>2418400.5785149499</v>
      </c>
      <c r="D793" s="17" t="s">
        <v>2520</v>
      </c>
      <c r="E793" s="17">
        <v>4.1052609939429101E-2</v>
      </c>
      <c r="F793" s="17">
        <v>4.1052371497411498E-2</v>
      </c>
      <c r="G793" s="17">
        <v>4.1052848384380003E-2</v>
      </c>
      <c r="H793" s="17">
        <v>25.657521434320401</v>
      </c>
      <c r="I793" s="17">
        <v>25.654991680303301</v>
      </c>
      <c r="J793" s="17" t="s">
        <v>1477</v>
      </c>
      <c r="K793" s="17">
        <v>19.73</v>
      </c>
    </row>
    <row r="794" spans="1:11">
      <c r="A794" s="16" t="s">
        <v>1254</v>
      </c>
      <c r="B794" s="17">
        <v>6</v>
      </c>
      <c r="C794" s="17">
        <v>2418401.1090811701</v>
      </c>
      <c r="D794" s="17" t="s">
        <v>2521</v>
      </c>
      <c r="E794" s="17">
        <v>4.1826035186907397E-2</v>
      </c>
      <c r="F794" s="17">
        <v>4.1825647182321901E-2</v>
      </c>
      <c r="G794" s="17">
        <v>4.1826423202203603E-2</v>
      </c>
      <c r="H794" s="17">
        <v>16.350658460612902</v>
      </c>
      <c r="I794" s="17">
        <v>16.3467618934759</v>
      </c>
      <c r="J794" s="17" t="s">
        <v>1477</v>
      </c>
      <c r="K794" s="17">
        <v>20.86</v>
      </c>
    </row>
    <row r="795" spans="1:11">
      <c r="A795" s="16" t="s">
        <v>276</v>
      </c>
      <c r="B795" s="17">
        <v>11</v>
      </c>
      <c r="C795" s="17">
        <v>2418404.94714587</v>
      </c>
      <c r="D795" s="17" t="s">
        <v>2522</v>
      </c>
      <c r="E795" s="17">
        <v>4.5136361193532398E-2</v>
      </c>
      <c r="F795" s="17">
        <v>4.3096948329519998E-2</v>
      </c>
      <c r="G795" s="17">
        <v>4.7176377550243599E-2</v>
      </c>
      <c r="H795" s="17">
        <v>14.1557452779125</v>
      </c>
      <c r="I795" s="17">
        <v>14.1515745000733</v>
      </c>
      <c r="J795" s="18">
        <v>0.13194444444444445</v>
      </c>
      <c r="K795" s="17">
        <v>30.37</v>
      </c>
    </row>
    <row r="796" spans="1:11">
      <c r="A796" s="16" t="s">
        <v>231</v>
      </c>
      <c r="B796" s="17">
        <v>20</v>
      </c>
      <c r="C796" s="17">
        <v>2418405.7514378899</v>
      </c>
      <c r="D796" s="17" t="s">
        <v>2523</v>
      </c>
      <c r="E796" s="17">
        <v>9.3081298771515494E-3</v>
      </c>
      <c r="F796" s="17">
        <v>8.9066912260996299E-3</v>
      </c>
      <c r="G796" s="17">
        <v>9.7132432288137994E-3</v>
      </c>
      <c r="H796" s="17">
        <v>9.8423018104813202</v>
      </c>
      <c r="I796" s="17">
        <v>9.8131747713304396</v>
      </c>
      <c r="J796" s="18">
        <v>1.2500000000000001E-2</v>
      </c>
      <c r="K796" s="17">
        <v>25.25</v>
      </c>
    </row>
    <row r="797" spans="1:11">
      <c r="A797" s="16" t="s">
        <v>1313</v>
      </c>
      <c r="B797" s="17">
        <v>36</v>
      </c>
      <c r="C797" s="17">
        <v>2418407.7335208901</v>
      </c>
      <c r="D797" s="17" t="s">
        <v>2524</v>
      </c>
      <c r="E797" s="17">
        <v>4.4086189958342598E-2</v>
      </c>
      <c r="F797" s="17">
        <v>4.4085897194798399E-2</v>
      </c>
      <c r="G797" s="17">
        <v>4.4086482723788803E-2</v>
      </c>
      <c r="H797" s="17">
        <v>13.540317180773</v>
      </c>
      <c r="I797" s="17">
        <v>13.535852889200401</v>
      </c>
      <c r="J797" s="17" t="s">
        <v>1477</v>
      </c>
      <c r="K797" s="17">
        <v>20.23</v>
      </c>
    </row>
    <row r="798" spans="1:11">
      <c r="A798" s="16" t="s">
        <v>830</v>
      </c>
      <c r="B798" s="17">
        <v>45</v>
      </c>
      <c r="C798" s="17">
        <v>2418421.9153328598</v>
      </c>
      <c r="D798" s="17" t="s">
        <v>2525</v>
      </c>
      <c r="E798" s="17">
        <v>4.0992885388540602E-2</v>
      </c>
      <c r="F798" s="17">
        <v>4.04620667410866E-2</v>
      </c>
      <c r="G798" s="17">
        <v>4.1649163269763E-2</v>
      </c>
      <c r="H798" s="17">
        <v>5.0318798473713304</v>
      </c>
      <c r="I798" s="17">
        <v>5.0189458692529101</v>
      </c>
      <c r="J798" s="17" t="s">
        <v>2526</v>
      </c>
      <c r="K798" s="17">
        <v>24.76</v>
      </c>
    </row>
    <row r="799" spans="1:11">
      <c r="A799" s="16" t="s">
        <v>77</v>
      </c>
      <c r="B799" s="17">
        <v>4</v>
      </c>
      <c r="C799" s="17">
        <v>2418426.0854187198</v>
      </c>
      <c r="D799" s="17" t="s">
        <v>2527</v>
      </c>
      <c r="E799" s="17">
        <v>4.8498984874218602E-2</v>
      </c>
      <c r="F799" s="17">
        <v>3.1291606510168001E-3</v>
      </c>
      <c r="G799" s="17">
        <v>0.18726299009733099</v>
      </c>
      <c r="H799" s="17">
        <v>11.576497541887701</v>
      </c>
      <c r="I799" s="17">
        <v>11.5717508442292</v>
      </c>
      <c r="J799" s="17" t="s">
        <v>2528</v>
      </c>
      <c r="K799" s="17">
        <v>26.19</v>
      </c>
    </row>
    <row r="800" spans="1:11">
      <c r="A800" s="16" t="s">
        <v>834</v>
      </c>
      <c r="B800" s="17">
        <v>7</v>
      </c>
      <c r="C800" s="17">
        <v>2418431.0044346098</v>
      </c>
      <c r="D800" s="17" t="s">
        <v>2529</v>
      </c>
      <c r="E800" s="17">
        <v>3.8490035976148099E-2</v>
      </c>
      <c r="F800" s="17">
        <v>3.0698331913879901E-2</v>
      </c>
      <c r="G800" s="17">
        <v>4.6298321259670198E-2</v>
      </c>
      <c r="H800" s="17">
        <v>13.918087614585801</v>
      </c>
      <c r="I800" s="17">
        <v>13.913112969586001</v>
      </c>
      <c r="J800" s="18">
        <v>0.37777777777777777</v>
      </c>
      <c r="K800" s="17">
        <v>23.55</v>
      </c>
    </row>
    <row r="801" spans="1:11">
      <c r="A801" s="16" t="s">
        <v>1127</v>
      </c>
      <c r="B801" s="17">
        <v>23</v>
      </c>
      <c r="C801" s="17">
        <v>2418433.7640575198</v>
      </c>
      <c r="D801" s="17" t="s">
        <v>2530</v>
      </c>
      <c r="E801" s="17">
        <v>3.7564419302631699E-2</v>
      </c>
      <c r="F801" s="17">
        <v>3.7546391275243403E-2</v>
      </c>
      <c r="G801" s="17">
        <v>3.7582495676167497E-2</v>
      </c>
      <c r="H801" s="17">
        <v>15.315765390578999</v>
      </c>
      <c r="I801" s="17">
        <v>15.311133453526301</v>
      </c>
      <c r="J801" s="18">
        <v>5.5555555555555558E-3</v>
      </c>
      <c r="K801" s="17">
        <v>23.3</v>
      </c>
    </row>
    <row r="802" spans="1:11">
      <c r="A802" s="16" t="s">
        <v>1374</v>
      </c>
      <c r="B802" s="17">
        <v>1</v>
      </c>
      <c r="C802" s="17">
        <v>2418438.82648608</v>
      </c>
      <c r="D802" s="17" t="s">
        <v>2531</v>
      </c>
      <c r="E802" s="17">
        <v>4.9332605018311E-2</v>
      </c>
      <c r="F802" s="17">
        <v>4.65874268074358E-2</v>
      </c>
      <c r="G802" s="17">
        <v>6.3846740074141706E-2</v>
      </c>
      <c r="H802" s="17">
        <v>12.987337814344601</v>
      </c>
      <c r="I802" s="17">
        <v>12.98317844276</v>
      </c>
      <c r="J802" s="17" t="s">
        <v>2532</v>
      </c>
      <c r="K802" s="17">
        <v>23.17</v>
      </c>
    </row>
    <row r="803" spans="1:11">
      <c r="A803" s="16" t="s">
        <v>1163</v>
      </c>
      <c r="B803" s="17">
        <v>14</v>
      </c>
      <c r="C803" s="17">
        <v>2418439.1174757602</v>
      </c>
      <c r="D803" s="17" t="s">
        <v>2533</v>
      </c>
      <c r="E803" s="17">
        <v>3.8651008777852498E-2</v>
      </c>
      <c r="F803" s="17">
        <v>3.8648502423102998E-2</v>
      </c>
      <c r="G803" s="17">
        <v>3.86535151375322E-2</v>
      </c>
      <c r="H803" s="17">
        <v>25.904459866163201</v>
      </c>
      <c r="I803" s="17">
        <v>25.901798532718299</v>
      </c>
      <c r="J803" s="17" t="s">
        <v>1477</v>
      </c>
      <c r="K803" s="17">
        <v>22.15</v>
      </c>
    </row>
    <row r="804" spans="1:11">
      <c r="A804" s="16" t="s">
        <v>1438</v>
      </c>
      <c r="B804" s="17">
        <v>19</v>
      </c>
      <c r="C804" s="17">
        <v>2418440.94534725</v>
      </c>
      <c r="D804" s="17" t="s">
        <v>2534</v>
      </c>
      <c r="E804" s="17">
        <v>4.9350436827764903E-2</v>
      </c>
      <c r="F804" s="17">
        <v>4.9271642136653901E-2</v>
      </c>
      <c r="G804" s="17">
        <v>4.9429243816029103E-2</v>
      </c>
      <c r="H804" s="17">
        <v>16.154235836542501</v>
      </c>
      <c r="I804" s="17">
        <v>16.1508932714742</v>
      </c>
      <c r="J804" s="18">
        <v>3.472222222222222E-3</v>
      </c>
      <c r="K804" s="17">
        <v>22.49</v>
      </c>
    </row>
    <row r="805" spans="1:11">
      <c r="A805" s="16" t="s">
        <v>69</v>
      </c>
      <c r="B805" s="17">
        <v>30</v>
      </c>
      <c r="C805" s="17">
        <v>2418445.0109838699</v>
      </c>
      <c r="D805" s="17" t="s">
        <v>2535</v>
      </c>
      <c r="E805" s="17">
        <v>2.9726621393173802E-3</v>
      </c>
      <c r="F805" s="17">
        <v>2.8737176727169599E-3</v>
      </c>
      <c r="G805" s="17">
        <v>1.05489595854588E-2</v>
      </c>
      <c r="H805" s="17">
        <v>8.6299658775146906</v>
      </c>
      <c r="I805" s="17">
        <v>8.5254709958425607</v>
      </c>
      <c r="J805" s="17" t="s">
        <v>2536</v>
      </c>
      <c r="K805" s="17">
        <v>23.08</v>
      </c>
    </row>
    <row r="806" spans="1:11">
      <c r="A806" s="16" t="s">
        <v>481</v>
      </c>
      <c r="B806" s="17">
        <v>9</v>
      </c>
      <c r="C806" s="17">
        <v>2418446.0307602999</v>
      </c>
      <c r="D806" s="17" t="s">
        <v>2537</v>
      </c>
      <c r="E806" s="17">
        <v>2.3454611065661699E-2</v>
      </c>
      <c r="F806" s="17">
        <v>1.71916245966608E-2</v>
      </c>
      <c r="G806" s="17">
        <v>2.9942540370046299E-2</v>
      </c>
      <c r="H806" s="17">
        <v>6.5477654076088498</v>
      </c>
      <c r="I806" s="17">
        <v>6.5303926990771197</v>
      </c>
      <c r="J806" s="18">
        <v>0.28541666666666665</v>
      </c>
      <c r="K806" s="17">
        <v>27.3</v>
      </c>
    </row>
    <row r="807" spans="1:11">
      <c r="A807" s="16" t="s">
        <v>942</v>
      </c>
      <c r="B807" s="17">
        <v>9</v>
      </c>
      <c r="C807" s="17">
        <v>2418448.00149702</v>
      </c>
      <c r="D807" s="17" t="s">
        <v>2538</v>
      </c>
      <c r="E807" s="17">
        <v>4.5314534844730303E-2</v>
      </c>
      <c r="F807" s="17">
        <v>4.5307335986120301E-2</v>
      </c>
      <c r="G807" s="17">
        <v>4.5321734436213797E-2</v>
      </c>
      <c r="H807" s="17">
        <v>19.538749615306401</v>
      </c>
      <c r="I807" s="17">
        <v>19.535739996360199</v>
      </c>
      <c r="J807" s="17" t="s">
        <v>1477</v>
      </c>
      <c r="K807" s="17">
        <v>23.82</v>
      </c>
    </row>
    <row r="808" spans="1:11">
      <c r="A808" s="16" t="s">
        <v>1159</v>
      </c>
      <c r="B808" s="17">
        <v>20</v>
      </c>
      <c r="C808" s="17">
        <v>2418455.5287095401</v>
      </c>
      <c r="D808" s="17" t="s">
        <v>2539</v>
      </c>
      <c r="E808" s="17">
        <v>3.9095013539862902E-2</v>
      </c>
      <c r="F808" s="17">
        <v>3.8551294132703799E-2</v>
      </c>
      <c r="G808" s="17">
        <v>3.9657116167896897E-2</v>
      </c>
      <c r="H808" s="17">
        <v>14.766261077779999</v>
      </c>
      <c r="I808" s="17">
        <v>14.7616448382441</v>
      </c>
      <c r="J808" s="18">
        <v>5.7638888888888892E-2</v>
      </c>
      <c r="K808" s="17">
        <v>22.35</v>
      </c>
    </row>
    <row r="809" spans="1:11">
      <c r="A809" s="16" t="s">
        <v>607</v>
      </c>
      <c r="B809" s="17">
        <v>8</v>
      </c>
      <c r="C809" s="17">
        <v>2418458.8465104899</v>
      </c>
      <c r="D809" s="17" t="s">
        <v>2540</v>
      </c>
      <c r="E809" s="17">
        <v>2.4187637624697701E-2</v>
      </c>
      <c r="F809" s="17">
        <v>2.1206745658725799E-2</v>
      </c>
      <c r="G809" s="17">
        <v>5.6998267868622401E-2</v>
      </c>
      <c r="H809" s="17">
        <v>10.489821956274801</v>
      </c>
      <c r="I809" s="17">
        <v>10.4793152077304</v>
      </c>
      <c r="J809" s="17" t="s">
        <v>1557</v>
      </c>
      <c r="K809" s="17">
        <v>25.5</v>
      </c>
    </row>
    <row r="810" spans="1:11">
      <c r="A810" s="16" t="s">
        <v>697</v>
      </c>
      <c r="B810" s="17">
        <v>9</v>
      </c>
      <c r="C810" s="17">
        <v>2418460.9399033901</v>
      </c>
      <c r="D810" s="17" t="s">
        <v>2541</v>
      </c>
      <c r="E810" s="17">
        <v>2.4187287864401701E-2</v>
      </c>
      <c r="F810" s="17">
        <v>2.41844506273085E-2</v>
      </c>
      <c r="G810" s="17">
        <v>2.41901333234773E-2</v>
      </c>
      <c r="H810" s="17">
        <v>12.937767836461401</v>
      </c>
      <c r="I810" s="17">
        <v>12.9292504018175</v>
      </c>
      <c r="J810" s="17" t="s">
        <v>1477</v>
      </c>
      <c r="K810" s="17">
        <v>23.38</v>
      </c>
    </row>
    <row r="811" spans="1:11">
      <c r="A811" s="16" t="s">
        <v>1280</v>
      </c>
      <c r="B811" s="17">
        <v>34</v>
      </c>
      <c r="C811" s="17">
        <v>2418463.85844449</v>
      </c>
      <c r="D811" s="17" t="s">
        <v>2542</v>
      </c>
      <c r="E811" s="17">
        <v>4.3376300793422001E-2</v>
      </c>
      <c r="F811" s="17">
        <v>4.2694635406565103E-2</v>
      </c>
      <c r="G811" s="17">
        <v>4.4079464931882903E-2</v>
      </c>
      <c r="H811" s="17">
        <v>10.308361243159201</v>
      </c>
      <c r="I811" s="17">
        <v>10.3024005633096</v>
      </c>
      <c r="J811" s="18">
        <v>2.0833333333333333E-3</v>
      </c>
      <c r="K811" s="17">
        <v>25.61</v>
      </c>
    </row>
    <row r="812" spans="1:11">
      <c r="A812" s="16" t="s">
        <v>379</v>
      </c>
      <c r="B812" s="17">
        <v>20</v>
      </c>
      <c r="C812" s="17">
        <v>2418464.7439052202</v>
      </c>
      <c r="D812" s="17" t="s">
        <v>2543</v>
      </c>
      <c r="E812" s="17">
        <v>3.00404502302331E-2</v>
      </c>
      <c r="F812" s="17">
        <v>2.9993946890866E-2</v>
      </c>
      <c r="G812" s="17">
        <v>3.0086960710714601E-2</v>
      </c>
      <c r="H812" s="17">
        <v>9.7248124106635707</v>
      </c>
      <c r="I812" s="17">
        <v>9.7156875028310594</v>
      </c>
      <c r="J812" s="18">
        <v>1.3888888888888889E-3</v>
      </c>
      <c r="K812" s="17">
        <v>23.07</v>
      </c>
    </row>
    <row r="813" spans="1:11">
      <c r="A813" s="16" t="s">
        <v>1138</v>
      </c>
      <c r="B813" s="17">
        <v>4</v>
      </c>
      <c r="C813" s="17">
        <v>2418466.4046631302</v>
      </c>
      <c r="D813" s="17" t="s">
        <v>2544</v>
      </c>
      <c r="E813" s="17">
        <v>3.7929147180757003E-2</v>
      </c>
      <c r="F813" s="17">
        <v>3.7890574020983503E-2</v>
      </c>
      <c r="G813" s="17">
        <v>4.7597033968330899E-2</v>
      </c>
      <c r="H813" s="17">
        <v>11.454498398991101</v>
      </c>
      <c r="I813" s="17">
        <v>11.448363894160901</v>
      </c>
      <c r="J813" s="17" t="s">
        <v>2545</v>
      </c>
      <c r="K813" s="17">
        <v>25.4</v>
      </c>
    </row>
    <row r="814" spans="1:11">
      <c r="A814" s="16" t="s">
        <v>135</v>
      </c>
      <c r="B814" s="17">
        <v>11</v>
      </c>
      <c r="C814" s="17">
        <v>2418481.0940333498</v>
      </c>
      <c r="D814" s="17" t="s">
        <v>2546</v>
      </c>
      <c r="E814" s="17">
        <v>3.1706623309535401E-2</v>
      </c>
      <c r="F814" s="17">
        <v>5.3199994068918004E-3</v>
      </c>
      <c r="G814" s="17">
        <v>0.17101566642959401</v>
      </c>
      <c r="H814" s="17">
        <v>5.2283981713710901</v>
      </c>
      <c r="I814" s="17">
        <v>5.2123005096325796</v>
      </c>
      <c r="J814" s="17" t="s">
        <v>2547</v>
      </c>
      <c r="K814" s="17">
        <v>25.3</v>
      </c>
    </row>
    <row r="815" spans="1:11">
      <c r="A815" s="16" t="s">
        <v>896</v>
      </c>
      <c r="B815" s="17">
        <v>16</v>
      </c>
      <c r="C815" s="17">
        <v>2418482.5431917198</v>
      </c>
      <c r="D815" s="17" t="s">
        <v>2548</v>
      </c>
      <c r="E815" s="17">
        <v>3.06258937205359E-2</v>
      </c>
      <c r="F815" s="17">
        <v>3.0604642693436102E-2</v>
      </c>
      <c r="G815" s="17">
        <v>3.0647290111553101E-2</v>
      </c>
      <c r="H815" s="17">
        <v>18.679413677790599</v>
      </c>
      <c r="I815" s="17">
        <v>18.6747555167385</v>
      </c>
      <c r="J815" s="18">
        <v>4.1666666666666666E-3</v>
      </c>
      <c r="K815" s="17">
        <v>22.5</v>
      </c>
    </row>
    <row r="816" spans="1:11">
      <c r="A816" s="16" t="s">
        <v>490</v>
      </c>
      <c r="B816" s="17">
        <v>2</v>
      </c>
      <c r="C816" s="17">
        <v>2418485.6460935599</v>
      </c>
      <c r="D816" s="17" t="s">
        <v>2549</v>
      </c>
      <c r="E816" s="17">
        <v>2.8451508139244502E-2</v>
      </c>
      <c r="F816" s="17">
        <v>1.7438454195761201E-2</v>
      </c>
      <c r="G816" s="17">
        <v>0.14281825663018499</v>
      </c>
      <c r="H816" s="17">
        <v>9.7200377688271402</v>
      </c>
      <c r="I816" s="17">
        <v>9.7103982686943606</v>
      </c>
      <c r="J816" s="18">
        <v>8.1944444444444445E-2</v>
      </c>
      <c r="K816" s="17">
        <v>25.08</v>
      </c>
    </row>
    <row r="817" spans="1:11">
      <c r="A817" s="16" t="s">
        <v>1329</v>
      </c>
      <c r="B817" s="17">
        <v>15</v>
      </c>
      <c r="C817" s="17">
        <v>2418486.7751923702</v>
      </c>
      <c r="D817" s="17" t="s">
        <v>2550</v>
      </c>
      <c r="E817" s="17">
        <v>4.4441240070823902E-2</v>
      </c>
      <c r="F817" s="17">
        <v>4.4439660601418102E-2</v>
      </c>
      <c r="G817" s="17">
        <v>4.4442819690929801E-2</v>
      </c>
      <c r="H817" s="17">
        <v>13.2876242697769</v>
      </c>
      <c r="I817" s="17">
        <v>13.283111402047901</v>
      </c>
      <c r="J817" s="17" t="s">
        <v>1477</v>
      </c>
      <c r="K817" s="17">
        <v>23.15</v>
      </c>
    </row>
    <row r="818" spans="1:11">
      <c r="A818" s="16" t="s">
        <v>1146</v>
      </c>
      <c r="B818" s="17">
        <v>5</v>
      </c>
      <c r="C818" s="17">
        <v>2418494.8736650399</v>
      </c>
      <c r="D818" s="17" t="s">
        <v>2551</v>
      </c>
      <c r="E818" s="17">
        <v>4.4565944526494101E-2</v>
      </c>
      <c r="F818" s="17">
        <v>3.7989360668066303E-2</v>
      </c>
      <c r="G818" s="17">
        <v>7.8030787860375705E-2</v>
      </c>
      <c r="H818" s="17">
        <v>7.4205440405633096</v>
      </c>
      <c r="I818" s="17">
        <v>7.41248265935468</v>
      </c>
      <c r="J818" s="17" t="s">
        <v>2552</v>
      </c>
      <c r="K818" s="17">
        <v>26.9</v>
      </c>
    </row>
    <row r="819" spans="1:11">
      <c r="A819" s="16" t="s">
        <v>374</v>
      </c>
      <c r="B819" s="17">
        <v>20</v>
      </c>
      <c r="C819" s="17">
        <v>2418496.6761417198</v>
      </c>
      <c r="D819" s="17" t="s">
        <v>2553</v>
      </c>
      <c r="E819" s="17">
        <v>1.40030327873967E-2</v>
      </c>
      <c r="F819" s="17">
        <v>1.39153178253037E-2</v>
      </c>
      <c r="G819" s="17">
        <v>1.4091364189491499E-2</v>
      </c>
      <c r="H819" s="17">
        <v>21.526445401567301</v>
      </c>
      <c r="I819" s="17">
        <v>21.5176042848755</v>
      </c>
      <c r="J819" s="18">
        <v>5.5555555555555558E-3</v>
      </c>
      <c r="K819" s="17">
        <v>22.01</v>
      </c>
    </row>
    <row r="820" spans="1:11">
      <c r="A820" s="16" t="s">
        <v>436</v>
      </c>
      <c r="B820" s="17">
        <v>20</v>
      </c>
      <c r="C820" s="17">
        <v>2418523.6646340401</v>
      </c>
      <c r="D820" s="17" t="s">
        <v>2554</v>
      </c>
      <c r="E820" s="17">
        <v>2.1090406804202801E-2</v>
      </c>
      <c r="F820" s="17">
        <v>1.6027978880901399E-2</v>
      </c>
      <c r="G820" s="17">
        <v>2.9694702373078301E-2</v>
      </c>
      <c r="H820" s="17">
        <v>7.6497706026354901</v>
      </c>
      <c r="I820" s="17">
        <v>7.6332377213962204</v>
      </c>
      <c r="J820" s="17" t="s">
        <v>2555</v>
      </c>
      <c r="K820" s="17">
        <v>24.8</v>
      </c>
    </row>
    <row r="821" spans="1:11">
      <c r="A821" s="16" t="s">
        <v>713</v>
      </c>
      <c r="B821" s="17">
        <v>13</v>
      </c>
      <c r="C821" s="17">
        <v>2418525.3965875302</v>
      </c>
      <c r="D821" s="17" t="s">
        <v>2556</v>
      </c>
      <c r="E821" s="17">
        <v>3.41035525544785E-2</v>
      </c>
      <c r="F821" s="17">
        <v>3.4100481888307402E-2</v>
      </c>
      <c r="G821" s="17">
        <v>3.41066235577559E-2</v>
      </c>
      <c r="H821" s="17">
        <v>3.99396562377266</v>
      </c>
      <c r="I821" s="17">
        <v>3.97435570060679</v>
      </c>
      <c r="J821" s="17" t="s">
        <v>1477</v>
      </c>
      <c r="K821" s="17">
        <v>25.45</v>
      </c>
    </row>
    <row r="822" spans="1:11">
      <c r="A822" s="16" t="s">
        <v>609</v>
      </c>
      <c r="B822" s="17">
        <v>2</v>
      </c>
      <c r="C822" s="17">
        <v>2418530.4522895501</v>
      </c>
      <c r="D822" s="17" t="s">
        <v>2557</v>
      </c>
      <c r="E822" s="17">
        <v>3.12564657716577E-2</v>
      </c>
      <c r="F822" s="17">
        <v>2.12393990630361E-2</v>
      </c>
      <c r="G822" s="17">
        <v>4.3871861047482398E-2</v>
      </c>
      <c r="H822" s="17">
        <v>8.2167551175748503</v>
      </c>
      <c r="I822" s="17">
        <v>8.2063739410304795</v>
      </c>
      <c r="J822" s="17" t="s">
        <v>1800</v>
      </c>
      <c r="K822" s="17">
        <v>27.34</v>
      </c>
    </row>
    <row r="823" spans="1:11">
      <c r="A823" s="16" t="s">
        <v>305</v>
      </c>
      <c r="B823" s="17">
        <v>12</v>
      </c>
      <c r="C823" s="17">
        <v>2418535.9264437002</v>
      </c>
      <c r="D823" s="17" t="s">
        <v>2558</v>
      </c>
      <c r="E823" s="17">
        <v>4.8264859463899003E-2</v>
      </c>
      <c r="F823" s="17">
        <v>1.14987096993693E-2</v>
      </c>
      <c r="G823" s="17">
        <v>9.7018263862567206E-2</v>
      </c>
      <c r="H823" s="17">
        <v>8.0251169945577505</v>
      </c>
      <c r="I823" s="17">
        <v>8.0182349703614495</v>
      </c>
      <c r="J823" s="17" t="s">
        <v>2559</v>
      </c>
      <c r="K823" s="17">
        <v>23.1</v>
      </c>
    </row>
    <row r="824" spans="1:11">
      <c r="A824" s="16" t="s">
        <v>283</v>
      </c>
      <c r="B824" s="17">
        <v>10</v>
      </c>
      <c r="C824" s="17">
        <v>2418540.1283044401</v>
      </c>
      <c r="D824" s="17" t="s">
        <v>2560</v>
      </c>
      <c r="E824" s="17">
        <v>1.1489175717059499E-2</v>
      </c>
      <c r="F824" s="17">
        <v>1.06561915077993E-2</v>
      </c>
      <c r="G824" s="17">
        <v>2.3061946920842399E-2</v>
      </c>
      <c r="H824" s="17">
        <v>7.3735652554506004</v>
      </c>
      <c r="I824" s="17">
        <v>7.3420460564149499</v>
      </c>
      <c r="J824" s="17" t="s">
        <v>2561</v>
      </c>
      <c r="K824" s="17">
        <v>23.22</v>
      </c>
    </row>
    <row r="825" spans="1:11">
      <c r="A825" s="16">
        <v>696513</v>
      </c>
      <c r="B825" s="17">
        <v>18</v>
      </c>
      <c r="C825" s="17">
        <v>2418546.0387604702</v>
      </c>
      <c r="D825" s="17" t="s">
        <v>2562</v>
      </c>
      <c r="E825" s="17">
        <v>2.6180610454248E-2</v>
      </c>
      <c r="F825" s="17">
        <v>2.6161020097908501E-2</v>
      </c>
      <c r="G825" s="17">
        <v>2.62002027583495E-2</v>
      </c>
      <c r="H825" s="17">
        <v>16.801514221003899</v>
      </c>
      <c r="I825" s="17">
        <v>16.795455757829899</v>
      </c>
      <c r="J825" s="18">
        <v>1.3888888888888889E-3</v>
      </c>
      <c r="K825" s="17">
        <v>20.91</v>
      </c>
    </row>
    <row r="826" spans="1:11">
      <c r="A826" s="16">
        <v>221455</v>
      </c>
      <c r="B826" s="17">
        <v>78</v>
      </c>
      <c r="C826" s="17">
        <v>2418546.4818170499</v>
      </c>
      <c r="D826" s="17" t="s">
        <v>2563</v>
      </c>
      <c r="E826" s="17">
        <v>2.36652046638012E-2</v>
      </c>
      <c r="F826" s="17">
        <v>2.35688938036182E-2</v>
      </c>
      <c r="G826" s="17">
        <v>2.37617179182067E-2</v>
      </c>
      <c r="H826" s="17">
        <v>19.199102314965302</v>
      </c>
      <c r="I826" s="17">
        <v>19.193237051679901</v>
      </c>
      <c r="J826" s="18">
        <v>7.6388888888888886E-3</v>
      </c>
      <c r="K826" s="17">
        <v>19.52</v>
      </c>
    </row>
    <row r="827" spans="1:11">
      <c r="A827" s="16" t="s">
        <v>20</v>
      </c>
      <c r="B827" s="17">
        <v>6</v>
      </c>
      <c r="C827" s="17">
        <v>2418546.9920934699</v>
      </c>
      <c r="D827" s="17" t="s">
        <v>2564</v>
      </c>
      <c r="E827" s="17">
        <v>1.5013273438914799E-2</v>
      </c>
      <c r="F827" s="17">
        <v>6.81362656459722E-4</v>
      </c>
      <c r="G827" s="17">
        <v>3.3451612813739803E-2</v>
      </c>
      <c r="H827" s="17">
        <v>9.5554180707692193</v>
      </c>
      <c r="I827" s="17">
        <v>9.5368267620357905</v>
      </c>
      <c r="J827" s="18">
        <v>0.36041666666666666</v>
      </c>
      <c r="K827" s="17">
        <v>25.1</v>
      </c>
    </row>
    <row r="828" spans="1:11">
      <c r="A828" s="16" t="s">
        <v>928</v>
      </c>
      <c r="B828" s="17">
        <v>2</v>
      </c>
      <c r="C828" s="17">
        <v>2418548.6348051098</v>
      </c>
      <c r="D828" s="17" t="s">
        <v>2565</v>
      </c>
      <c r="E828" s="17">
        <v>3.5401442450293301E-2</v>
      </c>
      <c r="F828" s="17">
        <v>3.5400946565547098E-2</v>
      </c>
      <c r="G828" s="17">
        <v>3.54019383356231E-2</v>
      </c>
      <c r="H828" s="17">
        <v>7.70864326308884</v>
      </c>
      <c r="I828" s="17">
        <v>7.6988733939056804</v>
      </c>
      <c r="J828" s="17" t="s">
        <v>1477</v>
      </c>
      <c r="K828" s="17">
        <v>26.84</v>
      </c>
    </row>
    <row r="829" spans="1:11">
      <c r="A829" s="16" t="s">
        <v>838</v>
      </c>
      <c r="B829" s="17">
        <v>2</v>
      </c>
      <c r="C829" s="17">
        <v>2418550.23481568</v>
      </c>
      <c r="D829" s="17" t="s">
        <v>2566</v>
      </c>
      <c r="E829" s="17">
        <v>3.6548886053400897E-2</v>
      </c>
      <c r="F829" s="17">
        <v>2.8812849163520799E-2</v>
      </c>
      <c r="G829" s="17">
        <v>4.5111804455433002E-2</v>
      </c>
      <c r="H829" s="17">
        <v>7.7473903704631804</v>
      </c>
      <c r="I829" s="17">
        <v>7.73797479742937</v>
      </c>
      <c r="J829" s="18">
        <v>0.87638888888888888</v>
      </c>
      <c r="K829" s="17">
        <v>25.1</v>
      </c>
    </row>
    <row r="830" spans="1:11">
      <c r="A830" s="16">
        <v>226514</v>
      </c>
      <c r="B830" s="17">
        <v>101</v>
      </c>
      <c r="C830" s="17">
        <v>2418557.3614566498</v>
      </c>
      <c r="D830" s="17" t="s">
        <v>2567</v>
      </c>
      <c r="E830" s="17">
        <v>3.4984976129345001E-2</v>
      </c>
      <c r="F830" s="17">
        <v>3.4981634551641001E-2</v>
      </c>
      <c r="G830" s="17">
        <v>3.4988317790574902E-2</v>
      </c>
      <c r="H830" s="17">
        <v>20.939836416628498</v>
      </c>
      <c r="I830" s="17">
        <v>20.936198981871598</v>
      </c>
      <c r="J830" s="17" t="s">
        <v>1477</v>
      </c>
      <c r="K830" s="17">
        <v>20.14</v>
      </c>
    </row>
    <row r="831" spans="1:11">
      <c r="A831" s="16" t="s">
        <v>108</v>
      </c>
      <c r="B831" s="17">
        <v>5</v>
      </c>
      <c r="C831" s="17">
        <v>2418561.4107342102</v>
      </c>
      <c r="D831" s="17" t="s">
        <v>2568</v>
      </c>
      <c r="E831" s="17">
        <v>5.0781980987192896E-3</v>
      </c>
      <c r="F831" s="17">
        <v>4.10659524461036E-3</v>
      </c>
      <c r="G831" s="17">
        <v>8.6490168552549596E-2</v>
      </c>
      <c r="H831" s="17">
        <v>13.1501094109649</v>
      </c>
      <c r="I831" s="17">
        <v>13.1101486523481</v>
      </c>
      <c r="J831" s="17" t="s">
        <v>2569</v>
      </c>
      <c r="K831" s="17">
        <v>27.45</v>
      </c>
    </row>
    <row r="832" spans="1:11">
      <c r="A832" s="16" t="s">
        <v>641</v>
      </c>
      <c r="B832" s="17">
        <v>6</v>
      </c>
      <c r="C832" s="17">
        <v>2418561.43864488</v>
      </c>
      <c r="D832" s="17" t="s">
        <v>2570</v>
      </c>
      <c r="E832" s="17">
        <v>3.6077599163251199E-2</v>
      </c>
      <c r="F832" s="17">
        <v>2.22401931641612E-2</v>
      </c>
      <c r="G832" s="17">
        <v>5.0531776057186499E-2</v>
      </c>
      <c r="H832" s="17">
        <v>7.9179667768189397</v>
      </c>
      <c r="I832" s="17">
        <v>7.90863386678111</v>
      </c>
      <c r="J832" s="17" t="s">
        <v>2571</v>
      </c>
      <c r="K832" s="17">
        <v>24.65</v>
      </c>
    </row>
    <row r="833" spans="1:11">
      <c r="A833" s="16" t="s">
        <v>1441</v>
      </c>
      <c r="B833" s="17">
        <v>23</v>
      </c>
      <c r="C833" s="17">
        <v>2418577.1084989598</v>
      </c>
      <c r="D833" s="17" t="s">
        <v>2572</v>
      </c>
      <c r="E833" s="17">
        <v>4.97055645591164E-2</v>
      </c>
      <c r="F833" s="17">
        <v>4.9626589855174201E-2</v>
      </c>
      <c r="G833" s="17">
        <v>4.9784577676605497E-2</v>
      </c>
      <c r="H833" s="17">
        <v>18.5643787790566</v>
      </c>
      <c r="I833" s="17">
        <v>18.5614910216641</v>
      </c>
      <c r="J833" s="18">
        <v>5.5555555555555558E-3</v>
      </c>
      <c r="K833" s="17">
        <v>20.7</v>
      </c>
    </row>
    <row r="834" spans="1:11">
      <c r="A834" s="16" t="s">
        <v>1143</v>
      </c>
      <c r="B834" s="17">
        <v>8</v>
      </c>
      <c r="C834" s="17">
        <v>2418581.3331720899</v>
      </c>
      <c r="D834" s="17" t="s">
        <v>2573</v>
      </c>
      <c r="E834" s="17">
        <v>4.2448449894891202E-2</v>
      </c>
      <c r="F834" s="17">
        <v>4.2442284429658299E-2</v>
      </c>
      <c r="G834" s="17">
        <v>4.2454615810231702E-2</v>
      </c>
      <c r="H834" s="17">
        <v>15.3792776083611</v>
      </c>
      <c r="I834" s="17">
        <v>15.375195615655899</v>
      </c>
      <c r="J834" s="17" t="s">
        <v>1477</v>
      </c>
      <c r="K834" s="17">
        <v>24.79</v>
      </c>
    </row>
    <row r="835" spans="1:11">
      <c r="A835" s="16" t="s">
        <v>1153</v>
      </c>
      <c r="B835" s="17">
        <v>16</v>
      </c>
      <c r="C835" s="17">
        <v>2418584.46836473</v>
      </c>
      <c r="D835" s="17" t="s">
        <v>2574</v>
      </c>
      <c r="E835" s="17">
        <v>3.8355089272422101E-2</v>
      </c>
      <c r="F835" s="17">
        <v>3.8348518141172301E-2</v>
      </c>
      <c r="G835" s="17">
        <v>3.8361661315160202E-2</v>
      </c>
      <c r="H835" s="17">
        <v>10.0243946323319</v>
      </c>
      <c r="I835" s="17">
        <v>10.0174622677036</v>
      </c>
      <c r="J835" s="18">
        <v>6.9444444444444447E-4</v>
      </c>
      <c r="K835" s="17">
        <v>24.43</v>
      </c>
    </row>
    <row r="836" spans="1:11">
      <c r="A836" s="16" t="s">
        <v>979</v>
      </c>
      <c r="B836" s="17">
        <v>3</v>
      </c>
      <c r="C836" s="17">
        <v>2418585.0584121798</v>
      </c>
      <c r="D836" s="17" t="s">
        <v>2575</v>
      </c>
      <c r="E836" s="17">
        <v>3.7910925753631503E-2</v>
      </c>
      <c r="F836" s="17">
        <v>3.3147016350552498E-2</v>
      </c>
      <c r="G836" s="17">
        <v>5.1096890887679901E-2</v>
      </c>
      <c r="H836" s="17">
        <v>14.5823409422726</v>
      </c>
      <c r="I836" s="17">
        <v>14.577520437604999</v>
      </c>
      <c r="J836" s="18">
        <v>0.37569444444444444</v>
      </c>
      <c r="K836" s="17">
        <v>24.75</v>
      </c>
    </row>
    <row r="837" spans="1:11">
      <c r="A837" s="16" t="s">
        <v>944</v>
      </c>
      <c r="B837" s="17">
        <v>29</v>
      </c>
      <c r="C837" s="17">
        <v>2418587.0865598698</v>
      </c>
      <c r="D837" s="17" t="s">
        <v>2576</v>
      </c>
      <c r="E837" s="17">
        <v>3.33837965277742E-2</v>
      </c>
      <c r="F837" s="17">
        <v>3.33737283089506E-2</v>
      </c>
      <c r="G837" s="17">
        <v>3.3393866268711603E-2</v>
      </c>
      <c r="H837" s="17">
        <v>11.306676265116501</v>
      </c>
      <c r="I837" s="17">
        <v>11.299615084712601</v>
      </c>
      <c r="J837" s="18">
        <v>6.9444444444444447E-4</v>
      </c>
      <c r="K837" s="17">
        <v>24.09</v>
      </c>
    </row>
    <row r="838" spans="1:11">
      <c r="A838" s="16">
        <v>363027</v>
      </c>
      <c r="B838" s="17">
        <v>155</v>
      </c>
      <c r="C838" s="17">
        <v>2418591.0818508398</v>
      </c>
      <c r="D838" s="17" t="s">
        <v>2577</v>
      </c>
      <c r="E838" s="17">
        <v>1.42614996551123E-2</v>
      </c>
      <c r="F838" s="17">
        <v>1.42607559423752E-2</v>
      </c>
      <c r="G838" s="17">
        <v>1.42622433861268E-2</v>
      </c>
      <c r="H838" s="17">
        <v>17.500359097401201</v>
      </c>
      <c r="I838" s="17">
        <v>17.489680044733099</v>
      </c>
      <c r="J838" s="17" t="s">
        <v>1477</v>
      </c>
      <c r="K838" s="17">
        <v>19.579999999999998</v>
      </c>
    </row>
    <row r="839" spans="1:11">
      <c r="A839" s="16" t="s">
        <v>791</v>
      </c>
      <c r="B839" s="17">
        <v>9</v>
      </c>
      <c r="C839" s="17">
        <v>2418593.6672936101</v>
      </c>
      <c r="D839" s="17" t="s">
        <v>2578</v>
      </c>
      <c r="E839" s="17">
        <v>2.77899142653487E-2</v>
      </c>
      <c r="F839" s="17">
        <v>2.73434499529563E-2</v>
      </c>
      <c r="G839" s="17">
        <v>2.8236924362473201E-2</v>
      </c>
      <c r="H839" s="17">
        <v>9.9525982240314494</v>
      </c>
      <c r="I839" s="17">
        <v>9.9429599555985995</v>
      </c>
      <c r="J839" s="18">
        <v>1.3888888888888889E-3</v>
      </c>
      <c r="K839" s="17">
        <v>26.39</v>
      </c>
    </row>
    <row r="840" spans="1:11">
      <c r="A840" s="16" t="s">
        <v>1221</v>
      </c>
      <c r="B840" s="17">
        <v>5</v>
      </c>
      <c r="C840" s="17">
        <v>2418593.8016626299</v>
      </c>
      <c r="D840" s="17" t="s">
        <v>2579</v>
      </c>
      <c r="E840" s="17">
        <v>4.1371372253749199E-2</v>
      </c>
      <c r="F840" s="17">
        <v>4.0901067515832501E-2</v>
      </c>
      <c r="G840" s="17">
        <v>4.1856447167890803E-2</v>
      </c>
      <c r="H840" s="17">
        <v>6.3521427720958101</v>
      </c>
      <c r="I840" s="17">
        <v>6.3419957362755301</v>
      </c>
      <c r="J840" s="18">
        <v>2.9861111111111113E-2</v>
      </c>
      <c r="K840" s="17">
        <v>25.34</v>
      </c>
    </row>
    <row r="841" spans="1:11">
      <c r="A841" s="16" t="s">
        <v>1082</v>
      </c>
      <c r="B841" s="17">
        <v>2</v>
      </c>
      <c r="C841" s="17">
        <v>2418597.0349170999</v>
      </c>
      <c r="D841" s="17" t="s">
        <v>2580</v>
      </c>
      <c r="E841" s="17">
        <v>4.6503074740749099E-2</v>
      </c>
      <c r="F841" s="17">
        <v>3.5811401281191903E-2</v>
      </c>
      <c r="G841" s="17">
        <v>5.7664103843971297E-2</v>
      </c>
      <c r="H841" s="17">
        <v>7.7914146148193497</v>
      </c>
      <c r="I841" s="17">
        <v>7.7840572978040496</v>
      </c>
      <c r="J841" s="18">
        <v>0.15833333333333333</v>
      </c>
      <c r="K841" s="17">
        <v>26.27</v>
      </c>
    </row>
    <row r="842" spans="1:11">
      <c r="A842" s="16" t="s">
        <v>741</v>
      </c>
      <c r="B842" s="17">
        <v>10</v>
      </c>
      <c r="C842" s="17">
        <v>2418597.60219533</v>
      </c>
      <c r="D842" s="17" t="s">
        <v>2581</v>
      </c>
      <c r="E842" s="17">
        <v>4.8986754113762201E-2</v>
      </c>
      <c r="F842" s="17">
        <v>2.5466567180055601E-2</v>
      </c>
      <c r="G842" s="17">
        <v>7.3022102479613799E-2</v>
      </c>
      <c r="H842" s="17">
        <v>12.6594970769239</v>
      </c>
      <c r="I842" s="17">
        <v>12.655199823593801</v>
      </c>
      <c r="J842" s="17" t="s">
        <v>2582</v>
      </c>
      <c r="K842" s="17">
        <v>24.2</v>
      </c>
    </row>
    <row r="843" spans="1:11">
      <c r="A843" s="16" t="s">
        <v>497</v>
      </c>
      <c r="B843" s="17">
        <v>1</v>
      </c>
      <c r="C843" s="17">
        <v>2418597.9884125199</v>
      </c>
      <c r="D843" s="17" t="s">
        <v>2583</v>
      </c>
      <c r="E843" s="17">
        <v>1.8301957025852598E-2</v>
      </c>
      <c r="F843" s="17">
        <v>1.77832358657623E-2</v>
      </c>
      <c r="G843" s="17">
        <v>0.232114275826278</v>
      </c>
      <c r="H843" s="17">
        <v>9.7134053659959196</v>
      </c>
      <c r="I843" s="17">
        <v>9.6984057975764699</v>
      </c>
      <c r="J843" s="17" t="s">
        <v>2584</v>
      </c>
      <c r="K843" s="17">
        <v>26.76</v>
      </c>
    </row>
    <row r="844" spans="1:11">
      <c r="A844" s="16" t="s">
        <v>97</v>
      </c>
      <c r="B844" s="17">
        <v>2</v>
      </c>
      <c r="C844" s="17">
        <v>2418599.7297219601</v>
      </c>
      <c r="D844" s="17" t="s">
        <v>2585</v>
      </c>
      <c r="E844" s="17">
        <v>4.1349061911879897E-3</v>
      </c>
      <c r="F844" s="17">
        <v>3.8293357091508402E-3</v>
      </c>
      <c r="G844" s="17">
        <v>2.2791468727590799E-2</v>
      </c>
      <c r="H844" s="17">
        <v>5.9876495056435699</v>
      </c>
      <c r="I844" s="17">
        <v>5.8790452306320402</v>
      </c>
      <c r="J844" s="17" t="s">
        <v>2586</v>
      </c>
      <c r="K844" s="17">
        <v>27.97</v>
      </c>
    </row>
    <row r="845" spans="1:11">
      <c r="A845" s="16">
        <v>742415</v>
      </c>
      <c r="B845" s="17">
        <v>35</v>
      </c>
      <c r="C845" s="17">
        <v>2418602.2915300401</v>
      </c>
      <c r="D845" s="17" t="s">
        <v>2587</v>
      </c>
      <c r="E845" s="17">
        <v>2.9759865199847899E-2</v>
      </c>
      <c r="F845" s="17">
        <v>2.97570581279341E-2</v>
      </c>
      <c r="G845" s="17">
        <v>2.9762672806408499E-2</v>
      </c>
      <c r="H845" s="17">
        <v>16.497320242572499</v>
      </c>
      <c r="I845" s="17">
        <v>16.491892247503099</v>
      </c>
      <c r="J845" s="17" t="s">
        <v>1477</v>
      </c>
      <c r="K845" s="17">
        <v>20.71</v>
      </c>
    </row>
    <row r="846" spans="1:11">
      <c r="A846" s="16" t="s">
        <v>415</v>
      </c>
      <c r="B846" s="17">
        <v>75</v>
      </c>
      <c r="C846" s="17">
        <v>2418606.4600916798</v>
      </c>
      <c r="D846" s="17" t="s">
        <v>2588</v>
      </c>
      <c r="E846" s="17">
        <v>1.53401503631077E-2</v>
      </c>
      <c r="F846" s="17">
        <v>1.53169243582234E-2</v>
      </c>
      <c r="G846" s="17">
        <v>1.5363376432167499E-2</v>
      </c>
      <c r="H846" s="17">
        <v>5.35830734835658</v>
      </c>
      <c r="I846" s="17">
        <v>5.3257930207931299</v>
      </c>
      <c r="J846" s="18">
        <v>1.6666666666666666E-2</v>
      </c>
      <c r="K846" s="17">
        <v>23.24</v>
      </c>
    </row>
    <row r="847" spans="1:11">
      <c r="A847" s="16" t="s">
        <v>932</v>
      </c>
      <c r="B847" s="17">
        <v>42</v>
      </c>
      <c r="C847" s="17">
        <v>2418606.5223511299</v>
      </c>
      <c r="D847" s="17" t="s">
        <v>2589</v>
      </c>
      <c r="E847" s="17">
        <v>3.1618200288006E-2</v>
      </c>
      <c r="F847" s="17">
        <v>3.1616330633878503E-2</v>
      </c>
      <c r="G847" s="17">
        <v>3.1620070054205099E-2</v>
      </c>
      <c r="H847" s="17">
        <v>9.3375563826699999</v>
      </c>
      <c r="I847" s="17">
        <v>9.3285271259340199</v>
      </c>
      <c r="J847" s="17" t="s">
        <v>1477</v>
      </c>
      <c r="K847" s="17">
        <v>21.7</v>
      </c>
    </row>
    <row r="848" spans="1:11">
      <c r="A848" s="16" t="s">
        <v>545</v>
      </c>
      <c r="B848" s="17">
        <v>7</v>
      </c>
      <c r="C848" s="17">
        <v>2418608.0433751899</v>
      </c>
      <c r="D848" s="17" t="s">
        <v>2590</v>
      </c>
      <c r="E848" s="17">
        <v>1.90373353548219E-2</v>
      </c>
      <c r="F848" s="17">
        <v>1.90318522681347E-2</v>
      </c>
      <c r="G848" s="17">
        <v>1.9042824120048599E-2</v>
      </c>
      <c r="H848" s="17">
        <v>12.0884289887587</v>
      </c>
      <c r="I848" s="17">
        <v>12.076845364493099</v>
      </c>
      <c r="J848" s="18">
        <v>6.2500000000000003E-3</v>
      </c>
      <c r="K848" s="17">
        <v>28.34</v>
      </c>
    </row>
    <row r="849" spans="1:11">
      <c r="A849" s="16" t="s">
        <v>458</v>
      </c>
      <c r="B849" s="17">
        <v>9</v>
      </c>
      <c r="C849" s="17">
        <v>2418612.8196468502</v>
      </c>
      <c r="D849" s="17" t="s">
        <v>2591</v>
      </c>
      <c r="E849" s="17">
        <v>2.1667667512232799E-2</v>
      </c>
      <c r="F849" s="17">
        <v>2.15605588154269E-2</v>
      </c>
      <c r="G849" s="17">
        <v>2.1775072724772301E-2</v>
      </c>
      <c r="H849" s="17">
        <v>12.4673432730279</v>
      </c>
      <c r="I849" s="17">
        <v>12.457475976670001</v>
      </c>
      <c r="J849" s="18">
        <v>1.0416666666666666E-2</v>
      </c>
      <c r="K849" s="17">
        <v>23.07</v>
      </c>
    </row>
    <row r="850" spans="1:11">
      <c r="A850" s="16" t="s">
        <v>832</v>
      </c>
      <c r="B850" s="17">
        <v>5</v>
      </c>
      <c r="C850" s="17">
        <v>2418613.39606386</v>
      </c>
      <c r="D850" s="17" t="s">
        <v>2592</v>
      </c>
      <c r="E850" s="17">
        <v>2.8924831572416598E-2</v>
      </c>
      <c r="F850" s="17">
        <v>2.8775327601803301E-2</v>
      </c>
      <c r="G850" s="17">
        <v>4.5710488855610201E-2</v>
      </c>
      <c r="H850" s="17">
        <v>15.1950552714019</v>
      </c>
      <c r="I850" s="17">
        <v>15.188991736322601</v>
      </c>
      <c r="J850" s="18">
        <v>0.13958333333333334</v>
      </c>
      <c r="K850" s="17">
        <v>24.8</v>
      </c>
    </row>
    <row r="851" spans="1:11">
      <c r="A851" s="16" t="s">
        <v>1105</v>
      </c>
      <c r="B851" s="17">
        <v>21</v>
      </c>
      <c r="C851" s="17">
        <v>2418619.5302818702</v>
      </c>
      <c r="D851" s="17" t="s">
        <v>2593</v>
      </c>
      <c r="E851" s="17">
        <v>3.8342831867627901E-2</v>
      </c>
      <c r="F851" s="17">
        <v>3.6666656651458997E-2</v>
      </c>
      <c r="G851" s="17">
        <v>4.0024919038772602E-2</v>
      </c>
      <c r="H851" s="17">
        <v>8.6758667576479294</v>
      </c>
      <c r="I851" s="17">
        <v>8.6678533744628705</v>
      </c>
      <c r="J851" s="18">
        <v>7.3611111111111113E-2</v>
      </c>
      <c r="K851" s="17">
        <v>25.6</v>
      </c>
    </row>
    <row r="852" spans="1:11">
      <c r="A852" s="16" t="s">
        <v>1410</v>
      </c>
      <c r="B852" s="17">
        <v>7</v>
      </c>
      <c r="C852" s="17">
        <v>2418621.72534688</v>
      </c>
      <c r="D852" s="17" t="s">
        <v>2594</v>
      </c>
      <c r="E852" s="17">
        <v>4.85273690584564E-2</v>
      </c>
      <c r="F852" s="17">
        <v>4.7851272637543803E-2</v>
      </c>
      <c r="G852" s="17">
        <v>5.0503259610205901E-2</v>
      </c>
      <c r="H852" s="17">
        <v>4.9836058182870699</v>
      </c>
      <c r="I852" s="17">
        <v>4.9725761416324499</v>
      </c>
      <c r="J852" s="18">
        <v>0.46736111111111112</v>
      </c>
      <c r="K852" s="17">
        <v>26.2</v>
      </c>
    </row>
    <row r="853" spans="1:11">
      <c r="A853" s="16" t="s">
        <v>119</v>
      </c>
      <c r="B853" s="17">
        <v>19</v>
      </c>
      <c r="C853" s="17">
        <v>2418626.0848882599</v>
      </c>
      <c r="D853" s="17" t="s">
        <v>2595</v>
      </c>
      <c r="E853" s="17">
        <v>3.9553713290672601E-2</v>
      </c>
      <c r="F853" s="17">
        <v>3.8348745060185097E-2</v>
      </c>
      <c r="G853" s="17">
        <v>8.7354099910894295E-2</v>
      </c>
      <c r="H853" s="17">
        <v>10.4407776947359</v>
      </c>
      <c r="I853" s="17">
        <v>10.4343237313535</v>
      </c>
      <c r="J853" s="17" t="s">
        <v>2596</v>
      </c>
      <c r="K853" s="17">
        <v>22.82</v>
      </c>
    </row>
    <row r="854" spans="1:11">
      <c r="A854" s="16" t="s">
        <v>1076</v>
      </c>
      <c r="B854" s="17">
        <v>22</v>
      </c>
      <c r="C854" s="17">
        <v>2418626.6056556501</v>
      </c>
      <c r="D854" s="17" t="s">
        <v>2597</v>
      </c>
      <c r="E854" s="17">
        <v>4.3568859514218801E-2</v>
      </c>
      <c r="F854" s="17">
        <v>4.35675398317781E-2</v>
      </c>
      <c r="G854" s="17">
        <v>4.3570179204307301E-2</v>
      </c>
      <c r="H854" s="17">
        <v>14.7509707433318</v>
      </c>
      <c r="I854" s="17">
        <v>14.746824291667201</v>
      </c>
      <c r="J854" s="17" t="s">
        <v>1477</v>
      </c>
      <c r="K854" s="17">
        <v>23.33</v>
      </c>
    </row>
    <row r="855" spans="1:11">
      <c r="A855" s="16" t="s">
        <v>502</v>
      </c>
      <c r="B855" s="17">
        <v>3</v>
      </c>
      <c r="C855" s="17">
        <v>2418633.5794140799</v>
      </c>
      <c r="D855" s="17" t="s">
        <v>2598</v>
      </c>
      <c r="E855" s="17">
        <v>1.9259562585647001E-2</v>
      </c>
      <c r="F855" s="17">
        <v>1.7918839838646901E-2</v>
      </c>
      <c r="G855" s="17">
        <v>0.124754313065408</v>
      </c>
      <c r="H855" s="17">
        <v>11.7460510415415</v>
      </c>
      <c r="I855" s="17">
        <v>11.734267062625699</v>
      </c>
      <c r="J855" s="17" t="s">
        <v>2599</v>
      </c>
      <c r="K855" s="17">
        <v>26.72</v>
      </c>
    </row>
    <row r="856" spans="1:11">
      <c r="A856" s="16" t="s">
        <v>674</v>
      </c>
      <c r="B856" s="17">
        <v>25</v>
      </c>
      <c r="C856" s="17">
        <v>2418654.5571927</v>
      </c>
      <c r="D856" s="17" t="s">
        <v>2600</v>
      </c>
      <c r="E856" s="17">
        <v>2.6180029469329801E-2</v>
      </c>
      <c r="F856" s="17">
        <v>2.3413979283462599E-2</v>
      </c>
      <c r="G856" s="17">
        <v>2.91574833481648E-2</v>
      </c>
      <c r="H856" s="17">
        <v>5.5723420829127397</v>
      </c>
      <c r="I856" s="17">
        <v>5.5540476921386004</v>
      </c>
      <c r="J856" s="17" t="s">
        <v>2601</v>
      </c>
      <c r="K856" s="17">
        <v>22.6</v>
      </c>
    </row>
    <row r="857" spans="1:11">
      <c r="A857" s="16" t="s">
        <v>644</v>
      </c>
      <c r="B857" s="17">
        <v>26</v>
      </c>
      <c r="C857" s="17">
        <v>2418655.6009248002</v>
      </c>
      <c r="D857" s="17" t="s">
        <v>2602</v>
      </c>
      <c r="E857" s="17">
        <v>2.2593226344270401E-2</v>
      </c>
      <c r="F857" s="17">
        <v>2.2448521119829801E-2</v>
      </c>
      <c r="G857" s="17">
        <v>2.2738006635562101E-2</v>
      </c>
      <c r="H857" s="17">
        <v>6.1498285241762503</v>
      </c>
      <c r="I857" s="17">
        <v>6.1306219547199499</v>
      </c>
      <c r="J857" s="18">
        <v>3.1944444444444442E-2</v>
      </c>
      <c r="K857" s="17">
        <v>23.72</v>
      </c>
    </row>
    <row r="858" spans="1:11">
      <c r="A858" s="16" t="s">
        <v>1062</v>
      </c>
      <c r="B858" s="17">
        <v>40</v>
      </c>
      <c r="C858" s="17">
        <v>2418656.6740844902</v>
      </c>
      <c r="D858" s="17" t="s">
        <v>2603</v>
      </c>
      <c r="E858" s="17">
        <v>3.5346713227274701E-2</v>
      </c>
      <c r="F858" s="17">
        <v>3.5342439919289599E-2</v>
      </c>
      <c r="G858" s="17">
        <v>3.5350986742764802E-2</v>
      </c>
      <c r="H858" s="17">
        <v>40.672807918851703</v>
      </c>
      <c r="I858" s="17">
        <v>40.670954519273302</v>
      </c>
      <c r="J858" s="17" t="s">
        <v>1477</v>
      </c>
      <c r="K858" s="17">
        <v>18.68</v>
      </c>
    </row>
    <row r="859" spans="1:11">
      <c r="A859" s="16" t="s">
        <v>1212</v>
      </c>
      <c r="B859" s="17">
        <v>31</v>
      </c>
      <c r="C859" s="17">
        <v>2418658.2370212399</v>
      </c>
      <c r="D859" s="17" t="s">
        <v>2604</v>
      </c>
      <c r="E859" s="17">
        <v>4.0813926963492897E-2</v>
      </c>
      <c r="F859" s="17">
        <v>4.0734377472569E-2</v>
      </c>
      <c r="G859" s="17">
        <v>4.0893489806828297E-2</v>
      </c>
      <c r="H859" s="17">
        <v>15.841733626493699</v>
      </c>
      <c r="I859" s="17">
        <v>15.837612103131301</v>
      </c>
      <c r="J859" s="18">
        <v>7.6388888888888886E-3</v>
      </c>
      <c r="K859" s="17">
        <v>20.079999999999998</v>
      </c>
    </row>
    <row r="860" spans="1:11">
      <c r="A860" s="16" t="s">
        <v>1113</v>
      </c>
      <c r="B860" s="17">
        <v>22</v>
      </c>
      <c r="C860" s="17">
        <v>2418668.50102848</v>
      </c>
      <c r="D860" s="17" t="s">
        <v>2605</v>
      </c>
      <c r="E860" s="17">
        <v>3.7115726890084799E-2</v>
      </c>
      <c r="F860" s="17">
        <v>3.7108924820182999E-2</v>
      </c>
      <c r="G860" s="17">
        <v>3.7122534620448497E-2</v>
      </c>
      <c r="H860" s="17">
        <v>9.0473946336454496</v>
      </c>
      <c r="I860" s="17">
        <v>9.0394564449276409</v>
      </c>
      <c r="J860" s="18">
        <v>2.0833333333333333E-3</v>
      </c>
      <c r="K860" s="17">
        <v>22.41</v>
      </c>
    </row>
    <row r="861" spans="1:11">
      <c r="A861" s="16" t="s">
        <v>844</v>
      </c>
      <c r="B861" s="17">
        <v>5</v>
      </c>
      <c r="C861" s="17">
        <v>2418676.1035813601</v>
      </c>
      <c r="D861" s="17" t="s">
        <v>2606</v>
      </c>
      <c r="E861" s="17">
        <v>3.3627774677753998E-2</v>
      </c>
      <c r="F861" s="17">
        <v>2.8935392121354899E-2</v>
      </c>
      <c r="G861" s="17">
        <v>4.7470194470067999E-2</v>
      </c>
      <c r="H861" s="17">
        <v>17.057033702777399</v>
      </c>
      <c r="I861" s="17">
        <v>17.052387802646798</v>
      </c>
      <c r="J861" s="18">
        <v>3.472222222222222E-3</v>
      </c>
      <c r="K861" s="17">
        <v>24.59</v>
      </c>
    </row>
    <row r="862" spans="1:11">
      <c r="A862" s="16" t="s">
        <v>819</v>
      </c>
      <c r="B862" s="17">
        <v>7</v>
      </c>
      <c r="C862" s="17">
        <v>2418679.96773224</v>
      </c>
      <c r="D862" s="17" t="s">
        <v>2607</v>
      </c>
      <c r="E862" s="17">
        <v>3.93573611215196E-2</v>
      </c>
      <c r="F862" s="17">
        <v>2.8261162460177701E-2</v>
      </c>
      <c r="G862" s="17">
        <v>0.17251364451005799</v>
      </c>
      <c r="H862" s="17">
        <v>4.5988140159366599</v>
      </c>
      <c r="I862" s="17">
        <v>4.58406926923052</v>
      </c>
      <c r="J862" s="17" t="s">
        <v>2608</v>
      </c>
      <c r="K862" s="17">
        <v>27.18</v>
      </c>
    </row>
    <row r="863" spans="1:11">
      <c r="A863" s="16" t="s">
        <v>1119</v>
      </c>
      <c r="B863" s="17">
        <v>12</v>
      </c>
      <c r="C863" s="17">
        <v>2418683.5788148502</v>
      </c>
      <c r="D863" s="17" t="s">
        <v>2609</v>
      </c>
      <c r="E863" s="17">
        <v>4.8139573327833099E-2</v>
      </c>
      <c r="F863" s="17">
        <v>3.7376925399619398E-2</v>
      </c>
      <c r="G863" s="17">
        <v>0.18591350935126399</v>
      </c>
      <c r="H863" s="17">
        <v>5.3415898052392201</v>
      </c>
      <c r="I863" s="17">
        <v>5.3312178308936602</v>
      </c>
      <c r="J863" s="17" t="s">
        <v>2610</v>
      </c>
      <c r="K863" s="17">
        <v>25.09</v>
      </c>
    </row>
    <row r="864" spans="1:11">
      <c r="A864" s="16" t="s">
        <v>624</v>
      </c>
      <c r="B864" s="17">
        <v>6</v>
      </c>
      <c r="C864" s="17">
        <v>2418684.3467563498</v>
      </c>
      <c r="D864" s="17" t="s">
        <v>2611</v>
      </c>
      <c r="E864" s="17">
        <v>2.1802916643667299E-2</v>
      </c>
      <c r="F864" s="17">
        <v>2.1790680358084201E-2</v>
      </c>
      <c r="G864" s="17">
        <v>2.1815154198018601E-2</v>
      </c>
      <c r="H864" s="17">
        <v>8.0479718980634605</v>
      </c>
      <c r="I864" s="17">
        <v>8.0327726674441902</v>
      </c>
      <c r="J864" s="18">
        <v>2.0833333333333333E-3</v>
      </c>
      <c r="K864" s="17">
        <v>22.02</v>
      </c>
    </row>
    <row r="865" spans="1:11">
      <c r="A865" s="16" t="s">
        <v>1166</v>
      </c>
      <c r="B865" s="17">
        <v>2</v>
      </c>
      <c r="C865" s="17">
        <v>2418700.31620576</v>
      </c>
      <c r="D865" s="17" t="s">
        <v>2612</v>
      </c>
      <c r="E865" s="17">
        <v>4.8441274697791699E-2</v>
      </c>
      <c r="F865" s="17">
        <v>3.8820573991792798E-2</v>
      </c>
      <c r="G865" s="17">
        <v>5.82785255228844E-2</v>
      </c>
      <c r="H865" s="17">
        <v>5.30867352461871</v>
      </c>
      <c r="I865" s="17">
        <v>5.2983021764049303</v>
      </c>
      <c r="J865" s="17" t="s">
        <v>2613</v>
      </c>
      <c r="K865" s="17">
        <v>25.5</v>
      </c>
    </row>
    <row r="866" spans="1:11">
      <c r="A866" s="16">
        <v>357439</v>
      </c>
      <c r="B866" s="17">
        <v>103</v>
      </c>
      <c r="C866" s="17">
        <v>2418700.57263058</v>
      </c>
      <c r="D866" s="17" t="s">
        <v>2614</v>
      </c>
      <c r="E866" s="17">
        <v>4.8573765362783301E-2</v>
      </c>
      <c r="F866" s="17">
        <v>4.8567977995845397E-2</v>
      </c>
      <c r="G866" s="17">
        <v>4.8579552731794699E-2</v>
      </c>
      <c r="H866" s="17">
        <v>16.426049052650601</v>
      </c>
      <c r="I866" s="17">
        <v>16.422709243700002</v>
      </c>
      <c r="J866" s="17" t="s">
        <v>1477</v>
      </c>
      <c r="K866" s="17">
        <v>19.29</v>
      </c>
    </row>
    <row r="867" spans="1:11">
      <c r="A867" s="16" t="s">
        <v>1136</v>
      </c>
      <c r="B867" s="17">
        <v>16</v>
      </c>
      <c r="C867" s="17">
        <v>2418703.7521720501</v>
      </c>
      <c r="D867" s="17" t="s">
        <v>2615</v>
      </c>
      <c r="E867" s="17">
        <v>3.7819568643679503E-2</v>
      </c>
      <c r="F867" s="17">
        <v>3.77881332202726E-2</v>
      </c>
      <c r="G867" s="17">
        <v>3.7851104661775603E-2</v>
      </c>
      <c r="H867" s="17">
        <v>10.3957078838237</v>
      </c>
      <c r="I867" s="17">
        <v>10.3889286073156</v>
      </c>
      <c r="J867" s="18">
        <v>5.5555555555555558E-3</v>
      </c>
      <c r="K867" s="17">
        <v>21.7</v>
      </c>
    </row>
    <row r="868" spans="1:11">
      <c r="A868" s="16" t="s">
        <v>533</v>
      </c>
      <c r="B868" s="17">
        <v>1</v>
      </c>
      <c r="C868" s="17">
        <v>2418707.3818441499</v>
      </c>
      <c r="D868" s="17" t="s">
        <v>2616</v>
      </c>
      <c r="E868" s="17">
        <v>2.8738487553752499E-2</v>
      </c>
      <c r="F868" s="17">
        <v>1.86730129836165E-2</v>
      </c>
      <c r="G868" s="17">
        <v>4.0897163821657603E-2</v>
      </c>
      <c r="H868" s="17">
        <v>4.7429504518741501</v>
      </c>
      <c r="I868" s="17">
        <v>4.7233621132126702</v>
      </c>
      <c r="J868" s="17" t="s">
        <v>2617</v>
      </c>
      <c r="K868" s="17">
        <v>26.87</v>
      </c>
    </row>
    <row r="869" spans="1:11">
      <c r="A869" s="16" t="s">
        <v>29</v>
      </c>
      <c r="B869" s="17">
        <v>2</v>
      </c>
      <c r="C869" s="17">
        <v>2418717.53502372</v>
      </c>
      <c r="D869" s="17" t="s">
        <v>2618</v>
      </c>
      <c r="E869" s="17">
        <v>3.5823865527464499E-2</v>
      </c>
      <c r="F869" s="17">
        <v>1.32086926740876E-3</v>
      </c>
      <c r="G869" s="17">
        <v>0.21421775604037399</v>
      </c>
      <c r="H869" s="17">
        <v>12.378278348896499</v>
      </c>
      <c r="I869" s="17">
        <v>12.372268201641001</v>
      </c>
      <c r="J869" s="17" t="s">
        <v>2619</v>
      </c>
      <c r="K869" s="17">
        <v>27.452000000000002</v>
      </c>
    </row>
    <row r="870" spans="1:11">
      <c r="A870" s="16" t="s">
        <v>919</v>
      </c>
      <c r="B870" s="17">
        <v>11</v>
      </c>
      <c r="C870" s="17">
        <v>2418719.1470147399</v>
      </c>
      <c r="D870" s="17" t="s">
        <v>2620</v>
      </c>
      <c r="E870" s="17">
        <v>4.2053510904688597E-2</v>
      </c>
      <c r="F870" s="17">
        <v>3.11822756239159E-2</v>
      </c>
      <c r="G870" s="17">
        <v>5.2923567989144202E-2</v>
      </c>
      <c r="H870" s="17">
        <v>5.6765018600804504</v>
      </c>
      <c r="I870" s="17">
        <v>5.6653291914215904</v>
      </c>
      <c r="J870" s="17" t="s">
        <v>2621</v>
      </c>
      <c r="K870" s="17">
        <v>26.3</v>
      </c>
    </row>
    <row r="871" spans="1:11">
      <c r="A871" s="16" t="s">
        <v>763</v>
      </c>
      <c r="B871" s="17">
        <v>63</v>
      </c>
      <c r="C871" s="17">
        <v>2418732.8027607002</v>
      </c>
      <c r="D871" s="17" t="s">
        <v>2622</v>
      </c>
      <c r="E871" s="17">
        <v>2.6418559570822699E-2</v>
      </c>
      <c r="F871" s="17">
        <v>2.6403915083478901E-2</v>
      </c>
      <c r="G871" s="17">
        <v>2.6433248316706001E-2</v>
      </c>
      <c r="H871" s="17">
        <v>7.9716902383116901</v>
      </c>
      <c r="I871" s="17">
        <v>7.9590283682830902</v>
      </c>
      <c r="J871" s="18">
        <v>4.1666666666666666E-3</v>
      </c>
      <c r="K871" s="17">
        <v>23.81</v>
      </c>
    </row>
    <row r="872" spans="1:11">
      <c r="A872" s="16" t="s">
        <v>745</v>
      </c>
      <c r="B872" s="17">
        <v>6</v>
      </c>
      <c r="C872" s="17">
        <v>2418735.1030571298</v>
      </c>
      <c r="D872" s="17" t="s">
        <v>2623</v>
      </c>
      <c r="E872" s="17">
        <v>3.6851445072252798E-2</v>
      </c>
      <c r="F872" s="17">
        <v>2.55874721748134E-2</v>
      </c>
      <c r="G872" s="17">
        <v>0.13700618532867301</v>
      </c>
      <c r="H872" s="17">
        <v>9.4372940204072506</v>
      </c>
      <c r="I872" s="17">
        <v>9.4296294689987992</v>
      </c>
      <c r="J872" s="17" t="s">
        <v>2624</v>
      </c>
      <c r="K872" s="17">
        <v>26.32</v>
      </c>
    </row>
    <row r="873" spans="1:11">
      <c r="A873" s="16" t="s">
        <v>917</v>
      </c>
      <c r="B873" s="17">
        <v>15</v>
      </c>
      <c r="C873" s="17">
        <v>2418735.1897382</v>
      </c>
      <c r="D873" s="17" t="s">
        <v>2625</v>
      </c>
      <c r="E873" s="17">
        <v>3.2527809732335301E-2</v>
      </c>
      <c r="F873" s="17">
        <v>3.11541645029157E-2</v>
      </c>
      <c r="G873" s="17">
        <v>3.4475825807015602E-2</v>
      </c>
      <c r="H873" s="17">
        <v>13.010147085818501</v>
      </c>
      <c r="I873" s="17">
        <v>13.0038494077785</v>
      </c>
      <c r="J873" s="18">
        <v>0.38819444444444445</v>
      </c>
      <c r="K873" s="17">
        <v>23.4</v>
      </c>
    </row>
    <row r="874" spans="1:11">
      <c r="A874" s="16" t="s">
        <v>662</v>
      </c>
      <c r="B874" s="17">
        <v>3</v>
      </c>
      <c r="C874" s="17">
        <v>2418741.8371608602</v>
      </c>
      <c r="D874" s="17" t="s">
        <v>2626</v>
      </c>
      <c r="E874" s="17">
        <v>2.4032680771110398E-2</v>
      </c>
      <c r="F874" s="17">
        <v>2.29802148699732E-2</v>
      </c>
      <c r="G874" s="17">
        <v>5.8645517078289598E-2</v>
      </c>
      <c r="H874" s="17">
        <v>9.2830487737177894</v>
      </c>
      <c r="I874" s="17">
        <v>9.2710979139880596</v>
      </c>
      <c r="J874" s="18">
        <v>0.10486111111111111</v>
      </c>
      <c r="K874" s="17">
        <v>25.6</v>
      </c>
    </row>
    <row r="875" spans="1:11">
      <c r="A875" s="16" t="s">
        <v>671</v>
      </c>
      <c r="B875" s="17">
        <v>3</v>
      </c>
      <c r="C875" s="17">
        <v>2418745.3696076898</v>
      </c>
      <c r="D875" s="17" t="s">
        <v>2627</v>
      </c>
      <c r="E875" s="17">
        <v>2.8745950730994601E-2</v>
      </c>
      <c r="F875" s="17">
        <v>2.322393116134E-2</v>
      </c>
      <c r="G875" s="17">
        <v>0.24313780365313001</v>
      </c>
      <c r="H875" s="17">
        <v>7.4840895071195996</v>
      </c>
      <c r="I875" s="17">
        <v>7.4716942226199201</v>
      </c>
      <c r="J875" s="17" t="s">
        <v>2628</v>
      </c>
      <c r="K875" s="17">
        <v>27.1</v>
      </c>
    </row>
    <row r="876" spans="1:11">
      <c r="A876" s="16" t="s">
        <v>253</v>
      </c>
      <c r="B876" s="17">
        <v>1</v>
      </c>
      <c r="C876" s="17">
        <v>2418748.8242179099</v>
      </c>
      <c r="D876" s="17" t="s">
        <v>2629</v>
      </c>
      <c r="E876" s="17">
        <v>1.5188409642326201E-2</v>
      </c>
      <c r="F876" s="17">
        <v>9.7503037020112201E-3</v>
      </c>
      <c r="G876" s="17">
        <v>3.08600771804548E-2</v>
      </c>
      <c r="H876" s="17">
        <v>7.8748760132466096</v>
      </c>
      <c r="I876" s="17">
        <v>7.8525674336965698</v>
      </c>
      <c r="J876" s="17" t="s">
        <v>2630</v>
      </c>
      <c r="K876" s="17">
        <v>27.044</v>
      </c>
    </row>
    <row r="877" spans="1:11">
      <c r="A877" s="16" t="s">
        <v>362</v>
      </c>
      <c r="B877" s="17">
        <v>2</v>
      </c>
      <c r="C877" s="17">
        <v>2418754.0098701599</v>
      </c>
      <c r="D877" s="17" t="s">
        <v>2631</v>
      </c>
      <c r="E877" s="17">
        <v>1.7762497163834299E-2</v>
      </c>
      <c r="F877" s="17">
        <v>1.34350977116425E-2</v>
      </c>
      <c r="G877" s="17">
        <v>0.16072488723262399</v>
      </c>
      <c r="H877" s="17">
        <v>6.42182891880549</v>
      </c>
      <c r="I877" s="17">
        <v>6.3984275307585099</v>
      </c>
      <c r="J877" s="17" t="s">
        <v>2632</v>
      </c>
      <c r="K877" s="17">
        <v>28.25</v>
      </c>
    </row>
    <row r="878" spans="1:11">
      <c r="A878" s="16" t="s">
        <v>764</v>
      </c>
      <c r="B878" s="17">
        <v>13</v>
      </c>
      <c r="C878" s="17">
        <v>2418754.5400366201</v>
      </c>
      <c r="D878" s="17" t="s">
        <v>2633</v>
      </c>
      <c r="E878" s="17">
        <v>2.65227123791268E-2</v>
      </c>
      <c r="F878" s="17">
        <v>2.6414724152741199E-2</v>
      </c>
      <c r="G878" s="17">
        <v>2.6679423967044001E-2</v>
      </c>
      <c r="H878" s="17">
        <v>6.2773305110063102</v>
      </c>
      <c r="I878" s="17">
        <v>6.2613063946238103</v>
      </c>
      <c r="J878" s="18">
        <v>0.1875</v>
      </c>
      <c r="K878" s="17">
        <v>24.61</v>
      </c>
    </row>
    <row r="879" spans="1:11">
      <c r="A879" s="16" t="s">
        <v>181</v>
      </c>
      <c r="B879" s="17">
        <v>16</v>
      </c>
      <c r="C879" s="17">
        <v>2418759.54534557</v>
      </c>
      <c r="D879" s="17" t="s">
        <v>2634</v>
      </c>
      <c r="E879" s="17">
        <v>2.6854536421845501E-2</v>
      </c>
      <c r="F879" s="17">
        <v>2.53613509476746E-2</v>
      </c>
      <c r="G879" s="17">
        <v>2.84665630829339E-2</v>
      </c>
      <c r="H879" s="17">
        <v>7.11602685975725</v>
      </c>
      <c r="I879" s="17">
        <v>7.10207014444679</v>
      </c>
      <c r="J879" s="18">
        <v>7.3611111111111113E-2</v>
      </c>
      <c r="K879" s="17">
        <v>24.3</v>
      </c>
    </row>
    <row r="880" spans="1:11">
      <c r="A880" s="16" t="s">
        <v>555</v>
      </c>
      <c r="B880" s="17">
        <v>14</v>
      </c>
      <c r="C880" s="17">
        <v>2418762.8132768101</v>
      </c>
      <c r="D880" s="17" t="s">
        <v>2635</v>
      </c>
      <c r="E880" s="17">
        <v>4.5722164044367401E-2</v>
      </c>
      <c r="F880" s="17">
        <v>4.5713537479177099E-2</v>
      </c>
      <c r="G880" s="17">
        <v>4.5730792664205697E-2</v>
      </c>
      <c r="H880" s="17">
        <v>8.6739117018588292</v>
      </c>
      <c r="I880" s="17">
        <v>8.6671906248104396</v>
      </c>
      <c r="J880" s="18">
        <v>2.0833333333333333E-3</v>
      </c>
      <c r="K880" s="17">
        <v>25.8</v>
      </c>
    </row>
    <row r="881" spans="1:11">
      <c r="A881" s="16">
        <v>138175</v>
      </c>
      <c r="B881" s="17">
        <v>286</v>
      </c>
      <c r="C881" s="17">
        <v>2418771.7286440199</v>
      </c>
      <c r="D881" s="17" t="s">
        <v>2636</v>
      </c>
      <c r="E881" s="17">
        <v>4.1088268065994998E-2</v>
      </c>
      <c r="F881" s="17">
        <v>4.1083399545227502E-2</v>
      </c>
      <c r="G881" s="17">
        <v>4.1093136635480601E-2</v>
      </c>
      <c r="H881" s="17">
        <v>10.9374128435117</v>
      </c>
      <c r="I881" s="17">
        <v>10.931482256588399</v>
      </c>
      <c r="J881" s="17" t="s">
        <v>1477</v>
      </c>
      <c r="K881" s="17">
        <v>20.49</v>
      </c>
    </row>
    <row r="882" spans="1:11">
      <c r="A882" s="16" t="s">
        <v>1381</v>
      </c>
      <c r="B882" s="17">
        <v>55</v>
      </c>
      <c r="C882" s="17">
        <v>2418773.1140447799</v>
      </c>
      <c r="D882" s="17" t="s">
        <v>2637</v>
      </c>
      <c r="E882" s="17">
        <v>4.6842560691006001E-2</v>
      </c>
      <c r="F882" s="17">
        <v>4.6821234364977399E-2</v>
      </c>
      <c r="G882" s="17">
        <v>4.6863887088575903E-2</v>
      </c>
      <c r="H882" s="17">
        <v>7.5357822379986104</v>
      </c>
      <c r="I882" s="17">
        <v>7.5282302540679797</v>
      </c>
      <c r="J882" s="18">
        <v>6.2500000000000003E-3</v>
      </c>
      <c r="K882" s="17">
        <v>20.8</v>
      </c>
    </row>
    <row r="883" spans="1:11">
      <c r="A883" s="16" t="s">
        <v>1326</v>
      </c>
      <c r="B883" s="17">
        <v>7</v>
      </c>
      <c r="C883" s="17">
        <v>2418774.4803160401</v>
      </c>
      <c r="D883" s="17" t="s">
        <v>2638</v>
      </c>
      <c r="E883" s="17">
        <v>4.6125615004000899E-2</v>
      </c>
      <c r="F883" s="17">
        <v>4.6118603794219698E-2</v>
      </c>
      <c r="G883" s="17">
        <v>4.6132631860549701E-2</v>
      </c>
      <c r="H883" s="17">
        <v>0.463080619514253</v>
      </c>
      <c r="I883" s="17">
        <v>0.31450313379710299</v>
      </c>
      <c r="J883" s="18">
        <v>1.3888888888888888E-2</v>
      </c>
      <c r="K883" s="17">
        <v>26.95</v>
      </c>
    </row>
    <row r="884" spans="1:11">
      <c r="A884" s="16" t="s">
        <v>1064</v>
      </c>
      <c r="B884" s="17">
        <v>17</v>
      </c>
      <c r="C884" s="17">
        <v>2418779.7426152001</v>
      </c>
      <c r="D884" s="17" t="s">
        <v>2639</v>
      </c>
      <c r="E884" s="17">
        <v>3.5406332133021703E-2</v>
      </c>
      <c r="F884" s="17">
        <v>3.5389329945009401E-2</v>
      </c>
      <c r="G884" s="17">
        <v>3.5423385444568099E-2</v>
      </c>
      <c r="H884" s="17">
        <v>16.923758201316499</v>
      </c>
      <c r="I884" s="17">
        <v>16.919310950002</v>
      </c>
      <c r="J884" s="18">
        <v>1.3888888888888889E-3</v>
      </c>
      <c r="K884" s="17">
        <v>21.5</v>
      </c>
    </row>
    <row r="885" spans="1:11">
      <c r="A885" s="16" t="s">
        <v>182</v>
      </c>
      <c r="B885" s="17">
        <v>10</v>
      </c>
      <c r="C885" s="17">
        <v>2418787.7305514598</v>
      </c>
      <c r="D885" s="17" t="s">
        <v>2640</v>
      </c>
      <c r="E885" s="17">
        <v>3.6374787464301103E-2</v>
      </c>
      <c r="F885" s="17">
        <v>7.0867878484404097E-3</v>
      </c>
      <c r="G885" s="17">
        <v>0.15543366529854499</v>
      </c>
      <c r="H885" s="17">
        <v>11.300308032453399</v>
      </c>
      <c r="I885" s="17">
        <v>11.293823984380699</v>
      </c>
      <c r="J885" s="17" t="s">
        <v>2641</v>
      </c>
      <c r="K885" s="17">
        <v>24.8</v>
      </c>
    </row>
    <row r="886" spans="1:11">
      <c r="A886" s="16">
        <v>363116</v>
      </c>
      <c r="B886" s="17">
        <v>93</v>
      </c>
      <c r="C886" s="17">
        <v>2418790.19407797</v>
      </c>
      <c r="D886" s="17" t="s">
        <v>2642</v>
      </c>
      <c r="E886" s="17">
        <v>4.7448543286395299E-2</v>
      </c>
      <c r="F886" s="17">
        <v>4.7443101745158499E-2</v>
      </c>
      <c r="G886" s="17">
        <v>4.7453984852933902E-2</v>
      </c>
      <c r="H886" s="17">
        <v>18.237327986435599</v>
      </c>
      <c r="I886" s="17">
        <v>18.234248594759499</v>
      </c>
      <c r="J886" s="17" t="s">
        <v>1477</v>
      </c>
      <c r="K886" s="17">
        <v>20.32</v>
      </c>
    </row>
    <row r="887" spans="1:11">
      <c r="A887" s="16" t="s">
        <v>1190</v>
      </c>
      <c r="B887" s="17">
        <v>15</v>
      </c>
      <c r="C887" s="17">
        <v>2418794.5830403902</v>
      </c>
      <c r="D887" s="17" t="s">
        <v>2643</v>
      </c>
      <c r="E887" s="17">
        <v>3.9814428809778597E-2</v>
      </c>
      <c r="F887" s="17">
        <v>3.9715799478394299E-2</v>
      </c>
      <c r="G887" s="17">
        <v>3.99131675107764E-2</v>
      </c>
      <c r="H887" s="17">
        <v>10.8640281861673</v>
      </c>
      <c r="I887" s="17">
        <v>10.8578664349377</v>
      </c>
      <c r="J887" s="18">
        <v>5.5555555555555558E-3</v>
      </c>
      <c r="K887" s="17">
        <v>23.7</v>
      </c>
    </row>
    <row r="888" spans="1:11">
      <c r="A888" s="16" t="s">
        <v>196</v>
      </c>
      <c r="B888" s="17">
        <v>14</v>
      </c>
      <c r="C888" s="17">
        <v>2418798.6932075801</v>
      </c>
      <c r="D888" s="17" t="s">
        <v>2644</v>
      </c>
      <c r="E888" s="17">
        <v>7.7762105915067199E-3</v>
      </c>
      <c r="F888" s="17">
        <v>7.55003088372244E-3</v>
      </c>
      <c r="G888" s="17">
        <v>8.0034467858940295E-3</v>
      </c>
      <c r="H888" s="17">
        <v>12.215221281466199</v>
      </c>
      <c r="I888" s="17">
        <v>12.187138345100999</v>
      </c>
      <c r="J888" s="18">
        <v>1.2500000000000001E-2</v>
      </c>
      <c r="K888" s="17">
        <v>24.32</v>
      </c>
    </row>
    <row r="889" spans="1:11">
      <c r="A889" s="16" t="s">
        <v>9</v>
      </c>
      <c r="B889" s="17">
        <v>11</v>
      </c>
      <c r="C889" s="17">
        <v>2418800.8587686401</v>
      </c>
      <c r="D889" s="17" t="s">
        <v>2645</v>
      </c>
      <c r="E889" s="17">
        <v>1.16885620109981E-3</v>
      </c>
      <c r="F889" s="17">
        <v>4.1836854692344698E-4</v>
      </c>
      <c r="G889" s="17">
        <v>4.75998938626589E-3</v>
      </c>
      <c r="H889" s="17">
        <v>7.6997175484171798</v>
      </c>
      <c r="I889" s="17">
        <v>7.3977380167894102</v>
      </c>
      <c r="J889" s="18">
        <v>6.5277777777777782E-2</v>
      </c>
      <c r="K889" s="17">
        <v>25.4</v>
      </c>
    </row>
    <row r="890" spans="1:11">
      <c r="A890" s="16" t="s">
        <v>930</v>
      </c>
      <c r="B890" s="17">
        <v>61</v>
      </c>
      <c r="C890" s="17">
        <v>2418805.6375137502</v>
      </c>
      <c r="D890" s="17" t="s">
        <v>2646</v>
      </c>
      <c r="E890" s="17">
        <v>3.6378970800860097E-2</v>
      </c>
      <c r="F890" s="17">
        <v>3.63191700722224E-2</v>
      </c>
      <c r="G890" s="17">
        <v>3.6438828624216199E-2</v>
      </c>
      <c r="H890" s="17">
        <v>13.7934848892614</v>
      </c>
      <c r="I890" s="17">
        <v>13.7881739472202</v>
      </c>
      <c r="J890" s="18">
        <v>9.0277777777777769E-3</v>
      </c>
      <c r="K890" s="17">
        <v>17.84</v>
      </c>
    </row>
    <row r="891" spans="1:11">
      <c r="A891" s="16" t="s">
        <v>704</v>
      </c>
      <c r="B891" s="17">
        <v>2</v>
      </c>
      <c r="C891" s="17">
        <v>2418810.26378485</v>
      </c>
      <c r="D891" s="17" t="s">
        <v>2647</v>
      </c>
      <c r="E891" s="17">
        <v>2.4855828956996701E-2</v>
      </c>
      <c r="F891" s="17">
        <v>2.44406872826161E-2</v>
      </c>
      <c r="G891" s="17">
        <v>4.8164729928329798E-2</v>
      </c>
      <c r="H891" s="17">
        <v>12.468564752414499</v>
      </c>
      <c r="I891" s="17">
        <v>12.4599643762591</v>
      </c>
      <c r="J891" s="17" t="s">
        <v>2648</v>
      </c>
      <c r="K891" s="17">
        <v>25.73</v>
      </c>
    </row>
    <row r="892" spans="1:11">
      <c r="A892" s="16" t="s">
        <v>909</v>
      </c>
      <c r="B892" s="17">
        <v>13</v>
      </c>
      <c r="C892" s="17">
        <v>2418816.1802588399</v>
      </c>
      <c r="D892" s="17" t="s">
        <v>2649</v>
      </c>
      <c r="E892" s="17">
        <v>4.5071073141310598E-2</v>
      </c>
      <c r="F892" s="17">
        <v>4.5069179994554703E-2</v>
      </c>
      <c r="G892" s="17">
        <v>4.5072966349290498E-2</v>
      </c>
      <c r="H892" s="17">
        <v>18.237299483464199</v>
      </c>
      <c r="I892" s="17">
        <v>18.234057636348801</v>
      </c>
      <c r="J892" s="17" t="s">
        <v>1477</v>
      </c>
      <c r="K892" s="17">
        <v>22.27</v>
      </c>
    </row>
    <row r="893" spans="1:11">
      <c r="A893" s="16" t="s">
        <v>186</v>
      </c>
      <c r="B893" s="17">
        <v>9</v>
      </c>
      <c r="C893" s="17">
        <v>2418818.2510618302</v>
      </c>
      <c r="D893" s="17" t="s">
        <v>2650</v>
      </c>
      <c r="E893" s="17">
        <v>3.11398519623843E-2</v>
      </c>
      <c r="F893" s="17">
        <v>7.1663011307903602E-3</v>
      </c>
      <c r="G893" s="17">
        <v>5.5641048918413899E-2</v>
      </c>
      <c r="H893" s="17">
        <v>7.8442290227864699</v>
      </c>
      <c r="I893" s="17">
        <v>7.8333134174806602</v>
      </c>
      <c r="J893" s="18">
        <v>0.69374999999999998</v>
      </c>
      <c r="K893" s="17">
        <v>24.98</v>
      </c>
    </row>
    <row r="894" spans="1:11">
      <c r="A894" s="16" t="s">
        <v>1142</v>
      </c>
      <c r="B894" s="17">
        <v>9</v>
      </c>
      <c r="C894" s="17">
        <v>2418821.4465394602</v>
      </c>
      <c r="D894" s="17" t="s">
        <v>2651</v>
      </c>
      <c r="E894" s="17">
        <v>4.3111470224396299E-2</v>
      </c>
      <c r="F894" s="17">
        <v>3.7928217200554802E-2</v>
      </c>
      <c r="G894" s="17">
        <v>0.20878631118029101</v>
      </c>
      <c r="H894" s="17">
        <v>9.6921391067147606</v>
      </c>
      <c r="I894" s="17">
        <v>9.6857602503553295</v>
      </c>
      <c r="J894" s="17" t="s">
        <v>2652</v>
      </c>
      <c r="K894" s="17">
        <v>25</v>
      </c>
    </row>
    <row r="895" spans="1:11">
      <c r="A895" s="16" t="s">
        <v>577</v>
      </c>
      <c r="B895" s="17">
        <v>3</v>
      </c>
      <c r="C895" s="17">
        <v>2418823.87727297</v>
      </c>
      <c r="D895" s="17" t="s">
        <v>2653</v>
      </c>
      <c r="E895" s="17">
        <v>3.21283701114519E-2</v>
      </c>
      <c r="F895" s="17">
        <v>2.04329468809142E-2</v>
      </c>
      <c r="G895" s="17">
        <v>4.3836535370162501E-2</v>
      </c>
      <c r="H895" s="17">
        <v>6.1823533499475403</v>
      </c>
      <c r="I895" s="17">
        <v>6.1689244088163102</v>
      </c>
      <c r="J895" s="17" t="s">
        <v>2654</v>
      </c>
      <c r="K895" s="17">
        <v>26.22</v>
      </c>
    </row>
    <row r="896" spans="1:11">
      <c r="A896" s="16" t="s">
        <v>654</v>
      </c>
      <c r="B896" s="17">
        <v>2</v>
      </c>
      <c r="C896" s="17">
        <v>2418826.5433798898</v>
      </c>
      <c r="D896" s="17" t="s">
        <v>2655</v>
      </c>
      <c r="E896" s="17">
        <v>4.4207984036446601E-2</v>
      </c>
      <c r="F896" s="17">
        <v>2.2757642815124299E-2</v>
      </c>
      <c r="G896" s="17">
        <v>0.204155241444338</v>
      </c>
      <c r="H896" s="17">
        <v>15.2328418637398</v>
      </c>
      <c r="I896" s="17">
        <v>15.2288846717005</v>
      </c>
      <c r="J896" s="17" t="s">
        <v>2656</v>
      </c>
      <c r="K896" s="17">
        <v>25.82</v>
      </c>
    </row>
    <row r="897" spans="1:11">
      <c r="A897" s="16" t="s">
        <v>1217</v>
      </c>
      <c r="B897" s="17">
        <v>13</v>
      </c>
      <c r="C897" s="17">
        <v>2418835.90787553</v>
      </c>
      <c r="D897" s="17" t="s">
        <v>2657</v>
      </c>
      <c r="E897" s="17">
        <v>4.1167512998981602E-2</v>
      </c>
      <c r="F897" s="17">
        <v>4.0845478397739499E-2</v>
      </c>
      <c r="G897" s="17">
        <v>5.2648511568692102E-2</v>
      </c>
      <c r="H897" s="17">
        <v>11.1281781775724</v>
      </c>
      <c r="I897" s="17">
        <v>11.1223605329146</v>
      </c>
      <c r="J897" s="18">
        <v>0.54861111111111116</v>
      </c>
      <c r="K897" s="17">
        <v>22.52</v>
      </c>
    </row>
    <row r="898" spans="1:11">
      <c r="A898" s="16" t="s">
        <v>464</v>
      </c>
      <c r="B898" s="17">
        <v>8</v>
      </c>
      <c r="C898" s="17">
        <v>2418842.4575619702</v>
      </c>
      <c r="D898" s="17" t="s">
        <v>2658</v>
      </c>
      <c r="E898" s="17">
        <v>1.6835446564099601E-2</v>
      </c>
      <c r="F898" s="17">
        <v>1.6640311889918401E-2</v>
      </c>
      <c r="G898" s="17">
        <v>1.7032975065266999E-2</v>
      </c>
      <c r="H898" s="17">
        <v>14.349363280302599</v>
      </c>
      <c r="I898" s="17">
        <v>14.3383295569776</v>
      </c>
      <c r="J898" s="17" t="s">
        <v>1477</v>
      </c>
      <c r="K898" s="17">
        <v>24.01</v>
      </c>
    </row>
    <row r="899" spans="1:11">
      <c r="A899" s="16" t="s">
        <v>486</v>
      </c>
      <c r="B899" s="17">
        <v>15</v>
      </c>
      <c r="C899" s="17">
        <v>2418854.27461496</v>
      </c>
      <c r="D899" s="17" t="s">
        <v>2659</v>
      </c>
      <c r="E899" s="17">
        <v>1.7784963319917801E-2</v>
      </c>
      <c r="F899" s="17">
        <v>1.7300035924467601E-2</v>
      </c>
      <c r="G899" s="17">
        <v>1.8280586559904201E-2</v>
      </c>
      <c r="H899" s="17">
        <v>6.5541413503861499</v>
      </c>
      <c r="I899" s="17">
        <v>6.5312430687363401</v>
      </c>
      <c r="J899" s="18">
        <v>0.13263888888888889</v>
      </c>
      <c r="K899" s="17">
        <v>23.83</v>
      </c>
    </row>
    <row r="900" spans="1:11">
      <c r="A900" s="16">
        <v>154590</v>
      </c>
      <c r="B900" s="17">
        <v>41</v>
      </c>
      <c r="C900" s="17">
        <v>2418854.7854839098</v>
      </c>
      <c r="D900" s="17" t="s">
        <v>2660</v>
      </c>
      <c r="E900" s="17">
        <v>3.6746644895971702E-2</v>
      </c>
      <c r="F900" s="17">
        <v>3.6743603874999899E-2</v>
      </c>
      <c r="G900" s="17">
        <v>3.67496860575744E-2</v>
      </c>
      <c r="H900" s="17">
        <v>11.3302630400505</v>
      </c>
      <c r="I900" s="17">
        <v>11.3238616045463</v>
      </c>
      <c r="J900" s="17" t="s">
        <v>1477</v>
      </c>
      <c r="K900" s="17">
        <v>21.71</v>
      </c>
    </row>
    <row r="901" spans="1:11">
      <c r="A901" s="16" t="s">
        <v>774</v>
      </c>
      <c r="B901" s="17">
        <v>10</v>
      </c>
      <c r="C901" s="17">
        <v>2418862.2572769402</v>
      </c>
      <c r="D901" s="17" t="s">
        <v>2661</v>
      </c>
      <c r="E901" s="17">
        <v>4.45079980897094E-2</v>
      </c>
      <c r="F901" s="17">
        <v>2.6732260703189101E-2</v>
      </c>
      <c r="G901" s="17">
        <v>6.2409761062756301E-2</v>
      </c>
      <c r="H901" s="17">
        <v>8.9833523690765293</v>
      </c>
      <c r="I901" s="17">
        <v>8.9766858821085798</v>
      </c>
      <c r="J901" s="17" t="s">
        <v>2662</v>
      </c>
      <c r="K901" s="17">
        <v>26.8</v>
      </c>
    </row>
    <row r="902" spans="1:11">
      <c r="A902" s="16" t="s">
        <v>1305</v>
      </c>
      <c r="B902" s="17">
        <v>23</v>
      </c>
      <c r="C902" s="17">
        <v>2418865.3561408701</v>
      </c>
      <c r="D902" s="17" t="s">
        <v>2663</v>
      </c>
      <c r="E902" s="17">
        <v>4.6262739712182997E-2</v>
      </c>
      <c r="F902" s="17">
        <v>4.3869366770213997E-2</v>
      </c>
      <c r="G902" s="17">
        <v>4.9228768847705003E-2</v>
      </c>
      <c r="H902" s="17">
        <v>8.1367355622424409</v>
      </c>
      <c r="I902" s="17">
        <v>8.1296541507562594</v>
      </c>
      <c r="J902" s="17" t="s">
        <v>2664</v>
      </c>
      <c r="K902" s="17">
        <v>23.21</v>
      </c>
    </row>
    <row r="903" spans="1:11">
      <c r="A903" s="16" t="s">
        <v>1323</v>
      </c>
      <c r="B903" s="17">
        <v>5</v>
      </c>
      <c r="C903" s="17">
        <v>2418867.3742523398</v>
      </c>
      <c r="D903" s="17" t="s">
        <v>2665</v>
      </c>
      <c r="E903" s="17">
        <v>4.4295504021927098E-2</v>
      </c>
      <c r="F903" s="17">
        <v>4.4271241712318499E-2</v>
      </c>
      <c r="G903" s="17">
        <v>4.4319842742257302E-2</v>
      </c>
      <c r="H903" s="17">
        <v>6.9358622027657404</v>
      </c>
      <c r="I903" s="17">
        <v>6.9271841151507996</v>
      </c>
      <c r="J903" s="18">
        <v>8.3333333333333332E-3</v>
      </c>
      <c r="K903" s="17">
        <v>24.76</v>
      </c>
    </row>
    <row r="904" spans="1:11">
      <c r="A904" s="16" t="s">
        <v>106</v>
      </c>
      <c r="B904" s="17">
        <v>8</v>
      </c>
      <c r="C904" s="17">
        <v>2418872.72161128</v>
      </c>
      <c r="D904" s="17" t="s">
        <v>2666</v>
      </c>
      <c r="E904" s="17">
        <v>5.1768966438178396E-3</v>
      </c>
      <c r="F904" s="17">
        <v>4.0708480277348398E-3</v>
      </c>
      <c r="G904" s="17">
        <v>4.2610005479731303E-2</v>
      </c>
      <c r="H904" s="17">
        <v>6.9404488591632498</v>
      </c>
      <c r="I904" s="17">
        <v>6.8658908500177001</v>
      </c>
      <c r="J904" s="17" t="s">
        <v>2667</v>
      </c>
      <c r="K904" s="17">
        <v>25.49</v>
      </c>
    </row>
    <row r="905" spans="1:11">
      <c r="A905" s="16" t="s">
        <v>629</v>
      </c>
      <c r="B905" s="17">
        <v>21</v>
      </c>
      <c r="C905" s="17">
        <v>2418873.2900112602</v>
      </c>
      <c r="D905" s="17" t="s">
        <v>2668</v>
      </c>
      <c r="E905" s="17">
        <v>2.2613214288810999E-2</v>
      </c>
      <c r="F905" s="17">
        <v>2.1862957875025499E-2</v>
      </c>
      <c r="G905" s="17">
        <v>2.3914678181336101E-2</v>
      </c>
      <c r="H905" s="17">
        <v>6.1389513306811603</v>
      </c>
      <c r="I905" s="17">
        <v>6.1197276571799497</v>
      </c>
      <c r="J905" s="18">
        <v>0.2076388888888889</v>
      </c>
      <c r="K905" s="17">
        <v>23.8</v>
      </c>
    </row>
    <row r="906" spans="1:11">
      <c r="A906" s="16" t="s">
        <v>1250</v>
      </c>
      <c r="B906" s="17">
        <v>27</v>
      </c>
      <c r="C906" s="17">
        <v>2418873.7558838101</v>
      </c>
      <c r="D906" s="17" t="s">
        <v>2669</v>
      </c>
      <c r="E906" s="17">
        <v>4.1995127821326403E-2</v>
      </c>
      <c r="F906" s="17">
        <v>4.1681641161734798E-2</v>
      </c>
      <c r="G906" s="17">
        <v>5.0708875329719197E-2</v>
      </c>
      <c r="H906" s="17">
        <v>6.2145289479908001</v>
      </c>
      <c r="I906" s="17">
        <v>6.20431102997021</v>
      </c>
      <c r="J906" s="17" t="s">
        <v>2670</v>
      </c>
      <c r="K906" s="17">
        <v>23.84</v>
      </c>
    </row>
    <row r="907" spans="1:11">
      <c r="A907" s="16" t="s">
        <v>1321</v>
      </c>
      <c r="B907" s="17">
        <v>50</v>
      </c>
      <c r="C907" s="17">
        <v>2418881.6005620402</v>
      </c>
      <c r="D907" s="17" t="s">
        <v>2671</v>
      </c>
      <c r="E907" s="17">
        <v>4.4599666318583198E-2</v>
      </c>
      <c r="F907" s="17">
        <v>4.4239260940662599E-2</v>
      </c>
      <c r="G907" s="17">
        <v>4.4960076293435403E-2</v>
      </c>
      <c r="H907" s="17">
        <v>5.8973860514235801</v>
      </c>
      <c r="I907" s="17">
        <v>5.8872470618443797</v>
      </c>
      <c r="J907" s="18">
        <v>6.0416666666666667E-2</v>
      </c>
      <c r="K907" s="17">
        <v>23.26</v>
      </c>
    </row>
    <row r="908" spans="1:11">
      <c r="A908" s="16" t="s">
        <v>450</v>
      </c>
      <c r="B908" s="17">
        <v>14</v>
      </c>
      <c r="C908" s="17">
        <v>2418885.61628222</v>
      </c>
      <c r="D908" s="17" t="s">
        <v>2672</v>
      </c>
      <c r="E908" s="17">
        <v>3.4796245423440897E-2</v>
      </c>
      <c r="F908" s="17">
        <v>1.6365913784882301E-2</v>
      </c>
      <c r="G908" s="17">
        <v>0.16215701809795799</v>
      </c>
      <c r="H908" s="17">
        <v>3.7620714146394501</v>
      </c>
      <c r="I908" s="17">
        <v>3.7416619047286401</v>
      </c>
      <c r="J908" s="17" t="s">
        <v>2673</v>
      </c>
      <c r="K908" s="17">
        <v>24.75</v>
      </c>
    </row>
    <row r="909" spans="1:11">
      <c r="A909" s="16" t="s">
        <v>735</v>
      </c>
      <c r="B909" s="17">
        <v>8</v>
      </c>
      <c r="C909" s="17">
        <v>2418886.23515116</v>
      </c>
      <c r="D909" s="17" t="s">
        <v>2674</v>
      </c>
      <c r="E909" s="17">
        <v>4.1932108261596698E-2</v>
      </c>
      <c r="F909" s="17">
        <v>4.13263471678307E-2</v>
      </c>
      <c r="G909" s="17">
        <v>4.2590523016773199E-2</v>
      </c>
      <c r="H909" s="17">
        <v>5.0688869405101897</v>
      </c>
      <c r="I909" s="17">
        <v>5.0563355720782601</v>
      </c>
      <c r="J909" s="18">
        <v>0.20347222222222222</v>
      </c>
      <c r="K909" s="17">
        <v>24.8</v>
      </c>
    </row>
    <row r="910" spans="1:11">
      <c r="A910" s="16" t="s">
        <v>1161</v>
      </c>
      <c r="B910" s="17">
        <v>10</v>
      </c>
      <c r="C910" s="17">
        <v>2418890.7668153001</v>
      </c>
      <c r="D910" s="17" t="s">
        <v>2675</v>
      </c>
      <c r="E910" s="17">
        <v>3.9876475460424499E-2</v>
      </c>
      <c r="F910" s="17">
        <v>3.8627328417639703E-2</v>
      </c>
      <c r="G910" s="17">
        <v>4.1162321323394903E-2</v>
      </c>
      <c r="H910" s="17">
        <v>5.3300003284711801</v>
      </c>
      <c r="I910" s="17">
        <v>5.3174492803833102</v>
      </c>
      <c r="J910" s="18">
        <v>0.2673611111111111</v>
      </c>
      <c r="K910" s="17">
        <v>25.5</v>
      </c>
    </row>
    <row r="911" spans="1:11">
      <c r="A911" s="16" t="s">
        <v>713</v>
      </c>
      <c r="B911" s="17">
        <v>13</v>
      </c>
      <c r="C911" s="17">
        <v>2418893.0551583702</v>
      </c>
      <c r="D911" s="17" t="s">
        <v>2676</v>
      </c>
      <c r="E911" s="17">
        <v>4.8507201851980403E-2</v>
      </c>
      <c r="F911" s="17">
        <v>4.8501479611192402E-2</v>
      </c>
      <c r="G911" s="17">
        <v>4.8512924556940298E-2</v>
      </c>
      <c r="H911" s="17">
        <v>3.6583632068820502</v>
      </c>
      <c r="I911" s="17">
        <v>3.6433174758759401</v>
      </c>
      <c r="J911" s="18">
        <v>1.3888888888888889E-3</v>
      </c>
      <c r="K911" s="17">
        <v>25.45</v>
      </c>
    </row>
    <row r="912" spans="1:11">
      <c r="A912" s="16" t="s">
        <v>949</v>
      </c>
      <c r="B912" s="17">
        <v>27</v>
      </c>
      <c r="C912" s="17">
        <v>2418897.5325034098</v>
      </c>
      <c r="D912" s="17" t="s">
        <v>2677</v>
      </c>
      <c r="E912" s="17">
        <v>3.2180192859491197E-2</v>
      </c>
      <c r="F912" s="17">
        <v>3.2061060823374697E-2</v>
      </c>
      <c r="G912" s="17">
        <v>3.2299731688568603E-2</v>
      </c>
      <c r="H912" s="17">
        <v>17.305879941641098</v>
      </c>
      <c r="I912" s="17">
        <v>17.301094852051801</v>
      </c>
      <c r="J912" s="18">
        <v>1.1111111111111112E-2</v>
      </c>
      <c r="K912" s="17">
        <v>24.77</v>
      </c>
    </row>
    <row r="913" spans="1:11">
      <c r="A913" s="16" t="s">
        <v>811</v>
      </c>
      <c r="B913" s="17">
        <v>11</v>
      </c>
      <c r="C913" s="17">
        <v>2418904.81345534</v>
      </c>
      <c r="D913" s="17" t="s">
        <v>2678</v>
      </c>
      <c r="E913" s="17">
        <v>3.4470668288002403E-2</v>
      </c>
      <c r="F913" s="17">
        <v>2.7909109912542199E-2</v>
      </c>
      <c r="G913" s="17">
        <v>0.13630758667616399</v>
      </c>
      <c r="H913" s="17">
        <v>11.2457214095566</v>
      </c>
      <c r="I913" s="17">
        <v>11.238845848931801</v>
      </c>
      <c r="J913" s="17" t="s">
        <v>2679</v>
      </c>
      <c r="K913" s="17">
        <v>25.1</v>
      </c>
    </row>
    <row r="914" spans="1:11">
      <c r="A914" s="16" t="s">
        <v>79</v>
      </c>
      <c r="B914" s="17">
        <v>13</v>
      </c>
      <c r="C914" s="17">
        <v>2418908.3227273901</v>
      </c>
      <c r="D914" s="17" t="s">
        <v>2680</v>
      </c>
      <c r="E914" s="17">
        <v>3.1317420540749E-2</v>
      </c>
      <c r="F914" s="17">
        <v>3.1479471068936002E-3</v>
      </c>
      <c r="G914" s="17">
        <v>0.197318373991555</v>
      </c>
      <c r="H914" s="17">
        <v>4.2417923329582603</v>
      </c>
      <c r="I914" s="17">
        <v>4.2216871781672198</v>
      </c>
      <c r="J914" s="17" t="s">
        <v>2681</v>
      </c>
      <c r="K914" s="17">
        <v>25.4</v>
      </c>
    </row>
    <row r="915" spans="1:11">
      <c r="A915" s="16" t="s">
        <v>648</v>
      </c>
      <c r="B915" s="17">
        <v>6</v>
      </c>
      <c r="C915" s="17">
        <v>2418910.2415734101</v>
      </c>
      <c r="D915" s="17" t="s">
        <v>2682</v>
      </c>
      <c r="E915" s="17">
        <v>4.8231397010855402E-2</v>
      </c>
      <c r="F915" s="17">
        <v>2.2637815725902899E-2</v>
      </c>
      <c r="G915" s="17">
        <v>0.11226676925684199</v>
      </c>
      <c r="H915" s="17">
        <v>7.3507179933055804</v>
      </c>
      <c r="I915" s="17">
        <v>7.3431987361671904</v>
      </c>
      <c r="J915" s="17" t="s">
        <v>2683</v>
      </c>
      <c r="K915" s="17">
        <v>23.38</v>
      </c>
    </row>
    <row r="916" spans="1:11">
      <c r="A916" s="16">
        <v>4769</v>
      </c>
      <c r="B916" s="17">
        <v>147</v>
      </c>
      <c r="C916" s="17">
        <v>2418910.65718828</v>
      </c>
      <c r="D916" s="17" t="s">
        <v>2684</v>
      </c>
      <c r="E916" s="17">
        <v>4.8939809781036701E-2</v>
      </c>
      <c r="F916" s="17">
        <v>4.89386786419942E-2</v>
      </c>
      <c r="G916" s="17">
        <v>4.8940940924485601E-2</v>
      </c>
      <c r="H916" s="17">
        <v>13.851803661669299</v>
      </c>
      <c r="I916" s="17">
        <v>13.847872640509401</v>
      </c>
      <c r="J916" s="17" t="s">
        <v>1477</v>
      </c>
      <c r="K916" s="17">
        <v>17.43</v>
      </c>
    </row>
    <row r="917" spans="1:11">
      <c r="A917" s="16" t="s">
        <v>670</v>
      </c>
      <c r="B917" s="17">
        <v>3</v>
      </c>
      <c r="C917" s="17">
        <v>2418917.3728821301</v>
      </c>
      <c r="D917" s="17" t="s">
        <v>2685</v>
      </c>
      <c r="E917" s="17">
        <v>3.1997233770979801E-2</v>
      </c>
      <c r="F917" s="17">
        <v>2.320413614117E-2</v>
      </c>
      <c r="G917" s="17">
        <v>0.22906617098594501</v>
      </c>
      <c r="H917" s="17">
        <v>7.6953015687621198</v>
      </c>
      <c r="I917" s="17">
        <v>7.6844727781865796</v>
      </c>
      <c r="J917" s="17" t="s">
        <v>2686</v>
      </c>
      <c r="K917" s="17">
        <v>26.74</v>
      </c>
    </row>
    <row r="918" spans="1:11">
      <c r="A918" s="16" t="s">
        <v>1014</v>
      </c>
      <c r="B918" s="17">
        <v>6</v>
      </c>
      <c r="C918" s="17">
        <v>2418925.3685785201</v>
      </c>
      <c r="D918" s="17" t="s">
        <v>2687</v>
      </c>
      <c r="E918" s="17">
        <v>3.7233375867013599E-2</v>
      </c>
      <c r="F918" s="17">
        <v>3.4338404590830401E-2</v>
      </c>
      <c r="G918" s="17">
        <v>4.2456253653029803E-2</v>
      </c>
      <c r="H918" s="17">
        <v>11.829324106294001</v>
      </c>
      <c r="I918" s="17">
        <v>11.8232730512595</v>
      </c>
      <c r="J918" s="18">
        <v>0.75416666666666665</v>
      </c>
      <c r="K918" s="17">
        <v>23.33</v>
      </c>
    </row>
    <row r="919" spans="1:11">
      <c r="A919" s="16" t="s">
        <v>770</v>
      </c>
      <c r="B919" s="17">
        <v>16</v>
      </c>
      <c r="C919" s="17">
        <v>2418942.70093212</v>
      </c>
      <c r="D919" s="17" t="s">
        <v>2688</v>
      </c>
      <c r="E919" s="17">
        <v>2.6591149497718299E-2</v>
      </c>
      <c r="F919" s="17">
        <v>2.6590697715790899E-2</v>
      </c>
      <c r="G919" s="17">
        <v>2.6591601627112101E-2</v>
      </c>
      <c r="H919" s="17">
        <v>9.83982406513889</v>
      </c>
      <c r="I919" s="17">
        <v>9.8296355050007396</v>
      </c>
      <c r="J919" s="17" t="s">
        <v>1477</v>
      </c>
      <c r="K919" s="17">
        <v>23.3</v>
      </c>
    </row>
    <row r="920" spans="1:11">
      <c r="A920" s="16" t="s">
        <v>1196</v>
      </c>
      <c r="B920" s="17">
        <v>32</v>
      </c>
      <c r="C920" s="17">
        <v>2418946.4686049102</v>
      </c>
      <c r="D920" s="17" t="s">
        <v>2689</v>
      </c>
      <c r="E920" s="17">
        <v>3.9969896215334803E-2</v>
      </c>
      <c r="F920" s="17">
        <v>3.9952596234272698E-2</v>
      </c>
      <c r="G920" s="17">
        <v>3.9987209604049001E-2</v>
      </c>
      <c r="H920" s="17">
        <v>10.2673301388485</v>
      </c>
      <c r="I920" s="17">
        <v>10.2608354374313</v>
      </c>
      <c r="J920" s="18">
        <v>5.5555555555555558E-3</v>
      </c>
      <c r="K920" s="17">
        <v>19.309999999999999</v>
      </c>
    </row>
    <row r="921" spans="1:11">
      <c r="A921" s="16" t="s">
        <v>156</v>
      </c>
      <c r="B921" s="17">
        <v>5</v>
      </c>
      <c r="C921" s="17">
        <v>2418946.7985781799</v>
      </c>
      <c r="D921" s="17" t="s">
        <v>2690</v>
      </c>
      <c r="E921" s="17">
        <v>1.6502258117272298E-2</v>
      </c>
      <c r="F921" s="17">
        <v>5.9807037521361402E-3</v>
      </c>
      <c r="G921" s="17">
        <v>6.0331957317871797E-2</v>
      </c>
      <c r="H921" s="17">
        <v>13.9075380707277</v>
      </c>
      <c r="I921" s="17">
        <v>13.895923581758099</v>
      </c>
      <c r="J921" s="17" t="s">
        <v>2691</v>
      </c>
      <c r="K921" s="17">
        <v>28.6</v>
      </c>
    </row>
    <row r="922" spans="1:11">
      <c r="A922" s="16" t="s">
        <v>211</v>
      </c>
      <c r="B922" s="17">
        <v>12</v>
      </c>
      <c r="C922" s="17">
        <v>2418950.0521428799</v>
      </c>
      <c r="D922" s="17" t="s">
        <v>2692</v>
      </c>
      <c r="E922" s="17">
        <v>2.1298643781959899E-2</v>
      </c>
      <c r="F922" s="17">
        <v>8.1064032426823099E-3</v>
      </c>
      <c r="G922" s="17">
        <v>0.105319158286012</v>
      </c>
      <c r="H922" s="17">
        <v>6.5227760769034902</v>
      </c>
      <c r="I922" s="17">
        <v>6.50356870996068</v>
      </c>
      <c r="J922" s="17" t="s">
        <v>2179</v>
      </c>
      <c r="K922" s="17">
        <v>25.1</v>
      </c>
    </row>
    <row r="923" spans="1:11">
      <c r="A923" s="16" t="s">
        <v>874</v>
      </c>
      <c r="B923" s="17">
        <v>9</v>
      </c>
      <c r="C923" s="17">
        <v>2418951.8076281198</v>
      </c>
      <c r="D923" s="17" t="s">
        <v>2693</v>
      </c>
      <c r="E923" s="17">
        <v>3.0231426456517201E-2</v>
      </c>
      <c r="F923" s="17">
        <v>3.00387672315552E-2</v>
      </c>
      <c r="G923" s="17">
        <v>0.27654582923094501</v>
      </c>
      <c r="H923" s="17">
        <v>14.373940509759301</v>
      </c>
      <c r="I923" s="17">
        <v>14.367807544074401</v>
      </c>
      <c r="J923" s="17" t="s">
        <v>2694</v>
      </c>
      <c r="K923" s="17">
        <v>25.2</v>
      </c>
    </row>
    <row r="924" spans="1:11">
      <c r="A924" s="16" t="s">
        <v>1103</v>
      </c>
      <c r="B924" s="17">
        <v>1</v>
      </c>
      <c r="C924" s="17">
        <v>2418954.0151634701</v>
      </c>
      <c r="D924" s="17" t="s">
        <v>2695</v>
      </c>
      <c r="E924" s="17">
        <v>3.9134962138597101E-2</v>
      </c>
      <c r="F924" s="17">
        <v>3.66312577049673E-2</v>
      </c>
      <c r="G924" s="17">
        <v>4.1822107838946097E-2</v>
      </c>
      <c r="H924" s="17">
        <v>10.0106452589393</v>
      </c>
      <c r="I924" s="17">
        <v>10.0038417498189</v>
      </c>
      <c r="J924" s="18">
        <v>0.11527777777777778</v>
      </c>
      <c r="K924" s="17">
        <v>27.89</v>
      </c>
    </row>
    <row r="925" spans="1:11">
      <c r="A925" s="16" t="s">
        <v>210</v>
      </c>
      <c r="B925" s="17">
        <v>26</v>
      </c>
      <c r="C925" s="17">
        <v>2418955.07631981</v>
      </c>
      <c r="D925" s="17" t="s">
        <v>2696</v>
      </c>
      <c r="E925" s="17">
        <v>8.6760855536091707E-3</v>
      </c>
      <c r="F925" s="17">
        <v>7.9629795422440693E-3</v>
      </c>
      <c r="G925" s="17">
        <v>9.3981272209869796E-3</v>
      </c>
      <c r="H925" s="17">
        <v>13.9797736952879</v>
      </c>
      <c r="I925" s="17">
        <v>13.9577885156235</v>
      </c>
      <c r="J925" s="18">
        <v>1.5972222222222221E-2</v>
      </c>
      <c r="K925" s="17">
        <v>23.68</v>
      </c>
    </row>
    <row r="926" spans="1:11">
      <c r="A926" s="16" t="s">
        <v>392</v>
      </c>
      <c r="B926" s="17">
        <v>15</v>
      </c>
      <c r="C926" s="17">
        <v>2418955.3891293202</v>
      </c>
      <c r="D926" s="17" t="s">
        <v>2697</v>
      </c>
      <c r="E926" s="17">
        <v>2.6114911056735898E-2</v>
      </c>
      <c r="F926" s="17">
        <v>1.46089494255012E-2</v>
      </c>
      <c r="G926" s="17">
        <v>3.7634337957637702E-2</v>
      </c>
      <c r="H926" s="17">
        <v>12.5004012753542</v>
      </c>
      <c r="I926" s="17">
        <v>12.492236547645399</v>
      </c>
      <c r="J926" s="18">
        <v>0.42499999999999999</v>
      </c>
      <c r="K926" s="17">
        <v>24.3</v>
      </c>
    </row>
    <row r="927" spans="1:11">
      <c r="A927" s="16" t="s">
        <v>503</v>
      </c>
      <c r="B927" s="17">
        <v>45</v>
      </c>
      <c r="C927" s="17">
        <v>2418957.6781182201</v>
      </c>
      <c r="D927" s="17" t="s">
        <v>2698</v>
      </c>
      <c r="E927" s="17">
        <v>3.6318258974106503E-2</v>
      </c>
      <c r="F927" s="17">
        <v>3.6317024206556102E-2</v>
      </c>
      <c r="G927" s="17">
        <v>3.6319498161436203E-2</v>
      </c>
      <c r="H927" s="17">
        <v>5.87060425342756</v>
      </c>
      <c r="I927" s="17">
        <v>5.8580939593236101</v>
      </c>
      <c r="J927" s="18">
        <v>1.3888888888888889E-3</v>
      </c>
      <c r="K927" s="17">
        <v>22.2</v>
      </c>
    </row>
    <row r="928" spans="1:11">
      <c r="A928" s="16" t="s">
        <v>312</v>
      </c>
      <c r="B928" s="17">
        <v>24</v>
      </c>
      <c r="C928" s="17">
        <v>2418963.44298353</v>
      </c>
      <c r="D928" s="17" t="s">
        <v>2699</v>
      </c>
      <c r="E928" s="17">
        <v>2.6410566974839698E-2</v>
      </c>
      <c r="F928" s="17">
        <v>1.17437660650738E-2</v>
      </c>
      <c r="G928" s="17">
        <v>9.3199388165397495E-2</v>
      </c>
      <c r="H928" s="17">
        <v>4.15837787696357</v>
      </c>
      <c r="I928" s="17">
        <v>4.1340455772897799</v>
      </c>
      <c r="J928" s="17" t="s">
        <v>2700</v>
      </c>
      <c r="K928" s="17">
        <v>26.9</v>
      </c>
    </row>
    <row r="929" spans="1:11">
      <c r="A929" s="16" t="s">
        <v>1319</v>
      </c>
      <c r="B929" s="17">
        <v>33</v>
      </c>
      <c r="C929" s="17">
        <v>2418967.2296868302</v>
      </c>
      <c r="D929" s="17" t="s">
        <v>2701</v>
      </c>
      <c r="E929" s="17">
        <v>4.4189729447359001E-2</v>
      </c>
      <c r="F929" s="17">
        <v>4.4187647640890802E-2</v>
      </c>
      <c r="G929" s="17">
        <v>4.4191812734426301E-2</v>
      </c>
      <c r="H929" s="17">
        <v>8.4615188249177606</v>
      </c>
      <c r="I929" s="17">
        <v>8.4543898731326994</v>
      </c>
      <c r="J929" s="18">
        <v>6.9444444444444447E-4</v>
      </c>
      <c r="K929" s="17">
        <v>22.3</v>
      </c>
    </row>
    <row r="930" spans="1:11">
      <c r="A930" s="16" t="s">
        <v>660</v>
      </c>
      <c r="B930" s="17">
        <v>9</v>
      </c>
      <c r="C930" s="17">
        <v>2418971.01350861</v>
      </c>
      <c r="D930" s="17" t="s">
        <v>2702</v>
      </c>
      <c r="E930" s="17">
        <v>2.4287421571705499E-2</v>
      </c>
      <c r="F930" s="17">
        <v>2.4152166536253902E-2</v>
      </c>
      <c r="G930" s="17">
        <v>2.4425125762795701E-2</v>
      </c>
      <c r="H930" s="17">
        <v>16.107933684659301</v>
      </c>
      <c r="I930" s="17">
        <v>16.101121554223202</v>
      </c>
      <c r="J930" s="18">
        <v>6.9444444444444441E-3</v>
      </c>
      <c r="K930" s="17">
        <v>21.45</v>
      </c>
    </row>
    <row r="931" spans="1:11">
      <c r="A931" s="16" t="s">
        <v>615</v>
      </c>
      <c r="B931" s="17">
        <v>2</v>
      </c>
      <c r="C931" s="17">
        <v>2418971.2015354899</v>
      </c>
      <c r="D931" s="17" t="s">
        <v>2703</v>
      </c>
      <c r="E931" s="17">
        <v>2.2134998232760501E-2</v>
      </c>
      <c r="F931" s="17">
        <v>2.14054639554771E-2</v>
      </c>
      <c r="G931" s="17">
        <v>2.30332420169574E-2</v>
      </c>
      <c r="H931" s="17">
        <v>6.5602239197704098</v>
      </c>
      <c r="I931" s="17">
        <v>6.5418491102802996</v>
      </c>
      <c r="J931" s="18">
        <v>1.5972222222222221E-2</v>
      </c>
      <c r="K931" s="17">
        <v>25.67</v>
      </c>
    </row>
    <row r="932" spans="1:11">
      <c r="A932" s="16" t="s">
        <v>821</v>
      </c>
      <c r="B932" s="17">
        <v>19</v>
      </c>
      <c r="C932" s="17">
        <v>2418975.6496002702</v>
      </c>
      <c r="D932" s="17" t="s">
        <v>2704</v>
      </c>
      <c r="E932" s="17">
        <v>3.9498415517013101E-2</v>
      </c>
      <c r="F932" s="17">
        <v>3.9455005835573202E-2</v>
      </c>
      <c r="G932" s="17">
        <v>3.9543995531064198E-2</v>
      </c>
      <c r="H932" s="17">
        <v>1.5654616857177499</v>
      </c>
      <c r="I932" s="17">
        <v>1.52176033963103</v>
      </c>
      <c r="J932" s="18">
        <v>0.62777777777777777</v>
      </c>
      <c r="K932" s="17">
        <v>25.79</v>
      </c>
    </row>
    <row r="933" spans="1:11">
      <c r="A933" s="16" t="s">
        <v>664</v>
      </c>
      <c r="B933" s="17">
        <v>19</v>
      </c>
      <c r="C933" s="17">
        <v>2418978.3908325499</v>
      </c>
      <c r="D933" s="17" t="s">
        <v>2705</v>
      </c>
      <c r="E933" s="17">
        <v>2.84681266496996E-2</v>
      </c>
      <c r="F933" s="17">
        <v>2.8363527487046899E-2</v>
      </c>
      <c r="G933" s="17">
        <v>2.8572746944492501E-2</v>
      </c>
      <c r="H933" s="17">
        <v>4.07354610277378</v>
      </c>
      <c r="I933" s="17">
        <v>4.0505045980029797</v>
      </c>
      <c r="J933" s="18">
        <v>6.805555555555555E-2</v>
      </c>
      <c r="K933" s="17">
        <v>27.72</v>
      </c>
    </row>
    <row r="934" spans="1:11">
      <c r="A934" s="16" t="s">
        <v>804</v>
      </c>
      <c r="B934" s="17">
        <v>4</v>
      </c>
      <c r="C934" s="17">
        <v>2418988.9236979401</v>
      </c>
      <c r="D934" s="17" t="s">
        <v>2706</v>
      </c>
      <c r="E934" s="17">
        <v>3.1200423300029399E-2</v>
      </c>
      <c r="F934" s="17">
        <v>2.7781987794133298E-2</v>
      </c>
      <c r="G934" s="17">
        <v>8.8399030247372307E-2</v>
      </c>
      <c r="H934" s="17">
        <v>7.0838545900183503</v>
      </c>
      <c r="I934" s="17">
        <v>7.0717888975998502</v>
      </c>
      <c r="J934" s="17" t="s">
        <v>2707</v>
      </c>
      <c r="K934" s="17">
        <v>27.02</v>
      </c>
    </row>
    <row r="935" spans="1:11">
      <c r="A935" s="16" t="s">
        <v>1068</v>
      </c>
      <c r="B935" s="17">
        <v>16</v>
      </c>
      <c r="C935" s="17">
        <v>2418989.2256536898</v>
      </c>
      <c r="D935" s="17" t="s">
        <v>2708</v>
      </c>
      <c r="E935" s="17">
        <v>3.5818377794612402E-2</v>
      </c>
      <c r="F935" s="17">
        <v>3.5491318830558699E-2</v>
      </c>
      <c r="G935" s="17">
        <v>3.6145431993326899E-2</v>
      </c>
      <c r="H935" s="17">
        <v>5.6888459989435702</v>
      </c>
      <c r="I935" s="17">
        <v>5.6757547145389502</v>
      </c>
      <c r="J935" s="18">
        <v>9.375E-2</v>
      </c>
      <c r="K935" s="17">
        <v>26.6</v>
      </c>
    </row>
    <row r="936" spans="1:11">
      <c r="A936" s="16" t="s">
        <v>535</v>
      </c>
      <c r="B936" s="17">
        <v>2</v>
      </c>
      <c r="C936" s="17">
        <v>2418991.3030059501</v>
      </c>
      <c r="D936" s="17" t="s">
        <v>2709</v>
      </c>
      <c r="E936" s="17">
        <v>2.6422108210143298E-2</v>
      </c>
      <c r="F936" s="17">
        <v>1.87019404941778E-2</v>
      </c>
      <c r="G936" s="17">
        <v>5.9429432329608102E-2</v>
      </c>
      <c r="H936" s="17">
        <v>5.6725235364030198</v>
      </c>
      <c r="I936" s="17">
        <v>5.6547181781011799</v>
      </c>
      <c r="J936" s="17" t="s">
        <v>2710</v>
      </c>
      <c r="K936" s="17">
        <v>27.01</v>
      </c>
    </row>
    <row r="937" spans="1:11">
      <c r="A937" s="16" t="s">
        <v>1277</v>
      </c>
      <c r="B937" s="17">
        <v>12</v>
      </c>
      <c r="C937" s="17">
        <v>2418993.67172638</v>
      </c>
      <c r="D937" s="17" t="s">
        <v>2711</v>
      </c>
      <c r="E937" s="17">
        <v>4.4918381987409599E-2</v>
      </c>
      <c r="F937" s="17">
        <v>4.3956387217232801E-2</v>
      </c>
      <c r="G937" s="17">
        <v>4.5939102749175002E-2</v>
      </c>
      <c r="H937" s="17">
        <v>3.5908335079552001</v>
      </c>
      <c r="I937" s="17">
        <v>3.5742759830443802</v>
      </c>
      <c r="J937" s="18">
        <v>0.11805555555555555</v>
      </c>
      <c r="K937" s="17">
        <v>25.11</v>
      </c>
    </row>
    <row r="938" spans="1:11">
      <c r="A938" s="16" t="s">
        <v>185</v>
      </c>
      <c r="B938" s="17">
        <v>3</v>
      </c>
      <c r="C938" s="17">
        <v>2419002.3236082001</v>
      </c>
      <c r="D938" s="17" t="s">
        <v>2712</v>
      </c>
      <c r="E938" s="17">
        <v>3.64607077265649E-2</v>
      </c>
      <c r="F938" s="17">
        <v>7.1603457016838398E-3</v>
      </c>
      <c r="G938" s="17">
        <v>8.5766278135325696E-2</v>
      </c>
      <c r="H938" s="17">
        <v>7.86178763932012</v>
      </c>
      <c r="I938" s="17">
        <v>7.8524867832219698</v>
      </c>
      <c r="J938" s="18">
        <v>0.32569444444444445</v>
      </c>
      <c r="K938" s="17">
        <v>25.04</v>
      </c>
    </row>
    <row r="939" spans="1:11">
      <c r="A939" s="16" t="s">
        <v>601</v>
      </c>
      <c r="B939" s="17">
        <v>19</v>
      </c>
      <c r="C939" s="17">
        <v>2419013.5707507199</v>
      </c>
      <c r="D939" s="17" t="s">
        <v>2713</v>
      </c>
      <c r="E939" s="17">
        <v>2.1573514770540501E-2</v>
      </c>
      <c r="F939" s="17">
        <v>2.09909949458673E-2</v>
      </c>
      <c r="G939" s="17">
        <v>2.21629764612256E-2</v>
      </c>
      <c r="H939" s="17">
        <v>4.3256984274747898</v>
      </c>
      <c r="I939" s="17">
        <v>4.2970516584103704</v>
      </c>
      <c r="J939" s="18">
        <v>0.37777777777777777</v>
      </c>
      <c r="K939" s="17">
        <v>26.1</v>
      </c>
    </row>
    <row r="940" spans="1:11">
      <c r="A940" s="16">
        <v>481817</v>
      </c>
      <c r="B940" s="17">
        <v>72</v>
      </c>
      <c r="C940" s="17">
        <v>2419020.00816814</v>
      </c>
      <c r="D940" s="17" t="s">
        <v>2714</v>
      </c>
      <c r="E940" s="17">
        <v>4.6486667235234397E-2</v>
      </c>
      <c r="F940" s="17">
        <v>4.6446672142767001E-2</v>
      </c>
      <c r="G940" s="17">
        <v>4.6526670159369801E-2</v>
      </c>
      <c r="H940" s="17">
        <v>12.999924501851099</v>
      </c>
      <c r="I940" s="17">
        <v>12.9955147232949</v>
      </c>
      <c r="J940" s="18">
        <v>1.3888888888888889E-3</v>
      </c>
      <c r="K940" s="17">
        <v>18.61</v>
      </c>
    </row>
    <row r="941" spans="1:11">
      <c r="A941" s="16" t="s">
        <v>1382</v>
      </c>
      <c r="B941" s="17">
        <v>23</v>
      </c>
      <c r="C941" s="17">
        <v>2419025.0179380798</v>
      </c>
      <c r="D941" s="17" t="s">
        <v>2715</v>
      </c>
      <c r="E941" s="17">
        <v>4.6841664225709602E-2</v>
      </c>
      <c r="F941" s="17">
        <v>4.6825056826706499E-2</v>
      </c>
      <c r="G941" s="17">
        <v>4.6858277626953798E-2</v>
      </c>
      <c r="H941" s="17">
        <v>24.163055113678901</v>
      </c>
      <c r="I941" s="17">
        <v>24.160700881166299</v>
      </c>
      <c r="J941" s="18">
        <v>1.3888888888888889E-3</v>
      </c>
      <c r="K941" s="17">
        <v>20.100000000000001</v>
      </c>
    </row>
    <row r="942" spans="1:11">
      <c r="A942" s="16" t="s">
        <v>1000</v>
      </c>
      <c r="B942" s="17">
        <v>5</v>
      </c>
      <c r="C942" s="17">
        <v>2419039.4623669302</v>
      </c>
      <c r="D942" s="17" t="s">
        <v>2716</v>
      </c>
      <c r="E942" s="17">
        <v>3.3905226106605998E-2</v>
      </c>
      <c r="F942" s="17">
        <v>3.3787619996808398E-2</v>
      </c>
      <c r="G942" s="17">
        <v>4.1078363129513802E-2</v>
      </c>
      <c r="H942" s="17">
        <v>4.59905790565566</v>
      </c>
      <c r="I942" s="17">
        <v>4.5819386102930002</v>
      </c>
      <c r="J942" s="17" t="s">
        <v>2717</v>
      </c>
      <c r="K942" s="17">
        <v>25.9</v>
      </c>
    </row>
    <row r="943" spans="1:11">
      <c r="A943" s="16">
        <v>264357</v>
      </c>
      <c r="B943" s="17">
        <v>48</v>
      </c>
      <c r="C943" s="17">
        <v>2419043.4108605501</v>
      </c>
      <c r="D943" s="17" t="s">
        <v>2718</v>
      </c>
      <c r="E943" s="17">
        <v>3.9938738845486002E-2</v>
      </c>
      <c r="F943" s="17">
        <v>3.9938470996268599E-2</v>
      </c>
      <c r="G943" s="17">
        <v>3.99390067004586E-2</v>
      </c>
      <c r="H943" s="17">
        <v>7.77486004263098</v>
      </c>
      <c r="I943" s="17">
        <v>7.7662745487316096</v>
      </c>
      <c r="J943" s="17" t="s">
        <v>1477</v>
      </c>
      <c r="K943" s="17">
        <v>21.17</v>
      </c>
    </row>
    <row r="944" spans="1:11">
      <c r="A944" s="16" t="s">
        <v>1366</v>
      </c>
      <c r="B944" s="17">
        <v>12</v>
      </c>
      <c r="C944" s="17">
        <v>2419050.57850553</v>
      </c>
      <c r="D944" s="17" t="s">
        <v>2719</v>
      </c>
      <c r="E944" s="17">
        <v>4.6150527757382202E-2</v>
      </c>
      <c r="F944" s="17">
        <v>4.6146394423183003E-2</v>
      </c>
      <c r="G944" s="17">
        <v>4.6154666237560003E-2</v>
      </c>
      <c r="H944" s="17">
        <v>7.0239025589685404</v>
      </c>
      <c r="I944" s="17">
        <v>7.0156780202987301</v>
      </c>
      <c r="J944" s="18">
        <v>4.8611111111111112E-3</v>
      </c>
      <c r="K944" s="17">
        <v>25.26</v>
      </c>
    </row>
    <row r="945" spans="1:11">
      <c r="A945" s="16" t="s">
        <v>361</v>
      </c>
      <c r="B945" s="17">
        <v>18</v>
      </c>
      <c r="C945" s="17">
        <v>2419050.7162842802</v>
      </c>
      <c r="D945" s="17" t="s">
        <v>2720</v>
      </c>
      <c r="E945" s="17">
        <v>4.99306167533956E-2</v>
      </c>
      <c r="F945" s="17">
        <v>4.7661851756505599E-2</v>
      </c>
      <c r="G945" s="17">
        <v>5.9337490950199703E-2</v>
      </c>
      <c r="H945" s="17">
        <v>3.3912767919499101</v>
      </c>
      <c r="I945" s="17">
        <v>3.3755045555288601</v>
      </c>
      <c r="J945" s="17" t="s">
        <v>2721</v>
      </c>
      <c r="K945" s="17">
        <v>26.58</v>
      </c>
    </row>
    <row r="946" spans="1:11">
      <c r="A946" s="16" t="s">
        <v>370</v>
      </c>
      <c r="B946" s="17">
        <v>7</v>
      </c>
      <c r="C946" s="17">
        <v>2419056.6964412099</v>
      </c>
      <c r="D946" s="17" t="s">
        <v>2722</v>
      </c>
      <c r="E946" s="17">
        <v>1.7397361257658301E-2</v>
      </c>
      <c r="F946" s="17">
        <v>1.38383650703444E-2</v>
      </c>
      <c r="G946" s="17">
        <v>3.8309402157844702E-2</v>
      </c>
      <c r="H946" s="17">
        <v>6.9756842736329796</v>
      </c>
      <c r="I946" s="17">
        <v>6.9536941721848802</v>
      </c>
      <c r="J946" s="17" t="s">
        <v>2723</v>
      </c>
      <c r="K946" s="17">
        <v>25.9</v>
      </c>
    </row>
    <row r="947" spans="1:11">
      <c r="A947" s="16">
        <v>438661</v>
      </c>
      <c r="B947" s="17">
        <v>61</v>
      </c>
      <c r="C947" s="17">
        <v>2419063.51837915</v>
      </c>
      <c r="D947" s="17" t="s">
        <v>2724</v>
      </c>
      <c r="E947" s="17">
        <v>4.7342390373475901E-2</v>
      </c>
      <c r="F947" s="17">
        <v>4.7341591436636202E-2</v>
      </c>
      <c r="G947" s="17">
        <v>4.7343189467581002E-2</v>
      </c>
      <c r="H947" s="17">
        <v>11.8864631946279</v>
      </c>
      <c r="I947" s="17">
        <v>11.881727365225</v>
      </c>
      <c r="J947" s="17" t="s">
        <v>1477</v>
      </c>
      <c r="K947" s="17">
        <v>19.23</v>
      </c>
    </row>
    <row r="948" spans="1:11">
      <c r="A948" s="16" t="s">
        <v>717</v>
      </c>
      <c r="B948" s="17">
        <v>1</v>
      </c>
      <c r="C948" s="17">
        <v>2419064.0696032699</v>
      </c>
      <c r="D948" s="17" t="s">
        <v>2725</v>
      </c>
      <c r="E948" s="17">
        <v>3.0841849826499301E-2</v>
      </c>
      <c r="F948" s="17">
        <v>2.48819910868537E-2</v>
      </c>
      <c r="G948" s="17">
        <v>0.190395885618763</v>
      </c>
      <c r="H948" s="17">
        <v>9.6310882842251093</v>
      </c>
      <c r="I948" s="17">
        <v>9.6221140177682098</v>
      </c>
      <c r="J948" s="17" t="s">
        <v>2726</v>
      </c>
      <c r="K948" s="17">
        <v>26.95</v>
      </c>
    </row>
    <row r="949" spans="1:11">
      <c r="A949" s="16" t="s">
        <v>638</v>
      </c>
      <c r="B949" s="17">
        <v>12</v>
      </c>
      <c r="C949" s="17">
        <v>2419065.7215761598</v>
      </c>
      <c r="D949" s="17" t="s">
        <v>2727</v>
      </c>
      <c r="E949" s="17">
        <v>3.4856904188277298E-2</v>
      </c>
      <c r="F949" s="17">
        <v>3.0341453555327299E-2</v>
      </c>
      <c r="G949" s="17">
        <v>3.99296182783304E-2</v>
      </c>
      <c r="H949" s="17">
        <v>6.5553169768082098</v>
      </c>
      <c r="I949" s="17">
        <v>6.54364574664777</v>
      </c>
      <c r="J949" s="18">
        <v>0.68680555555555556</v>
      </c>
      <c r="K949" s="17">
        <v>25.43</v>
      </c>
    </row>
    <row r="950" spans="1:11">
      <c r="A950" s="16" t="s">
        <v>396</v>
      </c>
      <c r="B950" s="17">
        <v>3</v>
      </c>
      <c r="C950" s="17">
        <v>2419071.0288251499</v>
      </c>
      <c r="D950" s="17" t="s">
        <v>2728</v>
      </c>
      <c r="E950" s="17">
        <v>3.2241648589134003E-2</v>
      </c>
      <c r="F950" s="17">
        <v>1.4764913648484699E-2</v>
      </c>
      <c r="G950" s="17">
        <v>0.20216130498328899</v>
      </c>
      <c r="H950" s="17">
        <v>14.9061295223259</v>
      </c>
      <c r="I950" s="17">
        <v>14.900584401509301</v>
      </c>
      <c r="J950" s="17" t="s">
        <v>2729</v>
      </c>
      <c r="K950" s="17">
        <v>25.2</v>
      </c>
    </row>
    <row r="951" spans="1:11">
      <c r="A951" s="16" t="s">
        <v>1081</v>
      </c>
      <c r="B951" s="17">
        <v>26</v>
      </c>
      <c r="C951" s="17">
        <v>2419079.54781442</v>
      </c>
      <c r="D951" s="17" t="s">
        <v>2730</v>
      </c>
      <c r="E951" s="17">
        <v>3.58271164667395E-2</v>
      </c>
      <c r="F951" s="17">
        <v>3.58076200462598E-2</v>
      </c>
      <c r="G951" s="17">
        <v>3.5846613339407501E-2</v>
      </c>
      <c r="H951" s="17">
        <v>6.4598086364817204</v>
      </c>
      <c r="I951" s="17">
        <v>6.4482855619508097</v>
      </c>
      <c r="J951" s="18">
        <v>6.9444444444444441E-3</v>
      </c>
      <c r="K951" s="17">
        <v>23.89</v>
      </c>
    </row>
    <row r="952" spans="1:11">
      <c r="A952" s="16" t="s">
        <v>1238</v>
      </c>
      <c r="B952" s="17">
        <v>11</v>
      </c>
      <c r="C952" s="17">
        <v>2419083.0856624902</v>
      </c>
      <c r="D952" s="17" t="s">
        <v>2731</v>
      </c>
      <c r="E952" s="17">
        <v>4.4034972828220498E-2</v>
      </c>
      <c r="F952" s="17">
        <v>4.1379817188402897E-2</v>
      </c>
      <c r="G952" s="17">
        <v>0.18897993283387601</v>
      </c>
      <c r="H952" s="17">
        <v>4.7436727478189402</v>
      </c>
      <c r="I952" s="17">
        <v>4.73089998093515</v>
      </c>
      <c r="J952" s="17" t="s">
        <v>2732</v>
      </c>
      <c r="K952" s="17">
        <v>24.2</v>
      </c>
    </row>
    <row r="953" spans="1:11">
      <c r="A953" s="16" t="s">
        <v>1076</v>
      </c>
      <c r="B953" s="17">
        <v>22</v>
      </c>
      <c r="C953" s="17">
        <v>2419088.2827498</v>
      </c>
      <c r="D953" s="17" t="s">
        <v>2733</v>
      </c>
      <c r="E953" s="17">
        <v>3.5616364428429297E-2</v>
      </c>
      <c r="F953" s="17">
        <v>3.5614776733193902E-2</v>
      </c>
      <c r="G953" s="17">
        <v>3.5617952126069899E-2</v>
      </c>
      <c r="H953" s="17">
        <v>12.4654378004804</v>
      </c>
      <c r="I953" s="17">
        <v>12.4594349183359</v>
      </c>
      <c r="J953" s="17" t="s">
        <v>1477</v>
      </c>
      <c r="K953" s="17">
        <v>23.33</v>
      </c>
    </row>
    <row r="954" spans="1:11">
      <c r="A954" s="16" t="s">
        <v>645</v>
      </c>
      <c r="B954" s="17">
        <v>13</v>
      </c>
      <c r="C954" s="17">
        <v>2419089.44837802</v>
      </c>
      <c r="D954" s="17" t="s">
        <v>2734</v>
      </c>
      <c r="E954" s="17">
        <v>3.7543228035501801E-2</v>
      </c>
      <c r="F954" s="17">
        <v>2.2456863512742901E-2</v>
      </c>
      <c r="G954" s="17">
        <v>6.7307098810059196E-2</v>
      </c>
      <c r="H954" s="17">
        <v>9.2034291567627609</v>
      </c>
      <c r="I954" s="17">
        <v>9.1957145617991696</v>
      </c>
      <c r="J954" s="17" t="s">
        <v>2157</v>
      </c>
      <c r="K954" s="17">
        <v>22.26</v>
      </c>
    </row>
    <row r="955" spans="1:11">
      <c r="A955" s="16" t="s">
        <v>463</v>
      </c>
      <c r="B955" s="17">
        <v>8</v>
      </c>
      <c r="C955" s="17">
        <v>2419090.51249961</v>
      </c>
      <c r="D955" s="17" t="s">
        <v>2735</v>
      </c>
      <c r="E955" s="17">
        <v>3.4340858802412798E-2</v>
      </c>
      <c r="F955" s="17">
        <v>1.66289010773314E-2</v>
      </c>
      <c r="G955" s="17">
        <v>0.100131162972771</v>
      </c>
      <c r="H955" s="17">
        <v>7.4562060117042401</v>
      </c>
      <c r="I955" s="17">
        <v>7.4457927525313901</v>
      </c>
      <c r="J955" s="17" t="s">
        <v>2736</v>
      </c>
      <c r="K955" s="17">
        <v>26.5</v>
      </c>
    </row>
    <row r="956" spans="1:11">
      <c r="A956" s="16" t="s">
        <v>1288</v>
      </c>
      <c r="B956" s="17">
        <v>27</v>
      </c>
      <c r="C956" s="17">
        <v>2419097.2622602899</v>
      </c>
      <c r="D956" s="17" t="s">
        <v>2737</v>
      </c>
      <c r="E956" s="17">
        <v>4.30668956562692E-2</v>
      </c>
      <c r="F956" s="17">
        <v>4.3034267022520403E-2</v>
      </c>
      <c r="G956" s="17">
        <v>4.3099529240910602E-2</v>
      </c>
      <c r="H956" s="17">
        <v>19.844212903244699</v>
      </c>
      <c r="I956" s="17">
        <v>19.841094954075999</v>
      </c>
      <c r="J956" s="18">
        <v>2.0833333333333333E-3</v>
      </c>
      <c r="K956" s="17">
        <v>21.7</v>
      </c>
    </row>
    <row r="957" spans="1:11">
      <c r="A957" s="16">
        <v>531060</v>
      </c>
      <c r="B957" s="17">
        <v>32</v>
      </c>
      <c r="C957" s="17">
        <v>2419102.4153441899</v>
      </c>
      <c r="D957" s="17" t="s">
        <v>2738</v>
      </c>
      <c r="E957" s="17">
        <v>3.8186136888285302E-2</v>
      </c>
      <c r="F957" s="17">
        <v>3.8143058284404202E-2</v>
      </c>
      <c r="G957" s="17">
        <v>3.82292727120873E-2</v>
      </c>
      <c r="H957" s="17">
        <v>29.417920669866898</v>
      </c>
      <c r="I957" s="17">
        <v>29.4155486836104</v>
      </c>
      <c r="J957" s="18">
        <v>2.0833333333333333E-3</v>
      </c>
      <c r="K957" s="17">
        <v>19.89</v>
      </c>
    </row>
    <row r="958" spans="1:11">
      <c r="A958" s="16" t="s">
        <v>21</v>
      </c>
      <c r="B958" s="17">
        <v>2</v>
      </c>
      <c r="C958" s="17">
        <v>2419114.2334867301</v>
      </c>
      <c r="D958" s="17" t="s">
        <v>2739</v>
      </c>
      <c r="E958" s="17">
        <v>2.2062390145646698E-3</v>
      </c>
      <c r="F958" s="17">
        <v>7.4213166496124897E-4</v>
      </c>
      <c r="G958" s="17">
        <v>0.128363343010126</v>
      </c>
      <c r="H958" s="17">
        <v>16.966725644964399</v>
      </c>
      <c r="I958" s="17">
        <v>16.895395084166299</v>
      </c>
      <c r="J958" s="17" t="s">
        <v>2740</v>
      </c>
      <c r="K958" s="17">
        <v>28.792000000000002</v>
      </c>
    </row>
    <row r="959" spans="1:11">
      <c r="A959" s="16" t="s">
        <v>1350</v>
      </c>
      <c r="B959" s="17">
        <v>5</v>
      </c>
      <c r="C959" s="17">
        <v>2419116.15397467</v>
      </c>
      <c r="D959" s="17" t="s">
        <v>2741</v>
      </c>
      <c r="E959" s="17">
        <v>4.9192445118228602E-2</v>
      </c>
      <c r="F959" s="17">
        <v>4.5474045601978201E-2</v>
      </c>
      <c r="G959" s="17">
        <v>9.84590520375936E-2</v>
      </c>
      <c r="H959" s="17">
        <v>14.936935994379599</v>
      </c>
      <c r="I959" s="17">
        <v>14.9333093484867</v>
      </c>
      <c r="J959" s="18">
        <v>0.70138888888888884</v>
      </c>
      <c r="K959" s="17">
        <v>24.44</v>
      </c>
    </row>
    <row r="960" spans="1:11">
      <c r="A960" s="16">
        <v>503911</v>
      </c>
      <c r="B960" s="17">
        <v>54</v>
      </c>
      <c r="C960" s="17">
        <v>2419132.6459972099</v>
      </c>
      <c r="D960" s="17" t="s">
        <v>2742</v>
      </c>
      <c r="E960" s="17">
        <v>3.6682449893595198E-3</v>
      </c>
      <c r="F960" s="17">
        <v>3.6512483809930901E-3</v>
      </c>
      <c r="G960" s="17">
        <v>3.68527614944984E-3</v>
      </c>
      <c r="H960" s="17">
        <v>11.480703560457901</v>
      </c>
      <c r="I960" s="17">
        <v>11.417260056843901</v>
      </c>
      <c r="J960" s="18">
        <v>1.3888888888888889E-3</v>
      </c>
      <c r="K960" s="17">
        <v>22.89</v>
      </c>
    </row>
    <row r="961" spans="1:11">
      <c r="A961" s="16" t="s">
        <v>1352</v>
      </c>
      <c r="B961" s="17">
        <v>7</v>
      </c>
      <c r="C961" s="17">
        <v>2419139.4062838</v>
      </c>
      <c r="D961" s="17" t="s">
        <v>2743</v>
      </c>
      <c r="E961" s="17">
        <v>4.56768643644705E-2</v>
      </c>
      <c r="F961" s="17">
        <v>4.56547120736885E-2</v>
      </c>
      <c r="G961" s="17">
        <v>4.5699016749287502E-2</v>
      </c>
      <c r="H961" s="17">
        <v>19.377246107101598</v>
      </c>
      <c r="I961" s="17">
        <v>19.374235474513501</v>
      </c>
      <c r="J961" s="17" t="s">
        <v>1477</v>
      </c>
      <c r="K961" s="17">
        <v>22.37</v>
      </c>
    </row>
    <row r="962" spans="1:11">
      <c r="A962" s="16">
        <v>138175</v>
      </c>
      <c r="B962" s="17">
        <v>286</v>
      </c>
      <c r="C962" s="17">
        <v>2419139.43710698</v>
      </c>
      <c r="D962" s="17" t="s">
        <v>2744</v>
      </c>
      <c r="E962" s="17">
        <v>3.2898791252798203E-2</v>
      </c>
      <c r="F962" s="17">
        <v>3.2895548948245999E-2</v>
      </c>
      <c r="G962" s="17">
        <v>3.29020335826882E-2</v>
      </c>
      <c r="H962" s="17">
        <v>8.8937171774300907</v>
      </c>
      <c r="I962" s="17">
        <v>8.8846060606591202</v>
      </c>
      <c r="J962" s="17" t="s">
        <v>1477</v>
      </c>
      <c r="K962" s="17">
        <v>20.49</v>
      </c>
    </row>
    <row r="963" spans="1:11">
      <c r="A963" s="16" t="s">
        <v>375</v>
      </c>
      <c r="B963" s="17">
        <v>4</v>
      </c>
      <c r="C963" s="17">
        <v>2419141.4847225701</v>
      </c>
      <c r="D963" s="17" t="s">
        <v>2745</v>
      </c>
      <c r="E963" s="17">
        <v>1.54798494130649E-2</v>
      </c>
      <c r="F963" s="17">
        <v>1.39328149972433E-2</v>
      </c>
      <c r="G963" s="17">
        <v>1.7088378374046202E-2</v>
      </c>
      <c r="H963" s="17">
        <v>19.597779884034701</v>
      </c>
      <c r="I963" s="17">
        <v>19.5889949986658</v>
      </c>
      <c r="J963" s="18">
        <v>0.1076388888888889</v>
      </c>
      <c r="K963" s="17">
        <v>26.7</v>
      </c>
    </row>
    <row r="964" spans="1:11">
      <c r="A964" s="16" t="s">
        <v>508</v>
      </c>
      <c r="B964" s="17">
        <v>34</v>
      </c>
      <c r="C964" s="17">
        <v>2419146.01723865</v>
      </c>
      <c r="D964" s="17" t="s">
        <v>2746</v>
      </c>
      <c r="E964" s="17">
        <v>1.8856633888313601E-2</v>
      </c>
      <c r="F964" s="17">
        <v>1.8012748668521501E-2</v>
      </c>
      <c r="G964" s="17">
        <v>1.9701354749090499E-2</v>
      </c>
      <c r="H964" s="17">
        <v>11.4910719522537</v>
      </c>
      <c r="I964" s="17">
        <v>11.478768692274301</v>
      </c>
      <c r="J964" s="18">
        <v>6.1111111111111109E-2</v>
      </c>
      <c r="K964" s="17">
        <v>24</v>
      </c>
    </row>
    <row r="965" spans="1:11">
      <c r="A965" s="16" t="s">
        <v>1275</v>
      </c>
      <c r="B965" s="17">
        <v>8</v>
      </c>
      <c r="C965" s="17">
        <v>2419149.5979646998</v>
      </c>
      <c r="D965" s="17" t="s">
        <v>2747</v>
      </c>
      <c r="E965" s="17">
        <v>4.3146247923141701E-2</v>
      </c>
      <c r="F965" s="17">
        <v>4.2653708706689997E-2</v>
      </c>
      <c r="G965" s="17">
        <v>4.3661448348397802E-2</v>
      </c>
      <c r="H965" s="17">
        <v>12.9980319482724</v>
      </c>
      <c r="I965" s="17">
        <v>12.993280006438299</v>
      </c>
      <c r="J965" s="18">
        <v>8.3333333333333329E-2</v>
      </c>
      <c r="K965" s="17">
        <v>22.92</v>
      </c>
    </row>
    <row r="966" spans="1:11">
      <c r="A966" s="16" t="s">
        <v>1422</v>
      </c>
      <c r="B966" s="17">
        <v>29</v>
      </c>
      <c r="C966" s="17">
        <v>2419150.1998515199</v>
      </c>
      <c r="D966" s="17" t="s">
        <v>2748</v>
      </c>
      <c r="E966" s="17">
        <v>4.8436027295379401E-2</v>
      </c>
      <c r="F966" s="17">
        <v>4.8435908068221699E-2</v>
      </c>
      <c r="G966" s="17">
        <v>4.8436146522550898E-2</v>
      </c>
      <c r="H966" s="17">
        <v>14.202097483052601</v>
      </c>
      <c r="I966" s="17">
        <v>14.198223563589201</v>
      </c>
      <c r="J966" s="17" t="s">
        <v>1477</v>
      </c>
      <c r="K966" s="17">
        <v>22.15</v>
      </c>
    </row>
    <row r="967" spans="1:11">
      <c r="A967" s="16" t="s">
        <v>1383</v>
      </c>
      <c r="B967" s="17">
        <v>16</v>
      </c>
      <c r="C967" s="17">
        <v>2419150.6692944299</v>
      </c>
      <c r="D967" s="17" t="s">
        <v>2749</v>
      </c>
      <c r="E967" s="17">
        <v>4.6860793226945197E-2</v>
      </c>
      <c r="F967" s="17">
        <v>4.6859197613924E-2</v>
      </c>
      <c r="G967" s="17">
        <v>4.6862397469178897E-2</v>
      </c>
      <c r="H967" s="17">
        <v>7.3805440272757998</v>
      </c>
      <c r="I967" s="17">
        <v>7.3728360365001002</v>
      </c>
      <c r="J967" s="18">
        <v>1.9444444444444445E-2</v>
      </c>
      <c r="K967" s="17">
        <v>22.9</v>
      </c>
    </row>
    <row r="968" spans="1:11">
      <c r="A968" s="16" t="s">
        <v>924</v>
      </c>
      <c r="B968" s="17">
        <v>25</v>
      </c>
      <c r="C968" s="17">
        <v>2419154.5061483602</v>
      </c>
      <c r="D968" s="17" t="s">
        <v>2750</v>
      </c>
      <c r="E968" s="17">
        <v>3.1379005417718701E-2</v>
      </c>
      <c r="F968" s="17">
        <v>3.1378226956016803E-2</v>
      </c>
      <c r="G968" s="17">
        <v>3.13797856667547E-2</v>
      </c>
      <c r="H968" s="17">
        <v>17.342399503426499</v>
      </c>
      <c r="I968" s="17">
        <v>17.337502557414702</v>
      </c>
      <c r="J968" s="17" t="s">
        <v>1477</v>
      </c>
      <c r="K968" s="17">
        <v>22.09</v>
      </c>
    </row>
    <row r="969" spans="1:11">
      <c r="A969" s="16" t="s">
        <v>191</v>
      </c>
      <c r="B969" s="17">
        <v>21</v>
      </c>
      <c r="C969" s="17">
        <v>2419154.63712346</v>
      </c>
      <c r="D969" s="17" t="s">
        <v>2751</v>
      </c>
      <c r="E969" s="17">
        <v>3.7487923741323703E-2</v>
      </c>
      <c r="F969" s="17">
        <v>2.5888420569003801E-2</v>
      </c>
      <c r="G969" s="17">
        <v>4.9526710715349399E-2</v>
      </c>
      <c r="H969" s="17">
        <v>5.0693699174552904</v>
      </c>
      <c r="I969" s="17">
        <v>5.0553298624122904</v>
      </c>
      <c r="J969" s="18">
        <v>0.70625000000000004</v>
      </c>
      <c r="K969" s="17">
        <v>24.71</v>
      </c>
    </row>
    <row r="970" spans="1:11">
      <c r="A970" s="16" t="s">
        <v>1087</v>
      </c>
      <c r="B970" s="17">
        <v>7</v>
      </c>
      <c r="C970" s="17">
        <v>2419157.1968996399</v>
      </c>
      <c r="D970" s="17" t="s">
        <v>2752</v>
      </c>
      <c r="E970" s="17">
        <v>3.8774665103546199E-2</v>
      </c>
      <c r="F970" s="17">
        <v>3.5970224922440897E-2</v>
      </c>
      <c r="G970" s="17">
        <v>6.4729725684606901E-2</v>
      </c>
      <c r="H970" s="17">
        <v>11.540676404506801</v>
      </c>
      <c r="I970" s="17">
        <v>11.5347205357851</v>
      </c>
      <c r="J970" s="17" t="s">
        <v>2753</v>
      </c>
      <c r="K970" s="17">
        <v>27.6</v>
      </c>
    </row>
    <row r="971" spans="1:11">
      <c r="A971" s="16" t="s">
        <v>240</v>
      </c>
      <c r="B971" s="17">
        <v>11</v>
      </c>
      <c r="C971" s="17">
        <v>2419159.59349225</v>
      </c>
      <c r="D971" s="17" t="s">
        <v>2754</v>
      </c>
      <c r="E971" s="17">
        <v>1.32952888205745E-2</v>
      </c>
      <c r="F971" s="17">
        <v>9.2925245929779896E-3</v>
      </c>
      <c r="G971" s="17">
        <v>0.12623056330444099</v>
      </c>
      <c r="H971" s="17">
        <v>11.520177327924401</v>
      </c>
      <c r="I971" s="17">
        <v>11.5027679322694</v>
      </c>
      <c r="J971" s="17" t="s">
        <v>2755</v>
      </c>
      <c r="K971" s="17">
        <v>26.98</v>
      </c>
    </row>
    <row r="972" spans="1:11">
      <c r="A972" s="16" t="s">
        <v>1120</v>
      </c>
      <c r="B972" s="17">
        <v>11</v>
      </c>
      <c r="C972" s="17">
        <v>2419161.9596998901</v>
      </c>
      <c r="D972" s="17" t="s">
        <v>2756</v>
      </c>
      <c r="E972" s="17">
        <v>4.5857033361343301E-2</v>
      </c>
      <c r="F972" s="17">
        <v>3.7388260983362898E-2</v>
      </c>
      <c r="G972" s="17">
        <v>6.3146233005944394E-2</v>
      </c>
      <c r="H972" s="17">
        <v>6.7776186143384098</v>
      </c>
      <c r="I972" s="17">
        <v>6.7690402556307303</v>
      </c>
      <c r="J972" s="17" t="s">
        <v>2757</v>
      </c>
      <c r="K972" s="17">
        <v>24.11</v>
      </c>
    </row>
    <row r="973" spans="1:11">
      <c r="A973" s="16" t="s">
        <v>215</v>
      </c>
      <c r="B973" s="17">
        <v>1</v>
      </c>
      <c r="C973" s="17">
        <v>2419162.1765047899</v>
      </c>
      <c r="D973" s="17" t="s">
        <v>2758</v>
      </c>
      <c r="E973" s="17">
        <v>2.7182995080216099E-2</v>
      </c>
      <c r="F973" s="17">
        <v>8.1573468173079602E-3</v>
      </c>
      <c r="G973" s="17">
        <v>0.27843868807584299</v>
      </c>
      <c r="H973" s="17">
        <v>13.569213657029101</v>
      </c>
      <c r="I973" s="17">
        <v>13.561988022084201</v>
      </c>
      <c r="J973" s="17" t="s">
        <v>2759</v>
      </c>
      <c r="K973" s="17">
        <v>26.53</v>
      </c>
    </row>
    <row r="974" spans="1:11">
      <c r="A974" s="16" t="s">
        <v>9</v>
      </c>
      <c r="B974" s="17">
        <v>11</v>
      </c>
      <c r="C974" s="17">
        <v>2419165.1649251399</v>
      </c>
      <c r="D974" s="17" t="s">
        <v>2760</v>
      </c>
      <c r="E974" s="17">
        <v>3.3211913411059897E-2</v>
      </c>
      <c r="F974" s="17">
        <v>2.6546632378594E-2</v>
      </c>
      <c r="G974" s="17">
        <v>3.9878462303878502E-2</v>
      </c>
      <c r="H974" s="17">
        <v>7.0771888915530603</v>
      </c>
      <c r="I974" s="17">
        <v>7.0658438547624902</v>
      </c>
      <c r="J974" s="18">
        <v>0.1388888888888889</v>
      </c>
      <c r="K974" s="17">
        <v>25.4</v>
      </c>
    </row>
    <row r="975" spans="1:11">
      <c r="A975" s="16">
        <v>141495</v>
      </c>
      <c r="B975" s="17">
        <v>211</v>
      </c>
      <c r="C975" s="17">
        <v>2419166.4435460898</v>
      </c>
      <c r="D975" s="17" t="s">
        <v>2761</v>
      </c>
      <c r="E975" s="17">
        <v>2.6450860317771802E-2</v>
      </c>
      <c r="F975" s="17">
        <v>2.6449638229053701E-2</v>
      </c>
      <c r="G975" s="17">
        <v>2.64520824064884E-2</v>
      </c>
      <c r="H975" s="17">
        <v>28.244214155653498</v>
      </c>
      <c r="I975" s="17">
        <v>28.2406474236256</v>
      </c>
      <c r="J975" s="17" t="s">
        <v>1477</v>
      </c>
      <c r="K975" s="17">
        <v>18.46</v>
      </c>
    </row>
    <row r="976" spans="1:11">
      <c r="A976" s="16" t="s">
        <v>927</v>
      </c>
      <c r="B976" s="17">
        <v>23</v>
      </c>
      <c r="C976" s="17">
        <v>2419166.8929240699</v>
      </c>
      <c r="D976" s="17" t="s">
        <v>2762</v>
      </c>
      <c r="E976" s="17">
        <v>3.9026623139686703E-2</v>
      </c>
      <c r="F976" s="17">
        <v>3.8995766741908203E-2</v>
      </c>
      <c r="G976" s="17">
        <v>3.9057482854926003E-2</v>
      </c>
      <c r="H976" s="17">
        <v>1.9208918186911901</v>
      </c>
      <c r="I976" s="17">
        <v>1.8850142243394199</v>
      </c>
      <c r="J976" s="18">
        <v>6.9444444444444441E-3</v>
      </c>
      <c r="K976" s="17">
        <v>27.5</v>
      </c>
    </row>
    <row r="977" spans="1:11">
      <c r="A977" s="16" t="s">
        <v>1397</v>
      </c>
      <c r="B977" s="17">
        <v>50</v>
      </c>
      <c r="C977" s="17">
        <v>2419169.7448287602</v>
      </c>
      <c r="D977" s="17" t="s">
        <v>2763</v>
      </c>
      <c r="E977" s="17">
        <v>4.75002554503852E-2</v>
      </c>
      <c r="F977" s="17">
        <v>4.7499327929570997E-2</v>
      </c>
      <c r="G977" s="17">
        <v>4.7501182993215797E-2</v>
      </c>
      <c r="H977" s="17">
        <v>10.514512320859501</v>
      </c>
      <c r="I977" s="17">
        <v>10.509176054531199</v>
      </c>
      <c r="J977" s="17" t="s">
        <v>1477</v>
      </c>
      <c r="K977" s="17">
        <v>20.100000000000001</v>
      </c>
    </row>
    <row r="978" spans="1:11">
      <c r="A978" s="16" t="s">
        <v>449</v>
      </c>
      <c r="B978" s="17">
        <v>12</v>
      </c>
      <c r="C978" s="17">
        <v>2419173.6737114699</v>
      </c>
      <c r="D978" s="17" t="s">
        <v>2764</v>
      </c>
      <c r="E978" s="17">
        <v>1.8605143239499199E-2</v>
      </c>
      <c r="F978" s="17">
        <v>1.6359508157429401E-2</v>
      </c>
      <c r="G978" s="17">
        <v>2.0923643582895099E-2</v>
      </c>
      <c r="H978" s="17">
        <v>12.772876431898901</v>
      </c>
      <c r="I978" s="17">
        <v>12.7616593118361</v>
      </c>
      <c r="J978" s="18">
        <v>0.14166666666666666</v>
      </c>
      <c r="K978" s="17">
        <v>23.4</v>
      </c>
    </row>
    <row r="979" spans="1:11">
      <c r="A979" s="16" t="s">
        <v>262</v>
      </c>
      <c r="B979" s="17">
        <v>2</v>
      </c>
      <c r="C979" s="17">
        <v>2419173.7940958301</v>
      </c>
      <c r="D979" s="17" t="s">
        <v>2765</v>
      </c>
      <c r="E979" s="17">
        <v>1.2508850511794E-2</v>
      </c>
      <c r="F979" s="17">
        <v>1.0033752611396701E-2</v>
      </c>
      <c r="G979" s="17">
        <v>7.0757716259145606E-2</v>
      </c>
      <c r="H979" s="17">
        <v>9.8445806142312602</v>
      </c>
      <c r="I979" s="17">
        <v>9.8229197498555507</v>
      </c>
      <c r="J979" s="17" t="s">
        <v>2766</v>
      </c>
      <c r="K979" s="17">
        <v>27.04</v>
      </c>
    </row>
    <row r="980" spans="1:11">
      <c r="A980" s="16" t="s">
        <v>1029</v>
      </c>
      <c r="B980" s="17">
        <v>70</v>
      </c>
      <c r="C980" s="17">
        <v>2419177.1929288702</v>
      </c>
      <c r="D980" s="17" t="s">
        <v>2767</v>
      </c>
      <c r="E980" s="17">
        <v>3.45820530018075E-2</v>
      </c>
      <c r="F980" s="17">
        <v>3.4539827579668697E-2</v>
      </c>
      <c r="G980" s="17">
        <v>3.4625444866092397E-2</v>
      </c>
      <c r="H980" s="17">
        <v>7.8452980701061801</v>
      </c>
      <c r="I980" s="17">
        <v>7.8354709962172597</v>
      </c>
      <c r="J980" s="18">
        <v>6.458333333333334E-2</v>
      </c>
      <c r="K980" s="17">
        <v>21.48</v>
      </c>
    </row>
    <row r="981" spans="1:11">
      <c r="A981" s="16" t="s">
        <v>129</v>
      </c>
      <c r="B981" s="17">
        <v>9</v>
      </c>
      <c r="C981" s="17">
        <v>2419179.7423217902</v>
      </c>
      <c r="D981" s="17" t="s">
        <v>2768</v>
      </c>
      <c r="E981" s="17">
        <v>1.8911172768122601E-2</v>
      </c>
      <c r="F981" s="17">
        <v>5.0616299652159998E-3</v>
      </c>
      <c r="G981" s="17">
        <v>4.31494214633261E-2</v>
      </c>
      <c r="H981" s="17">
        <v>6.1187481482490202</v>
      </c>
      <c r="I981" s="17">
        <v>6.0956779767463702</v>
      </c>
      <c r="J981" s="17" t="s">
        <v>2769</v>
      </c>
      <c r="K981" s="17">
        <v>25.1</v>
      </c>
    </row>
    <row r="982" spans="1:11">
      <c r="A982" s="16" t="s">
        <v>250</v>
      </c>
      <c r="B982" s="17">
        <v>32</v>
      </c>
      <c r="C982" s="17">
        <v>2419180.8831837801</v>
      </c>
      <c r="D982" s="17" t="s">
        <v>2770</v>
      </c>
      <c r="E982" s="17">
        <v>1.5990328705846501E-2</v>
      </c>
      <c r="F982" s="17">
        <v>1.5989705831130699E-2</v>
      </c>
      <c r="G982" s="17">
        <v>1.59909515842672E-2</v>
      </c>
      <c r="H982" s="17">
        <v>5.5915418781072503</v>
      </c>
      <c r="I982" s="17">
        <v>5.5616615516922998</v>
      </c>
      <c r="J982" s="17" t="s">
        <v>1477</v>
      </c>
      <c r="K982" s="17">
        <v>25.4</v>
      </c>
    </row>
    <row r="983" spans="1:11">
      <c r="A983" s="16" t="s">
        <v>968</v>
      </c>
      <c r="B983" s="17">
        <v>13</v>
      </c>
      <c r="C983" s="17">
        <v>2419183.3522634101</v>
      </c>
      <c r="D983" s="17" t="s">
        <v>2771</v>
      </c>
      <c r="E983" s="17">
        <v>3.9444459524619703E-2</v>
      </c>
      <c r="F983" s="17">
        <v>3.2847720042041499E-2</v>
      </c>
      <c r="G983" s="17">
        <v>4.6582802690008397E-2</v>
      </c>
      <c r="H983" s="17">
        <v>9.8000395422930993</v>
      </c>
      <c r="I983" s="17">
        <v>9.7931442714458701</v>
      </c>
      <c r="J983" s="18">
        <v>0.4201388888888889</v>
      </c>
      <c r="K983" s="17">
        <v>24.14</v>
      </c>
    </row>
    <row r="984" spans="1:11">
      <c r="A984" s="16" t="s">
        <v>694</v>
      </c>
      <c r="B984" s="17">
        <v>4</v>
      </c>
      <c r="C984" s="17">
        <v>2419183.6269868398</v>
      </c>
      <c r="D984" s="17" t="s">
        <v>2772</v>
      </c>
      <c r="E984" s="17">
        <v>2.7041118263749001E-2</v>
      </c>
      <c r="F984" s="17">
        <v>2.40583032368075E-2</v>
      </c>
      <c r="G984" s="17">
        <v>7.2052809091317505E-2</v>
      </c>
      <c r="H984" s="17">
        <v>9.9871543149231794</v>
      </c>
      <c r="I984" s="17">
        <v>9.9772833269344101</v>
      </c>
      <c r="J984" s="17" t="s">
        <v>2773</v>
      </c>
      <c r="K984" s="17">
        <v>26.08</v>
      </c>
    </row>
    <row r="985" spans="1:11">
      <c r="A985" s="16" t="s">
        <v>867</v>
      </c>
      <c r="B985" s="17">
        <v>4</v>
      </c>
      <c r="C985" s="17">
        <v>2419194.9037226299</v>
      </c>
      <c r="D985" s="17" t="s">
        <v>2774</v>
      </c>
      <c r="E985" s="17">
        <v>3.3764085703468297E-2</v>
      </c>
      <c r="F985" s="17">
        <v>2.9770223978616901E-2</v>
      </c>
      <c r="G985" s="17">
        <v>7.7173588857872802E-2</v>
      </c>
      <c r="H985" s="17">
        <v>17.156806434305</v>
      </c>
      <c r="I985" s="17">
        <v>17.152206208619202</v>
      </c>
      <c r="J985" s="17" t="s">
        <v>2775</v>
      </c>
      <c r="K985" s="17">
        <v>24.35</v>
      </c>
    </row>
    <row r="986" spans="1:11">
      <c r="A986" s="16">
        <v>424482</v>
      </c>
      <c r="B986" s="17">
        <v>80</v>
      </c>
      <c r="C986" s="17">
        <v>2419195.5491512702</v>
      </c>
      <c r="D986" s="17" t="s">
        <v>2776</v>
      </c>
      <c r="E986" s="17">
        <v>2.9818502551651398E-2</v>
      </c>
      <c r="F986" s="17">
        <v>2.9809252465319201E-2</v>
      </c>
      <c r="G986" s="17">
        <v>2.9827753389136801E-2</v>
      </c>
      <c r="H986" s="17">
        <v>5.9324548375592201</v>
      </c>
      <c r="I986" s="17">
        <v>5.9173733399555104</v>
      </c>
      <c r="J986" s="18">
        <v>2.0833333333333333E-3</v>
      </c>
      <c r="K986" s="17">
        <v>19.68</v>
      </c>
    </row>
    <row r="987" spans="1:11">
      <c r="A987" s="16" t="s">
        <v>37</v>
      </c>
      <c r="B987" s="17">
        <v>2</v>
      </c>
      <c r="C987" s="17">
        <v>2419202.8222564701</v>
      </c>
      <c r="D987" s="17" t="s">
        <v>2777</v>
      </c>
      <c r="E987" s="17">
        <v>3.0954903650499899E-2</v>
      </c>
      <c r="F987" s="17">
        <v>1.7849696733483099E-2</v>
      </c>
      <c r="G987" s="17">
        <v>0.17777222763832501</v>
      </c>
      <c r="H987" s="17">
        <v>10.8332289308201</v>
      </c>
      <c r="I987" s="17">
        <v>10.8252804463062</v>
      </c>
      <c r="J987" s="17" t="s">
        <v>2778</v>
      </c>
      <c r="K987" s="17">
        <v>32</v>
      </c>
    </row>
    <row r="988" spans="1:11">
      <c r="A988" s="16" t="s">
        <v>178</v>
      </c>
      <c r="B988" s="17">
        <v>6</v>
      </c>
      <c r="C988" s="17">
        <v>2419203.3861338301</v>
      </c>
      <c r="D988" s="17" t="s">
        <v>2779</v>
      </c>
      <c r="E988" s="17">
        <v>1.86440191250332E-2</v>
      </c>
      <c r="F988" s="17">
        <v>6.9028902537947301E-3</v>
      </c>
      <c r="G988" s="17">
        <v>0.30722034072118398</v>
      </c>
      <c r="H988" s="17">
        <v>13.257852511888</v>
      </c>
      <c r="I988" s="17">
        <v>13.2470686008431</v>
      </c>
      <c r="J988" s="18">
        <v>5.347222222222222E-2</v>
      </c>
      <c r="K988" s="17">
        <v>25.09</v>
      </c>
    </row>
    <row r="989" spans="1:11">
      <c r="A989" s="16">
        <v>620056</v>
      </c>
      <c r="B989" s="17">
        <v>43</v>
      </c>
      <c r="C989" s="17">
        <v>2419205.7778749801</v>
      </c>
      <c r="D989" s="17" t="s">
        <v>2780</v>
      </c>
      <c r="E989" s="17">
        <v>1.7697910947233199E-2</v>
      </c>
      <c r="F989" s="17">
        <v>1.7690129626791201E-2</v>
      </c>
      <c r="G989" s="17">
        <v>1.7705694939537601E-2</v>
      </c>
      <c r="H989" s="17">
        <v>14.077885707320901</v>
      </c>
      <c r="I989" s="17">
        <v>14.0671873286188</v>
      </c>
      <c r="J989" s="18">
        <v>1.3888888888888889E-3</v>
      </c>
      <c r="K989" s="17">
        <v>20.53</v>
      </c>
    </row>
    <row r="990" spans="1:11">
      <c r="A990" s="16" t="s">
        <v>430</v>
      </c>
      <c r="B990" s="17">
        <v>18</v>
      </c>
      <c r="C990" s="17">
        <v>2419206.5478474898</v>
      </c>
      <c r="D990" s="17" t="s">
        <v>2781</v>
      </c>
      <c r="E990" s="17">
        <v>1.5941599561620098E-2</v>
      </c>
      <c r="F990" s="17">
        <v>1.5878414777636699E-2</v>
      </c>
      <c r="G990" s="17">
        <v>1.6005130240918701E-2</v>
      </c>
      <c r="H990" s="17">
        <v>15.2208538186689</v>
      </c>
      <c r="I990" s="17">
        <v>15.2098688659924</v>
      </c>
      <c r="J990" s="18">
        <v>9.0277777777777769E-3</v>
      </c>
      <c r="K990" s="17">
        <v>21.85</v>
      </c>
    </row>
    <row r="991" spans="1:11">
      <c r="A991" s="16" t="s">
        <v>1112</v>
      </c>
      <c r="B991" s="17">
        <v>23</v>
      </c>
      <c r="C991" s="17">
        <v>2419206.8811657899</v>
      </c>
      <c r="D991" s="17" t="s">
        <v>2782</v>
      </c>
      <c r="E991" s="17">
        <v>3.7155121844702502E-2</v>
      </c>
      <c r="F991" s="17">
        <v>3.7033156499851401E-2</v>
      </c>
      <c r="G991" s="17">
        <v>3.7277087276258399E-2</v>
      </c>
      <c r="H991" s="17">
        <v>8.8566514446350393</v>
      </c>
      <c r="I991" s="17">
        <v>8.8485507404717794</v>
      </c>
      <c r="J991" s="18">
        <v>9.7222222222222224E-3</v>
      </c>
      <c r="K991" s="17">
        <v>23.23</v>
      </c>
    </row>
    <row r="992" spans="1:11">
      <c r="A992" s="16" t="s">
        <v>1437</v>
      </c>
      <c r="B992" s="17">
        <v>12</v>
      </c>
      <c r="C992" s="17">
        <v>2419212.0423605698</v>
      </c>
      <c r="D992" s="17" t="s">
        <v>2783</v>
      </c>
      <c r="E992" s="17">
        <v>4.9278739315421802E-2</v>
      </c>
      <c r="F992" s="17">
        <v>4.9254168332013903E-2</v>
      </c>
      <c r="G992" s="17">
        <v>4.9303377613730097E-2</v>
      </c>
      <c r="H992" s="17">
        <v>6.3585176072849903</v>
      </c>
      <c r="I992" s="17">
        <v>6.3500084298334896</v>
      </c>
      <c r="J992" s="18">
        <v>2.0833333333333333E-3</v>
      </c>
      <c r="K992" s="17">
        <v>22.84</v>
      </c>
    </row>
    <row r="993" spans="1:11">
      <c r="A993" s="16" t="s">
        <v>1148</v>
      </c>
      <c r="B993" s="17">
        <v>7</v>
      </c>
      <c r="C993" s="17">
        <v>2419230.0618455298</v>
      </c>
      <c r="D993" s="17" t="s">
        <v>2784</v>
      </c>
      <c r="E993" s="17">
        <v>3.8107194871636503E-2</v>
      </c>
      <c r="F993" s="17">
        <v>3.8037129932487597E-2</v>
      </c>
      <c r="G993" s="17">
        <v>3.8177575980459198E-2</v>
      </c>
      <c r="H993" s="17">
        <v>17.014377087325101</v>
      </c>
      <c r="I993" s="17">
        <v>17.010267087726</v>
      </c>
      <c r="J993" s="18">
        <v>1.1111111111111112E-2</v>
      </c>
      <c r="K993" s="17">
        <v>22.37</v>
      </c>
    </row>
    <row r="994" spans="1:11">
      <c r="A994" s="16" t="s">
        <v>138</v>
      </c>
      <c r="B994" s="17">
        <v>9</v>
      </c>
      <c r="C994" s="17">
        <v>2419231.57772164</v>
      </c>
      <c r="D994" s="17" t="s">
        <v>2785</v>
      </c>
      <c r="E994" s="17">
        <v>5.6206357565277698E-3</v>
      </c>
      <c r="F994" s="17">
        <v>5.5018867879781204E-3</v>
      </c>
      <c r="G994" s="17">
        <v>2.1695010553952E-2</v>
      </c>
      <c r="H994" s="17">
        <v>5.6878294122078197</v>
      </c>
      <c r="I994" s="17">
        <v>5.6038645048106197</v>
      </c>
      <c r="J994" s="17" t="s">
        <v>2786</v>
      </c>
      <c r="K994" s="17">
        <v>24.2</v>
      </c>
    </row>
    <row r="995" spans="1:11">
      <c r="A995" s="16" t="s">
        <v>106</v>
      </c>
      <c r="B995" s="17">
        <v>8</v>
      </c>
      <c r="C995" s="17">
        <v>2419237.2439160598</v>
      </c>
      <c r="D995" s="17" t="s">
        <v>2787</v>
      </c>
      <c r="E995" s="17">
        <v>2.0596946946153001E-2</v>
      </c>
      <c r="F995" s="17">
        <v>4.3780513377368602E-3</v>
      </c>
      <c r="G995" s="17">
        <v>0.11363629937057899</v>
      </c>
      <c r="H995" s="17">
        <v>7.1440548229241596</v>
      </c>
      <c r="I995" s="17">
        <v>7.1259240561306498</v>
      </c>
      <c r="J995" s="17" t="s">
        <v>2788</v>
      </c>
      <c r="K995" s="17">
        <v>25.49</v>
      </c>
    </row>
    <row r="996" spans="1:11">
      <c r="A996" s="16" t="s">
        <v>237</v>
      </c>
      <c r="B996" s="17">
        <v>4</v>
      </c>
      <c r="C996" s="17">
        <v>2419240.2701842901</v>
      </c>
      <c r="D996" s="17" t="s">
        <v>2789</v>
      </c>
      <c r="E996" s="17">
        <v>2.4730690733686101E-2</v>
      </c>
      <c r="F996" s="17">
        <v>9.0278421262642294E-3</v>
      </c>
      <c r="G996" s="17">
        <v>4.6786307033509597E-2</v>
      </c>
      <c r="H996" s="17">
        <v>4.4366731981987604</v>
      </c>
      <c r="I996" s="17">
        <v>4.4123224604213203</v>
      </c>
      <c r="J996" s="17" t="s">
        <v>2790</v>
      </c>
      <c r="K996" s="17">
        <v>28.31</v>
      </c>
    </row>
    <row r="997" spans="1:11">
      <c r="A997" s="16" t="s">
        <v>514</v>
      </c>
      <c r="B997" s="17">
        <v>18</v>
      </c>
      <c r="C997" s="17">
        <v>2419246.6395264901</v>
      </c>
      <c r="D997" s="17" t="s">
        <v>2791</v>
      </c>
      <c r="E997" s="17">
        <v>1.8348441819347298E-2</v>
      </c>
      <c r="F997" s="17">
        <v>1.8121856826949799E-2</v>
      </c>
      <c r="G997" s="17">
        <v>1.8575188196160199E-2</v>
      </c>
      <c r="H997" s="17">
        <v>15.7965541003305</v>
      </c>
      <c r="I997" s="17">
        <v>15.7873585604271</v>
      </c>
      <c r="J997" s="18">
        <v>2.361111111111111E-2</v>
      </c>
      <c r="K997" s="17">
        <v>19.68</v>
      </c>
    </row>
    <row r="998" spans="1:11">
      <c r="A998" s="16" t="s">
        <v>987</v>
      </c>
      <c r="B998" s="17">
        <v>10</v>
      </c>
      <c r="C998" s="17">
        <v>2419271.7710237098</v>
      </c>
      <c r="D998" s="17" t="s">
        <v>2792</v>
      </c>
      <c r="E998" s="17">
        <v>3.7481217368959298E-2</v>
      </c>
      <c r="F998" s="17">
        <v>3.34611648552577E-2</v>
      </c>
      <c r="G998" s="17">
        <v>5.6926556752622003E-2</v>
      </c>
      <c r="H998" s="17">
        <v>4.6946381565069899</v>
      </c>
      <c r="I998" s="17">
        <v>4.6794711927445896</v>
      </c>
      <c r="J998" s="17" t="s">
        <v>2793</v>
      </c>
      <c r="K998" s="17">
        <v>26</v>
      </c>
    </row>
    <row r="999" spans="1:11">
      <c r="A999" s="16" t="s">
        <v>128</v>
      </c>
      <c r="B999" s="17">
        <v>36</v>
      </c>
      <c r="C999" s="17">
        <v>2419272.0540628899</v>
      </c>
      <c r="D999" s="17" t="s">
        <v>2794</v>
      </c>
      <c r="E999" s="17">
        <v>4.4341093439967699E-2</v>
      </c>
      <c r="F999" s="17">
        <v>3.6855925560787997E-2</v>
      </c>
      <c r="G999" s="17">
        <v>5.2037927857629299E-2</v>
      </c>
      <c r="H999" s="17">
        <v>5.5646439931796001</v>
      </c>
      <c r="I999" s="17">
        <v>5.5538348671809397</v>
      </c>
      <c r="J999" s="17" t="s">
        <v>2795</v>
      </c>
      <c r="K999" s="17">
        <v>25.7</v>
      </c>
    </row>
    <row r="1000" spans="1:11">
      <c r="A1000" s="16" t="s">
        <v>340</v>
      </c>
      <c r="B1000" s="17">
        <v>2</v>
      </c>
      <c r="C1000" s="17">
        <v>2419278.18958139</v>
      </c>
      <c r="D1000" s="17" t="s">
        <v>2796</v>
      </c>
      <c r="E1000" s="17">
        <v>1.4104756285122399E-2</v>
      </c>
      <c r="F1000" s="17">
        <v>1.2689786799514701E-2</v>
      </c>
      <c r="G1000" s="17">
        <v>1.8141101820787299E-2</v>
      </c>
      <c r="H1000" s="17">
        <v>9.2882596220988205</v>
      </c>
      <c r="I1000" s="17">
        <v>9.2678991104599806</v>
      </c>
      <c r="J1000" s="17" t="s">
        <v>2797</v>
      </c>
      <c r="K1000" s="17">
        <v>27.1</v>
      </c>
    </row>
    <row r="1001" spans="1:11">
      <c r="A1001" s="16" t="s">
        <v>248</v>
      </c>
      <c r="B1001" s="17">
        <v>2</v>
      </c>
      <c r="C1001" s="17">
        <v>2419278.3220361499</v>
      </c>
      <c r="D1001" s="17" t="s">
        <v>2798</v>
      </c>
      <c r="E1001" s="17">
        <v>1.05810113682445E-2</v>
      </c>
      <c r="F1001" s="17">
        <v>9.5400757725719095E-3</v>
      </c>
      <c r="G1001" s="17">
        <v>1.32064909299256E-2</v>
      </c>
      <c r="H1001" s="17">
        <v>11.5471759729614</v>
      </c>
      <c r="I1001" s="17">
        <v>11.525347665021799</v>
      </c>
      <c r="J1001" s="18">
        <v>7.7777777777777779E-2</v>
      </c>
      <c r="K1001" s="17">
        <v>27.89</v>
      </c>
    </row>
    <row r="1002" spans="1:11">
      <c r="A1002" s="16" t="s">
        <v>239</v>
      </c>
      <c r="B1002" s="17">
        <v>13</v>
      </c>
      <c r="C1002" s="17">
        <v>2419280.2280444801</v>
      </c>
      <c r="D1002" s="17" t="s">
        <v>2799</v>
      </c>
      <c r="E1002" s="17">
        <v>1.1990933841159601E-2</v>
      </c>
      <c r="F1002" s="17">
        <v>9.2009391168529596E-3</v>
      </c>
      <c r="G1002" s="17">
        <v>1.48015337345982E-2</v>
      </c>
      <c r="H1002" s="17">
        <v>13.708754410657001</v>
      </c>
      <c r="I1002" s="17">
        <v>13.6925356249349</v>
      </c>
      <c r="J1002" s="18">
        <v>0.28055555555555556</v>
      </c>
      <c r="K1002" s="17">
        <v>26.2</v>
      </c>
    </row>
    <row r="1003" spans="1:11">
      <c r="A1003" s="16" t="s">
        <v>977</v>
      </c>
      <c r="B1003" s="17">
        <v>14</v>
      </c>
      <c r="C1003" s="17">
        <v>2419281.26415401</v>
      </c>
      <c r="D1003" s="17" t="s">
        <v>2800</v>
      </c>
      <c r="E1003" s="17">
        <v>3.3130903216933003E-2</v>
      </c>
      <c r="F1003" s="17">
        <v>3.3127318106788997E-2</v>
      </c>
      <c r="G1003" s="17">
        <v>3.3134488345721497E-2</v>
      </c>
      <c r="H1003" s="17">
        <v>17.087211295285702</v>
      </c>
      <c r="I1003" s="17">
        <v>17.0825040403885</v>
      </c>
      <c r="J1003" s="17" t="s">
        <v>1477</v>
      </c>
      <c r="K1003" s="17">
        <v>23.65</v>
      </c>
    </row>
    <row r="1004" spans="1:11">
      <c r="A1004" s="16" t="s">
        <v>482</v>
      </c>
      <c r="B1004" s="17">
        <v>9</v>
      </c>
      <c r="C1004" s="17">
        <v>2419282.8868023702</v>
      </c>
      <c r="D1004" s="17" t="s">
        <v>2801</v>
      </c>
      <c r="E1004" s="17">
        <v>3.5957499630307699E-2</v>
      </c>
      <c r="F1004" s="17">
        <v>1.72054754871463E-2</v>
      </c>
      <c r="G1004" s="17">
        <v>9.0111489800208402E-2</v>
      </c>
      <c r="H1004" s="17">
        <v>6.0269285284366303</v>
      </c>
      <c r="I1004" s="17">
        <v>6.0146210101097299</v>
      </c>
      <c r="J1004" s="17" t="s">
        <v>2802</v>
      </c>
      <c r="K1004" s="17">
        <v>25.315000000000001</v>
      </c>
    </row>
    <row r="1005" spans="1:11">
      <c r="A1005" s="16" t="s">
        <v>504</v>
      </c>
      <c r="B1005" s="17">
        <v>5</v>
      </c>
      <c r="C1005" s="17">
        <v>2419283.8438973501</v>
      </c>
      <c r="D1005" s="17" t="s">
        <v>2803</v>
      </c>
      <c r="E1005" s="17">
        <v>2.0858344913361901E-2</v>
      </c>
      <c r="F1005" s="17">
        <v>1.79424624238224E-2</v>
      </c>
      <c r="G1005" s="17">
        <v>0.101043336767159</v>
      </c>
      <c r="H1005" s="17">
        <v>8.1460120459391607</v>
      </c>
      <c r="I1005" s="17">
        <v>8.1303154279577594</v>
      </c>
      <c r="J1005" s="17" t="s">
        <v>2804</v>
      </c>
      <c r="K1005" s="17">
        <v>25.78</v>
      </c>
    </row>
    <row r="1006" spans="1:11">
      <c r="A1006" s="16" t="s">
        <v>515</v>
      </c>
      <c r="B1006" s="17">
        <v>28</v>
      </c>
      <c r="C1006" s="17">
        <v>2419284.7044567</v>
      </c>
      <c r="D1006" s="17" t="s">
        <v>2805</v>
      </c>
      <c r="E1006" s="17">
        <v>1.8130653257053299E-2</v>
      </c>
      <c r="F1006" s="17">
        <v>1.81304177379632E-2</v>
      </c>
      <c r="G1006" s="17">
        <v>1.8130889960802001E-2</v>
      </c>
      <c r="H1006" s="17">
        <v>6.7020913172418304</v>
      </c>
      <c r="I1006" s="17">
        <v>6.68012785702504</v>
      </c>
      <c r="J1006" s="17" t="s">
        <v>1477</v>
      </c>
      <c r="K1006" s="17">
        <v>24.06</v>
      </c>
    </row>
    <row r="1007" spans="1:11">
      <c r="A1007" s="16">
        <v>8566</v>
      </c>
      <c r="B1007" s="17">
        <v>294</v>
      </c>
      <c r="C1007" s="17">
        <v>2419288.0777306301</v>
      </c>
      <c r="D1007" s="17" t="s">
        <v>2806</v>
      </c>
      <c r="E1007" s="17">
        <v>2.5649521251633899E-2</v>
      </c>
      <c r="F1007" s="17">
        <v>2.5649316792153501E-2</v>
      </c>
      <c r="G1007" s="17">
        <v>2.5649725720342E-2</v>
      </c>
      <c r="H1007" s="17">
        <v>23.238101208416801</v>
      </c>
      <c r="I1007" s="17">
        <v>23.233630521752399</v>
      </c>
      <c r="J1007" s="17" t="s">
        <v>1477</v>
      </c>
      <c r="K1007" s="17">
        <v>16.47</v>
      </c>
    </row>
    <row r="1008" spans="1:11">
      <c r="A1008" s="16">
        <v>101955</v>
      </c>
      <c r="B1008" s="17">
        <v>118</v>
      </c>
      <c r="C1008" s="17">
        <v>2419302.3876384702</v>
      </c>
      <c r="D1008" s="17" t="s">
        <v>2807</v>
      </c>
      <c r="E1008" s="17">
        <v>1.4177960116583101E-2</v>
      </c>
      <c r="F1008" s="17">
        <v>1.4177836908452901E-2</v>
      </c>
      <c r="G1008" s="17">
        <v>1.4178083324815601E-2</v>
      </c>
      <c r="H1008" s="17">
        <v>6.34988949964609</v>
      </c>
      <c r="I1008" s="17">
        <v>6.3202242444094203</v>
      </c>
      <c r="J1008" s="17" t="s">
        <v>1477</v>
      </c>
      <c r="K1008" s="17">
        <v>20.21</v>
      </c>
    </row>
    <row r="1009" spans="1:11">
      <c r="A1009" s="16" t="s">
        <v>1147</v>
      </c>
      <c r="B1009" s="17">
        <v>22</v>
      </c>
      <c r="C1009" s="17">
        <v>2419307.2616737201</v>
      </c>
      <c r="D1009" s="17" t="s">
        <v>2808</v>
      </c>
      <c r="E1009" s="17">
        <v>3.8292364223058498E-2</v>
      </c>
      <c r="F1009" s="17">
        <v>3.8007004591692997E-2</v>
      </c>
      <c r="G1009" s="17">
        <v>3.85796223779638E-2</v>
      </c>
      <c r="H1009" s="17">
        <v>14.603920457244801</v>
      </c>
      <c r="I1009" s="17">
        <v>14.5991550328876</v>
      </c>
      <c r="J1009" s="18">
        <v>2.6388888888888889E-2</v>
      </c>
      <c r="K1009" s="17">
        <v>20.64</v>
      </c>
    </row>
    <row r="1010" spans="1:11">
      <c r="A1010" s="16" t="s">
        <v>448</v>
      </c>
      <c r="B1010" s="17">
        <v>30</v>
      </c>
      <c r="C1010" s="17">
        <v>2419309.76723071</v>
      </c>
      <c r="D1010" s="17" t="s">
        <v>2809</v>
      </c>
      <c r="E1010" s="17">
        <v>1.6928681122882198E-2</v>
      </c>
      <c r="F1010" s="17">
        <v>1.63588862711837E-2</v>
      </c>
      <c r="G1010" s="17">
        <v>1.7499136237912102E-2</v>
      </c>
      <c r="H1010" s="17">
        <v>1.7357462107528401</v>
      </c>
      <c r="I1010" s="17">
        <v>1.64256693624404</v>
      </c>
      <c r="J1010" s="18">
        <v>0.18611111111111112</v>
      </c>
      <c r="K1010" s="17">
        <v>27.7</v>
      </c>
    </row>
    <row r="1011" spans="1:11">
      <c r="A1011" s="16" t="s">
        <v>155</v>
      </c>
      <c r="B1011" s="17">
        <v>11</v>
      </c>
      <c r="C1011" s="17">
        <v>2419311.4113640999</v>
      </c>
      <c r="D1011" s="17" t="s">
        <v>2810</v>
      </c>
      <c r="E1011" s="17">
        <v>3.97207612272958E-2</v>
      </c>
      <c r="F1011" s="17">
        <v>5.9748871308772499E-3</v>
      </c>
      <c r="G1011" s="17">
        <v>8.0673980996478697E-2</v>
      </c>
      <c r="H1011" s="17">
        <v>8.2239967368779094</v>
      </c>
      <c r="I1011" s="17">
        <v>8.2158360372317905</v>
      </c>
      <c r="J1011" s="17" t="s">
        <v>2811</v>
      </c>
      <c r="K1011" s="17">
        <v>23.31</v>
      </c>
    </row>
    <row r="1012" spans="1:11">
      <c r="A1012" s="16" t="s">
        <v>937</v>
      </c>
      <c r="B1012" s="17">
        <v>2</v>
      </c>
      <c r="C1012" s="17">
        <v>2419312.0536064599</v>
      </c>
      <c r="D1012" s="17" t="s">
        <v>2812</v>
      </c>
      <c r="E1012" s="17">
        <v>4.6113479075491799E-2</v>
      </c>
      <c r="F1012" s="17">
        <v>3.1755332920641997E-2</v>
      </c>
      <c r="G1012" s="17">
        <v>6.1129599271559497E-2</v>
      </c>
      <c r="H1012" s="17">
        <v>8.9212417071288908</v>
      </c>
      <c r="I1012" s="17">
        <v>8.9147625741235395</v>
      </c>
      <c r="J1012" s="17" t="s">
        <v>2813</v>
      </c>
      <c r="K1012" s="17">
        <v>27.67</v>
      </c>
    </row>
    <row r="1013" spans="1:11">
      <c r="A1013" s="16" t="s">
        <v>755</v>
      </c>
      <c r="B1013" s="17">
        <v>40</v>
      </c>
      <c r="C1013" s="17">
        <v>2419312.1367414501</v>
      </c>
      <c r="D1013" s="17" t="s">
        <v>2814</v>
      </c>
      <c r="E1013" s="17">
        <v>2.61012467311867E-2</v>
      </c>
      <c r="F1013" s="17">
        <v>2.6100919016004701E-2</v>
      </c>
      <c r="G1013" s="17">
        <v>2.6101574478401401E-2</v>
      </c>
      <c r="H1013" s="17">
        <v>16.6907270627676</v>
      </c>
      <c r="I1013" s="17">
        <v>16.684609823856299</v>
      </c>
      <c r="J1013" s="17" t="s">
        <v>1477</v>
      </c>
      <c r="K1013" s="17">
        <v>21.9</v>
      </c>
    </row>
    <row r="1014" spans="1:11">
      <c r="A1014" s="16" t="s">
        <v>1028</v>
      </c>
      <c r="B1014" s="17">
        <v>3</v>
      </c>
      <c r="C1014" s="17">
        <v>2419315.1552164098</v>
      </c>
      <c r="D1014" s="17" t="s">
        <v>2815</v>
      </c>
      <c r="E1014" s="17">
        <v>3.8076664330023803E-2</v>
      </c>
      <c r="F1014" s="17">
        <v>3.45006968739415E-2</v>
      </c>
      <c r="G1014" s="17">
        <v>4.1731989533771198E-2</v>
      </c>
      <c r="H1014" s="17">
        <v>13.068761567512899</v>
      </c>
      <c r="I1014" s="17">
        <v>13.0634059688653</v>
      </c>
      <c r="J1014" s="18">
        <v>0.10902777777777778</v>
      </c>
      <c r="K1014" s="17">
        <v>25.82</v>
      </c>
    </row>
    <row r="1015" spans="1:11">
      <c r="A1015" s="16" t="s">
        <v>1072</v>
      </c>
      <c r="B1015" s="17">
        <v>18</v>
      </c>
      <c r="C1015" s="17">
        <v>2419319.5956466901</v>
      </c>
      <c r="D1015" s="17" t="s">
        <v>2816</v>
      </c>
      <c r="E1015" s="17">
        <v>3.8142588548513899E-2</v>
      </c>
      <c r="F1015" s="17">
        <v>3.55458310890494E-2</v>
      </c>
      <c r="G1015" s="17">
        <v>4.2701163511497997E-2</v>
      </c>
      <c r="H1015" s="17">
        <v>5.0725987792252196</v>
      </c>
      <c r="I1015" s="17">
        <v>5.0588088384603296</v>
      </c>
      <c r="J1015" s="17" t="s">
        <v>2817</v>
      </c>
      <c r="K1015" s="17">
        <v>23.76</v>
      </c>
    </row>
    <row r="1016" spans="1:11">
      <c r="A1016" s="16" t="s">
        <v>319</v>
      </c>
      <c r="B1016" s="17">
        <v>14</v>
      </c>
      <c r="C1016" s="17">
        <v>2419323.10103632</v>
      </c>
      <c r="D1016" s="17" t="s">
        <v>2818</v>
      </c>
      <c r="E1016" s="17">
        <v>3.8305709191102801E-2</v>
      </c>
      <c r="F1016" s="17">
        <v>1.19308185664445E-2</v>
      </c>
      <c r="G1016" s="17">
        <v>6.7639837329568894E-2</v>
      </c>
      <c r="H1016" s="17">
        <v>39.955855011676498</v>
      </c>
      <c r="I1016" s="17">
        <v>39.954114095412997</v>
      </c>
      <c r="J1016" s="17" t="s">
        <v>2819</v>
      </c>
      <c r="K1016" s="17">
        <v>17.7</v>
      </c>
    </row>
    <row r="1017" spans="1:11">
      <c r="A1017" s="16" t="s">
        <v>1336</v>
      </c>
      <c r="B1017" s="17">
        <v>12</v>
      </c>
      <c r="C1017" s="17">
        <v>2419323.8369459501</v>
      </c>
      <c r="D1017" s="17" t="s">
        <v>2820</v>
      </c>
      <c r="E1017" s="17">
        <v>4.4814967885620297E-2</v>
      </c>
      <c r="F1017" s="17">
        <v>4.4684461009713801E-2</v>
      </c>
      <c r="G1017" s="17">
        <v>4.49458774408069E-2</v>
      </c>
      <c r="H1017" s="17">
        <v>20.5599466082327</v>
      </c>
      <c r="I1017" s="17">
        <v>20.5570546112857</v>
      </c>
      <c r="J1017" s="18">
        <v>1.1111111111111112E-2</v>
      </c>
      <c r="K1017" s="17">
        <v>22.07</v>
      </c>
    </row>
    <row r="1018" spans="1:11">
      <c r="A1018" s="16">
        <v>363305</v>
      </c>
      <c r="B1018" s="17">
        <v>140</v>
      </c>
      <c r="C1018" s="17">
        <v>2419324.9736301298</v>
      </c>
      <c r="D1018" s="17" t="s">
        <v>2821</v>
      </c>
      <c r="E1018" s="17">
        <v>2.86236282879236E-2</v>
      </c>
      <c r="F1018" s="17">
        <v>2.86156660517548E-2</v>
      </c>
      <c r="G1018" s="17">
        <v>2.8631617256000701E-2</v>
      </c>
      <c r="H1018" s="17">
        <v>4.4351084346953504</v>
      </c>
      <c r="I1018" s="17">
        <v>4.4140699372373202</v>
      </c>
      <c r="J1018" s="18">
        <v>1.5972222222222221E-2</v>
      </c>
      <c r="K1018" s="17">
        <v>21.42</v>
      </c>
    </row>
    <row r="1019" spans="1:11">
      <c r="A1019" s="16" t="s">
        <v>805</v>
      </c>
      <c r="B1019" s="17">
        <v>5</v>
      </c>
      <c r="C1019" s="17">
        <v>2419325.0961672999</v>
      </c>
      <c r="D1019" s="17" t="s">
        <v>2822</v>
      </c>
      <c r="E1019" s="17">
        <v>2.8408050211163601E-2</v>
      </c>
      <c r="F1019" s="17">
        <v>2.7822486137547901E-2</v>
      </c>
      <c r="G1019" s="17">
        <v>0.12552108202271001</v>
      </c>
      <c r="H1019" s="17">
        <v>11.396228564667799</v>
      </c>
      <c r="I1019" s="17">
        <v>11.3879954022199</v>
      </c>
      <c r="J1019" s="18">
        <v>0.61041666666666672</v>
      </c>
      <c r="K1019" s="17">
        <v>25.5</v>
      </c>
    </row>
    <row r="1020" spans="1:11">
      <c r="A1020" s="16" t="s">
        <v>484</v>
      </c>
      <c r="B1020" s="17">
        <v>3</v>
      </c>
      <c r="C1020" s="17">
        <v>2419328.1552461898</v>
      </c>
      <c r="D1020" s="17" t="s">
        <v>2823</v>
      </c>
      <c r="E1020" s="17">
        <v>3.1505420861532199E-2</v>
      </c>
      <c r="F1020" s="17">
        <v>1.7275869687031101E-2</v>
      </c>
      <c r="G1020" s="17">
        <v>0.13971237515232501</v>
      </c>
      <c r="H1020" s="17">
        <v>20.66585103413</v>
      </c>
      <c r="I1020" s="17">
        <v>20.661758269365901</v>
      </c>
      <c r="J1020" s="17" t="s">
        <v>2824</v>
      </c>
      <c r="K1020" s="17">
        <v>27.5</v>
      </c>
    </row>
    <row r="1021" spans="1:11">
      <c r="A1021" s="16" t="s">
        <v>545</v>
      </c>
      <c r="B1021" s="17">
        <v>7</v>
      </c>
      <c r="C1021" s="17">
        <v>2419330.43150046</v>
      </c>
      <c r="D1021" s="17" t="s">
        <v>2825</v>
      </c>
      <c r="E1021" s="17">
        <v>4.7999640894571899E-2</v>
      </c>
      <c r="F1021" s="17">
        <v>4.7302490743733099E-2</v>
      </c>
      <c r="G1021" s="17">
        <v>4.8696821121825301E-2</v>
      </c>
      <c r="H1021" s="17">
        <v>10.102714618350801</v>
      </c>
      <c r="I1021" s="17">
        <v>10.0972185208021</v>
      </c>
      <c r="J1021" s="18">
        <v>0.12291666666666666</v>
      </c>
      <c r="K1021" s="17">
        <v>28.34</v>
      </c>
    </row>
    <row r="1022" spans="1:11">
      <c r="A1022" s="16" t="s">
        <v>22</v>
      </c>
      <c r="B1022" s="17">
        <v>2</v>
      </c>
      <c r="C1022" s="17">
        <v>2419332.8665747498</v>
      </c>
      <c r="D1022" s="17" t="s">
        <v>2826</v>
      </c>
      <c r="E1022" s="17">
        <v>2.2391800843694999E-2</v>
      </c>
      <c r="F1022" s="17">
        <v>2.9782258887261401E-3</v>
      </c>
      <c r="G1022" s="17">
        <v>0.198024322256696</v>
      </c>
      <c r="H1022" s="17">
        <v>15.2347198913965</v>
      </c>
      <c r="I1022" s="17">
        <v>15.2269072078709</v>
      </c>
      <c r="J1022" s="17" t="s">
        <v>2827</v>
      </c>
      <c r="K1022" s="17">
        <v>25.88</v>
      </c>
    </row>
    <row r="1023" spans="1:11">
      <c r="A1023" s="16">
        <v>444193</v>
      </c>
      <c r="B1023" s="17">
        <v>99</v>
      </c>
      <c r="C1023" s="17">
        <v>2419340.54208251</v>
      </c>
      <c r="D1023" s="17" t="s">
        <v>2828</v>
      </c>
      <c r="E1023" s="17">
        <v>4.27286428099206E-2</v>
      </c>
      <c r="F1023" s="17">
        <v>4.2723872348094397E-2</v>
      </c>
      <c r="G1023" s="17">
        <v>4.27334132736754E-2</v>
      </c>
      <c r="H1023" s="17">
        <v>14.5334717538201</v>
      </c>
      <c r="I1023" s="17">
        <v>14.5291804623924</v>
      </c>
      <c r="J1023" s="17" t="s">
        <v>1477</v>
      </c>
      <c r="K1023" s="17">
        <v>18.190000000000001</v>
      </c>
    </row>
    <row r="1024" spans="1:11">
      <c r="A1024" s="16" t="s">
        <v>32</v>
      </c>
      <c r="B1024" s="17">
        <v>19</v>
      </c>
      <c r="C1024" s="17">
        <v>2419345.3257468101</v>
      </c>
      <c r="D1024" s="17" t="s">
        <v>2829</v>
      </c>
      <c r="E1024" s="17">
        <v>1.0035237187223199E-2</v>
      </c>
      <c r="F1024" s="17">
        <v>1.42966588611169E-3</v>
      </c>
      <c r="G1024" s="17">
        <v>2.5258620503277301E-2</v>
      </c>
      <c r="H1024" s="17">
        <v>8.3680741215026693</v>
      </c>
      <c r="I1024" s="17">
        <v>8.3362845331098594</v>
      </c>
      <c r="J1024" s="17" t="s">
        <v>2830</v>
      </c>
      <c r="K1024" s="17">
        <v>23.68</v>
      </c>
    </row>
    <row r="1025" spans="1:11">
      <c r="A1025" s="16" t="s">
        <v>1048</v>
      </c>
      <c r="B1025" s="17">
        <v>45</v>
      </c>
      <c r="C1025" s="17">
        <v>2419351.62160424</v>
      </c>
      <c r="D1025" s="17" t="s">
        <v>2831</v>
      </c>
      <c r="E1025" s="17">
        <v>3.4951563614814198E-2</v>
      </c>
      <c r="F1025" s="17">
        <v>3.4937140276352897E-2</v>
      </c>
      <c r="G1025" s="17">
        <v>3.49659899257522E-2</v>
      </c>
      <c r="H1025" s="17">
        <v>9.1344718839897698</v>
      </c>
      <c r="I1025" s="17">
        <v>9.1261223769295707</v>
      </c>
      <c r="J1025" s="18">
        <v>2.0833333333333333E-3</v>
      </c>
      <c r="K1025" s="17">
        <v>22.55</v>
      </c>
    </row>
    <row r="1026" spans="1:11">
      <c r="A1026" s="16" t="s">
        <v>238</v>
      </c>
      <c r="B1026" s="17">
        <v>8</v>
      </c>
      <c r="C1026" s="17">
        <v>2419355.9628085699</v>
      </c>
      <c r="D1026" s="17" t="s">
        <v>2832</v>
      </c>
      <c r="E1026" s="17">
        <v>4.1171805988708399E-2</v>
      </c>
      <c r="F1026" s="17">
        <v>9.1196285775419998E-3</v>
      </c>
      <c r="G1026" s="17">
        <v>0.11235994589836</v>
      </c>
      <c r="H1026" s="17">
        <v>11.579670938897999</v>
      </c>
      <c r="I1026" s="17">
        <v>11.5740808197808</v>
      </c>
      <c r="J1026" s="17" t="s">
        <v>2833</v>
      </c>
      <c r="K1026" s="17">
        <v>24.5</v>
      </c>
    </row>
    <row r="1027" spans="1:11">
      <c r="A1027" s="16" t="s">
        <v>55</v>
      </c>
      <c r="B1027" s="17">
        <v>18</v>
      </c>
      <c r="C1027" s="17">
        <v>2419357.6328206002</v>
      </c>
      <c r="D1027" s="17" t="s">
        <v>2834</v>
      </c>
      <c r="E1027" s="17">
        <v>7.3605459906439302E-3</v>
      </c>
      <c r="F1027" s="17">
        <v>2.2596411310546499E-3</v>
      </c>
      <c r="G1027" s="17">
        <v>2.6139421439619601E-2</v>
      </c>
      <c r="H1027" s="17">
        <v>6.5874006039100603</v>
      </c>
      <c r="I1027" s="17">
        <v>6.5322168615319498</v>
      </c>
      <c r="J1027" s="17" t="s">
        <v>2835</v>
      </c>
      <c r="K1027" s="17">
        <v>25.01</v>
      </c>
    </row>
    <row r="1028" spans="1:11">
      <c r="A1028" s="16" t="s">
        <v>2</v>
      </c>
      <c r="B1028" s="17">
        <v>6</v>
      </c>
      <c r="C1028" s="17">
        <v>2419359.41607136</v>
      </c>
      <c r="D1028" s="17" t="s">
        <v>2836</v>
      </c>
      <c r="E1028" s="17">
        <v>2.7713673934595399E-2</v>
      </c>
      <c r="F1028" s="19">
        <v>1.0602763311197399E-5</v>
      </c>
      <c r="G1028" s="17">
        <v>0.253869105544962</v>
      </c>
      <c r="H1028" s="17">
        <v>3.6215310816896502</v>
      </c>
      <c r="I1028" s="17">
        <v>3.5948854108198298</v>
      </c>
      <c r="J1028" s="17" t="s">
        <v>2837</v>
      </c>
      <c r="K1028" s="17">
        <v>30.4</v>
      </c>
    </row>
    <row r="1029" spans="1:11">
      <c r="A1029" s="16" t="s">
        <v>1286</v>
      </c>
      <c r="B1029" s="17">
        <v>8</v>
      </c>
      <c r="C1029" s="17">
        <v>2419366.1539319502</v>
      </c>
      <c r="D1029" s="17" t="s">
        <v>2838</v>
      </c>
      <c r="E1029" s="17">
        <v>4.2982012664099102E-2</v>
      </c>
      <c r="F1029" s="17">
        <v>4.2978006164227901E-2</v>
      </c>
      <c r="G1029" s="17">
        <v>4.2994662005323502E-2</v>
      </c>
      <c r="H1029" s="17">
        <v>5.0304996231232701</v>
      </c>
      <c r="I1029" s="17">
        <v>5.0181615482303501</v>
      </c>
      <c r="J1029" s="18">
        <v>0.12013888888888889</v>
      </c>
      <c r="K1029" s="17">
        <v>25.8</v>
      </c>
    </row>
    <row r="1030" spans="1:11">
      <c r="A1030" s="16" t="s">
        <v>440</v>
      </c>
      <c r="B1030" s="17">
        <v>49</v>
      </c>
      <c r="C1030" s="17">
        <v>2419368.3465794502</v>
      </c>
      <c r="D1030" s="17" t="s">
        <v>2839</v>
      </c>
      <c r="E1030" s="17">
        <v>4.1489809178053803E-2</v>
      </c>
      <c r="F1030" s="17">
        <v>4.1489288052181203E-2</v>
      </c>
      <c r="G1030" s="17">
        <v>4.1490330304065598E-2</v>
      </c>
      <c r="H1030" s="17">
        <v>15.141095336399101</v>
      </c>
      <c r="I1030" s="17">
        <v>15.136853299252801</v>
      </c>
      <c r="J1030" s="17" t="s">
        <v>1477</v>
      </c>
      <c r="K1030" s="17">
        <v>19.89</v>
      </c>
    </row>
    <row r="1031" spans="1:11">
      <c r="A1031" s="16">
        <v>416801</v>
      </c>
      <c r="B1031" s="17">
        <v>83</v>
      </c>
      <c r="C1031" s="17">
        <v>2419371.7156929299</v>
      </c>
      <c r="D1031" s="17" t="s">
        <v>2840</v>
      </c>
      <c r="E1031" s="17">
        <v>4.9451253150024799E-2</v>
      </c>
      <c r="F1031" s="17">
        <v>4.9449649855191402E-2</v>
      </c>
      <c r="G1031" s="17">
        <v>4.9452856446904503E-2</v>
      </c>
      <c r="H1031" s="17">
        <v>19.1818523451625</v>
      </c>
      <c r="I1031" s="17">
        <v>19.179043186210901</v>
      </c>
      <c r="J1031" s="17" t="s">
        <v>1477</v>
      </c>
      <c r="K1031" s="17">
        <v>19.649999999999999</v>
      </c>
    </row>
    <row r="1032" spans="1:11">
      <c r="A1032" s="16" t="s">
        <v>894</v>
      </c>
      <c r="B1032" s="17">
        <v>6</v>
      </c>
      <c r="C1032" s="17">
        <v>2419378.41944448</v>
      </c>
      <c r="D1032" s="17" t="s">
        <v>2841</v>
      </c>
      <c r="E1032" s="17">
        <v>4.9290014484827699E-2</v>
      </c>
      <c r="F1032" s="17">
        <v>3.0512190433931E-2</v>
      </c>
      <c r="G1032" s="17">
        <v>9.5923251564573903E-2</v>
      </c>
      <c r="H1032" s="17">
        <v>9.1548790934852207</v>
      </c>
      <c r="I1032" s="17">
        <v>9.1489724477740193</v>
      </c>
      <c r="J1032" s="18">
        <v>0.78055555555555556</v>
      </c>
      <c r="K1032" s="17">
        <v>24.03</v>
      </c>
    </row>
    <row r="1033" spans="1:11">
      <c r="A1033" s="16">
        <v>499582</v>
      </c>
      <c r="B1033" s="17">
        <v>52</v>
      </c>
      <c r="C1033" s="17">
        <v>2419383.27633279</v>
      </c>
      <c r="D1033" s="17" t="s">
        <v>2842</v>
      </c>
      <c r="E1033" s="17">
        <v>3.5393418042442802E-2</v>
      </c>
      <c r="F1033" s="17">
        <v>3.5392499294127702E-2</v>
      </c>
      <c r="G1033" s="17">
        <v>3.5394337420867499E-2</v>
      </c>
      <c r="H1033" s="17">
        <v>5.4508704182569501</v>
      </c>
      <c r="I1033" s="17">
        <v>5.4370419132438599</v>
      </c>
      <c r="J1033" s="18">
        <v>1.3888888888888889E-3</v>
      </c>
      <c r="K1033" s="17">
        <v>20.53</v>
      </c>
    </row>
    <row r="1034" spans="1:11">
      <c r="A1034" s="16" t="s">
        <v>816</v>
      </c>
      <c r="B1034" s="17">
        <v>23</v>
      </c>
      <c r="C1034" s="17">
        <v>2419388.8077050098</v>
      </c>
      <c r="D1034" s="17" t="s">
        <v>2843</v>
      </c>
      <c r="E1034" s="17">
        <v>2.8056350586672898E-2</v>
      </c>
      <c r="F1034" s="17">
        <v>2.80556389961149E-2</v>
      </c>
      <c r="G1034" s="17">
        <v>2.8057062179450799E-2</v>
      </c>
      <c r="H1034" s="17">
        <v>8.1395247431487192</v>
      </c>
      <c r="I1034" s="17">
        <v>8.1278487526040006</v>
      </c>
      <c r="J1034" s="17" t="s">
        <v>1477</v>
      </c>
      <c r="K1034" s="17">
        <v>23.53</v>
      </c>
    </row>
    <row r="1035" spans="1:11">
      <c r="A1035" s="16" t="s">
        <v>509</v>
      </c>
      <c r="B1035" s="17">
        <v>49</v>
      </c>
      <c r="C1035" s="17">
        <v>2419389.97831864</v>
      </c>
      <c r="D1035" s="17" t="s">
        <v>2844</v>
      </c>
      <c r="E1035" s="17">
        <v>1.81078204256679E-2</v>
      </c>
      <c r="F1035" s="17">
        <v>1.8024515920678798E-2</v>
      </c>
      <c r="G1035" s="17">
        <v>1.8191963230577299E-2</v>
      </c>
      <c r="H1035" s="17">
        <v>6.5972907553743099</v>
      </c>
      <c r="I1035" s="17">
        <v>6.5749490384282998</v>
      </c>
      <c r="J1035" s="18">
        <v>1.0416666666666666E-2</v>
      </c>
      <c r="K1035" s="17">
        <v>22.28</v>
      </c>
    </row>
    <row r="1036" spans="1:11">
      <c r="A1036" s="16">
        <v>481457</v>
      </c>
      <c r="B1036" s="17">
        <v>58</v>
      </c>
      <c r="C1036" s="17">
        <v>2419392.86178402</v>
      </c>
      <c r="D1036" s="17" t="s">
        <v>2845</v>
      </c>
      <c r="E1036" s="17">
        <v>2.6666333337065001E-2</v>
      </c>
      <c r="F1036" s="17">
        <v>2.6630065200584599E-2</v>
      </c>
      <c r="G1036" s="17">
        <v>2.6703037208633901E-2</v>
      </c>
      <c r="H1036" s="17">
        <v>12.6896261095136</v>
      </c>
      <c r="I1036" s="17">
        <v>12.681749577678</v>
      </c>
      <c r="J1036" s="18">
        <v>6.9444444444444441E-3</v>
      </c>
      <c r="K1036" s="17">
        <v>21.11</v>
      </c>
    </row>
    <row r="1037" spans="1:11">
      <c r="A1037" s="16">
        <v>453563</v>
      </c>
      <c r="B1037" s="17">
        <v>69</v>
      </c>
      <c r="C1037" s="17">
        <v>2419405.1829727101</v>
      </c>
      <c r="D1037" s="17" t="s">
        <v>2846</v>
      </c>
      <c r="E1037" s="17">
        <v>4.3574166465496798E-2</v>
      </c>
      <c r="F1037" s="17">
        <v>4.3573010866954302E-2</v>
      </c>
      <c r="G1037" s="17">
        <v>4.3575322073156897E-2</v>
      </c>
      <c r="H1037" s="17">
        <v>7.4062850697978302</v>
      </c>
      <c r="I1037" s="17">
        <v>7.3980242125997799</v>
      </c>
      <c r="J1037" s="17" t="s">
        <v>1477</v>
      </c>
      <c r="K1037" s="17">
        <v>20.22</v>
      </c>
    </row>
    <row r="1038" spans="1:11">
      <c r="A1038" s="16" t="s">
        <v>735</v>
      </c>
      <c r="B1038" s="17">
        <v>8</v>
      </c>
      <c r="C1038" s="17">
        <v>2419406.73866515</v>
      </c>
      <c r="D1038" s="17" t="s">
        <v>2847</v>
      </c>
      <c r="E1038" s="17">
        <v>2.53332296115493E-2</v>
      </c>
      <c r="F1038" s="17">
        <v>2.53276059669603E-2</v>
      </c>
      <c r="G1038" s="17">
        <v>2.5351125642175901E-2</v>
      </c>
      <c r="H1038" s="17">
        <v>4.8502774262982404</v>
      </c>
      <c r="I1038" s="17">
        <v>4.8285439439701703</v>
      </c>
      <c r="J1038" s="18">
        <v>4.6527777777777779E-2</v>
      </c>
      <c r="K1038" s="17">
        <v>24.8</v>
      </c>
    </row>
    <row r="1039" spans="1:11">
      <c r="A1039" s="16" t="s">
        <v>875</v>
      </c>
      <c r="B1039" s="17">
        <v>11</v>
      </c>
      <c r="C1039" s="17">
        <v>2419411.9068519399</v>
      </c>
      <c r="D1039" s="17" t="s">
        <v>2848</v>
      </c>
      <c r="E1039" s="17">
        <v>4.9980250604378301E-2</v>
      </c>
      <c r="F1039" s="17">
        <v>3.01205618784974E-2</v>
      </c>
      <c r="G1039" s="17">
        <v>7.4328301941225E-2</v>
      </c>
      <c r="H1039" s="17">
        <v>6.3275498440439701</v>
      </c>
      <c r="I1039" s="17">
        <v>6.3191190636999597</v>
      </c>
      <c r="J1039" s="17" t="s">
        <v>2849</v>
      </c>
      <c r="K1039" s="17">
        <v>25.2</v>
      </c>
    </row>
    <row r="1040" spans="1:11">
      <c r="A1040" s="16" t="s">
        <v>1157</v>
      </c>
      <c r="B1040" s="17">
        <v>9</v>
      </c>
      <c r="C1040" s="17">
        <v>2419417.38593547</v>
      </c>
      <c r="D1040" s="17" t="s">
        <v>2850</v>
      </c>
      <c r="E1040" s="17">
        <v>3.8528843912319498E-2</v>
      </c>
      <c r="F1040" s="17">
        <v>3.8521150206793101E-2</v>
      </c>
      <c r="G1040" s="17">
        <v>8.1181131916227195E-2</v>
      </c>
      <c r="H1040" s="17">
        <v>8.2055182615848299</v>
      </c>
      <c r="I1040" s="17">
        <v>8.1970860097729794</v>
      </c>
      <c r="J1040" s="17" t="s">
        <v>2851</v>
      </c>
      <c r="K1040" s="17">
        <v>25.3</v>
      </c>
    </row>
    <row r="1041" spans="1:11">
      <c r="A1041" s="16" t="s">
        <v>476</v>
      </c>
      <c r="B1041" s="17">
        <v>32</v>
      </c>
      <c r="C1041" s="17">
        <v>2419420.4528537299</v>
      </c>
      <c r="D1041" s="17" t="s">
        <v>2852</v>
      </c>
      <c r="E1041" s="17">
        <v>4.4591158924564202E-2</v>
      </c>
      <c r="F1041" s="17">
        <v>1.7031387380194302E-2</v>
      </c>
      <c r="G1041" s="17">
        <v>7.2385805754967406E-2</v>
      </c>
      <c r="H1041" s="17">
        <v>14.051230685320199</v>
      </c>
      <c r="I1041" s="17">
        <v>14.0469774935308</v>
      </c>
      <c r="J1041" s="17" t="s">
        <v>2853</v>
      </c>
      <c r="K1041" s="17">
        <v>20.9</v>
      </c>
    </row>
    <row r="1042" spans="1:11">
      <c r="A1042" s="16" t="s">
        <v>698</v>
      </c>
      <c r="B1042" s="17">
        <v>12</v>
      </c>
      <c r="C1042" s="17">
        <v>2419421.6579036699</v>
      </c>
      <c r="D1042" s="17" t="s">
        <v>2854</v>
      </c>
      <c r="E1042" s="17">
        <v>2.45052054479592E-2</v>
      </c>
      <c r="F1042" s="17">
        <v>2.41967310591669E-2</v>
      </c>
      <c r="G1042" s="17">
        <v>2.5007045763561799E-2</v>
      </c>
      <c r="H1042" s="17">
        <v>4.5537019236690597</v>
      </c>
      <c r="I1042" s="17">
        <v>4.5297614612529502</v>
      </c>
      <c r="J1042" s="18">
        <v>0.13125000000000001</v>
      </c>
      <c r="K1042" s="17">
        <v>26.25</v>
      </c>
    </row>
    <row r="1043" spans="1:11">
      <c r="A1043" s="16" t="s">
        <v>517</v>
      </c>
      <c r="B1043" s="17">
        <v>9</v>
      </c>
      <c r="C1043" s="17">
        <v>2419423.7341507599</v>
      </c>
      <c r="D1043" s="17" t="s">
        <v>2855</v>
      </c>
      <c r="E1043" s="17">
        <v>4.4804734171067201E-2</v>
      </c>
      <c r="F1043" s="17">
        <v>1.8242810045062698E-2</v>
      </c>
      <c r="G1043" s="17">
        <v>0.13014667844379799</v>
      </c>
      <c r="H1043" s="17">
        <v>6.6979769350808196</v>
      </c>
      <c r="I1043" s="17">
        <v>6.6890924362688997</v>
      </c>
      <c r="J1043" s="18">
        <v>0.56458333333333333</v>
      </c>
      <c r="K1043" s="17">
        <v>25</v>
      </c>
    </row>
    <row r="1044" spans="1:11">
      <c r="A1044" s="16" t="s">
        <v>313</v>
      </c>
      <c r="B1044" s="17">
        <v>23</v>
      </c>
      <c r="C1044" s="17">
        <v>2419428.6592502599</v>
      </c>
      <c r="D1044" s="17" t="s">
        <v>2856</v>
      </c>
      <c r="E1044" s="17">
        <v>2.8647253843497301E-2</v>
      </c>
      <c r="F1044" s="17">
        <v>1.18147121184716E-2</v>
      </c>
      <c r="G1044" s="17">
        <v>7.2384197325861099E-2</v>
      </c>
      <c r="H1044" s="17">
        <v>9.5054057837058004</v>
      </c>
      <c r="I1044" s="17">
        <v>9.4956157901694507</v>
      </c>
      <c r="J1044" s="17" t="s">
        <v>2857</v>
      </c>
      <c r="K1044" s="17">
        <v>22.11</v>
      </c>
    </row>
    <row r="1045" spans="1:11">
      <c r="A1045" s="16" t="s">
        <v>427</v>
      </c>
      <c r="B1045" s="17">
        <v>15</v>
      </c>
      <c r="C1045" s="17">
        <v>2419431.8334952099</v>
      </c>
      <c r="D1045" s="17" t="s">
        <v>2858</v>
      </c>
      <c r="E1045" s="17">
        <v>1.5796530746808202E-2</v>
      </c>
      <c r="F1045" s="17">
        <v>1.5744574183956299E-2</v>
      </c>
      <c r="G1045" s="17">
        <v>1.5848566576812599E-2</v>
      </c>
      <c r="H1045" s="17">
        <v>25.062008918554699</v>
      </c>
      <c r="I1045" s="17">
        <v>25.055277709400901</v>
      </c>
      <c r="J1045" s="17" t="s">
        <v>1477</v>
      </c>
      <c r="K1045" s="17">
        <v>20.2</v>
      </c>
    </row>
    <row r="1046" spans="1:11">
      <c r="A1046" s="16" t="s">
        <v>406</v>
      </c>
      <c r="B1046" s="17">
        <v>43</v>
      </c>
      <c r="C1046" s="17">
        <v>2419437.2813667599</v>
      </c>
      <c r="D1046" s="17" t="s">
        <v>2859</v>
      </c>
      <c r="E1046" s="17">
        <v>3.7623705327667303E-2</v>
      </c>
      <c r="F1046" s="17">
        <v>3.7622413432156401E-2</v>
      </c>
      <c r="G1046" s="17">
        <v>3.7624997241078803E-2</v>
      </c>
      <c r="H1046" s="17">
        <v>4.0711671728988703</v>
      </c>
      <c r="I1046" s="17">
        <v>4.0537345525749604</v>
      </c>
      <c r="J1046" s="17" t="s">
        <v>1477</v>
      </c>
      <c r="K1046" s="17">
        <v>22.74</v>
      </c>
    </row>
    <row r="1047" spans="1:11">
      <c r="A1047" s="16" t="s">
        <v>667</v>
      </c>
      <c r="B1047" s="17">
        <v>12</v>
      </c>
      <c r="C1047" s="17">
        <v>2419439.98333576</v>
      </c>
      <c r="D1047" s="17" t="s">
        <v>2860</v>
      </c>
      <c r="E1047" s="17">
        <v>4.2238645365469098E-2</v>
      </c>
      <c r="F1047" s="17">
        <v>2.3158552354015399E-2</v>
      </c>
      <c r="G1047" s="17">
        <v>6.1358054443177303E-2</v>
      </c>
      <c r="H1047" s="17">
        <v>13.6397415684508</v>
      </c>
      <c r="I1047" s="17">
        <v>13.635115949214001</v>
      </c>
      <c r="J1047" s="17" t="s">
        <v>2861</v>
      </c>
      <c r="K1047" s="17">
        <v>25.52</v>
      </c>
    </row>
    <row r="1048" spans="1:11">
      <c r="A1048" s="16" t="s">
        <v>723</v>
      </c>
      <c r="B1048" s="17">
        <v>12</v>
      </c>
      <c r="C1048" s="17">
        <v>2419442.1623002798</v>
      </c>
      <c r="D1048" s="17" t="s">
        <v>2862</v>
      </c>
      <c r="E1048" s="17">
        <v>2.93002810475704E-2</v>
      </c>
      <c r="F1048" s="17">
        <v>2.49789766553851E-2</v>
      </c>
      <c r="G1048" s="17">
        <v>5.2803953288617103E-2</v>
      </c>
      <c r="H1048" s="17">
        <v>9.9410660730201208</v>
      </c>
      <c r="I1048" s="17">
        <v>9.9319142510374405</v>
      </c>
      <c r="J1048" s="17" t="s">
        <v>2863</v>
      </c>
      <c r="K1048" s="17">
        <v>25.4</v>
      </c>
    </row>
    <row r="1049" spans="1:11">
      <c r="A1049" s="16" t="s">
        <v>500</v>
      </c>
      <c r="B1049" s="17">
        <v>43</v>
      </c>
      <c r="C1049" s="17">
        <v>2419442.5296358699</v>
      </c>
      <c r="D1049" s="17" t="s">
        <v>2864</v>
      </c>
      <c r="E1049" s="17">
        <v>2.2853273597847199E-2</v>
      </c>
      <c r="F1049" s="17">
        <v>1.7885680776284399E-2</v>
      </c>
      <c r="G1049" s="17">
        <v>2.7937349157668202E-2</v>
      </c>
      <c r="H1049" s="17">
        <v>8.6431851568058597</v>
      </c>
      <c r="I1049" s="17">
        <v>8.6296852920469593</v>
      </c>
      <c r="J1049" s="18">
        <v>0.75416666666666665</v>
      </c>
      <c r="K1049" s="17">
        <v>24.33</v>
      </c>
    </row>
    <row r="1050" spans="1:11">
      <c r="A1050" s="16" t="s">
        <v>405</v>
      </c>
      <c r="B1050" s="17">
        <v>23</v>
      </c>
      <c r="C1050" s="17">
        <v>2419445.4733428499</v>
      </c>
      <c r="D1050" s="17" t="s">
        <v>2865</v>
      </c>
      <c r="E1050" s="17">
        <v>3.1653275674985402E-2</v>
      </c>
      <c r="F1050" s="17">
        <v>1.5044592007269901E-2</v>
      </c>
      <c r="G1050" s="17">
        <v>4.8345759530559002E-2</v>
      </c>
      <c r="H1050" s="17">
        <v>9.0187862266700201</v>
      </c>
      <c r="I1050" s="17">
        <v>9.0094478690058395</v>
      </c>
      <c r="J1050" s="17" t="s">
        <v>2866</v>
      </c>
      <c r="K1050" s="17">
        <v>22.38</v>
      </c>
    </row>
    <row r="1051" spans="1:11">
      <c r="A1051" s="16" t="s">
        <v>1298</v>
      </c>
      <c r="B1051" s="17">
        <v>12</v>
      </c>
      <c r="C1051" s="17">
        <v>2419448.0156531101</v>
      </c>
      <c r="D1051" s="17" t="s">
        <v>2867</v>
      </c>
      <c r="E1051" s="17">
        <v>4.3454258502766102E-2</v>
      </c>
      <c r="F1051" s="17">
        <v>4.34515557808903E-2</v>
      </c>
      <c r="G1051" s="17">
        <v>4.34571283288663E-2</v>
      </c>
      <c r="H1051" s="17">
        <v>17.760078681381799</v>
      </c>
      <c r="I1051" s="17">
        <v>17.756625834285501</v>
      </c>
      <c r="J1051" s="18">
        <v>4.1666666666666666E-3</v>
      </c>
      <c r="K1051" s="17">
        <v>21.94</v>
      </c>
    </row>
    <row r="1052" spans="1:11">
      <c r="A1052" s="16" t="s">
        <v>469</v>
      </c>
      <c r="B1052" s="17">
        <v>12</v>
      </c>
      <c r="C1052" s="17">
        <v>2419451.8902095398</v>
      </c>
      <c r="D1052" s="17" t="s">
        <v>2868</v>
      </c>
      <c r="E1052" s="17">
        <v>1.6877403221880801E-2</v>
      </c>
      <c r="F1052" s="17">
        <v>1.6846888082090901E-2</v>
      </c>
      <c r="G1052" s="17">
        <v>1.69079458759765E-2</v>
      </c>
      <c r="H1052" s="17">
        <v>17.039208166139201</v>
      </c>
      <c r="I1052" s="17">
        <v>17.029940391895401</v>
      </c>
      <c r="J1052" s="17" t="s">
        <v>1477</v>
      </c>
      <c r="K1052" s="17">
        <v>24.08</v>
      </c>
    </row>
    <row r="1053" spans="1:11">
      <c r="A1053" s="16" t="s">
        <v>167</v>
      </c>
      <c r="B1053" s="17">
        <v>2</v>
      </c>
      <c r="C1053" s="17">
        <v>2419455.6907789302</v>
      </c>
      <c r="D1053" s="17" t="s">
        <v>2869</v>
      </c>
      <c r="E1053" s="17">
        <v>2.7411116498027001E-2</v>
      </c>
      <c r="F1053" s="17">
        <v>6.39853223933923E-3</v>
      </c>
      <c r="G1053" s="17">
        <v>0.26395512025453</v>
      </c>
      <c r="H1053" s="17">
        <v>15.145426952976001</v>
      </c>
      <c r="I1053" s="17">
        <v>15.139007527538199</v>
      </c>
      <c r="J1053" s="17" t="s">
        <v>2870</v>
      </c>
      <c r="K1053" s="17">
        <v>27.5</v>
      </c>
    </row>
    <row r="1054" spans="1:11">
      <c r="A1054" s="16" t="s">
        <v>429</v>
      </c>
      <c r="B1054" s="17">
        <v>15</v>
      </c>
      <c r="C1054" s="17">
        <v>2419458.0117938202</v>
      </c>
      <c r="D1054" s="17" t="s">
        <v>2871</v>
      </c>
      <c r="E1054" s="17">
        <v>3.29858533029408E-2</v>
      </c>
      <c r="F1054" s="17">
        <v>1.5869625337445899E-2</v>
      </c>
      <c r="G1054" s="17">
        <v>7.3844566761747499E-2</v>
      </c>
      <c r="H1054" s="17">
        <v>13.7893494489494</v>
      </c>
      <c r="I1054" s="17">
        <v>13.7834903189742</v>
      </c>
      <c r="J1054" s="17" t="s">
        <v>2872</v>
      </c>
      <c r="K1054" s="17">
        <v>21.63</v>
      </c>
    </row>
    <row r="1055" spans="1:11">
      <c r="A1055" s="16" t="s">
        <v>940</v>
      </c>
      <c r="B1055" s="17">
        <v>14</v>
      </c>
      <c r="C1055" s="17">
        <v>2419464.3667205698</v>
      </c>
      <c r="D1055" s="17" t="s">
        <v>2873</v>
      </c>
      <c r="E1055" s="17">
        <v>3.6558842935550701E-2</v>
      </c>
      <c r="F1055" s="17">
        <v>3.1788595894289402E-2</v>
      </c>
      <c r="G1055" s="17">
        <v>4.1439471756567398E-2</v>
      </c>
      <c r="H1055" s="17">
        <v>5.09045779596185</v>
      </c>
      <c r="I1055" s="17">
        <v>5.0761202404696997</v>
      </c>
      <c r="J1055" s="18">
        <v>0.69236111111111109</v>
      </c>
      <c r="K1055" s="17">
        <v>25.8</v>
      </c>
    </row>
    <row r="1056" spans="1:11">
      <c r="A1056" s="16" t="s">
        <v>706</v>
      </c>
      <c r="B1056" s="17">
        <v>14</v>
      </c>
      <c r="C1056" s="17">
        <v>2419464.4727791902</v>
      </c>
      <c r="D1056" s="17" t="s">
        <v>2874</v>
      </c>
      <c r="E1056" s="17">
        <v>2.4824703823909701E-2</v>
      </c>
      <c r="F1056" s="17">
        <v>2.4487402959404301E-2</v>
      </c>
      <c r="G1056" s="17">
        <v>2.90839483902239E-2</v>
      </c>
      <c r="H1056" s="17">
        <v>6.3950344332099496</v>
      </c>
      <c r="I1056" s="17">
        <v>6.3782287405688498</v>
      </c>
      <c r="J1056" s="18">
        <v>0.56666666666666665</v>
      </c>
      <c r="K1056" s="17">
        <v>26.05</v>
      </c>
    </row>
    <row r="1057" spans="1:11">
      <c r="A1057" s="16" t="s">
        <v>1093</v>
      </c>
      <c r="B1057" s="17">
        <v>8</v>
      </c>
      <c r="C1057" s="17">
        <v>2419465.7950252802</v>
      </c>
      <c r="D1057" s="17" t="s">
        <v>2875</v>
      </c>
      <c r="E1057" s="17">
        <v>3.92391032256591E-2</v>
      </c>
      <c r="F1057" s="17">
        <v>3.6133120845888302E-2</v>
      </c>
      <c r="G1057" s="17">
        <v>6.8047173809165196E-2</v>
      </c>
      <c r="H1057" s="17">
        <v>20.3331640452013</v>
      </c>
      <c r="I1057" s="17">
        <v>20.3298242180736</v>
      </c>
      <c r="J1057" s="17" t="s">
        <v>2876</v>
      </c>
      <c r="K1057" s="17">
        <v>24.2</v>
      </c>
    </row>
    <row r="1058" spans="1:11">
      <c r="A1058" s="16" t="s">
        <v>245</v>
      </c>
      <c r="B1058" s="17">
        <v>11</v>
      </c>
      <c r="C1058" s="17">
        <v>2419480.61690658</v>
      </c>
      <c r="D1058" s="17" t="s">
        <v>2877</v>
      </c>
      <c r="E1058" s="17">
        <v>3.7426643506871797E-2</v>
      </c>
      <c r="F1058" s="17">
        <v>3.7420799719248402E-2</v>
      </c>
      <c r="G1058" s="17">
        <v>3.7432487319833098E-2</v>
      </c>
      <c r="H1058" s="17">
        <v>14.6345281558762</v>
      </c>
      <c r="I1058" s="17">
        <v>14.6296626841666</v>
      </c>
      <c r="J1058" s="17" t="s">
        <v>1477</v>
      </c>
      <c r="K1058" s="17">
        <v>25.28</v>
      </c>
    </row>
    <row r="1059" spans="1:11">
      <c r="A1059" s="16">
        <v>234145</v>
      </c>
      <c r="B1059" s="17">
        <v>76</v>
      </c>
      <c r="C1059" s="17">
        <v>2419485.3923155102</v>
      </c>
      <c r="D1059" s="17" t="s">
        <v>2878</v>
      </c>
      <c r="E1059" s="17">
        <v>2.1067521589876102E-2</v>
      </c>
      <c r="F1059" s="17">
        <v>2.09247446209242E-2</v>
      </c>
      <c r="G1059" s="17">
        <v>2.1210466691187899E-2</v>
      </c>
      <c r="H1059" s="17">
        <v>10.8284022669463</v>
      </c>
      <c r="I1059" s="17">
        <v>10.8167161847137</v>
      </c>
      <c r="J1059" s="18">
        <v>2.0833333333333333E-3</v>
      </c>
      <c r="K1059" s="17">
        <v>21.58</v>
      </c>
    </row>
    <row r="1060" spans="1:11">
      <c r="A1060" s="16" t="s">
        <v>67</v>
      </c>
      <c r="B1060" s="17">
        <v>5</v>
      </c>
      <c r="C1060" s="17">
        <v>2419494.5840868601</v>
      </c>
      <c r="D1060" s="17" t="s">
        <v>2879</v>
      </c>
      <c r="E1060" s="17">
        <v>3.15101117346301E-3</v>
      </c>
      <c r="F1060" s="17">
        <v>2.8053081287530901E-3</v>
      </c>
      <c r="G1060" s="17">
        <v>0.26098224452963997</v>
      </c>
      <c r="H1060" s="17">
        <v>16.952409623131999</v>
      </c>
      <c r="I1060" s="17">
        <v>16.9024555021441</v>
      </c>
      <c r="J1060" s="18">
        <v>0.57986111111111116</v>
      </c>
      <c r="K1060" s="17">
        <v>28.6</v>
      </c>
    </row>
    <row r="1061" spans="1:11">
      <c r="A1061" s="16">
        <v>613400</v>
      </c>
      <c r="B1061" s="17">
        <v>44</v>
      </c>
      <c r="C1061" s="17">
        <v>2419495.2426502202</v>
      </c>
      <c r="D1061" s="17" t="s">
        <v>2880</v>
      </c>
      <c r="E1061" s="17">
        <v>4.8011957018285499E-2</v>
      </c>
      <c r="F1061" s="17">
        <v>4.7975843611891403E-2</v>
      </c>
      <c r="G1061" s="17">
        <v>4.8048086330393501E-2</v>
      </c>
      <c r="H1061" s="17">
        <v>4.2182355125933402</v>
      </c>
      <c r="I1061" s="17">
        <v>4.20505868163269</v>
      </c>
      <c r="J1061" s="18">
        <v>3.472222222222222E-3</v>
      </c>
      <c r="K1061" s="17">
        <v>23.03</v>
      </c>
    </row>
    <row r="1062" spans="1:11">
      <c r="A1062" s="16" t="s">
        <v>503</v>
      </c>
      <c r="B1062" s="17">
        <v>45</v>
      </c>
      <c r="C1062" s="17">
        <v>2419496.72088242</v>
      </c>
      <c r="D1062" s="17" t="s">
        <v>2881</v>
      </c>
      <c r="E1062" s="17">
        <v>1.7953469907218599E-2</v>
      </c>
      <c r="F1062" s="17">
        <v>1.7923909410164501E-2</v>
      </c>
      <c r="G1062" s="17">
        <v>1.7983041819502301E-2</v>
      </c>
      <c r="H1062" s="17">
        <v>6.3862182344527101</v>
      </c>
      <c r="I1062" s="17">
        <v>6.3629366487206998</v>
      </c>
      <c r="J1062" s="18">
        <v>2.0833333333333333E-3</v>
      </c>
      <c r="K1062" s="17">
        <v>22.2</v>
      </c>
    </row>
    <row r="1063" spans="1:11">
      <c r="A1063" s="16" t="s">
        <v>888</v>
      </c>
      <c r="B1063" s="17">
        <v>7</v>
      </c>
      <c r="C1063" s="17">
        <v>2419501.18612875</v>
      </c>
      <c r="D1063" s="17" t="s">
        <v>2882</v>
      </c>
      <c r="E1063" s="17">
        <v>3.4464917578527203E-2</v>
      </c>
      <c r="F1063" s="17">
        <v>3.0296435181769901E-2</v>
      </c>
      <c r="G1063" s="17">
        <v>0.13309881953650499</v>
      </c>
      <c r="H1063" s="17">
        <v>6.9412938524613104</v>
      </c>
      <c r="I1063" s="17">
        <v>6.9301472239652497</v>
      </c>
      <c r="J1063" s="17" t="s">
        <v>2883</v>
      </c>
      <c r="K1063" s="17">
        <v>24.8</v>
      </c>
    </row>
    <row r="1064" spans="1:11">
      <c r="A1064" s="16" t="s">
        <v>775</v>
      </c>
      <c r="B1064" s="17">
        <v>28</v>
      </c>
      <c r="C1064" s="17">
        <v>2419501.5968138701</v>
      </c>
      <c r="D1064" s="17" t="s">
        <v>2884</v>
      </c>
      <c r="E1064" s="17">
        <v>2.6918106835180599E-2</v>
      </c>
      <c r="F1064" s="17">
        <v>2.6791144184896799E-2</v>
      </c>
      <c r="G1064" s="17">
        <v>2.7045227331948401E-2</v>
      </c>
      <c r="H1064" s="17">
        <v>14.8968055672949</v>
      </c>
      <c r="I1064" s="17">
        <v>14.8901593951569</v>
      </c>
      <c r="J1064" s="18">
        <v>1.3888888888888888E-2</v>
      </c>
      <c r="K1064" s="17">
        <v>21.84</v>
      </c>
    </row>
    <row r="1065" spans="1:11">
      <c r="A1065" s="16">
        <v>678964</v>
      </c>
      <c r="B1065" s="17">
        <v>18</v>
      </c>
      <c r="C1065" s="17">
        <v>2419501.6063654399</v>
      </c>
      <c r="D1065" s="17" t="s">
        <v>2885</v>
      </c>
      <c r="E1065" s="17">
        <v>2.9000340216716498E-2</v>
      </c>
      <c r="F1065" s="17">
        <v>2.8990484646596301E-2</v>
      </c>
      <c r="G1065" s="17">
        <v>2.9010198049889399E-2</v>
      </c>
      <c r="H1065" s="17">
        <v>8.7098944800075593</v>
      </c>
      <c r="I1065" s="17">
        <v>8.6993394469279295</v>
      </c>
      <c r="J1065" s="18">
        <v>5.5555555555555558E-3</v>
      </c>
      <c r="K1065" s="17">
        <v>22.4</v>
      </c>
    </row>
    <row r="1066" spans="1:11">
      <c r="A1066" s="16" t="s">
        <v>1094</v>
      </c>
      <c r="B1066" s="17">
        <v>40</v>
      </c>
      <c r="C1066" s="17">
        <v>2419502.77878157</v>
      </c>
      <c r="D1066" s="17" t="s">
        <v>2886</v>
      </c>
      <c r="E1066" s="17">
        <v>3.6154366417018503E-2</v>
      </c>
      <c r="F1066" s="17">
        <v>3.61443226660699E-2</v>
      </c>
      <c r="G1066" s="17">
        <v>3.6164412006094701E-2</v>
      </c>
      <c r="H1066" s="17">
        <v>8.2390555138913992</v>
      </c>
      <c r="I1066" s="17">
        <v>8.2301057801639406</v>
      </c>
      <c r="J1066" s="18">
        <v>1.3888888888888889E-3</v>
      </c>
      <c r="K1066" s="17">
        <v>23.3</v>
      </c>
    </row>
    <row r="1067" spans="1:11">
      <c r="A1067" s="16" t="s">
        <v>830</v>
      </c>
      <c r="B1067" s="17">
        <v>45</v>
      </c>
      <c r="C1067" s="17">
        <v>2419503.2935991301</v>
      </c>
      <c r="D1067" s="17" t="s">
        <v>2887</v>
      </c>
      <c r="E1067" s="17">
        <v>3.11778710958702E-2</v>
      </c>
      <c r="F1067" s="17">
        <v>2.96341294619312E-2</v>
      </c>
      <c r="G1067" s="17">
        <v>3.3342575690054298E-2</v>
      </c>
      <c r="H1067" s="17">
        <v>5.2604538165226096</v>
      </c>
      <c r="I1067" s="17">
        <v>5.2441827934082204</v>
      </c>
      <c r="J1067" s="17" t="s">
        <v>2888</v>
      </c>
      <c r="K1067" s="17">
        <v>24.76</v>
      </c>
    </row>
    <row r="1068" spans="1:11">
      <c r="A1068" s="16" t="s">
        <v>643</v>
      </c>
      <c r="B1068" s="17">
        <v>2</v>
      </c>
      <c r="C1068" s="17">
        <v>2419503.4654517998</v>
      </c>
      <c r="D1068" s="17" t="s">
        <v>2889</v>
      </c>
      <c r="E1068" s="17">
        <v>2.3369822939662801E-2</v>
      </c>
      <c r="F1068" s="17">
        <v>2.2419364703588001E-2</v>
      </c>
      <c r="G1068" s="17">
        <v>0.16567229699140601</v>
      </c>
      <c r="H1068" s="17">
        <v>16.571979554452199</v>
      </c>
      <c r="I1068" s="17">
        <v>16.565098219094899</v>
      </c>
      <c r="J1068" s="17" t="s">
        <v>2890</v>
      </c>
      <c r="K1068" s="17">
        <v>25.4</v>
      </c>
    </row>
    <row r="1069" spans="1:11">
      <c r="A1069" s="16" t="s">
        <v>1005</v>
      </c>
      <c r="B1069" s="17">
        <v>10</v>
      </c>
      <c r="C1069" s="17">
        <v>2419508.8634555601</v>
      </c>
      <c r="D1069" s="17" t="s">
        <v>2891</v>
      </c>
      <c r="E1069" s="17">
        <v>3.3925545706639103E-2</v>
      </c>
      <c r="F1069" s="17">
        <v>3.39251762144855E-2</v>
      </c>
      <c r="G1069" s="17">
        <v>3.3925915202838601E-2</v>
      </c>
      <c r="H1069" s="17">
        <v>3.6830596424637001</v>
      </c>
      <c r="I1069" s="17">
        <v>3.6616731526256499</v>
      </c>
      <c r="J1069" s="17" t="s">
        <v>1477</v>
      </c>
      <c r="K1069" s="17">
        <v>24.1</v>
      </c>
    </row>
    <row r="1070" spans="1:11">
      <c r="A1070" s="16" t="s">
        <v>733</v>
      </c>
      <c r="B1070" s="17">
        <v>16</v>
      </c>
      <c r="C1070" s="17">
        <v>2419522.6411006399</v>
      </c>
      <c r="D1070" s="17" t="s">
        <v>2892</v>
      </c>
      <c r="E1070" s="17">
        <v>2.5252851463489202E-2</v>
      </c>
      <c r="F1070" s="17">
        <v>2.5252081859866601E-2</v>
      </c>
      <c r="G1070" s="17">
        <v>2.52589105386497E-2</v>
      </c>
      <c r="H1070" s="17">
        <v>5.03252811815846</v>
      </c>
      <c r="I1070" s="17">
        <v>5.0115182552271698</v>
      </c>
      <c r="J1070" s="18">
        <v>0.20277777777777778</v>
      </c>
      <c r="K1070" s="17">
        <v>25.41</v>
      </c>
    </row>
    <row r="1071" spans="1:11">
      <c r="A1071" s="16" t="s">
        <v>315</v>
      </c>
      <c r="B1071" s="17">
        <v>21</v>
      </c>
      <c r="C1071" s="17">
        <v>2419522.8567186198</v>
      </c>
      <c r="D1071" s="17" t="s">
        <v>2893</v>
      </c>
      <c r="E1071" s="17">
        <v>4.2053915654305302E-2</v>
      </c>
      <c r="F1071" s="17">
        <v>1.18300734591752E-2</v>
      </c>
      <c r="G1071" s="17">
        <v>8.9161782957017502E-2</v>
      </c>
      <c r="H1071" s="17">
        <v>11.6410495306095</v>
      </c>
      <c r="I1071" s="17">
        <v>11.6356055653923</v>
      </c>
      <c r="J1071" s="17" t="s">
        <v>2894</v>
      </c>
      <c r="K1071" s="17">
        <v>22.5</v>
      </c>
    </row>
    <row r="1072" spans="1:11">
      <c r="A1072" s="16" t="s">
        <v>784</v>
      </c>
      <c r="B1072" s="17">
        <v>14</v>
      </c>
      <c r="C1072" s="17">
        <v>2419523.83080565</v>
      </c>
      <c r="D1072" s="17" t="s">
        <v>2895</v>
      </c>
      <c r="E1072" s="17">
        <v>2.8829868541811601E-2</v>
      </c>
      <c r="F1072" s="17">
        <v>2.71489926651695E-2</v>
      </c>
      <c r="G1072" s="17">
        <v>7.8844342418114402E-2</v>
      </c>
      <c r="H1072" s="17">
        <v>5.4214268674383597</v>
      </c>
      <c r="I1072" s="17">
        <v>5.4043526616256603</v>
      </c>
      <c r="J1072" s="17" t="s">
        <v>2896</v>
      </c>
      <c r="K1072" s="17">
        <v>24.84</v>
      </c>
    </row>
    <row r="1073" spans="1:11">
      <c r="A1073" s="16">
        <v>467460</v>
      </c>
      <c r="B1073" s="17">
        <v>74</v>
      </c>
      <c r="C1073" s="17">
        <v>2419528.0502804099</v>
      </c>
      <c r="D1073" s="17" t="s">
        <v>2897</v>
      </c>
      <c r="E1073" s="17">
        <v>2.4384148364442301E-2</v>
      </c>
      <c r="F1073" s="17">
        <v>2.0349642262254899E-2</v>
      </c>
      <c r="G1073" s="17">
        <v>2.8420233085677701E-2</v>
      </c>
      <c r="H1073" s="17">
        <v>11.5798406632801</v>
      </c>
      <c r="I1073" s="17">
        <v>11.5704005057679</v>
      </c>
      <c r="J1073" s="18">
        <v>0.68541666666666667</v>
      </c>
      <c r="K1073" s="17">
        <v>19.05</v>
      </c>
    </row>
    <row r="1074" spans="1:11">
      <c r="A1074" s="16" t="s">
        <v>1423</v>
      </c>
      <c r="B1074" s="17">
        <v>31</v>
      </c>
      <c r="C1074" s="17">
        <v>2419531.2713263398</v>
      </c>
      <c r="D1074" s="17" t="s">
        <v>2898</v>
      </c>
      <c r="E1074" s="17">
        <v>4.8479830721289502E-2</v>
      </c>
      <c r="F1074" s="17">
        <v>4.8477894308165098E-2</v>
      </c>
      <c r="G1074" s="17">
        <v>4.8481767135372902E-2</v>
      </c>
      <c r="H1074" s="17">
        <v>17.6776578347468</v>
      </c>
      <c r="I1074" s="17">
        <v>17.6745485196594</v>
      </c>
      <c r="J1074" s="17" t="s">
        <v>1477</v>
      </c>
      <c r="K1074" s="17">
        <v>22.39</v>
      </c>
    </row>
    <row r="1075" spans="1:11">
      <c r="A1075" s="16" t="s">
        <v>1108</v>
      </c>
      <c r="B1075" s="17">
        <v>11</v>
      </c>
      <c r="C1075" s="17">
        <v>2419532.78285211</v>
      </c>
      <c r="D1075" s="17" t="s">
        <v>2899</v>
      </c>
      <c r="E1075" s="17">
        <v>3.6966970767950899E-2</v>
      </c>
      <c r="F1075" s="17">
        <v>3.6966528921264903E-2</v>
      </c>
      <c r="G1075" s="17">
        <v>3.6967436015929701E-2</v>
      </c>
      <c r="H1075" s="17">
        <v>9.0367037250652995</v>
      </c>
      <c r="I1075" s="17">
        <v>9.0287241413300698</v>
      </c>
      <c r="J1075" s="18">
        <v>6.9444444444444441E-3</v>
      </c>
      <c r="K1075" s="17">
        <v>21.78</v>
      </c>
    </row>
    <row r="1076" spans="1:11">
      <c r="A1076" s="16" t="s">
        <v>1090</v>
      </c>
      <c r="B1076" s="17">
        <v>73</v>
      </c>
      <c r="C1076" s="17">
        <v>2419536.2683206201</v>
      </c>
      <c r="D1076" s="17" t="s">
        <v>2900</v>
      </c>
      <c r="E1076" s="17">
        <v>3.6027853455763099E-2</v>
      </c>
      <c r="F1076" s="17">
        <v>3.60201579359695E-2</v>
      </c>
      <c r="G1076" s="17">
        <v>3.60355502161923E-2</v>
      </c>
      <c r="H1076" s="17">
        <v>9.8941547612287106</v>
      </c>
      <c r="I1076" s="17">
        <v>9.8866772097586306</v>
      </c>
      <c r="J1076" s="18">
        <v>2.0833333333333333E-3</v>
      </c>
      <c r="K1076" s="17">
        <v>20.22</v>
      </c>
    </row>
    <row r="1077" spans="1:11">
      <c r="A1077" s="16" t="s">
        <v>295</v>
      </c>
      <c r="B1077" s="17">
        <v>12</v>
      </c>
      <c r="C1077" s="17">
        <v>2419549.4482565601</v>
      </c>
      <c r="D1077" s="17" t="s">
        <v>2901</v>
      </c>
      <c r="E1077" s="17">
        <v>3.6528916670278397E-2</v>
      </c>
      <c r="F1077" s="17">
        <v>1.1309903866957099E-2</v>
      </c>
      <c r="G1077" s="17">
        <v>7.9314747165985702E-2</v>
      </c>
      <c r="H1077" s="17">
        <v>13.2747572882467</v>
      </c>
      <c r="I1077" s="17">
        <v>13.269261387441301</v>
      </c>
      <c r="J1077" s="18">
        <v>0.93402777777777779</v>
      </c>
      <c r="K1077" s="17">
        <v>25</v>
      </c>
    </row>
    <row r="1078" spans="1:11">
      <c r="A1078" s="16" t="s">
        <v>884</v>
      </c>
      <c r="B1078" s="17">
        <v>8</v>
      </c>
      <c r="C1078" s="17">
        <v>2419551.4878084799</v>
      </c>
      <c r="D1078" s="17" t="s">
        <v>2902</v>
      </c>
      <c r="E1078" s="17">
        <v>4.0612007810682901E-2</v>
      </c>
      <c r="F1078" s="17">
        <v>3.0265740289592401E-2</v>
      </c>
      <c r="G1078" s="17">
        <v>5.12282950697567E-2</v>
      </c>
      <c r="H1078" s="17">
        <v>5.9005773502658796</v>
      </c>
      <c r="I1078" s="17">
        <v>5.88944791428343</v>
      </c>
      <c r="J1078" s="17" t="s">
        <v>2903</v>
      </c>
      <c r="K1078" s="17">
        <v>26.4</v>
      </c>
    </row>
    <row r="1079" spans="1:11">
      <c r="A1079" s="16">
        <v>418094</v>
      </c>
      <c r="B1079" s="17">
        <v>80</v>
      </c>
      <c r="C1079" s="17">
        <v>2419556.2344235699</v>
      </c>
      <c r="D1079" s="17" t="s">
        <v>2904</v>
      </c>
      <c r="E1079" s="17">
        <v>4.4194376035846202E-2</v>
      </c>
      <c r="F1079" s="17">
        <v>4.4190337139208002E-2</v>
      </c>
      <c r="G1079" s="17">
        <v>4.4198415027433803E-2</v>
      </c>
      <c r="H1079" s="17">
        <v>23.6532912347548</v>
      </c>
      <c r="I1079" s="17">
        <v>23.650742191688501</v>
      </c>
      <c r="J1079" s="17" t="s">
        <v>1477</v>
      </c>
      <c r="K1079" s="17">
        <v>19.670000000000002</v>
      </c>
    </row>
    <row r="1080" spans="1:11">
      <c r="A1080" s="16" t="s">
        <v>684</v>
      </c>
      <c r="B1080" s="17">
        <v>34</v>
      </c>
      <c r="C1080" s="17">
        <v>2419556.9924109001</v>
      </c>
      <c r="D1080" s="17" t="s">
        <v>2905</v>
      </c>
      <c r="E1080" s="17">
        <v>2.4111612824115801E-2</v>
      </c>
      <c r="F1080" s="17">
        <v>2.3792498999770099E-2</v>
      </c>
      <c r="G1080" s="17">
        <v>2.44364562089328E-2</v>
      </c>
      <c r="H1080" s="17">
        <v>7.3362464640430902</v>
      </c>
      <c r="I1080" s="17">
        <v>7.3211679437639203</v>
      </c>
      <c r="J1080" s="18">
        <v>5.2083333333333336E-2</v>
      </c>
      <c r="K1080" s="17">
        <v>23.29</v>
      </c>
    </row>
    <row r="1081" spans="1:11">
      <c r="A1081" s="16">
        <v>308242</v>
      </c>
      <c r="B1081" s="17">
        <v>110</v>
      </c>
      <c r="C1081" s="17">
        <v>2419574.86791828</v>
      </c>
      <c r="D1081" s="17" t="s">
        <v>2906</v>
      </c>
      <c r="E1081" s="17">
        <v>4.5155228716259599E-2</v>
      </c>
      <c r="F1081" s="17">
        <v>4.5155201343043697E-2</v>
      </c>
      <c r="G1081" s="17">
        <v>4.5155256089832403E-2</v>
      </c>
      <c r="H1081" s="17">
        <v>13.3599419851174</v>
      </c>
      <c r="I1081" s="17">
        <v>13.3555245361235</v>
      </c>
      <c r="J1081" s="17" t="s">
        <v>1477</v>
      </c>
      <c r="K1081" s="17">
        <v>16.27</v>
      </c>
    </row>
    <row r="1082" spans="1:11">
      <c r="A1082" s="16" t="s">
        <v>1226</v>
      </c>
      <c r="B1082" s="17">
        <v>69</v>
      </c>
      <c r="C1082" s="17">
        <v>2419577.6494547199</v>
      </c>
      <c r="D1082" s="17" t="s">
        <v>2907</v>
      </c>
      <c r="E1082" s="17">
        <v>4.9104397764984598E-2</v>
      </c>
      <c r="F1082" s="17">
        <v>4.9104255326938399E-2</v>
      </c>
      <c r="G1082" s="17">
        <v>4.91045402030586E-2</v>
      </c>
      <c r="H1082" s="17">
        <v>7.1731638914379596</v>
      </c>
      <c r="I1082" s="17">
        <v>7.1655953814254101</v>
      </c>
      <c r="J1082" s="17" t="s">
        <v>1477</v>
      </c>
      <c r="K1082" s="17">
        <v>22.2</v>
      </c>
    </row>
    <row r="1083" spans="1:11">
      <c r="A1083" s="16" t="s">
        <v>332</v>
      </c>
      <c r="B1083" s="17">
        <v>9</v>
      </c>
      <c r="C1083" s="17">
        <v>2419598.6105707702</v>
      </c>
      <c r="D1083" s="17" t="s">
        <v>2908</v>
      </c>
      <c r="E1083" s="17">
        <v>1.39444273125186E-2</v>
      </c>
      <c r="F1083" s="17">
        <v>1.23048047868625E-2</v>
      </c>
      <c r="G1083" s="17">
        <v>7.8592747969690402E-2</v>
      </c>
      <c r="H1083" s="17">
        <v>5.7153037442620098</v>
      </c>
      <c r="I1083" s="17">
        <v>5.6817726125365402</v>
      </c>
      <c r="J1083" s="17" t="s">
        <v>2909</v>
      </c>
      <c r="K1083" s="17">
        <v>25.7</v>
      </c>
    </row>
    <row r="1084" spans="1:11">
      <c r="A1084" s="16" t="s">
        <v>920</v>
      </c>
      <c r="B1084" s="17">
        <v>5</v>
      </c>
      <c r="C1084" s="17">
        <v>2419603.5616382002</v>
      </c>
      <c r="D1084" s="17" t="s">
        <v>2910</v>
      </c>
      <c r="E1084" s="17">
        <v>3.2943481635618901E-2</v>
      </c>
      <c r="F1084" s="17">
        <v>3.1354704828412398E-2</v>
      </c>
      <c r="G1084" s="17">
        <v>5.0459861342892397E-2</v>
      </c>
      <c r="H1084" s="17">
        <v>15.403494161009601</v>
      </c>
      <c r="I1084" s="17">
        <v>15.398242488289499</v>
      </c>
      <c r="J1084" s="18">
        <v>4.027777777777778E-2</v>
      </c>
      <c r="K1084" s="17">
        <v>24.09</v>
      </c>
    </row>
    <row r="1085" spans="1:11">
      <c r="A1085" s="16" t="s">
        <v>1073</v>
      </c>
      <c r="B1085" s="17">
        <v>26</v>
      </c>
      <c r="C1085" s="17">
        <v>2419609.3867844399</v>
      </c>
      <c r="D1085" s="17" t="s">
        <v>2911</v>
      </c>
      <c r="E1085" s="17">
        <v>3.7698919030994697E-2</v>
      </c>
      <c r="F1085" s="17">
        <v>3.7697175563174999E-2</v>
      </c>
      <c r="G1085" s="17">
        <v>3.7700663014100397E-2</v>
      </c>
      <c r="H1085" s="17">
        <v>7.17828725145365</v>
      </c>
      <c r="I1085" s="17">
        <v>7.1684344261683401</v>
      </c>
      <c r="J1085" s="18">
        <v>4.1666666666666666E-3</v>
      </c>
      <c r="K1085" s="17">
        <v>25.32</v>
      </c>
    </row>
    <row r="1086" spans="1:11">
      <c r="A1086" s="16" t="s">
        <v>891</v>
      </c>
      <c r="B1086" s="17">
        <v>10</v>
      </c>
      <c r="C1086" s="17">
        <v>2419610.5762542002</v>
      </c>
      <c r="D1086" s="17" t="s">
        <v>2912</v>
      </c>
      <c r="E1086" s="17">
        <v>3.0465997513917899E-2</v>
      </c>
      <c r="F1086" s="17">
        <v>3.0376726817723101E-2</v>
      </c>
      <c r="G1086" s="17">
        <v>3.0555352063540001E-2</v>
      </c>
      <c r="H1086" s="17">
        <v>16.144215387089901</v>
      </c>
      <c r="I1086" s="17">
        <v>16.138797213755701</v>
      </c>
      <c r="J1086" s="18">
        <v>3.472222222222222E-3</v>
      </c>
      <c r="K1086" s="17">
        <v>20.100000000000001</v>
      </c>
    </row>
    <row r="1087" spans="1:11">
      <c r="A1087" s="16" t="s">
        <v>892</v>
      </c>
      <c r="B1087" s="17">
        <v>7</v>
      </c>
      <c r="C1087" s="17">
        <v>2419629.7010500198</v>
      </c>
      <c r="D1087" s="17" t="s">
        <v>2913</v>
      </c>
      <c r="E1087" s="17">
        <v>4.36823231531887E-2</v>
      </c>
      <c r="F1087" s="17">
        <v>3.04442897133997E-2</v>
      </c>
      <c r="G1087" s="17">
        <v>0.11530712373617701</v>
      </c>
      <c r="H1087" s="17">
        <v>10.151896752536301</v>
      </c>
      <c r="I1087" s="17">
        <v>10.1458865651443</v>
      </c>
      <c r="J1087" s="17" t="s">
        <v>2914</v>
      </c>
      <c r="K1087" s="17">
        <v>23.77</v>
      </c>
    </row>
    <row r="1088" spans="1:11">
      <c r="A1088" s="16" t="s">
        <v>653</v>
      </c>
      <c r="B1088" s="17">
        <v>66</v>
      </c>
      <c r="C1088" s="17">
        <v>2419632.4227080401</v>
      </c>
      <c r="D1088" s="17" t="s">
        <v>2915</v>
      </c>
      <c r="E1088" s="17">
        <v>2.2763168476855399E-2</v>
      </c>
      <c r="F1088" s="17">
        <v>2.2752793348677601E-2</v>
      </c>
      <c r="G1088" s="17">
        <v>2.27735445144388E-2</v>
      </c>
      <c r="H1088" s="17">
        <v>20.408153343729701</v>
      </c>
      <c r="I1088" s="17">
        <v>20.4024169761088</v>
      </c>
      <c r="J1088" s="18">
        <v>6.9444444444444447E-4</v>
      </c>
      <c r="K1088" s="17">
        <v>19</v>
      </c>
    </row>
    <row r="1089" spans="1:11">
      <c r="A1089" s="16">
        <v>496005</v>
      </c>
      <c r="B1089" s="17">
        <v>89</v>
      </c>
      <c r="C1089" s="17">
        <v>2419636.2048061099</v>
      </c>
      <c r="D1089" s="17" t="s">
        <v>2916</v>
      </c>
      <c r="E1089" s="17">
        <v>3.8427732961610499E-2</v>
      </c>
      <c r="F1089" s="17">
        <v>3.8420850210457901E-2</v>
      </c>
      <c r="G1089" s="17">
        <v>3.8434615718333197E-2</v>
      </c>
      <c r="H1089" s="17">
        <v>8.4792934893118996</v>
      </c>
      <c r="I1089" s="17">
        <v>8.4711122802763708</v>
      </c>
      <c r="J1089" s="18">
        <v>3.472222222222222E-3</v>
      </c>
      <c r="K1089" s="17">
        <v>19.11</v>
      </c>
    </row>
    <row r="1090" spans="1:11">
      <c r="A1090" s="16" t="s">
        <v>845</v>
      </c>
      <c r="B1090" s="17">
        <v>16</v>
      </c>
      <c r="C1090" s="17">
        <v>2419637.1551040402</v>
      </c>
      <c r="D1090" s="17" t="s">
        <v>2917</v>
      </c>
      <c r="E1090" s="17">
        <v>2.90475090410535E-2</v>
      </c>
      <c r="F1090" s="17">
        <v>2.90468973479222E-2</v>
      </c>
      <c r="G1090" s="17">
        <v>2.9048121160598499E-2</v>
      </c>
      <c r="H1090" s="17">
        <v>9.3369216141934004</v>
      </c>
      <c r="I1090" s="17">
        <v>9.3270921824753703</v>
      </c>
      <c r="J1090" s="17" t="s">
        <v>1477</v>
      </c>
      <c r="K1090" s="17">
        <v>22.56</v>
      </c>
    </row>
    <row r="1091" spans="1:11">
      <c r="A1091" s="16" t="s">
        <v>95</v>
      </c>
      <c r="B1091" s="17">
        <v>21</v>
      </c>
      <c r="C1091" s="17">
        <v>2419641.31252182</v>
      </c>
      <c r="D1091" s="17" t="s">
        <v>2918</v>
      </c>
      <c r="E1091" s="17">
        <v>4.8587434287530498E-2</v>
      </c>
      <c r="F1091" s="17">
        <v>3.0694803035327501E-2</v>
      </c>
      <c r="G1091" s="17">
        <v>7.0444639410839796E-2</v>
      </c>
      <c r="H1091" s="17">
        <v>10.8418188834471</v>
      </c>
      <c r="I1091" s="17">
        <v>10.83675961662</v>
      </c>
      <c r="J1091" s="17" t="s">
        <v>2919</v>
      </c>
      <c r="K1091" s="17">
        <v>24.07</v>
      </c>
    </row>
    <row r="1092" spans="1:11">
      <c r="A1092" s="16" t="s">
        <v>928</v>
      </c>
      <c r="B1092" s="17">
        <v>2</v>
      </c>
      <c r="C1092" s="17">
        <v>2419642.3293336201</v>
      </c>
      <c r="D1092" s="17" t="s">
        <v>2920</v>
      </c>
      <c r="E1092" s="17">
        <v>4.6273414498162503E-2</v>
      </c>
      <c r="F1092" s="17">
        <v>4.6272401737581098E-2</v>
      </c>
      <c r="G1092" s="17">
        <v>4.6274427282856197E-2</v>
      </c>
      <c r="H1092" s="17">
        <v>7.3153555483277701</v>
      </c>
      <c r="I1092" s="17">
        <v>7.3074800288730097</v>
      </c>
      <c r="J1092" s="17" t="s">
        <v>1477</v>
      </c>
      <c r="K1092" s="17">
        <v>26.84</v>
      </c>
    </row>
    <row r="1093" spans="1:11">
      <c r="A1093" s="16" t="s">
        <v>248</v>
      </c>
      <c r="B1093" s="17">
        <v>2</v>
      </c>
      <c r="C1093" s="17">
        <v>2419642.62067346</v>
      </c>
      <c r="D1093" s="17" t="s">
        <v>2921</v>
      </c>
      <c r="E1093" s="17">
        <v>3.6532353069899298E-2</v>
      </c>
      <c r="F1093" s="17">
        <v>2.9472991871007201E-2</v>
      </c>
      <c r="G1093" s="17">
        <v>4.3695033938365199E-2</v>
      </c>
      <c r="H1093" s="17">
        <v>10.4128879994862</v>
      </c>
      <c r="I1093" s="17">
        <v>10.405881361935201</v>
      </c>
      <c r="J1093" s="18">
        <v>9.0277777777777776E-2</v>
      </c>
      <c r="K1093" s="17">
        <v>27.89</v>
      </c>
    </row>
    <row r="1094" spans="1:11">
      <c r="A1094" s="16" t="s">
        <v>678</v>
      </c>
      <c r="B1094" s="17">
        <v>1</v>
      </c>
      <c r="C1094" s="17">
        <v>2419646.6238795798</v>
      </c>
      <c r="D1094" s="17" t="s">
        <v>2922</v>
      </c>
      <c r="E1094" s="17">
        <v>2.8837960574205901E-2</v>
      </c>
      <c r="F1094" s="17">
        <v>2.35454195667055E-2</v>
      </c>
      <c r="G1094" s="17">
        <v>0.222188630569367</v>
      </c>
      <c r="H1094" s="17">
        <v>22.495213498973499</v>
      </c>
      <c r="I1094" s="17">
        <v>22.491105811938901</v>
      </c>
      <c r="J1094" s="17" t="s">
        <v>2923</v>
      </c>
      <c r="K1094" s="17">
        <v>21.88</v>
      </c>
    </row>
    <row r="1095" spans="1:11">
      <c r="A1095" s="16" t="s">
        <v>592</v>
      </c>
      <c r="B1095" s="17">
        <v>1</v>
      </c>
      <c r="C1095" s="17">
        <v>2419649.2407852602</v>
      </c>
      <c r="D1095" s="17" t="s">
        <v>2924</v>
      </c>
      <c r="E1095" s="17">
        <v>2.5685111670164198E-2</v>
      </c>
      <c r="F1095" s="17">
        <v>2.08425734969498E-2</v>
      </c>
      <c r="G1095" s="17">
        <v>0.111576271838043</v>
      </c>
      <c r="H1095" s="17">
        <v>7.7617070334420504</v>
      </c>
      <c r="I1095" s="17">
        <v>7.7483303623303099</v>
      </c>
      <c r="J1095" s="17" t="s">
        <v>2925</v>
      </c>
      <c r="K1095" s="17">
        <v>25.89</v>
      </c>
    </row>
    <row r="1096" spans="1:11">
      <c r="A1096" s="16" t="s">
        <v>314</v>
      </c>
      <c r="B1096" s="17">
        <v>21</v>
      </c>
      <c r="C1096" s="17">
        <v>2419656.8810208901</v>
      </c>
      <c r="D1096" s="17" t="s">
        <v>2926</v>
      </c>
      <c r="E1096" s="17">
        <v>1.18206596745938E-2</v>
      </c>
      <c r="F1096" s="17">
        <v>1.1817757620932999E-2</v>
      </c>
      <c r="G1096" s="17">
        <v>1.18235722405137E-2</v>
      </c>
      <c r="H1096" s="17">
        <v>20.5707395258265</v>
      </c>
      <c r="I1096" s="17">
        <v>20.559778872155601</v>
      </c>
      <c r="J1096" s="18">
        <v>6.9444444444444447E-4</v>
      </c>
      <c r="K1096" s="17">
        <v>21.44</v>
      </c>
    </row>
    <row r="1097" spans="1:11">
      <c r="A1097" s="16" t="s">
        <v>1015</v>
      </c>
      <c r="B1097" s="17">
        <v>40</v>
      </c>
      <c r="C1097" s="17">
        <v>2419660.8694393202</v>
      </c>
      <c r="D1097" s="17" t="s">
        <v>2927</v>
      </c>
      <c r="E1097" s="17">
        <v>3.4136702607754303E-2</v>
      </c>
      <c r="F1097" s="17">
        <v>3.4136530176720803E-2</v>
      </c>
      <c r="G1097" s="17">
        <v>3.41368750533469E-2</v>
      </c>
      <c r="H1097" s="17">
        <v>20.9051727069435</v>
      </c>
      <c r="I1097" s="17">
        <v>20.901438694024399</v>
      </c>
      <c r="J1097" s="17" t="s">
        <v>1477</v>
      </c>
      <c r="K1097" s="17">
        <v>21</v>
      </c>
    </row>
    <row r="1098" spans="1:11">
      <c r="A1098" s="16" t="s">
        <v>276</v>
      </c>
      <c r="B1098" s="17">
        <v>11</v>
      </c>
      <c r="C1098" s="17">
        <v>2419665.30484187</v>
      </c>
      <c r="D1098" s="17" t="s">
        <v>2928</v>
      </c>
      <c r="E1098" s="17">
        <v>1.26005853973978E-2</v>
      </c>
      <c r="F1098" s="17">
        <v>1.0323138033689399E-2</v>
      </c>
      <c r="G1098" s="17">
        <v>1.5358781283465199E-2</v>
      </c>
      <c r="H1098" s="17">
        <v>12.571219617880899</v>
      </c>
      <c r="I1098" s="17">
        <v>12.554387643423</v>
      </c>
      <c r="J1098" s="18">
        <v>0.25555555555555554</v>
      </c>
      <c r="K1098" s="17">
        <v>30.37</v>
      </c>
    </row>
    <row r="1099" spans="1:11">
      <c r="A1099" s="16" t="s">
        <v>411</v>
      </c>
      <c r="B1099" s="17">
        <v>13</v>
      </c>
      <c r="C1099" s="17">
        <v>2419673.7636128999</v>
      </c>
      <c r="D1099" s="17" t="s">
        <v>2929</v>
      </c>
      <c r="E1099" s="17">
        <v>4.7462379529645299E-2</v>
      </c>
      <c r="F1099" s="17">
        <v>4.7446300871100099E-2</v>
      </c>
      <c r="G1099" s="17">
        <v>4.7478459609267901E-2</v>
      </c>
      <c r="H1099" s="17">
        <v>8.4113863525353398</v>
      </c>
      <c r="I1099" s="17">
        <v>8.4047095632742099</v>
      </c>
      <c r="J1099" s="18">
        <v>3.472222222222222E-3</v>
      </c>
      <c r="K1099" s="17">
        <v>24.89</v>
      </c>
    </row>
    <row r="1100" spans="1:11">
      <c r="A1100" s="16" t="s">
        <v>377</v>
      </c>
      <c r="B1100" s="17">
        <v>4</v>
      </c>
      <c r="C1100" s="17">
        <v>2419678.3028555401</v>
      </c>
      <c r="D1100" s="17" t="s">
        <v>2930</v>
      </c>
      <c r="E1100" s="17">
        <v>2.2104308571698199E-2</v>
      </c>
      <c r="F1100" s="17">
        <v>1.40050258170588E-2</v>
      </c>
      <c r="G1100" s="17">
        <v>0.216081347165586</v>
      </c>
      <c r="H1100" s="17">
        <v>10.5177198876658</v>
      </c>
      <c r="I1100" s="17">
        <v>10.506252866006299</v>
      </c>
      <c r="J1100" s="18">
        <v>0.95277777777777772</v>
      </c>
      <c r="K1100" s="17">
        <v>26.2</v>
      </c>
    </row>
    <row r="1101" spans="1:11">
      <c r="A1101" s="16" t="s">
        <v>498</v>
      </c>
      <c r="B1101" s="17">
        <v>29</v>
      </c>
      <c r="C1101" s="17">
        <v>2419683.3710449501</v>
      </c>
      <c r="D1101" s="17" t="s">
        <v>2931</v>
      </c>
      <c r="E1101" s="17">
        <v>1.78653425558912E-2</v>
      </c>
      <c r="F1101" s="17">
        <v>1.7803298021231501E-2</v>
      </c>
      <c r="G1101" s="17">
        <v>1.79274540280106E-2</v>
      </c>
      <c r="H1101" s="17">
        <v>15.522565846097701</v>
      </c>
      <c r="I1101" s="17">
        <v>15.512954771025401</v>
      </c>
      <c r="J1101" s="18">
        <v>3.472222222222222E-3</v>
      </c>
      <c r="K1101" s="17">
        <v>21.79</v>
      </c>
    </row>
    <row r="1102" spans="1:11">
      <c r="A1102" s="16" t="s">
        <v>382</v>
      </c>
      <c r="B1102" s="17">
        <v>45</v>
      </c>
      <c r="C1102" s="17">
        <v>2419683.56677067</v>
      </c>
      <c r="D1102" s="17" t="s">
        <v>2932</v>
      </c>
      <c r="E1102" s="17">
        <v>1.42513065526572E-2</v>
      </c>
      <c r="F1102" s="17">
        <v>1.42486613772834E-2</v>
      </c>
      <c r="G1102" s="17">
        <v>1.42539522631404E-2</v>
      </c>
      <c r="H1102" s="17">
        <v>12.9939727997789</v>
      </c>
      <c r="I1102" s="17">
        <v>12.979576317957299</v>
      </c>
      <c r="J1102" s="17" t="s">
        <v>1477</v>
      </c>
      <c r="K1102" s="17">
        <v>21.95</v>
      </c>
    </row>
    <row r="1103" spans="1:11">
      <c r="A1103" s="16" t="s">
        <v>207</v>
      </c>
      <c r="B1103" s="17">
        <v>5</v>
      </c>
      <c r="C1103" s="17">
        <v>2419686.1028192099</v>
      </c>
      <c r="D1103" s="17" t="s">
        <v>2933</v>
      </c>
      <c r="E1103" s="17">
        <v>2.5031200047810499E-2</v>
      </c>
      <c r="F1103" s="17">
        <v>7.9201945088582699E-3</v>
      </c>
      <c r="G1103" s="17">
        <v>4.3150299935597797E-2</v>
      </c>
      <c r="H1103" s="17">
        <v>8.7842491737447297</v>
      </c>
      <c r="I1103" s="17">
        <v>8.7721229408751409</v>
      </c>
      <c r="J1103" s="17" t="s">
        <v>2934</v>
      </c>
      <c r="K1103" s="17">
        <v>24.14</v>
      </c>
    </row>
    <row r="1104" spans="1:11">
      <c r="A1104" s="16" t="s">
        <v>225</v>
      </c>
      <c r="B1104" s="17">
        <v>4</v>
      </c>
      <c r="C1104" s="17">
        <v>2419686.9581829598</v>
      </c>
      <c r="D1104" s="17" t="s">
        <v>2935</v>
      </c>
      <c r="E1104" s="17">
        <v>1.49848098267675E-2</v>
      </c>
      <c r="F1104" s="17">
        <v>8.7743022040980105E-3</v>
      </c>
      <c r="G1104" s="17">
        <v>2.2692413856828401E-2</v>
      </c>
      <c r="H1104" s="17">
        <v>5.9804193316704497</v>
      </c>
      <c r="I1104" s="17">
        <v>5.9506126859463304</v>
      </c>
      <c r="J1104" s="17" t="s">
        <v>2936</v>
      </c>
      <c r="K1104" s="17">
        <v>23.59</v>
      </c>
    </row>
    <row r="1105" spans="1:11">
      <c r="A1105" s="16">
        <v>250620</v>
      </c>
      <c r="B1105" s="17">
        <v>141</v>
      </c>
      <c r="C1105" s="17">
        <v>2419692.3532799399</v>
      </c>
      <c r="D1105" s="17" t="s">
        <v>2937</v>
      </c>
      <c r="E1105" s="17">
        <v>4.57855285863265E-2</v>
      </c>
      <c r="F1105" s="17">
        <v>4.5777916247970403E-2</v>
      </c>
      <c r="G1105" s="17">
        <v>4.5793141301854898E-2</v>
      </c>
      <c r="H1105" s="17">
        <v>14.952310701575099</v>
      </c>
      <c r="I1105" s="17">
        <v>14.948418168198501</v>
      </c>
      <c r="J1105" s="18">
        <v>6.9444444444444447E-4</v>
      </c>
      <c r="K1105" s="17">
        <v>18.07</v>
      </c>
    </row>
    <row r="1106" spans="1:11">
      <c r="A1106" s="16" t="s">
        <v>457</v>
      </c>
      <c r="B1106" s="17">
        <v>15</v>
      </c>
      <c r="C1106" s="17">
        <v>2419702.6524796798</v>
      </c>
      <c r="D1106" s="17" t="s">
        <v>2938</v>
      </c>
      <c r="E1106" s="17">
        <v>1.9524458283262699E-2</v>
      </c>
      <c r="F1106" s="17">
        <v>1.6473164485908399E-2</v>
      </c>
      <c r="G1106" s="17">
        <v>2.5657281496914701E-2</v>
      </c>
      <c r="H1106" s="17">
        <v>9.3545885466789294</v>
      </c>
      <c r="I1106" s="17">
        <v>9.3399887196523892</v>
      </c>
      <c r="J1106" s="18">
        <v>0.71666666666666667</v>
      </c>
      <c r="K1106" s="17">
        <v>22.59</v>
      </c>
    </row>
    <row r="1107" spans="1:11">
      <c r="A1107" s="16" t="s">
        <v>742</v>
      </c>
      <c r="B1107" s="17">
        <v>5</v>
      </c>
      <c r="C1107" s="17">
        <v>2419704.8351714402</v>
      </c>
      <c r="D1107" s="17" t="s">
        <v>2939</v>
      </c>
      <c r="E1107" s="17">
        <v>2.5546574754515401E-2</v>
      </c>
      <c r="F1107" s="17">
        <v>2.54899837490964E-2</v>
      </c>
      <c r="G1107" s="17">
        <v>0.200465987050302</v>
      </c>
      <c r="H1107" s="17">
        <v>16.119886080669598</v>
      </c>
      <c r="I1107" s="17">
        <v>16.113414581579001</v>
      </c>
      <c r="J1107" s="18">
        <v>0.8930555555555556</v>
      </c>
      <c r="K1107" s="17">
        <v>23.22</v>
      </c>
    </row>
    <row r="1108" spans="1:11">
      <c r="A1108" s="16" t="s">
        <v>127</v>
      </c>
      <c r="B1108" s="17">
        <v>3</v>
      </c>
      <c r="C1108" s="17">
        <v>2419707.72838003</v>
      </c>
      <c r="D1108" s="17" t="s">
        <v>2940</v>
      </c>
      <c r="E1108" s="17">
        <v>2.4198463215337401E-2</v>
      </c>
      <c r="F1108" s="17">
        <v>4.9664346828567499E-3</v>
      </c>
      <c r="G1108" s="17">
        <v>0.19574295525331201</v>
      </c>
      <c r="H1108" s="17">
        <v>11.461388276141699</v>
      </c>
      <c r="I1108" s="17">
        <v>11.4517772562966</v>
      </c>
      <c r="J1108" s="17" t="s">
        <v>2941</v>
      </c>
      <c r="K1108" s="17">
        <v>26.45</v>
      </c>
    </row>
    <row r="1109" spans="1:11">
      <c r="A1109" s="16" t="s">
        <v>651</v>
      </c>
      <c r="B1109" s="17">
        <v>3</v>
      </c>
      <c r="C1109" s="17">
        <v>2419714.9702322301</v>
      </c>
      <c r="D1109" s="17" t="s">
        <v>2942</v>
      </c>
      <c r="E1109" s="17">
        <v>4.7452665820816101E-2</v>
      </c>
      <c r="F1109" s="17">
        <v>2.2689238002900201E-2</v>
      </c>
      <c r="G1109" s="17">
        <v>0.238625032043881</v>
      </c>
      <c r="H1109" s="17">
        <v>8.4422153294526492</v>
      </c>
      <c r="I1109" s="17">
        <v>8.4355615792109493</v>
      </c>
      <c r="J1109" s="17" t="s">
        <v>2943</v>
      </c>
      <c r="K1109" s="17">
        <v>26.72</v>
      </c>
    </row>
    <row r="1110" spans="1:11">
      <c r="A1110" s="16">
        <v>481394</v>
      </c>
      <c r="B1110" s="17">
        <v>139</v>
      </c>
      <c r="C1110" s="17">
        <v>2419726.1449638</v>
      </c>
      <c r="D1110" s="17" t="s">
        <v>2944</v>
      </c>
      <c r="E1110" s="17">
        <v>1.9755039834690499E-2</v>
      </c>
      <c r="F1110" s="17">
        <v>1.97429943046094E-2</v>
      </c>
      <c r="G1110" s="17">
        <v>1.97671073367321E-2</v>
      </c>
      <c r="H1110" s="17">
        <v>8.2005494605081708</v>
      </c>
      <c r="I1110" s="17">
        <v>8.1840857520835701</v>
      </c>
      <c r="J1110" s="17" t="s">
        <v>1477</v>
      </c>
      <c r="K1110" s="17">
        <v>19.97</v>
      </c>
    </row>
    <row r="1111" spans="1:11">
      <c r="A1111" s="16" t="s">
        <v>512</v>
      </c>
      <c r="B1111" s="17">
        <v>49</v>
      </c>
      <c r="C1111" s="17">
        <v>2419729.3265749901</v>
      </c>
      <c r="D1111" s="17" t="s">
        <v>2945</v>
      </c>
      <c r="E1111" s="17">
        <v>1.8676253787756902E-2</v>
      </c>
      <c r="F1111" s="17">
        <v>1.8109114700767499E-2</v>
      </c>
      <c r="G1111" s="17">
        <v>1.9244917939855499E-2</v>
      </c>
      <c r="H1111" s="17">
        <v>10.3336613594316</v>
      </c>
      <c r="I1111" s="17">
        <v>10.319846108753</v>
      </c>
      <c r="J1111" s="18">
        <v>2.9166666666666667E-2</v>
      </c>
      <c r="K1111" s="17">
        <v>22.4</v>
      </c>
    </row>
    <row r="1112" spans="1:11">
      <c r="A1112" s="16" t="s">
        <v>574</v>
      </c>
      <c r="B1112" s="17">
        <v>20</v>
      </c>
      <c r="C1112" s="17">
        <v>2419737.1859753001</v>
      </c>
      <c r="D1112" s="17" t="s">
        <v>2946</v>
      </c>
      <c r="E1112" s="17">
        <v>2.0797185131330699E-2</v>
      </c>
      <c r="F1112" s="17">
        <v>2.03487405388365E-2</v>
      </c>
      <c r="G1112" s="17">
        <v>2.1260859063982999E-2</v>
      </c>
      <c r="H1112" s="17">
        <v>19.173684284705701</v>
      </c>
      <c r="I1112" s="17">
        <v>19.167001185290498</v>
      </c>
      <c r="J1112" s="18">
        <v>4.6527777777777779E-2</v>
      </c>
      <c r="K1112" s="17">
        <v>20.5</v>
      </c>
    </row>
    <row r="1113" spans="1:11">
      <c r="A1113" s="16" t="s">
        <v>384</v>
      </c>
      <c r="B1113" s="17">
        <v>2</v>
      </c>
      <c r="C1113" s="17">
        <v>2419737.49682977</v>
      </c>
      <c r="D1113" s="17" t="s">
        <v>2947</v>
      </c>
      <c r="E1113" s="17">
        <v>2.8262106779755901E-2</v>
      </c>
      <c r="F1113" s="17">
        <v>1.43727372808342E-2</v>
      </c>
      <c r="G1113" s="17">
        <v>6.40462409159408E-2</v>
      </c>
      <c r="H1113" s="17">
        <v>7.78568117333365</v>
      </c>
      <c r="I1113" s="17">
        <v>7.7735626603422299</v>
      </c>
      <c r="J1113" s="18">
        <v>0.28472222222222221</v>
      </c>
      <c r="K1113" s="17">
        <v>28</v>
      </c>
    </row>
    <row r="1114" spans="1:11">
      <c r="A1114" s="16" t="s">
        <v>861</v>
      </c>
      <c r="B1114" s="17">
        <v>35</v>
      </c>
      <c r="C1114" s="17">
        <v>2419737.8376020999</v>
      </c>
      <c r="D1114" s="17" t="s">
        <v>2948</v>
      </c>
      <c r="E1114" s="17">
        <v>2.9595827502012201E-2</v>
      </c>
      <c r="F1114" s="17">
        <v>2.9595135011257299E-2</v>
      </c>
      <c r="G1114" s="17">
        <v>2.9596520084876201E-2</v>
      </c>
      <c r="H1114" s="17">
        <v>19.699811219344401</v>
      </c>
      <c r="I1114" s="17">
        <v>19.695240651199299</v>
      </c>
      <c r="J1114" s="17" t="s">
        <v>1477</v>
      </c>
      <c r="K1114" s="17">
        <v>21</v>
      </c>
    </row>
    <row r="1115" spans="1:11">
      <c r="A1115" s="16" t="s">
        <v>691</v>
      </c>
      <c r="B1115" s="17">
        <v>18</v>
      </c>
      <c r="C1115" s="17">
        <v>2419766.9609012101</v>
      </c>
      <c r="D1115" s="17" t="s">
        <v>2949</v>
      </c>
      <c r="E1115" s="17">
        <v>2.4101949365921999E-2</v>
      </c>
      <c r="F1115" s="17">
        <v>2.4040499584952E-2</v>
      </c>
      <c r="G1115" s="17">
        <v>2.4163408268276499E-2</v>
      </c>
      <c r="H1115" s="17">
        <v>24.277029628319301</v>
      </c>
      <c r="I1115" s="17">
        <v>24.272475498825798</v>
      </c>
      <c r="J1115" s="18">
        <v>3.472222222222222E-3</v>
      </c>
      <c r="K1115" s="17">
        <v>19.420000000000002</v>
      </c>
    </row>
    <row r="1116" spans="1:11">
      <c r="A1116" s="16" t="s">
        <v>176</v>
      </c>
      <c r="B1116" s="17">
        <v>6</v>
      </c>
      <c r="C1116" s="17">
        <v>2419767.0420372002</v>
      </c>
      <c r="D1116" s="17" t="s">
        <v>2950</v>
      </c>
      <c r="E1116" s="17">
        <v>1.75361074003762E-2</v>
      </c>
      <c r="F1116" s="17">
        <v>6.7760521220129504E-3</v>
      </c>
      <c r="G1116" s="17">
        <v>4.0166004557598098E-2</v>
      </c>
      <c r="H1116" s="17">
        <v>8.8116075908247193</v>
      </c>
      <c r="I1116" s="17">
        <v>8.7943472418376292</v>
      </c>
      <c r="J1116" s="18">
        <v>0.68611111111111112</v>
      </c>
      <c r="K1116" s="17">
        <v>25.68</v>
      </c>
    </row>
    <row r="1117" spans="1:11">
      <c r="A1117" s="16" t="s">
        <v>794</v>
      </c>
      <c r="B1117" s="17">
        <v>9</v>
      </c>
      <c r="C1117" s="17">
        <v>2419773.7465609699</v>
      </c>
      <c r="D1117" s="17" t="s">
        <v>2951</v>
      </c>
      <c r="E1117" s="17">
        <v>2.8198997688795899E-2</v>
      </c>
      <c r="F1117" s="17">
        <v>2.7467652445674499E-2</v>
      </c>
      <c r="G1117" s="17">
        <v>2.89360895489255E-2</v>
      </c>
      <c r="H1117" s="17">
        <v>7.7064880794756299</v>
      </c>
      <c r="I1117" s="17">
        <v>7.6942174154672696</v>
      </c>
      <c r="J1117" s="18">
        <v>0.29097222222222224</v>
      </c>
      <c r="K1117" s="17">
        <v>25.71</v>
      </c>
    </row>
    <row r="1118" spans="1:11">
      <c r="A1118" s="16" t="s">
        <v>437</v>
      </c>
      <c r="B1118" s="17">
        <v>8</v>
      </c>
      <c r="C1118" s="17">
        <v>2419781.3319371799</v>
      </c>
      <c r="D1118" s="17" t="s">
        <v>2952</v>
      </c>
      <c r="E1118" s="17">
        <v>1.91695645838817E-2</v>
      </c>
      <c r="F1118" s="17">
        <v>1.6031630182565801E-2</v>
      </c>
      <c r="G1118" s="17">
        <v>0.282813018019826</v>
      </c>
      <c r="H1118" s="17">
        <v>10.3078057175713</v>
      </c>
      <c r="I1118" s="17">
        <v>10.294312415872399</v>
      </c>
      <c r="J1118" s="17" t="s">
        <v>2953</v>
      </c>
      <c r="K1118" s="17">
        <v>26.7</v>
      </c>
    </row>
    <row r="1119" spans="1:11">
      <c r="A1119" s="16" t="s">
        <v>899</v>
      </c>
      <c r="B1119" s="17">
        <v>50</v>
      </c>
      <c r="C1119" s="17">
        <v>2419782.49595964</v>
      </c>
      <c r="D1119" s="17" t="s">
        <v>2954</v>
      </c>
      <c r="E1119" s="17">
        <v>3.0636856806234701E-2</v>
      </c>
      <c r="F1119" s="17">
        <v>3.0633586494055402E-2</v>
      </c>
      <c r="G1119" s="17">
        <v>3.0642212514345402E-2</v>
      </c>
      <c r="H1119" s="17">
        <v>9.9732238577460404</v>
      </c>
      <c r="I1119" s="17">
        <v>9.9644997187706306</v>
      </c>
      <c r="J1119" s="18">
        <v>2.7777777777777779E-3</v>
      </c>
      <c r="K1119" s="17">
        <v>21.6</v>
      </c>
    </row>
    <row r="1120" spans="1:11">
      <c r="A1120" s="16" t="s">
        <v>650</v>
      </c>
      <c r="B1120" s="17">
        <v>2</v>
      </c>
      <c r="C1120" s="17">
        <v>2419790.1894894298</v>
      </c>
      <c r="D1120" s="17" t="s">
        <v>2955</v>
      </c>
      <c r="E1120" s="17">
        <v>3.1670195933255603E-2</v>
      </c>
      <c r="F1120" s="17">
        <v>2.2668517971343401E-2</v>
      </c>
      <c r="G1120" s="17">
        <v>0.101228699405589</v>
      </c>
      <c r="H1120" s="17">
        <v>6.7157934120252403</v>
      </c>
      <c r="I1120" s="17">
        <v>6.7032542097524601</v>
      </c>
      <c r="J1120" s="17" t="s">
        <v>2956</v>
      </c>
      <c r="K1120" s="17">
        <v>26.52</v>
      </c>
    </row>
    <row r="1121" spans="1:11">
      <c r="A1121" s="16" t="s">
        <v>1178</v>
      </c>
      <c r="B1121" s="17">
        <v>14</v>
      </c>
      <c r="C1121" s="17">
        <v>2419791.83782339</v>
      </c>
      <c r="D1121" s="17" t="s">
        <v>2957</v>
      </c>
      <c r="E1121" s="17">
        <v>3.9589535305363702E-2</v>
      </c>
      <c r="F1121" s="17">
        <v>3.9378071839867801E-2</v>
      </c>
      <c r="G1121" s="17">
        <v>0.122678239648792</v>
      </c>
      <c r="H1121" s="17">
        <v>3.5075671526457199</v>
      </c>
      <c r="I1121" s="17">
        <v>3.4883265466414</v>
      </c>
      <c r="J1121" s="17" t="s">
        <v>2958</v>
      </c>
      <c r="K1121" s="17">
        <v>26.1</v>
      </c>
    </row>
    <row r="1122" spans="1:11">
      <c r="A1122" s="16" t="s">
        <v>558</v>
      </c>
      <c r="B1122" s="17">
        <v>21</v>
      </c>
      <c r="C1122" s="17">
        <v>2419793.0562537098</v>
      </c>
      <c r="D1122" s="17" t="s">
        <v>2959</v>
      </c>
      <c r="E1122" s="17">
        <v>2.32670153511036E-2</v>
      </c>
      <c r="F1122" s="17">
        <v>1.9796051051079001E-2</v>
      </c>
      <c r="G1122" s="17">
        <v>2.6739563367343799E-2</v>
      </c>
      <c r="H1122" s="17">
        <v>9.6533727680208496</v>
      </c>
      <c r="I1122" s="17">
        <v>9.6415025225461299</v>
      </c>
      <c r="J1122" s="18">
        <v>0.6</v>
      </c>
      <c r="K1122" s="17">
        <v>25.74</v>
      </c>
    </row>
    <row r="1123" spans="1:11">
      <c r="A1123" s="16" t="s">
        <v>1044</v>
      </c>
      <c r="B1123" s="17">
        <v>9</v>
      </c>
      <c r="C1123" s="17">
        <v>2419795.0527038202</v>
      </c>
      <c r="D1123" s="17" t="s">
        <v>2960</v>
      </c>
      <c r="E1123" s="17">
        <v>3.7148121397794699E-2</v>
      </c>
      <c r="F1123" s="17">
        <v>3.4826409379553398E-2</v>
      </c>
      <c r="G1123" s="17">
        <v>3.9689105008379098E-2</v>
      </c>
      <c r="H1123" s="17">
        <v>13.0429104337498</v>
      </c>
      <c r="I1123" s="17">
        <v>13.0374100552929</v>
      </c>
      <c r="J1123" s="18">
        <v>4.9305555555555554E-2</v>
      </c>
      <c r="K1123" s="17">
        <v>24.4</v>
      </c>
    </row>
    <row r="1124" spans="1:11">
      <c r="A1124" s="16">
        <v>756064</v>
      </c>
      <c r="B1124" s="17">
        <v>23</v>
      </c>
      <c r="C1124" s="17">
        <v>2419804.89528296</v>
      </c>
      <c r="D1124" s="17" t="s">
        <v>2961</v>
      </c>
      <c r="E1124" s="17">
        <v>4.2532641613717601E-2</v>
      </c>
      <c r="F1124" s="17">
        <v>4.2487416480310299E-2</v>
      </c>
      <c r="G1124" s="17">
        <v>4.2577870188828297E-2</v>
      </c>
      <c r="H1124" s="17">
        <v>25.6733052694922</v>
      </c>
      <c r="I1124" s="17">
        <v>25.670865050204998</v>
      </c>
      <c r="J1124" s="18">
        <v>1.3888888888888889E-3</v>
      </c>
      <c r="K1124" s="17">
        <v>18.86</v>
      </c>
    </row>
    <row r="1125" spans="1:11">
      <c r="A1125" s="16" t="s">
        <v>1184</v>
      </c>
      <c r="B1125" s="17">
        <v>19</v>
      </c>
      <c r="C1125" s="17">
        <v>2419812.8695076001</v>
      </c>
      <c r="D1125" s="17" t="s">
        <v>2962</v>
      </c>
      <c r="E1125" s="17">
        <v>3.9536394225834999E-2</v>
      </c>
      <c r="F1125" s="17">
        <v>3.9529875635388699E-2</v>
      </c>
      <c r="G1125" s="17">
        <v>3.9542912914062603E-2</v>
      </c>
      <c r="H1125" s="17">
        <v>21.931903094090401</v>
      </c>
      <c r="I1125" s="17">
        <v>21.9288300456417</v>
      </c>
      <c r="J1125" s="17" t="s">
        <v>1477</v>
      </c>
      <c r="K1125" s="17">
        <v>19.95</v>
      </c>
    </row>
    <row r="1126" spans="1:11">
      <c r="A1126" s="16" t="s">
        <v>460</v>
      </c>
      <c r="B1126" s="17">
        <v>12</v>
      </c>
      <c r="C1126" s="17">
        <v>2419814.3190408298</v>
      </c>
      <c r="D1126" s="17" t="s">
        <v>2963</v>
      </c>
      <c r="E1126" s="17">
        <v>3.07607041350615E-2</v>
      </c>
      <c r="F1126" s="17">
        <v>1.6578092432021602E-2</v>
      </c>
      <c r="G1126" s="17">
        <v>4.67055437790821E-2</v>
      </c>
      <c r="H1126" s="17">
        <v>8.8964818093452607</v>
      </c>
      <c r="I1126" s="17">
        <v>8.8867400895804494</v>
      </c>
      <c r="J1126" s="17" t="s">
        <v>2964</v>
      </c>
      <c r="K1126" s="17">
        <v>21.78</v>
      </c>
    </row>
    <row r="1127" spans="1:11">
      <c r="A1127" s="16" t="s">
        <v>423</v>
      </c>
      <c r="B1127" s="17">
        <v>2</v>
      </c>
      <c r="C1127" s="17">
        <v>2419822.72593243</v>
      </c>
      <c r="D1127" s="17" t="s">
        <v>2965</v>
      </c>
      <c r="E1127" s="17">
        <v>1.57530240683878E-2</v>
      </c>
      <c r="F1127" s="17">
        <v>1.5671163056486598E-2</v>
      </c>
      <c r="G1127" s="17">
        <v>2.07838856666646E-2</v>
      </c>
      <c r="H1127" s="17">
        <v>4.05109260501332</v>
      </c>
      <c r="I1127" s="17">
        <v>4.0091233035811102</v>
      </c>
      <c r="J1127" s="17" t="s">
        <v>2966</v>
      </c>
      <c r="K1127" s="17">
        <v>27.98</v>
      </c>
    </row>
    <row r="1128" spans="1:11">
      <c r="A1128" s="16" t="s">
        <v>745</v>
      </c>
      <c r="B1128" s="17">
        <v>6</v>
      </c>
      <c r="C1128" s="17">
        <v>2419829.0664111101</v>
      </c>
      <c r="D1128" s="17" t="s">
        <v>2967</v>
      </c>
      <c r="E1128" s="17">
        <v>2.6853417615270998E-2</v>
      </c>
      <c r="F1128" s="17">
        <v>2.6796609155592899E-2</v>
      </c>
      <c r="G1128" s="17">
        <v>0.108303610513518</v>
      </c>
      <c r="H1128" s="17">
        <v>9.9753708503706502</v>
      </c>
      <c r="I1128" s="17">
        <v>9.9654190781254801</v>
      </c>
      <c r="J1128" s="17" t="s">
        <v>2968</v>
      </c>
      <c r="K1128" s="17">
        <v>26.32</v>
      </c>
    </row>
    <row r="1129" spans="1:11">
      <c r="A1129" s="16" t="s">
        <v>93</v>
      </c>
      <c r="B1129" s="17">
        <v>6</v>
      </c>
      <c r="C1129" s="17">
        <v>2419829.4154061102</v>
      </c>
      <c r="D1129" s="17" t="s">
        <v>2969</v>
      </c>
      <c r="E1129" s="17">
        <v>3.1575225670618101E-2</v>
      </c>
      <c r="F1129" s="17">
        <v>3.73896976958476E-3</v>
      </c>
      <c r="G1129" s="17">
        <v>6.7897059559425502E-2</v>
      </c>
      <c r="H1129" s="17">
        <v>20.7035157113216</v>
      </c>
      <c r="I1129" s="17">
        <v>20.6994394262417</v>
      </c>
      <c r="J1129" s="17" t="s">
        <v>2970</v>
      </c>
      <c r="K1129" s="17">
        <v>25.5</v>
      </c>
    </row>
    <row r="1130" spans="1:11">
      <c r="A1130" s="16" t="s">
        <v>763</v>
      </c>
      <c r="B1130" s="17">
        <v>63</v>
      </c>
      <c r="C1130" s="17">
        <v>2419829.5883109202</v>
      </c>
      <c r="D1130" s="17" t="s">
        <v>2971</v>
      </c>
      <c r="E1130" s="17">
        <v>3.1208039510559699E-2</v>
      </c>
      <c r="F1130" s="17">
        <v>3.11823503834424E-2</v>
      </c>
      <c r="G1130" s="17">
        <v>3.1233759287681601E-2</v>
      </c>
      <c r="H1130" s="17">
        <v>7.7381880119098696</v>
      </c>
      <c r="I1130" s="17">
        <v>7.7271468052517198</v>
      </c>
      <c r="J1130" s="18">
        <v>4.8611111111111112E-3</v>
      </c>
      <c r="K1130" s="17">
        <v>23.81</v>
      </c>
    </row>
    <row r="1131" spans="1:11">
      <c r="A1131" s="16" t="s">
        <v>136</v>
      </c>
      <c r="B1131" s="17">
        <v>10</v>
      </c>
      <c r="C1131" s="17">
        <v>2419829.7790467399</v>
      </c>
      <c r="D1131" s="17" t="s">
        <v>2972</v>
      </c>
      <c r="E1131" s="17">
        <v>5.7057769821964198E-3</v>
      </c>
      <c r="F1131" s="17">
        <v>5.4908021425684904E-3</v>
      </c>
      <c r="G1131" s="17">
        <v>6.5528751822940996E-3</v>
      </c>
      <c r="H1131" s="17">
        <v>5.14038914282688</v>
      </c>
      <c r="I1131" s="17">
        <v>5.0487267782032204</v>
      </c>
      <c r="J1131" s="17" t="s">
        <v>2973</v>
      </c>
      <c r="K1131" s="17">
        <v>26.9</v>
      </c>
    </row>
    <row r="1132" spans="1:11">
      <c r="A1132" s="16" t="s">
        <v>541</v>
      </c>
      <c r="B1132" s="17">
        <v>15</v>
      </c>
      <c r="C1132" s="17">
        <v>2419832.9432201101</v>
      </c>
      <c r="D1132" s="17" t="s">
        <v>2974</v>
      </c>
      <c r="E1132" s="17">
        <v>3.7452955564899498E-2</v>
      </c>
      <c r="F1132" s="17">
        <v>1.8909049718509801E-2</v>
      </c>
      <c r="G1132" s="17">
        <v>5.9867366106759301E-2</v>
      </c>
      <c r="H1132" s="17">
        <v>8.0278403602159791</v>
      </c>
      <c r="I1132" s="17">
        <v>8.0189735494299299</v>
      </c>
      <c r="J1132" s="18">
        <v>0.11597222222222223</v>
      </c>
      <c r="K1132" s="17">
        <v>24.5</v>
      </c>
    </row>
    <row r="1133" spans="1:11">
      <c r="A1133" s="16" t="s">
        <v>144</v>
      </c>
      <c r="B1133" s="17">
        <v>4</v>
      </c>
      <c r="C1133" s="17">
        <v>2419833.03328988</v>
      </c>
      <c r="D1133" s="17" t="s">
        <v>2975</v>
      </c>
      <c r="E1133" s="17">
        <v>4.57436168246785E-2</v>
      </c>
      <c r="F1133" s="17">
        <v>5.6466885885481898E-3</v>
      </c>
      <c r="G1133" s="17">
        <v>0.22529004386146601</v>
      </c>
      <c r="H1133" s="17">
        <v>10.0991519929019</v>
      </c>
      <c r="I1133" s="17">
        <v>10.0933827209103</v>
      </c>
      <c r="J1133" s="17" t="s">
        <v>2976</v>
      </c>
      <c r="K1133" s="17">
        <v>27.16</v>
      </c>
    </row>
    <row r="1134" spans="1:11">
      <c r="A1134" s="16" t="s">
        <v>50</v>
      </c>
      <c r="B1134" s="17">
        <v>8</v>
      </c>
      <c r="C1134" s="17">
        <v>2419833.08469802</v>
      </c>
      <c r="D1134" s="17" t="s">
        <v>2977</v>
      </c>
      <c r="E1134" s="17">
        <v>1.3151115003214401E-2</v>
      </c>
      <c r="F1134" s="17">
        <v>2.1676073176812001E-3</v>
      </c>
      <c r="G1134" s="17">
        <v>0.15858509047511199</v>
      </c>
      <c r="H1134" s="17">
        <v>11.132524860904899</v>
      </c>
      <c r="I1134" s="17">
        <v>11.114310600799699</v>
      </c>
      <c r="J1134" s="17" t="s">
        <v>2978</v>
      </c>
      <c r="K1134" s="17">
        <v>27.76</v>
      </c>
    </row>
    <row r="1135" spans="1:11">
      <c r="A1135" s="16" t="s">
        <v>1035</v>
      </c>
      <c r="B1135" s="17">
        <v>20</v>
      </c>
      <c r="C1135" s="17">
        <v>2419836.8855017498</v>
      </c>
      <c r="D1135" s="17" t="s">
        <v>2979</v>
      </c>
      <c r="E1135" s="17">
        <v>3.4658224046792897E-2</v>
      </c>
      <c r="F1135" s="17">
        <v>3.4649346571966402E-2</v>
      </c>
      <c r="G1135" s="17">
        <v>3.4667301031694103E-2</v>
      </c>
      <c r="H1135" s="17">
        <v>8.8305085823458001</v>
      </c>
      <c r="I1135" s="17">
        <v>8.8217982529319503</v>
      </c>
      <c r="J1135" s="18">
        <v>4.1666666666666666E-3</v>
      </c>
      <c r="K1135" s="17">
        <v>24.8</v>
      </c>
    </row>
    <row r="1136" spans="1:11">
      <c r="A1136" s="16" t="s">
        <v>412</v>
      </c>
      <c r="B1136" s="17">
        <v>10</v>
      </c>
      <c r="C1136" s="17">
        <v>2419844.85590686</v>
      </c>
      <c r="D1136" s="17" t="s">
        <v>2980</v>
      </c>
      <c r="E1136" s="17">
        <v>1.6380911323896599E-2</v>
      </c>
      <c r="F1136" s="17">
        <v>1.52516794095918E-2</v>
      </c>
      <c r="G1136" s="17">
        <v>3.1075943900613301E-2</v>
      </c>
      <c r="H1136" s="17">
        <v>8.9240436475519704</v>
      </c>
      <c r="I1136" s="17">
        <v>8.9057981040585101</v>
      </c>
      <c r="J1136" s="17" t="s">
        <v>2981</v>
      </c>
      <c r="K1136" s="17">
        <v>25.1</v>
      </c>
    </row>
    <row r="1137" spans="1:11">
      <c r="A1137" s="16" t="s">
        <v>446</v>
      </c>
      <c r="B1137" s="17">
        <v>9</v>
      </c>
      <c r="C1137" s="17">
        <v>2419847.3580620298</v>
      </c>
      <c r="D1137" s="17" t="s">
        <v>2982</v>
      </c>
      <c r="E1137" s="17">
        <v>1.7168443627971399E-2</v>
      </c>
      <c r="F1137" s="17">
        <v>1.6286262963035099E-2</v>
      </c>
      <c r="G1137" s="17">
        <v>1.8060122581116701E-2</v>
      </c>
      <c r="H1137" s="17">
        <v>11.8782781090037</v>
      </c>
      <c r="I1137" s="17">
        <v>11.8652053579801</v>
      </c>
      <c r="J1137" s="18">
        <v>6.8750000000000006E-2</v>
      </c>
      <c r="K1137" s="17">
        <v>22.49</v>
      </c>
    </row>
    <row r="1138" spans="1:11">
      <c r="A1138" s="16" t="s">
        <v>367</v>
      </c>
      <c r="B1138" s="17">
        <v>16</v>
      </c>
      <c r="C1138" s="17">
        <v>2419854.9184958902</v>
      </c>
      <c r="D1138" s="17" t="s">
        <v>2983</v>
      </c>
      <c r="E1138" s="17">
        <v>1.36973647787883E-2</v>
      </c>
      <c r="F1138" s="17">
        <v>1.36973390214906E-2</v>
      </c>
      <c r="G1138" s="17">
        <v>1.36973905398398E-2</v>
      </c>
      <c r="H1138" s="17">
        <v>8.8891415293067304</v>
      </c>
      <c r="I1138" s="17">
        <v>8.8672310902384801</v>
      </c>
      <c r="J1138" s="17" t="s">
        <v>1477</v>
      </c>
      <c r="K1138" s="17">
        <v>26.35</v>
      </c>
    </row>
    <row r="1139" spans="1:11">
      <c r="A1139" s="16" t="s">
        <v>915</v>
      </c>
      <c r="B1139" s="17">
        <v>29</v>
      </c>
      <c r="C1139" s="17">
        <v>2419857.14255777</v>
      </c>
      <c r="D1139" s="17" t="s">
        <v>2984</v>
      </c>
      <c r="E1139" s="17">
        <v>3.24073302325062E-2</v>
      </c>
      <c r="F1139" s="17">
        <v>3.1126116846367201E-2</v>
      </c>
      <c r="G1139" s="17">
        <v>3.4282304194349501E-2</v>
      </c>
      <c r="H1139" s="17">
        <v>4.38188468924037</v>
      </c>
      <c r="I1139" s="17">
        <v>4.3630810901308301</v>
      </c>
      <c r="J1139" s="18">
        <v>0.23819444444444443</v>
      </c>
      <c r="K1139" s="17">
        <v>24.41</v>
      </c>
    </row>
    <row r="1140" spans="1:11">
      <c r="A1140" s="16" t="s">
        <v>1252</v>
      </c>
      <c r="B1140" s="17">
        <v>23</v>
      </c>
      <c r="C1140" s="17">
        <v>2419858.3052698201</v>
      </c>
      <c r="D1140" s="17" t="s">
        <v>2985</v>
      </c>
      <c r="E1140" s="17">
        <v>4.8903138964056E-2</v>
      </c>
      <c r="F1140" s="17">
        <v>4.8894571678633501E-2</v>
      </c>
      <c r="G1140" s="17">
        <v>4.8911709758425202E-2</v>
      </c>
      <c r="H1140" s="17">
        <v>11.1439772090622</v>
      </c>
      <c r="I1140" s="17">
        <v>11.1390869630764</v>
      </c>
      <c r="J1140" s="18">
        <v>1.3888888888888889E-3</v>
      </c>
      <c r="K1140" s="17">
        <v>24.62</v>
      </c>
    </row>
    <row r="1141" spans="1:11">
      <c r="A1141" s="16" t="s">
        <v>49</v>
      </c>
      <c r="B1141" s="17">
        <v>7</v>
      </c>
      <c r="C1141" s="17">
        <v>2419860.2478390299</v>
      </c>
      <c r="D1141" s="17" t="s">
        <v>2986</v>
      </c>
      <c r="E1141" s="17">
        <v>2.4858506508386599E-2</v>
      </c>
      <c r="F1141" s="17">
        <v>2.1445411979827298E-3</v>
      </c>
      <c r="G1141" s="17">
        <v>9.1248222423279193E-2</v>
      </c>
      <c r="H1141" s="17">
        <v>10.965568750204101</v>
      </c>
      <c r="I1141" s="17">
        <v>10.955789628354401</v>
      </c>
      <c r="J1141" s="17" t="s">
        <v>2987</v>
      </c>
      <c r="K1141" s="17">
        <v>26.6</v>
      </c>
    </row>
    <row r="1142" spans="1:11">
      <c r="A1142" s="16" t="s">
        <v>921</v>
      </c>
      <c r="B1142" s="17">
        <v>2</v>
      </c>
      <c r="C1142" s="17">
        <v>2419860.25778266</v>
      </c>
      <c r="D1142" s="17" t="s">
        <v>2988</v>
      </c>
      <c r="E1142" s="17">
        <v>4.9489459899643901E-2</v>
      </c>
      <c r="F1142" s="17">
        <v>3.1244199343212799E-2</v>
      </c>
      <c r="G1142" s="17">
        <v>7.3546723686014198E-2</v>
      </c>
      <c r="H1142" s="17">
        <v>15.143441466033201</v>
      </c>
      <c r="I1142" s="17">
        <v>15.1398857583597</v>
      </c>
      <c r="J1142" s="18">
        <v>7.2222222222222215E-2</v>
      </c>
      <c r="K1142" s="17">
        <v>23.004000000000001</v>
      </c>
    </row>
    <row r="1143" spans="1:11">
      <c r="A1143" s="16" t="s">
        <v>1007</v>
      </c>
      <c r="B1143" s="17">
        <v>11</v>
      </c>
      <c r="C1143" s="17">
        <v>2419861.2137359502</v>
      </c>
      <c r="D1143" s="17" t="s">
        <v>2989</v>
      </c>
      <c r="E1143" s="17">
        <v>3.7254638891857102E-2</v>
      </c>
      <c r="F1143" s="17">
        <v>3.3942858885534097E-2</v>
      </c>
      <c r="G1143" s="17">
        <v>4.0572459350800102E-2</v>
      </c>
      <c r="H1143" s="17">
        <v>5.00119913125691</v>
      </c>
      <c r="I1143" s="17">
        <v>4.9868779081397197</v>
      </c>
      <c r="J1143" s="17" t="s">
        <v>2990</v>
      </c>
      <c r="K1143" s="17">
        <v>26.6</v>
      </c>
    </row>
    <row r="1144" spans="1:11">
      <c r="A1144" s="16" t="s">
        <v>445</v>
      </c>
      <c r="B1144" s="17">
        <v>15</v>
      </c>
      <c r="C1144" s="17">
        <v>2419868.4658500501</v>
      </c>
      <c r="D1144" s="17" t="s">
        <v>2991</v>
      </c>
      <c r="E1144" s="17">
        <v>3.2668989165851203E-2</v>
      </c>
      <c r="F1144" s="17">
        <v>3.2644320729932397E-2</v>
      </c>
      <c r="G1144" s="17">
        <v>3.2693663086646299E-2</v>
      </c>
      <c r="H1144" s="17">
        <v>30.964799880457399</v>
      </c>
      <c r="I1144" s="17">
        <v>30.962165813231501</v>
      </c>
      <c r="J1144" s="18">
        <v>6.9444444444444447E-4</v>
      </c>
      <c r="K1144" s="17">
        <v>18.84</v>
      </c>
    </row>
    <row r="1145" spans="1:11">
      <c r="A1145" s="16" t="s">
        <v>1117</v>
      </c>
      <c r="B1145" s="17">
        <v>11</v>
      </c>
      <c r="C1145" s="17">
        <v>2419868.99712981</v>
      </c>
      <c r="D1145" s="17" t="s">
        <v>2992</v>
      </c>
      <c r="E1145" s="17">
        <v>3.7305588787046998E-2</v>
      </c>
      <c r="F1145" s="17">
        <v>3.7283259984207298E-2</v>
      </c>
      <c r="G1145" s="17">
        <v>3.7344482471451598E-2</v>
      </c>
      <c r="H1145" s="17">
        <v>13.154323257205</v>
      </c>
      <c r="I1145" s="17">
        <v>13.1488925097644</v>
      </c>
      <c r="J1145" s="18">
        <v>3.4722222222222224E-2</v>
      </c>
      <c r="K1145" s="17">
        <v>23.1</v>
      </c>
    </row>
    <row r="1146" spans="1:11">
      <c r="A1146" s="16" t="s">
        <v>454</v>
      </c>
      <c r="B1146" s="17">
        <v>3</v>
      </c>
      <c r="C1146" s="17">
        <v>2419880.1172903199</v>
      </c>
      <c r="D1146" s="17" t="s">
        <v>2993</v>
      </c>
      <c r="E1146" s="17">
        <v>2.2679860122585702E-2</v>
      </c>
      <c r="F1146" s="17">
        <v>1.6423148227184499E-2</v>
      </c>
      <c r="G1146" s="17">
        <v>3.09186602363451E-2</v>
      </c>
      <c r="H1146" s="17">
        <v>5.2178840115785103</v>
      </c>
      <c r="I1146" s="17">
        <v>5.19531993283986</v>
      </c>
      <c r="J1146" s="18">
        <v>0.29236111111111113</v>
      </c>
      <c r="K1146" s="17">
        <v>26.8</v>
      </c>
    </row>
    <row r="1147" spans="1:11">
      <c r="A1147" s="16" t="s">
        <v>781</v>
      </c>
      <c r="B1147" s="17">
        <v>5</v>
      </c>
      <c r="C1147" s="17">
        <v>2419886.01677447</v>
      </c>
      <c r="D1147" s="17" t="s">
        <v>2994</v>
      </c>
      <c r="E1147" s="17">
        <v>2.7296531423452199E-2</v>
      </c>
      <c r="F1147" s="17">
        <v>2.7018244665000399E-2</v>
      </c>
      <c r="G1147" s="17">
        <v>3.03951929020474E-2</v>
      </c>
      <c r="H1147" s="17">
        <v>8.1901408522748103</v>
      </c>
      <c r="I1147" s="17">
        <v>8.1782138896269494</v>
      </c>
      <c r="J1147" s="18">
        <v>0.90347222222222223</v>
      </c>
      <c r="K1147" s="17">
        <v>26.2</v>
      </c>
    </row>
    <row r="1148" spans="1:11">
      <c r="A1148" s="16" t="s">
        <v>722</v>
      </c>
      <c r="B1148" s="17">
        <v>7</v>
      </c>
      <c r="C1148" s="17">
        <v>2419888.1049213</v>
      </c>
      <c r="D1148" s="17" t="s">
        <v>2995</v>
      </c>
      <c r="E1148" s="17">
        <v>2.9302967425012601E-2</v>
      </c>
      <c r="F1148" s="17">
        <v>2.49540862162279E-2</v>
      </c>
      <c r="G1148" s="17">
        <v>3.9614585906188098E-2</v>
      </c>
      <c r="H1148" s="17">
        <v>13.333570048176099</v>
      </c>
      <c r="I1148" s="17">
        <v>13.3267487754852</v>
      </c>
      <c r="J1148" s="18">
        <v>0.44027777777777777</v>
      </c>
      <c r="K1148" s="17">
        <v>25</v>
      </c>
    </row>
    <row r="1149" spans="1:11">
      <c r="A1149" s="16" t="s">
        <v>1235</v>
      </c>
      <c r="B1149" s="17">
        <v>9</v>
      </c>
      <c r="C1149" s="17">
        <v>2419889.3476527799</v>
      </c>
      <c r="D1149" s="17" t="s">
        <v>2996</v>
      </c>
      <c r="E1149" s="17">
        <v>4.91739203064335E-2</v>
      </c>
      <c r="F1149" s="17">
        <v>4.12999397031064E-2</v>
      </c>
      <c r="G1149" s="17">
        <v>5.7175279060706401E-2</v>
      </c>
      <c r="H1149" s="17">
        <v>9.8409778193638306</v>
      </c>
      <c r="I1149" s="17">
        <v>9.8354702393411007</v>
      </c>
      <c r="J1149" s="18">
        <v>0.14791666666666667</v>
      </c>
      <c r="K1149" s="17">
        <v>25</v>
      </c>
    </row>
    <row r="1150" spans="1:11">
      <c r="A1150" s="16" t="s">
        <v>621</v>
      </c>
      <c r="B1150" s="17">
        <v>3</v>
      </c>
      <c r="C1150" s="17">
        <v>2419891.7581637301</v>
      </c>
      <c r="D1150" s="17" t="s">
        <v>2997</v>
      </c>
      <c r="E1150" s="17">
        <v>2.2591807631964101E-2</v>
      </c>
      <c r="F1150" s="17">
        <v>2.16339618733579E-2</v>
      </c>
      <c r="G1150" s="17">
        <v>3.7560808399112501E-2</v>
      </c>
      <c r="H1150" s="17">
        <v>11.2466656712276</v>
      </c>
      <c r="I1150" s="17">
        <v>11.236174107920601</v>
      </c>
      <c r="J1150" s="17" t="s">
        <v>2998</v>
      </c>
      <c r="K1150" s="17">
        <v>24</v>
      </c>
    </row>
    <row r="1151" spans="1:11">
      <c r="A1151" s="16" t="s">
        <v>538</v>
      </c>
      <c r="B1151" s="17">
        <v>9</v>
      </c>
      <c r="C1151" s="17">
        <v>2419894.4158163201</v>
      </c>
      <c r="D1151" s="17" t="s">
        <v>2999</v>
      </c>
      <c r="E1151" s="17">
        <v>2.11735432719466E-2</v>
      </c>
      <c r="F1151" s="17">
        <v>1.8826434901207102E-2</v>
      </c>
      <c r="G1151" s="17">
        <v>5.7211751410200497E-2</v>
      </c>
      <c r="H1151" s="17">
        <v>7.3900362420300496</v>
      </c>
      <c r="I1151" s="17">
        <v>7.3729882406564098</v>
      </c>
      <c r="J1151" s="17" t="s">
        <v>3000</v>
      </c>
      <c r="K1151" s="17">
        <v>26.1</v>
      </c>
    </row>
    <row r="1152" spans="1:11">
      <c r="A1152" s="16" t="s">
        <v>790</v>
      </c>
      <c r="B1152" s="17">
        <v>4</v>
      </c>
      <c r="C1152" s="17">
        <v>2419894.4707679502</v>
      </c>
      <c r="D1152" s="17" t="s">
        <v>3001</v>
      </c>
      <c r="E1152" s="17">
        <v>2.7351203415756298E-2</v>
      </c>
      <c r="F1152" s="17">
        <v>2.7343096079977001E-2</v>
      </c>
      <c r="G1152" s="17">
        <v>2.7359312287059699E-2</v>
      </c>
      <c r="H1152" s="17">
        <v>11.754531313596701</v>
      </c>
      <c r="I1152" s="17">
        <v>11.7462407552005</v>
      </c>
      <c r="J1152" s="18">
        <v>2.0833333333333333E-3</v>
      </c>
      <c r="K1152" s="17">
        <v>20.059999999999999</v>
      </c>
    </row>
    <row r="1153" spans="1:11">
      <c r="A1153" s="16" t="s">
        <v>1303</v>
      </c>
      <c r="B1153" s="17">
        <v>26</v>
      </c>
      <c r="C1153" s="17">
        <v>2419895.4286552998</v>
      </c>
      <c r="D1153" s="17" t="s">
        <v>3002</v>
      </c>
      <c r="E1153" s="17">
        <v>4.3801397453400802E-2</v>
      </c>
      <c r="F1153" s="17">
        <v>4.3798641786754501E-2</v>
      </c>
      <c r="G1153" s="17">
        <v>4.3804153178453299E-2</v>
      </c>
      <c r="H1153" s="17">
        <v>9.0671532879911201</v>
      </c>
      <c r="I1153" s="17">
        <v>9.0604418714755504</v>
      </c>
      <c r="J1153" s="17" t="s">
        <v>1477</v>
      </c>
      <c r="K1153" s="17">
        <v>23.6</v>
      </c>
    </row>
    <row r="1154" spans="1:11">
      <c r="A1154" s="16" t="s">
        <v>1268</v>
      </c>
      <c r="B1154" s="17">
        <v>26</v>
      </c>
      <c r="C1154" s="17">
        <v>2419897.0007789899</v>
      </c>
      <c r="D1154" s="17" t="s">
        <v>3003</v>
      </c>
      <c r="E1154" s="17">
        <v>4.2994457729476201E-2</v>
      </c>
      <c r="F1154" s="17">
        <v>4.2365619626705098E-2</v>
      </c>
      <c r="G1154" s="17">
        <v>4.3696473738518697E-2</v>
      </c>
      <c r="H1154" s="17">
        <v>2.6765235743110898</v>
      </c>
      <c r="I1154" s="17">
        <v>2.6532683989747698</v>
      </c>
      <c r="J1154" s="17" t="s">
        <v>3004</v>
      </c>
      <c r="K1154" s="17">
        <v>25.1</v>
      </c>
    </row>
    <row r="1155" spans="1:11">
      <c r="A1155" s="16" t="s">
        <v>250</v>
      </c>
      <c r="B1155" s="17">
        <v>32</v>
      </c>
      <c r="C1155" s="17">
        <v>2419906.5996601698</v>
      </c>
      <c r="D1155" s="17" t="s">
        <v>3005</v>
      </c>
      <c r="E1155" s="17">
        <v>9.5614753781560601E-3</v>
      </c>
      <c r="F1155" s="17">
        <v>9.5611948986496099E-3</v>
      </c>
      <c r="G1155" s="17">
        <v>9.5617558600610102E-3</v>
      </c>
      <c r="H1155" s="17">
        <v>5.5656762298325901</v>
      </c>
      <c r="I1155" s="17">
        <v>5.5153799010052396</v>
      </c>
      <c r="J1155" s="17" t="s">
        <v>1477</v>
      </c>
      <c r="K1155" s="17">
        <v>25.4</v>
      </c>
    </row>
    <row r="1156" spans="1:11">
      <c r="A1156" s="16" t="s">
        <v>1258</v>
      </c>
      <c r="B1156" s="17">
        <v>6</v>
      </c>
      <c r="C1156" s="17">
        <v>2419906.7246819902</v>
      </c>
      <c r="D1156" s="17" t="s">
        <v>3006</v>
      </c>
      <c r="E1156" s="17">
        <v>4.2595604593197098E-2</v>
      </c>
      <c r="F1156" s="17">
        <v>4.1907371797184102E-2</v>
      </c>
      <c r="G1156" s="17">
        <v>4.3360799543361403E-2</v>
      </c>
      <c r="H1156" s="17">
        <v>9.2111861402972703</v>
      </c>
      <c r="I1156" s="17">
        <v>9.2043926620006804</v>
      </c>
      <c r="J1156" s="18">
        <v>3.8194444444444448E-2</v>
      </c>
      <c r="K1156" s="17">
        <v>24.9</v>
      </c>
    </row>
    <row r="1157" spans="1:11">
      <c r="A1157" s="16" t="s">
        <v>1248</v>
      </c>
      <c r="B1157" s="17">
        <v>9</v>
      </c>
      <c r="C1157" s="17">
        <v>2419907.41977036</v>
      </c>
      <c r="D1157" s="17" t="s">
        <v>3007</v>
      </c>
      <c r="E1157" s="17">
        <v>4.4114017799364497E-2</v>
      </c>
      <c r="F1157" s="17">
        <v>4.1643273732796103E-2</v>
      </c>
      <c r="G1157" s="17">
        <v>4.66750696396614E-2</v>
      </c>
      <c r="H1157" s="17">
        <v>4.0791214001005498</v>
      </c>
      <c r="I1157" s="17">
        <v>4.0642873581225203</v>
      </c>
      <c r="J1157" s="18">
        <v>0.73124999999999996</v>
      </c>
      <c r="K1157" s="17">
        <v>27.7</v>
      </c>
    </row>
    <row r="1158" spans="1:11">
      <c r="A1158" s="16" t="s">
        <v>1116</v>
      </c>
      <c r="B1158" s="17">
        <v>29</v>
      </c>
      <c r="C1158" s="17">
        <v>2419911.8504069601</v>
      </c>
      <c r="D1158" s="17" t="s">
        <v>3008</v>
      </c>
      <c r="E1158" s="17">
        <v>3.7702357940904901E-2</v>
      </c>
      <c r="F1158" s="17">
        <v>3.7222015738957198E-2</v>
      </c>
      <c r="G1158" s="17">
        <v>3.8182891472123899E-2</v>
      </c>
      <c r="H1158" s="17">
        <v>9.4437877547842302</v>
      </c>
      <c r="I1158" s="17">
        <v>9.4363014104391105</v>
      </c>
      <c r="J1158" s="18">
        <v>9.4444444444444442E-2</v>
      </c>
      <c r="K1158" s="17">
        <v>20.53</v>
      </c>
    </row>
    <row r="1159" spans="1:11">
      <c r="A1159" s="16" t="s">
        <v>420</v>
      </c>
      <c r="B1159" s="17">
        <v>8</v>
      </c>
      <c r="C1159" s="17">
        <v>2419912.1697562099</v>
      </c>
      <c r="D1159" s="17" t="s">
        <v>3009</v>
      </c>
      <c r="E1159" s="17">
        <v>2.4388239433690301E-2</v>
      </c>
      <c r="F1159" s="17">
        <v>1.5494469306587899E-2</v>
      </c>
      <c r="G1159" s="17">
        <v>4.5576371421676899E-2</v>
      </c>
      <c r="H1159" s="17">
        <v>11.930033885367299</v>
      </c>
      <c r="I1159" s="17">
        <v>11.9208725873075</v>
      </c>
      <c r="J1159" s="18">
        <v>0.2326388888888889</v>
      </c>
      <c r="K1159" s="17">
        <v>25.38</v>
      </c>
    </row>
    <row r="1160" spans="1:11">
      <c r="A1160" s="16" t="s">
        <v>817</v>
      </c>
      <c r="B1160" s="17">
        <v>17</v>
      </c>
      <c r="C1160" s="17">
        <v>2419915.6648106398</v>
      </c>
      <c r="D1160" s="17" t="s">
        <v>3010</v>
      </c>
      <c r="E1160" s="17">
        <v>2.81461696929548E-2</v>
      </c>
      <c r="F1160" s="17">
        <v>2.81323388383527E-2</v>
      </c>
      <c r="G1160" s="17">
        <v>2.8160002325031502E-2</v>
      </c>
      <c r="H1160" s="17">
        <v>16.088663507206899</v>
      </c>
      <c r="I1160" s="17">
        <v>16.082778425128499</v>
      </c>
      <c r="J1160" s="18">
        <v>6.9444444444444447E-4</v>
      </c>
      <c r="K1160" s="17">
        <v>23.18</v>
      </c>
    </row>
    <row r="1161" spans="1:11">
      <c r="A1161" s="16">
        <v>523808</v>
      </c>
      <c r="B1161" s="17">
        <v>34</v>
      </c>
      <c r="C1161" s="17">
        <v>2419952.8323378898</v>
      </c>
      <c r="D1161" s="17" t="s">
        <v>3011</v>
      </c>
      <c r="E1161" s="17">
        <v>2.8024128537698499E-2</v>
      </c>
      <c r="F1161" s="17">
        <v>2.80233741371121E-2</v>
      </c>
      <c r="G1161" s="17">
        <v>2.8024882980005199E-2</v>
      </c>
      <c r="H1161" s="17">
        <v>16.966677839938701</v>
      </c>
      <c r="I1161" s="17">
        <v>16.9610731038875</v>
      </c>
      <c r="J1161" s="17" t="s">
        <v>1477</v>
      </c>
      <c r="K1161" s="17">
        <v>19.350000000000001</v>
      </c>
    </row>
    <row r="1162" spans="1:11">
      <c r="A1162" s="16">
        <v>331876</v>
      </c>
      <c r="B1162" s="17">
        <v>42</v>
      </c>
      <c r="C1162" s="17">
        <v>2419955.2968814299</v>
      </c>
      <c r="D1162" s="17" t="s">
        <v>3012</v>
      </c>
      <c r="E1162" s="17">
        <v>3.1522366824713897E-2</v>
      </c>
      <c r="F1162" s="17">
        <v>3.1521721037158598E-2</v>
      </c>
      <c r="G1162" s="17">
        <v>3.1523012654332598E-2</v>
      </c>
      <c r="H1162" s="17">
        <v>17.308606801949701</v>
      </c>
      <c r="I1162" s="17">
        <v>17.303722610201401</v>
      </c>
      <c r="J1162" s="17" t="s">
        <v>1477</v>
      </c>
      <c r="K1162" s="17">
        <v>20.56</v>
      </c>
    </row>
    <row r="1163" spans="1:11">
      <c r="A1163" s="16" t="s">
        <v>1146</v>
      </c>
      <c r="B1163" s="17">
        <v>5</v>
      </c>
      <c r="C1163" s="17">
        <v>2419962.0491546402</v>
      </c>
      <c r="D1163" s="17" t="s">
        <v>3013</v>
      </c>
      <c r="E1163" s="17">
        <v>4.3919171601347499E-2</v>
      </c>
      <c r="F1163" s="17">
        <v>3.8188179631254697E-2</v>
      </c>
      <c r="G1163" s="17">
        <v>5.9652601742188303E-2</v>
      </c>
      <c r="H1163" s="17">
        <v>6.0662979361561504</v>
      </c>
      <c r="I1163" s="17">
        <v>6.0562888849891898</v>
      </c>
      <c r="J1163" s="17" t="s">
        <v>3014</v>
      </c>
      <c r="K1163" s="17">
        <v>26.9</v>
      </c>
    </row>
    <row r="1164" spans="1:11">
      <c r="A1164" s="16" t="s">
        <v>1018</v>
      </c>
      <c r="B1164" s="17">
        <v>30</v>
      </c>
      <c r="C1164" s="17">
        <v>2419973.3217219999</v>
      </c>
      <c r="D1164" s="17" t="s">
        <v>3015</v>
      </c>
      <c r="E1164" s="17">
        <v>3.4172051080194499E-2</v>
      </c>
      <c r="F1164" s="17">
        <v>3.4152489099691499E-2</v>
      </c>
      <c r="G1164" s="17">
        <v>3.4191617900793399E-2</v>
      </c>
      <c r="H1164" s="17">
        <v>17.6679368770629</v>
      </c>
      <c r="I1164" s="17">
        <v>17.663523106827199</v>
      </c>
      <c r="J1164" s="17" t="s">
        <v>1477</v>
      </c>
      <c r="K1164" s="17">
        <v>21.81</v>
      </c>
    </row>
    <row r="1165" spans="1:11">
      <c r="A1165" s="16">
        <v>423709</v>
      </c>
      <c r="B1165" s="17">
        <v>108</v>
      </c>
      <c r="C1165" s="17">
        <v>2419979.3617048701</v>
      </c>
      <c r="D1165" s="17" t="s">
        <v>3016</v>
      </c>
      <c r="E1165" s="17">
        <v>1.83988086157169E-2</v>
      </c>
      <c r="F1165" s="17">
        <v>1.8395234992848002E-2</v>
      </c>
      <c r="G1165" s="17">
        <v>1.8402382341366898E-2</v>
      </c>
      <c r="H1165" s="17">
        <v>11.805302068346499</v>
      </c>
      <c r="I1165" s="17">
        <v>11.793028485162599</v>
      </c>
      <c r="J1165" s="17" t="s">
        <v>1477</v>
      </c>
      <c r="K1165" s="17">
        <v>19.75</v>
      </c>
    </row>
    <row r="1166" spans="1:11">
      <c r="A1166" s="16" t="s">
        <v>1363</v>
      </c>
      <c r="B1166" s="17">
        <v>10</v>
      </c>
      <c r="C1166" s="17">
        <v>2419987.1201386899</v>
      </c>
      <c r="D1166" s="17" t="s">
        <v>3017</v>
      </c>
      <c r="E1166" s="17">
        <v>4.8015671959971001E-2</v>
      </c>
      <c r="F1166" s="17">
        <v>4.5984304384938703E-2</v>
      </c>
      <c r="G1166" s="17">
        <v>7.1736290902597893E-2</v>
      </c>
      <c r="H1166" s="17">
        <v>3.9774835597437299</v>
      </c>
      <c r="I1166" s="17">
        <v>3.9635075036774299</v>
      </c>
      <c r="J1166" s="18">
        <v>0.41041666666666665</v>
      </c>
      <c r="K1166" s="17">
        <v>25.66</v>
      </c>
    </row>
    <row r="1167" spans="1:11">
      <c r="A1167" s="16">
        <v>613400</v>
      </c>
      <c r="B1167" s="17">
        <v>44</v>
      </c>
      <c r="C1167" s="17">
        <v>2419987.81111647</v>
      </c>
      <c r="D1167" s="17" t="s">
        <v>3018</v>
      </c>
      <c r="E1167" s="17">
        <v>1.3951901834232699E-2</v>
      </c>
      <c r="F1167" s="17">
        <v>1.39469883839423E-2</v>
      </c>
      <c r="G1167" s="17">
        <v>1.39568243794093E-2</v>
      </c>
      <c r="H1167" s="17">
        <v>5.19917591142584</v>
      </c>
      <c r="I1167" s="17">
        <v>5.1623132435124797</v>
      </c>
      <c r="J1167" s="17" t="s">
        <v>1477</v>
      </c>
      <c r="K1167" s="17">
        <v>23.03</v>
      </c>
    </row>
    <row r="1168" spans="1:11">
      <c r="A1168" s="16" t="s">
        <v>158</v>
      </c>
      <c r="B1168" s="17">
        <v>6</v>
      </c>
      <c r="C1168" s="17">
        <v>2419991.47345665</v>
      </c>
      <c r="D1168" s="17" t="s">
        <v>3019</v>
      </c>
      <c r="E1168" s="17">
        <v>2.8465514039430099E-2</v>
      </c>
      <c r="F1168" s="17">
        <v>6.0698152407613302E-3</v>
      </c>
      <c r="G1168" s="17">
        <v>0.12726095395360901</v>
      </c>
      <c r="H1168" s="17">
        <v>8.2129746490690003</v>
      </c>
      <c r="I1168" s="17">
        <v>8.2015696700473697</v>
      </c>
      <c r="J1168" s="17" t="s">
        <v>3020</v>
      </c>
      <c r="K1168" s="17">
        <v>24.45</v>
      </c>
    </row>
    <row r="1169" spans="1:11">
      <c r="A1169" s="16" t="s">
        <v>1358</v>
      </c>
      <c r="B1169" s="17">
        <v>35</v>
      </c>
      <c r="C1169" s="17">
        <v>2420003.3368507498</v>
      </c>
      <c r="D1169" s="17" t="s">
        <v>3021</v>
      </c>
      <c r="E1169" s="17">
        <v>4.5943023439402902E-2</v>
      </c>
      <c r="F1169" s="17">
        <v>4.5907519005151699E-2</v>
      </c>
      <c r="G1169" s="17">
        <v>4.5978535591989902E-2</v>
      </c>
      <c r="H1169" s="17">
        <v>4.4284247324231796</v>
      </c>
      <c r="I1169" s="17">
        <v>4.4153091641037303</v>
      </c>
      <c r="J1169" s="18">
        <v>8.611111111111111E-2</v>
      </c>
      <c r="K1169" s="17">
        <v>21.76</v>
      </c>
    </row>
    <row r="1170" spans="1:11">
      <c r="A1170" s="16" t="s">
        <v>1213</v>
      </c>
      <c r="B1170" s="17">
        <v>23</v>
      </c>
      <c r="C1170" s="17">
        <v>2420007.07395944</v>
      </c>
      <c r="D1170" s="17" t="s">
        <v>3022</v>
      </c>
      <c r="E1170" s="17">
        <v>4.0771334993990903E-2</v>
      </c>
      <c r="F1170" s="17">
        <v>4.0768880819491003E-2</v>
      </c>
      <c r="G1170" s="17">
        <v>4.0773789194447699E-2</v>
      </c>
      <c r="H1170" s="17">
        <v>8.9495609911992808</v>
      </c>
      <c r="I1170" s="17">
        <v>8.9422557765953794</v>
      </c>
      <c r="J1170" s="17" t="s">
        <v>1477</v>
      </c>
      <c r="K1170" s="17">
        <v>22.92</v>
      </c>
    </row>
    <row r="1171" spans="1:11">
      <c r="A1171" s="16" t="s">
        <v>751</v>
      </c>
      <c r="B1171" s="17">
        <v>21</v>
      </c>
      <c r="C1171" s="17">
        <v>2420008.66868171</v>
      </c>
      <c r="D1171" s="17" t="s">
        <v>3023</v>
      </c>
      <c r="E1171" s="17">
        <v>3.7135033121228102E-2</v>
      </c>
      <c r="F1171" s="17">
        <v>3.7129667520705401E-2</v>
      </c>
      <c r="G1171" s="17">
        <v>3.7140399529408202E-2</v>
      </c>
      <c r="H1171" s="17">
        <v>21.913413345968301</v>
      </c>
      <c r="I1171" s="17">
        <v>21.910138800989699</v>
      </c>
      <c r="J1171" s="17" t="s">
        <v>1477</v>
      </c>
      <c r="K1171" s="17">
        <v>22.38</v>
      </c>
    </row>
    <row r="1172" spans="1:11">
      <c r="A1172" s="16" t="s">
        <v>209</v>
      </c>
      <c r="B1172" s="17">
        <v>18</v>
      </c>
      <c r="C1172" s="17">
        <v>2420011.1896943501</v>
      </c>
      <c r="D1172" s="17" t="s">
        <v>3024</v>
      </c>
      <c r="E1172" s="17">
        <v>8.0123167923414097E-3</v>
      </c>
      <c r="F1172" s="17">
        <v>7.9573752503610193E-3</v>
      </c>
      <c r="G1172" s="17">
        <v>8.0672820013544793E-3</v>
      </c>
      <c r="H1172" s="17">
        <v>7.5532026935985996</v>
      </c>
      <c r="I1172" s="17">
        <v>7.5090462161977998</v>
      </c>
      <c r="J1172" s="18">
        <v>3.472222222222222E-3</v>
      </c>
      <c r="K1172" s="17">
        <v>25.9</v>
      </c>
    </row>
    <row r="1173" spans="1:11">
      <c r="A1173" s="16" t="s">
        <v>1052</v>
      </c>
      <c r="B1173" s="17">
        <v>5</v>
      </c>
      <c r="C1173" s="17">
        <v>2420016.6293091201</v>
      </c>
      <c r="D1173" s="17" t="s">
        <v>3025</v>
      </c>
      <c r="E1173" s="17">
        <v>4.3977428168565001E-2</v>
      </c>
      <c r="F1173" s="17">
        <v>3.50930442387146E-2</v>
      </c>
      <c r="G1173" s="17">
        <v>0.118898174260712</v>
      </c>
      <c r="H1173" s="17">
        <v>16.647214397298999</v>
      </c>
      <c r="I1173" s="17">
        <v>16.643574505802899</v>
      </c>
      <c r="J1173" s="17" t="s">
        <v>3026</v>
      </c>
      <c r="K1173" s="17">
        <v>24.14</v>
      </c>
    </row>
    <row r="1174" spans="1:11">
      <c r="A1174" s="16" t="s">
        <v>108</v>
      </c>
      <c r="B1174" s="17">
        <v>5</v>
      </c>
      <c r="C1174" s="17">
        <v>2420024.8518728302</v>
      </c>
      <c r="D1174" s="17" t="s">
        <v>3027</v>
      </c>
      <c r="E1174" s="17">
        <v>4.4240389630194298E-2</v>
      </c>
      <c r="F1174" s="17">
        <v>5.2227783684742199E-3</v>
      </c>
      <c r="G1174" s="17">
        <v>0.19604385296382201</v>
      </c>
      <c r="H1174" s="17">
        <v>12.0502006615173</v>
      </c>
      <c r="I1174" s="17">
        <v>12.045201591398</v>
      </c>
      <c r="J1174" s="17" t="s">
        <v>3028</v>
      </c>
      <c r="K1174" s="17">
        <v>27.45</v>
      </c>
    </row>
    <row r="1175" spans="1:11">
      <c r="A1175" s="16" t="s">
        <v>828</v>
      </c>
      <c r="B1175" s="17">
        <v>11</v>
      </c>
      <c r="C1175" s="17">
        <v>2420033.98580105</v>
      </c>
      <c r="D1175" s="17" t="s">
        <v>3029</v>
      </c>
      <c r="E1175" s="17">
        <v>3.65996690707205E-2</v>
      </c>
      <c r="F1175" s="17">
        <v>3.63142404798798E-2</v>
      </c>
      <c r="G1175" s="17">
        <v>3.68860869917201E-2</v>
      </c>
      <c r="H1175" s="17">
        <v>6.2926563668052697</v>
      </c>
      <c r="I1175" s="17">
        <v>6.2810765693762898</v>
      </c>
      <c r="J1175" s="18">
        <v>5.6944444444444443E-2</v>
      </c>
      <c r="K1175" s="17">
        <v>25.55</v>
      </c>
    </row>
    <row r="1176" spans="1:11">
      <c r="A1176" s="16" t="s">
        <v>139</v>
      </c>
      <c r="B1176" s="17">
        <v>28</v>
      </c>
      <c r="C1176" s="17">
        <v>2420040.7881710702</v>
      </c>
      <c r="D1176" s="17" t="s">
        <v>3030</v>
      </c>
      <c r="E1176" s="17">
        <v>5.6021313477652296E-3</v>
      </c>
      <c r="F1176" s="17">
        <v>5.5415954679779904E-3</v>
      </c>
      <c r="G1176" s="17">
        <v>5.6627462892792002E-3</v>
      </c>
      <c r="H1176" s="17">
        <v>12.089011977024199</v>
      </c>
      <c r="I1176" s="17">
        <v>12.0496046763378</v>
      </c>
      <c r="J1176" s="18">
        <v>6.9444444444444441E-3</v>
      </c>
      <c r="K1176" s="17">
        <v>21.11</v>
      </c>
    </row>
    <row r="1177" spans="1:11">
      <c r="A1177" s="16" t="s">
        <v>145</v>
      </c>
      <c r="B1177" s="17">
        <v>6</v>
      </c>
      <c r="C1177" s="17">
        <v>2420046.2444114098</v>
      </c>
      <c r="D1177" s="17" t="s">
        <v>3031</v>
      </c>
      <c r="E1177" s="17">
        <v>1.7308655694113901E-2</v>
      </c>
      <c r="F1177" s="17">
        <v>5.6484545948088096E-3</v>
      </c>
      <c r="G1177" s="17">
        <v>3.11763799394752E-2</v>
      </c>
      <c r="H1177" s="17">
        <v>7.1555258606235697</v>
      </c>
      <c r="I1177" s="17">
        <v>7.1339801015344699</v>
      </c>
      <c r="J1177" s="17" t="s">
        <v>3032</v>
      </c>
      <c r="K1177" s="17">
        <v>26.49</v>
      </c>
    </row>
    <row r="1178" spans="1:11">
      <c r="A1178" s="16" t="s">
        <v>424</v>
      </c>
      <c r="B1178" s="17">
        <v>1</v>
      </c>
      <c r="C1178" s="17">
        <v>2420054.0626401301</v>
      </c>
      <c r="D1178" s="17" t="s">
        <v>3033</v>
      </c>
      <c r="E1178" s="17">
        <v>1.9432768042257499E-2</v>
      </c>
      <c r="F1178" s="17">
        <v>1.5683461687400001E-2</v>
      </c>
      <c r="G1178" s="17">
        <v>8.9088009500137802E-2</v>
      </c>
      <c r="H1178" s="17">
        <v>20.885955194657999</v>
      </c>
      <c r="I1178" s="17">
        <v>20.8793893346716</v>
      </c>
      <c r="J1178" s="17" t="s">
        <v>3034</v>
      </c>
      <c r="K1178" s="17">
        <v>25.03</v>
      </c>
    </row>
    <row r="1179" spans="1:11">
      <c r="A1179" s="16" t="s">
        <v>603</v>
      </c>
      <c r="B1179" s="17">
        <v>36</v>
      </c>
      <c r="C1179" s="17">
        <v>2420059.8501950898</v>
      </c>
      <c r="D1179" s="17" t="s">
        <v>3035</v>
      </c>
      <c r="E1179" s="17">
        <v>2.1098142399122E-2</v>
      </c>
      <c r="F1179" s="17">
        <v>2.1021938562107E-2</v>
      </c>
      <c r="G1179" s="17">
        <v>2.1174703253088099E-2</v>
      </c>
      <c r="H1179" s="17">
        <v>16.739655267398</v>
      </c>
      <c r="I1179" s="17">
        <v>16.732109220044698</v>
      </c>
      <c r="J1179" s="18">
        <v>2.0833333333333333E-3</v>
      </c>
      <c r="K1179" s="17">
        <v>22.13</v>
      </c>
    </row>
    <row r="1180" spans="1:11">
      <c r="A1180" s="16" t="s">
        <v>302</v>
      </c>
      <c r="B1180" s="17">
        <v>20</v>
      </c>
      <c r="C1180" s="17">
        <v>2420060.8008237798</v>
      </c>
      <c r="D1180" s="17" t="s">
        <v>3036</v>
      </c>
      <c r="E1180" s="17">
        <v>1.6009764362311399E-2</v>
      </c>
      <c r="F1180" s="17">
        <v>1.1459485495522901E-2</v>
      </c>
      <c r="G1180" s="17">
        <v>2.0863909738428499E-2</v>
      </c>
      <c r="H1180" s="17">
        <v>8.3303190425339508</v>
      </c>
      <c r="I1180" s="17">
        <v>8.3103163938882894</v>
      </c>
      <c r="J1180" s="18">
        <v>0.17986111111111111</v>
      </c>
      <c r="K1180" s="17">
        <v>26.6</v>
      </c>
    </row>
    <row r="1181" spans="1:11">
      <c r="A1181" s="16" t="s">
        <v>270</v>
      </c>
      <c r="B1181" s="17">
        <v>14</v>
      </c>
      <c r="C1181" s="17">
        <v>2420062.2904221001</v>
      </c>
      <c r="D1181" s="17" t="s">
        <v>3037</v>
      </c>
      <c r="E1181" s="17">
        <v>1.166440938029E-2</v>
      </c>
      <c r="F1181" s="17">
        <v>1.0207410076938501E-2</v>
      </c>
      <c r="G1181" s="17">
        <v>0.109898954765508</v>
      </c>
      <c r="H1181" s="17">
        <v>12.132797086313399</v>
      </c>
      <c r="I1181" s="17">
        <v>12.1139551286025</v>
      </c>
      <c r="J1181" s="17" t="s">
        <v>3038</v>
      </c>
      <c r="K1181" s="17">
        <v>25.6</v>
      </c>
    </row>
    <row r="1182" spans="1:11">
      <c r="A1182" s="16" t="s">
        <v>1231</v>
      </c>
      <c r="B1182" s="17">
        <v>20</v>
      </c>
      <c r="C1182" s="17">
        <v>2420064.3116679601</v>
      </c>
      <c r="D1182" s="17" t="s">
        <v>3039</v>
      </c>
      <c r="E1182" s="17">
        <v>4.1232903621105002E-2</v>
      </c>
      <c r="F1182" s="17">
        <v>4.12317386496436E-2</v>
      </c>
      <c r="G1182" s="17">
        <v>4.12340749405452E-2</v>
      </c>
      <c r="H1182" s="17">
        <v>9.8047729532749806</v>
      </c>
      <c r="I1182" s="17">
        <v>9.7981800464974302</v>
      </c>
      <c r="J1182" s="18">
        <v>1.3888888888888889E-3</v>
      </c>
      <c r="K1182" s="17">
        <v>23.69</v>
      </c>
    </row>
    <row r="1183" spans="1:11">
      <c r="A1183" s="16">
        <v>525229</v>
      </c>
      <c r="B1183" s="17">
        <v>42</v>
      </c>
      <c r="C1183" s="17">
        <v>2420069.4340893398</v>
      </c>
      <c r="D1183" s="17" t="s">
        <v>3040</v>
      </c>
      <c r="E1183" s="17">
        <v>3.67417378299984E-2</v>
      </c>
      <c r="F1183" s="17">
        <v>3.6591283175965897E-2</v>
      </c>
      <c r="G1183" s="17">
        <v>3.6892946278499802E-2</v>
      </c>
      <c r="H1183" s="17">
        <v>17.1976759136281</v>
      </c>
      <c r="I1183" s="17">
        <v>17.193458597509501</v>
      </c>
      <c r="J1183" s="18">
        <v>8.3333333333333332E-3</v>
      </c>
      <c r="K1183" s="17">
        <v>21.17</v>
      </c>
    </row>
    <row r="1184" spans="1:11">
      <c r="A1184" s="16" t="s">
        <v>513</v>
      </c>
      <c r="B1184" s="17">
        <v>20</v>
      </c>
      <c r="C1184" s="17">
        <v>2420071.3931371099</v>
      </c>
      <c r="D1184" s="17" t="s">
        <v>3041</v>
      </c>
      <c r="E1184" s="17">
        <v>4.0180405877695398E-2</v>
      </c>
      <c r="F1184" s="17">
        <v>3.9828973356750001E-2</v>
      </c>
      <c r="G1184" s="17">
        <v>4.0532581401435501E-2</v>
      </c>
      <c r="H1184" s="17">
        <v>11.4918769428779</v>
      </c>
      <c r="I1184" s="17">
        <v>11.486105078102501</v>
      </c>
      <c r="J1184" s="18">
        <v>2.7083333333333334E-2</v>
      </c>
      <c r="K1184" s="17">
        <v>22.6</v>
      </c>
    </row>
    <row r="1185" spans="1:11">
      <c r="A1185" s="16">
        <v>450237</v>
      </c>
      <c r="B1185" s="17">
        <v>45</v>
      </c>
      <c r="C1185" s="17">
        <v>2420073.37927046</v>
      </c>
      <c r="D1185" s="17" t="s">
        <v>3042</v>
      </c>
      <c r="E1185" s="17">
        <v>3.3197348925263902E-2</v>
      </c>
      <c r="F1185" s="17">
        <v>3.3179265213345702E-2</v>
      </c>
      <c r="G1185" s="17">
        <v>3.3215458522931902E-2</v>
      </c>
      <c r="H1185" s="17">
        <v>7.1080174564192999</v>
      </c>
      <c r="I1185" s="17">
        <v>7.0967167436205596</v>
      </c>
      <c r="J1185" s="17" t="s">
        <v>1477</v>
      </c>
      <c r="K1185" s="17">
        <v>23.18</v>
      </c>
    </row>
    <row r="1186" spans="1:11">
      <c r="A1186" s="16">
        <v>612856</v>
      </c>
      <c r="B1186" s="17">
        <v>64</v>
      </c>
      <c r="C1186" s="17">
        <v>2420077.67225947</v>
      </c>
      <c r="D1186" s="17" t="s">
        <v>3043</v>
      </c>
      <c r="E1186" s="17">
        <v>4.6296596748766898E-2</v>
      </c>
      <c r="F1186" s="17">
        <v>4.6295232786091503E-2</v>
      </c>
      <c r="G1186" s="17">
        <v>4.6297960731177097E-2</v>
      </c>
      <c r="H1186" s="17">
        <v>9.9994510024550607</v>
      </c>
      <c r="I1186" s="17">
        <v>9.9936937910912906</v>
      </c>
      <c r="J1186" s="17" t="s">
        <v>1477</v>
      </c>
      <c r="K1186" s="17">
        <v>20.75</v>
      </c>
    </row>
    <row r="1187" spans="1:11">
      <c r="A1187" s="16" t="s">
        <v>983</v>
      </c>
      <c r="B1187" s="17">
        <v>9</v>
      </c>
      <c r="C1187" s="17">
        <v>2420083.78715157</v>
      </c>
      <c r="D1187" s="17" t="s">
        <v>3044</v>
      </c>
      <c r="E1187" s="17">
        <v>4.89196830042068E-2</v>
      </c>
      <c r="F1187" s="17">
        <v>4.8917161336681302E-2</v>
      </c>
      <c r="G1187" s="17">
        <v>4.8922204807681002E-2</v>
      </c>
      <c r="H1187" s="17">
        <v>8.4547830627582599</v>
      </c>
      <c r="I1187" s="17">
        <v>8.4483385245499907</v>
      </c>
      <c r="J1187" s="18">
        <v>6.9444444444444447E-4</v>
      </c>
      <c r="K1187" s="17">
        <v>26.26</v>
      </c>
    </row>
    <row r="1188" spans="1:11">
      <c r="A1188" s="16" t="s">
        <v>1436</v>
      </c>
      <c r="B1188" s="17">
        <v>15</v>
      </c>
      <c r="C1188" s="17">
        <v>2420091.9226330798</v>
      </c>
      <c r="D1188" s="17" t="s">
        <v>3045</v>
      </c>
      <c r="E1188" s="17">
        <v>4.92510276733178E-2</v>
      </c>
      <c r="F1188" s="17">
        <v>4.9246820334555803E-2</v>
      </c>
      <c r="G1188" s="17">
        <v>4.9255235383838199E-2</v>
      </c>
      <c r="H1188" s="17">
        <v>4.6339901473991798</v>
      </c>
      <c r="I1188" s="17">
        <v>4.62230080558576</v>
      </c>
      <c r="J1188" s="17" t="s">
        <v>1477</v>
      </c>
      <c r="K1188" s="17">
        <v>25.59</v>
      </c>
    </row>
    <row r="1189" spans="1:11">
      <c r="A1189" s="16" t="s">
        <v>1236</v>
      </c>
      <c r="B1189" s="17">
        <v>9</v>
      </c>
      <c r="C1189" s="17">
        <v>2420101.66684731</v>
      </c>
      <c r="D1189" s="17" t="s">
        <v>3046</v>
      </c>
      <c r="E1189" s="17">
        <v>4.7982580901440898E-2</v>
      </c>
      <c r="F1189" s="17">
        <v>4.3425632675077201E-2</v>
      </c>
      <c r="G1189" s="17">
        <v>5.32817963397259E-2</v>
      </c>
      <c r="H1189" s="17">
        <v>10.591197945391301</v>
      </c>
      <c r="I1189" s="17">
        <v>10.585953600998799</v>
      </c>
      <c r="J1189" s="18">
        <v>6.3194444444444442E-2</v>
      </c>
      <c r="K1189" s="17">
        <v>24.56</v>
      </c>
    </row>
    <row r="1190" spans="1:11">
      <c r="A1190" s="16" t="s">
        <v>102</v>
      </c>
      <c r="B1190" s="17">
        <v>15</v>
      </c>
      <c r="C1190" s="17">
        <v>2420101.66859488</v>
      </c>
      <c r="D1190" s="17" t="s">
        <v>3047</v>
      </c>
      <c r="E1190" s="17">
        <v>1.8532605317020698E-2</v>
      </c>
      <c r="F1190" s="17">
        <v>3.9357855004000597E-3</v>
      </c>
      <c r="G1190" s="17">
        <v>3.7577136783100797E-2</v>
      </c>
      <c r="H1190" s="17">
        <v>6.5944735164206296</v>
      </c>
      <c r="I1190" s="17">
        <v>6.5726353863622702</v>
      </c>
      <c r="J1190" s="17" t="s">
        <v>3048</v>
      </c>
      <c r="K1190" s="17">
        <v>25.8</v>
      </c>
    </row>
    <row r="1191" spans="1:11">
      <c r="A1191" s="16" t="s">
        <v>1037</v>
      </c>
      <c r="B1191" s="17">
        <v>37</v>
      </c>
      <c r="C1191" s="17">
        <v>2420108.8678863598</v>
      </c>
      <c r="D1191" s="17" t="s">
        <v>3049</v>
      </c>
      <c r="E1191" s="17">
        <v>3.4678986064046499E-2</v>
      </c>
      <c r="F1191" s="17">
        <v>3.4676735322638597E-2</v>
      </c>
      <c r="G1191" s="17">
        <v>3.4681240530248E-2</v>
      </c>
      <c r="H1191" s="17">
        <v>7.4280942676282304</v>
      </c>
      <c r="I1191" s="17">
        <v>7.4177435311951996</v>
      </c>
      <c r="J1191" s="18">
        <v>1.3888888888888889E-3</v>
      </c>
      <c r="K1191" s="17">
        <v>22.66</v>
      </c>
    </row>
    <row r="1192" spans="1:11">
      <c r="A1192" s="16" t="s">
        <v>560</v>
      </c>
      <c r="B1192" s="17">
        <v>14</v>
      </c>
      <c r="C1192" s="17">
        <v>2420124.01935616</v>
      </c>
      <c r="D1192" s="17" t="s">
        <v>3050</v>
      </c>
      <c r="E1192" s="17">
        <v>1.9851138562307601E-2</v>
      </c>
      <c r="F1192" s="17">
        <v>1.98415981896688E-2</v>
      </c>
      <c r="G1192" s="17">
        <v>1.9860680441961601E-2</v>
      </c>
      <c r="H1192" s="17">
        <v>16.570201194434802</v>
      </c>
      <c r="I1192" s="17">
        <v>16.5620989499334</v>
      </c>
      <c r="J1192" s="18">
        <v>6.9444444444444447E-4</v>
      </c>
      <c r="K1192" s="17">
        <v>24.74</v>
      </c>
    </row>
    <row r="1193" spans="1:11">
      <c r="A1193" s="16" t="s">
        <v>1315</v>
      </c>
      <c r="B1193" s="17">
        <v>23</v>
      </c>
      <c r="C1193" s="17">
        <v>2420126.5900559998</v>
      </c>
      <c r="D1193" s="17" t="s">
        <v>3051</v>
      </c>
      <c r="E1193" s="17">
        <v>4.5025921777792001E-2</v>
      </c>
      <c r="F1193" s="17">
        <v>4.4108719495148302E-2</v>
      </c>
      <c r="G1193" s="17">
        <v>4.5946293617867201E-2</v>
      </c>
      <c r="H1193" s="17">
        <v>6.4225401033838496</v>
      </c>
      <c r="I1193" s="17">
        <v>6.4133195968807497</v>
      </c>
      <c r="J1193" s="18">
        <v>9.7222222222222224E-2</v>
      </c>
      <c r="K1193" s="17">
        <v>25.5</v>
      </c>
    </row>
    <row r="1194" spans="1:11">
      <c r="A1194" s="16" t="s">
        <v>885</v>
      </c>
      <c r="B1194" s="17">
        <v>7</v>
      </c>
      <c r="C1194" s="17">
        <v>2420128.5953602502</v>
      </c>
      <c r="D1194" s="17" t="s">
        <v>3052</v>
      </c>
      <c r="E1194" s="17">
        <v>3.1838008294379903E-2</v>
      </c>
      <c r="F1194" s="17">
        <v>3.0278525621266299E-2</v>
      </c>
      <c r="G1194" s="17">
        <v>3.3835354628550203E-2</v>
      </c>
      <c r="H1194" s="17">
        <v>8.36875576616168</v>
      </c>
      <c r="I1194" s="17">
        <v>8.3587496559607395</v>
      </c>
      <c r="J1194" s="18">
        <v>5.5555555555555558E-3</v>
      </c>
      <c r="K1194" s="17">
        <v>23.66</v>
      </c>
    </row>
    <row r="1195" spans="1:11">
      <c r="A1195" s="16" t="s">
        <v>1287</v>
      </c>
      <c r="B1195" s="17">
        <v>10</v>
      </c>
      <c r="C1195" s="17">
        <v>2420129.5159988501</v>
      </c>
      <c r="D1195" s="17" t="s">
        <v>3053</v>
      </c>
      <c r="E1195" s="17">
        <v>4.3008352409961703E-2</v>
      </c>
      <c r="F1195" s="17">
        <v>4.3004715705547598E-2</v>
      </c>
      <c r="G1195" s="17">
        <v>4.30265006610899E-2</v>
      </c>
      <c r="H1195" s="17">
        <v>8.75601183123376</v>
      </c>
      <c r="I1195" s="17">
        <v>8.7489335341383807</v>
      </c>
      <c r="J1195" s="18">
        <v>8.611111111111111E-2</v>
      </c>
      <c r="K1195" s="17">
        <v>23.95</v>
      </c>
    </row>
    <row r="1196" spans="1:11">
      <c r="A1196" s="16" t="s">
        <v>1204</v>
      </c>
      <c r="B1196" s="17">
        <v>20</v>
      </c>
      <c r="C1196" s="17">
        <v>2420130.4796242798</v>
      </c>
      <c r="D1196" s="17" t="s">
        <v>3054</v>
      </c>
      <c r="E1196" s="17">
        <v>4.0544417823880199E-2</v>
      </c>
      <c r="F1196" s="17">
        <v>4.0536458885608501E-2</v>
      </c>
      <c r="G1196" s="17">
        <v>4.0552377597385302E-2</v>
      </c>
      <c r="H1196" s="17">
        <v>13.2557343072167</v>
      </c>
      <c r="I1196" s="17">
        <v>13.250775711126501</v>
      </c>
      <c r="J1196" s="18">
        <v>6.9444444444444447E-4</v>
      </c>
      <c r="K1196" s="17">
        <v>19.72</v>
      </c>
    </row>
    <row r="1197" spans="1:11">
      <c r="A1197" s="16" t="s">
        <v>162</v>
      </c>
      <c r="B1197" s="17">
        <v>17</v>
      </c>
      <c r="C1197" s="17">
        <v>2420145.9872276001</v>
      </c>
      <c r="D1197" s="17" t="s">
        <v>3055</v>
      </c>
      <c r="E1197" s="17">
        <v>6.9060087038043203E-3</v>
      </c>
      <c r="F1197" s="17">
        <v>6.2436659139872503E-3</v>
      </c>
      <c r="G1197" s="17">
        <v>7.7363204928332296E-3</v>
      </c>
      <c r="H1197" s="17">
        <v>9.4686135722573006</v>
      </c>
      <c r="I1197" s="17">
        <v>9.42777821623657</v>
      </c>
      <c r="J1197" s="18">
        <v>7.0833333333333331E-2</v>
      </c>
      <c r="K1197" s="17">
        <v>26</v>
      </c>
    </row>
    <row r="1198" spans="1:11">
      <c r="A1198" s="16" t="s">
        <v>204</v>
      </c>
      <c r="B1198" s="17">
        <v>7</v>
      </c>
      <c r="C1198" s="17">
        <v>2420147.7197853802</v>
      </c>
      <c r="D1198" s="17" t="s">
        <v>3056</v>
      </c>
      <c r="E1198" s="17">
        <v>1.2208076055338401E-2</v>
      </c>
      <c r="F1198" s="17">
        <v>7.8564855077349303E-3</v>
      </c>
      <c r="G1198" s="17">
        <v>1.6767016729938501E-2</v>
      </c>
      <c r="H1198" s="17">
        <v>5.1482340805718003</v>
      </c>
      <c r="I1198" s="17">
        <v>5.1056638368357099</v>
      </c>
      <c r="J1198" s="17" t="s">
        <v>3057</v>
      </c>
      <c r="K1198" s="17">
        <v>27.74</v>
      </c>
    </row>
    <row r="1199" spans="1:11">
      <c r="A1199" s="16" t="s">
        <v>1338</v>
      </c>
      <c r="B1199" s="17">
        <v>4</v>
      </c>
      <c r="C1199" s="17">
        <v>2420152.0097357202</v>
      </c>
      <c r="D1199" s="17" t="s">
        <v>3058</v>
      </c>
      <c r="E1199" s="17">
        <v>4.76217919661934E-2</v>
      </c>
      <c r="F1199" s="17">
        <v>4.4710180596120599E-2</v>
      </c>
      <c r="G1199" s="17">
        <v>0.137496400423052</v>
      </c>
      <c r="H1199" s="17">
        <v>10.4281259270448</v>
      </c>
      <c r="I1199" s="17">
        <v>10.4227591676649</v>
      </c>
      <c r="J1199" s="18">
        <v>0.23958333333333334</v>
      </c>
      <c r="K1199" s="17">
        <v>24.2</v>
      </c>
    </row>
    <row r="1200" spans="1:11">
      <c r="A1200" s="16" t="s">
        <v>1182</v>
      </c>
      <c r="B1200" s="17">
        <v>38</v>
      </c>
      <c r="C1200" s="17">
        <v>2420154.5223273602</v>
      </c>
      <c r="D1200" s="17" t="s">
        <v>3059</v>
      </c>
      <c r="E1200" s="17">
        <v>3.9498942107889602E-2</v>
      </c>
      <c r="F1200" s="17">
        <v>3.9495292912855397E-2</v>
      </c>
      <c r="G1200" s="17">
        <v>3.9502591341270502E-2</v>
      </c>
      <c r="H1200" s="17">
        <v>13.241326338067999</v>
      </c>
      <c r="I1200" s="17">
        <v>13.2362309299778</v>
      </c>
      <c r="J1200" s="17" t="s">
        <v>1477</v>
      </c>
      <c r="K1200" s="17">
        <v>21.9</v>
      </c>
    </row>
    <row r="1201" spans="1:11">
      <c r="A1201" s="16" t="s">
        <v>912</v>
      </c>
      <c r="B1201" s="17">
        <v>17</v>
      </c>
      <c r="C1201" s="17">
        <v>2420164.2450199402</v>
      </c>
      <c r="D1201" s="17" t="s">
        <v>3060</v>
      </c>
      <c r="E1201" s="17">
        <v>3.1259387454994597E-2</v>
      </c>
      <c r="F1201" s="17">
        <v>3.1048221698214699E-2</v>
      </c>
      <c r="G1201" s="17">
        <v>3.1471112829263202E-2</v>
      </c>
      <c r="H1201" s="17">
        <v>17.172860374677601</v>
      </c>
      <c r="I1201" s="17">
        <v>17.1678961431247</v>
      </c>
      <c r="J1201" s="18">
        <v>3.472222222222222E-3</v>
      </c>
      <c r="K1201" s="17">
        <v>22.8</v>
      </c>
    </row>
    <row r="1202" spans="1:11">
      <c r="A1202" s="16" t="s">
        <v>798</v>
      </c>
      <c r="B1202" s="17">
        <v>2</v>
      </c>
      <c r="C1202" s="17">
        <v>2420168.3977005598</v>
      </c>
      <c r="D1202" s="17" t="s">
        <v>3061</v>
      </c>
      <c r="E1202" s="17">
        <v>2.92698518797322E-2</v>
      </c>
      <c r="F1202" s="17">
        <v>2.7616251146066698E-2</v>
      </c>
      <c r="G1202" s="17">
        <v>3.0948850003443201E-2</v>
      </c>
      <c r="H1202" s="17">
        <v>8.5532658076430508</v>
      </c>
      <c r="I1202" s="17">
        <v>8.5426162807648591</v>
      </c>
      <c r="J1202" s="18">
        <v>0.67361111111111116</v>
      </c>
      <c r="K1202" s="17">
        <v>27.12</v>
      </c>
    </row>
    <row r="1203" spans="1:11">
      <c r="A1203" s="16">
        <v>674590</v>
      </c>
      <c r="B1203" s="17">
        <v>83</v>
      </c>
      <c r="C1203" s="17">
        <v>2420173.5249316101</v>
      </c>
      <c r="D1203" s="17" t="s">
        <v>3062</v>
      </c>
      <c r="E1203" s="17">
        <v>3.6016073202175702E-2</v>
      </c>
      <c r="F1203" s="17">
        <v>3.5949750213751602E-2</v>
      </c>
      <c r="G1203" s="17">
        <v>3.6082406095277499E-2</v>
      </c>
      <c r="H1203" s="17">
        <v>6.02007106943792</v>
      </c>
      <c r="I1203" s="17">
        <v>6.0077695621838503</v>
      </c>
      <c r="J1203" s="18">
        <v>1.3888888888888888E-2</v>
      </c>
      <c r="K1203" s="17">
        <v>22</v>
      </c>
    </row>
    <row r="1204" spans="1:11">
      <c r="A1204" s="16" t="s">
        <v>1320</v>
      </c>
      <c r="B1204" s="17">
        <v>7</v>
      </c>
      <c r="C1204" s="17">
        <v>2420175.5459980601</v>
      </c>
      <c r="D1204" s="17" t="s">
        <v>3063</v>
      </c>
      <c r="E1204" s="17">
        <v>4.8589491167920898E-2</v>
      </c>
      <c r="F1204" s="17">
        <v>4.4233206541667902E-2</v>
      </c>
      <c r="G1204" s="17">
        <v>5.29501942165937E-2</v>
      </c>
      <c r="H1204" s="17">
        <v>9.3316595789199503</v>
      </c>
      <c r="I1204" s="17">
        <v>9.3257813306253396</v>
      </c>
      <c r="J1204" s="18">
        <v>0.48749999999999999</v>
      </c>
      <c r="K1204" s="17">
        <v>26.6</v>
      </c>
    </row>
    <row r="1205" spans="1:11">
      <c r="A1205" s="16" t="s">
        <v>877</v>
      </c>
      <c r="B1205" s="17">
        <v>14</v>
      </c>
      <c r="C1205" s="17">
        <v>2420179.1245673299</v>
      </c>
      <c r="D1205" s="17" t="s">
        <v>3064</v>
      </c>
      <c r="E1205" s="17">
        <v>3.0835172301018399E-2</v>
      </c>
      <c r="F1205" s="17">
        <v>3.01862170066425E-2</v>
      </c>
      <c r="G1205" s="17">
        <v>3.1484724752431303E-2</v>
      </c>
      <c r="H1205" s="17">
        <v>9.7902709324658108</v>
      </c>
      <c r="I1205" s="17">
        <v>9.7814408011444591</v>
      </c>
      <c r="J1205" s="18">
        <v>6.3194444444444442E-2</v>
      </c>
      <c r="K1205" s="17">
        <v>25.66</v>
      </c>
    </row>
    <row r="1206" spans="1:11">
      <c r="A1206" s="16" t="s">
        <v>218</v>
      </c>
      <c r="B1206" s="17">
        <v>13</v>
      </c>
      <c r="C1206" s="17">
        <v>2420181.9490050701</v>
      </c>
      <c r="D1206" s="17" t="s">
        <v>3065</v>
      </c>
      <c r="E1206" s="17">
        <v>4.0568902654038203E-2</v>
      </c>
      <c r="F1206" s="17">
        <v>8.3287848149814405E-3</v>
      </c>
      <c r="G1206" s="17">
        <v>9.6545144682791906E-2</v>
      </c>
      <c r="H1206" s="17">
        <v>4.2286388772783798</v>
      </c>
      <c r="I1206" s="17">
        <v>4.2130785660142402</v>
      </c>
      <c r="J1206" s="17" t="s">
        <v>3066</v>
      </c>
      <c r="K1206" s="17">
        <v>25.497</v>
      </c>
    </row>
    <row r="1207" spans="1:11">
      <c r="A1207" s="16">
        <v>613995</v>
      </c>
      <c r="B1207" s="17">
        <v>23</v>
      </c>
      <c r="C1207" s="17">
        <v>2420184.3341474999</v>
      </c>
      <c r="D1207" s="17" t="s">
        <v>3067</v>
      </c>
      <c r="E1207" s="17">
        <v>3.9240826816699902E-2</v>
      </c>
      <c r="F1207" s="17">
        <v>2.2972481093484098E-2</v>
      </c>
      <c r="G1207" s="17">
        <v>9.9827058711509098E-2</v>
      </c>
      <c r="H1207" s="17">
        <v>8.8683445090206998</v>
      </c>
      <c r="I1207" s="17">
        <v>8.86068467695954</v>
      </c>
      <c r="J1207" s="17" t="s">
        <v>3068</v>
      </c>
      <c r="K1207" s="17">
        <v>22.83</v>
      </c>
    </row>
    <row r="1208" spans="1:11">
      <c r="A1208" s="16" t="s">
        <v>334</v>
      </c>
      <c r="B1208" s="17">
        <v>9</v>
      </c>
      <c r="C1208" s="17">
        <v>2420189.5121057602</v>
      </c>
      <c r="D1208" s="17" t="s">
        <v>3069</v>
      </c>
      <c r="E1208" s="17">
        <v>1.24438356107168E-2</v>
      </c>
      <c r="F1208" s="17">
        <v>1.2383677807110499E-2</v>
      </c>
      <c r="G1208" s="17">
        <v>1.25040117579386E-2</v>
      </c>
      <c r="H1208" s="17">
        <v>14.053127796512999</v>
      </c>
      <c r="I1208" s="17">
        <v>14.037883032002499</v>
      </c>
      <c r="J1208" s="18">
        <v>1.3888888888888889E-3</v>
      </c>
      <c r="K1208" s="17">
        <v>24.09</v>
      </c>
    </row>
    <row r="1209" spans="1:11">
      <c r="A1209" s="16" t="s">
        <v>148</v>
      </c>
      <c r="B1209" s="17">
        <v>5</v>
      </c>
      <c r="C1209" s="17">
        <v>2420192.3113011299</v>
      </c>
      <c r="D1209" s="17" t="s">
        <v>3070</v>
      </c>
      <c r="E1209" s="17">
        <v>4.6142244052045499E-2</v>
      </c>
      <c r="F1209" s="17">
        <v>5.7336855261979304E-3</v>
      </c>
      <c r="G1209" s="17">
        <v>0.154794876127163</v>
      </c>
      <c r="H1209" s="17">
        <v>6.1875296583109201</v>
      </c>
      <c r="I1209" s="17">
        <v>6.17819014513654</v>
      </c>
      <c r="J1209" s="17" t="s">
        <v>3071</v>
      </c>
      <c r="K1209" s="17">
        <v>26.5</v>
      </c>
    </row>
    <row r="1210" spans="1:11">
      <c r="A1210" s="16" t="s">
        <v>822</v>
      </c>
      <c r="B1210" s="17">
        <v>36</v>
      </c>
      <c r="C1210" s="17">
        <v>2420195.7533302498</v>
      </c>
      <c r="D1210" s="17" t="s">
        <v>3072</v>
      </c>
      <c r="E1210" s="17">
        <v>2.9235014823916501E-2</v>
      </c>
      <c r="F1210" s="17">
        <v>2.9234327362501901E-2</v>
      </c>
      <c r="G1210" s="17">
        <v>2.9235702294836699E-2</v>
      </c>
      <c r="H1210" s="17">
        <v>14.2329535205435</v>
      </c>
      <c r="I1210" s="17">
        <v>14.226548629657</v>
      </c>
      <c r="J1210" s="17" t="s">
        <v>1477</v>
      </c>
      <c r="K1210" s="17">
        <v>22.55</v>
      </c>
    </row>
    <row r="1211" spans="1:11">
      <c r="A1211" s="16" t="s">
        <v>635</v>
      </c>
      <c r="B1211" s="17">
        <v>7</v>
      </c>
      <c r="C1211" s="17">
        <v>2420200.5849742498</v>
      </c>
      <c r="D1211" s="17" t="s">
        <v>3073</v>
      </c>
      <c r="E1211" s="17">
        <v>2.27500101657865E-2</v>
      </c>
      <c r="F1211" s="17">
        <v>2.20840513885853E-2</v>
      </c>
      <c r="G1211" s="17">
        <v>2.34171639415106E-2</v>
      </c>
      <c r="H1211" s="17">
        <v>8.28356117165238</v>
      </c>
      <c r="I1211" s="17">
        <v>8.2694102478570706</v>
      </c>
      <c r="J1211" s="18">
        <v>0.16875000000000001</v>
      </c>
      <c r="K1211" s="17">
        <v>25.59</v>
      </c>
    </row>
    <row r="1212" spans="1:11">
      <c r="A1212" s="16" t="s">
        <v>48</v>
      </c>
      <c r="B1212" s="17">
        <v>38</v>
      </c>
      <c r="C1212" s="17">
        <v>2420200.7398598799</v>
      </c>
      <c r="D1212" s="17" t="s">
        <v>3074</v>
      </c>
      <c r="E1212" s="17">
        <v>2.97827036687889E-3</v>
      </c>
      <c r="F1212" s="17">
        <v>2.0714745716936098E-3</v>
      </c>
      <c r="G1212" s="17">
        <v>8.7336668063539499E-3</v>
      </c>
      <c r="H1212" s="17">
        <v>6.8132620445395702</v>
      </c>
      <c r="I1212" s="17">
        <v>6.68066314061842</v>
      </c>
      <c r="J1212" s="17" t="s">
        <v>3075</v>
      </c>
      <c r="K1212" s="17">
        <v>24.5</v>
      </c>
    </row>
    <row r="1213" spans="1:11">
      <c r="A1213" s="16" t="s">
        <v>714</v>
      </c>
      <c r="B1213" s="17">
        <v>10</v>
      </c>
      <c r="C1213" s="17">
        <v>2420207.42101561</v>
      </c>
      <c r="D1213" s="17" t="s">
        <v>3076</v>
      </c>
      <c r="E1213" s="17">
        <v>2.5753496713249301E-2</v>
      </c>
      <c r="F1213" s="17">
        <v>2.4785157711277699E-2</v>
      </c>
      <c r="G1213" s="17">
        <v>4.3187178950077301E-2</v>
      </c>
      <c r="H1213" s="17">
        <v>4.4978482092294101</v>
      </c>
      <c r="I1213" s="17">
        <v>4.4747867838187299</v>
      </c>
      <c r="J1213" s="17" t="s">
        <v>3077</v>
      </c>
      <c r="K1213" s="17">
        <v>26.6</v>
      </c>
    </row>
    <row r="1214" spans="1:11">
      <c r="A1214" s="16">
        <v>455148</v>
      </c>
      <c r="B1214" s="17">
        <v>78</v>
      </c>
      <c r="C1214" s="17">
        <v>2420207.96891593</v>
      </c>
      <c r="D1214" s="17" t="s">
        <v>3078</v>
      </c>
      <c r="E1214" s="17">
        <v>3.9700781098502003E-2</v>
      </c>
      <c r="F1214" s="17">
        <v>3.9695260296291501E-2</v>
      </c>
      <c r="G1214" s="17">
        <v>3.9706302478475501E-2</v>
      </c>
      <c r="H1214" s="17">
        <v>9.1953463627109908</v>
      </c>
      <c r="I1214" s="17">
        <v>9.1880447688301992</v>
      </c>
      <c r="J1214" s="17" t="s">
        <v>1477</v>
      </c>
      <c r="K1214" s="17">
        <v>21.12</v>
      </c>
    </row>
    <row r="1215" spans="1:11">
      <c r="A1215" s="16" t="s">
        <v>1181</v>
      </c>
      <c r="B1215" s="17">
        <v>27</v>
      </c>
      <c r="C1215" s="17">
        <v>2420230.2415596</v>
      </c>
      <c r="D1215" s="17" t="s">
        <v>3079</v>
      </c>
      <c r="E1215" s="17">
        <v>3.9474967586356297E-2</v>
      </c>
      <c r="F1215" s="17">
        <v>3.9474646844981399E-2</v>
      </c>
      <c r="G1215" s="17">
        <v>3.9475288341380803E-2</v>
      </c>
      <c r="H1215" s="17">
        <v>3.5993110103694899</v>
      </c>
      <c r="I1215" s="17">
        <v>3.5805088816974302</v>
      </c>
      <c r="J1215" s="17" t="s">
        <v>1477</v>
      </c>
      <c r="K1215" s="17">
        <v>24.69</v>
      </c>
    </row>
    <row r="1216" spans="1:11">
      <c r="A1216" s="16" t="s">
        <v>94</v>
      </c>
      <c r="B1216" s="17">
        <v>3</v>
      </c>
      <c r="C1216" s="17">
        <v>2420238.4539868101</v>
      </c>
      <c r="D1216" s="17" t="s">
        <v>3080</v>
      </c>
      <c r="E1216" s="17">
        <v>4.6128522611508398E-2</v>
      </c>
      <c r="F1216" s="17">
        <v>3.7745374865420598E-3</v>
      </c>
      <c r="G1216" s="17">
        <v>0.136659976013394</v>
      </c>
      <c r="H1216" s="17">
        <v>5.0572762498313102</v>
      </c>
      <c r="I1216" s="17">
        <v>5.0458417444833099</v>
      </c>
      <c r="J1216" s="17" t="s">
        <v>3081</v>
      </c>
      <c r="K1216" s="17">
        <v>29.4</v>
      </c>
    </row>
    <row r="1217" spans="1:11">
      <c r="A1217" s="16">
        <v>679656</v>
      </c>
      <c r="B1217" s="17">
        <v>75</v>
      </c>
      <c r="C1217" s="17">
        <v>2420243.7635401501</v>
      </c>
      <c r="D1217" s="17" t="s">
        <v>3082</v>
      </c>
      <c r="E1217" s="17">
        <v>1.2684504149756101E-2</v>
      </c>
      <c r="F1217" s="17">
        <v>1.26602532069793E-2</v>
      </c>
      <c r="G1217" s="17">
        <v>1.2708850075478499E-2</v>
      </c>
      <c r="H1217" s="17">
        <v>6.5801766388435698</v>
      </c>
      <c r="I1217" s="17">
        <v>6.5481760018125001</v>
      </c>
      <c r="J1217" s="18">
        <v>1.3194444444444444E-2</v>
      </c>
      <c r="K1217" s="17">
        <v>21.06</v>
      </c>
    </row>
    <row r="1218" spans="1:11">
      <c r="A1218" s="16" t="s">
        <v>324</v>
      </c>
      <c r="B1218" s="17">
        <v>7</v>
      </c>
      <c r="C1218" s="17">
        <v>2420246.39213436</v>
      </c>
      <c r="D1218" s="17" t="s">
        <v>3083</v>
      </c>
      <c r="E1218" s="17">
        <v>2.3755495606184798E-2</v>
      </c>
      <c r="F1218" s="17">
        <v>1.20147716917234E-2</v>
      </c>
      <c r="G1218" s="17">
        <v>3.5765308601853701E-2</v>
      </c>
      <c r="H1218" s="17">
        <v>15.0657636452493</v>
      </c>
      <c r="I1218" s="17">
        <v>15.0583169349902</v>
      </c>
      <c r="J1218" s="18">
        <v>0.80833333333333335</v>
      </c>
      <c r="K1218" s="17">
        <v>23.9</v>
      </c>
    </row>
    <row r="1219" spans="1:11">
      <c r="A1219" s="16">
        <v>89136</v>
      </c>
      <c r="B1219" s="17">
        <v>192</v>
      </c>
      <c r="C1219" s="17">
        <v>2420262.3360935901</v>
      </c>
      <c r="D1219" s="17" t="s">
        <v>3084</v>
      </c>
      <c r="E1219" s="17">
        <v>2.7532003010353301E-2</v>
      </c>
      <c r="F1219" s="17">
        <v>2.7531908683116099E-2</v>
      </c>
      <c r="G1219" s="17">
        <v>2.7532097431492999E-2</v>
      </c>
      <c r="H1219" s="17">
        <v>4.0220908170643099</v>
      </c>
      <c r="I1219" s="17">
        <v>3.9979569124885699</v>
      </c>
      <c r="J1219" s="18">
        <v>1.3888888888888889E-3</v>
      </c>
      <c r="K1219" s="17">
        <v>20.28</v>
      </c>
    </row>
    <row r="1220" spans="1:11">
      <c r="A1220" s="16">
        <v>66391</v>
      </c>
      <c r="B1220" s="17">
        <v>366</v>
      </c>
      <c r="C1220" s="17">
        <v>2420277.6822826099</v>
      </c>
      <c r="D1220" s="17" t="s">
        <v>3085</v>
      </c>
      <c r="E1220" s="17">
        <v>3.75538795251689E-2</v>
      </c>
      <c r="F1220" s="17">
        <v>3.7552509520112402E-2</v>
      </c>
      <c r="G1220" s="17">
        <v>3.75552495418724E-2</v>
      </c>
      <c r="H1220" s="17">
        <v>21.554386401301599</v>
      </c>
      <c r="I1220" s="17">
        <v>21.551094437509501</v>
      </c>
      <c r="J1220" s="17" t="s">
        <v>1477</v>
      </c>
      <c r="K1220" s="17">
        <v>16.64</v>
      </c>
    </row>
    <row r="1221" spans="1:11">
      <c r="A1221" s="16">
        <v>68347</v>
      </c>
      <c r="B1221" s="17">
        <v>81</v>
      </c>
      <c r="C1221" s="17">
        <v>2420282.30539267</v>
      </c>
      <c r="D1221" s="17" t="s">
        <v>3086</v>
      </c>
      <c r="E1221" s="17">
        <v>1.7169975391049499E-2</v>
      </c>
      <c r="F1221" s="17">
        <v>1.7168948103017102E-2</v>
      </c>
      <c r="G1221" s="17">
        <v>1.7171002762308402E-2</v>
      </c>
      <c r="H1221" s="17">
        <v>14.088221717503901</v>
      </c>
      <c r="I1221" s="17">
        <v>14.0772023571594</v>
      </c>
      <c r="J1221" s="17" t="s">
        <v>1477</v>
      </c>
      <c r="K1221" s="17">
        <v>19.920000000000002</v>
      </c>
    </row>
    <row r="1222" spans="1:11">
      <c r="A1222" s="16" t="s">
        <v>681</v>
      </c>
      <c r="B1222" s="17">
        <v>18</v>
      </c>
      <c r="C1222" s="17">
        <v>2420287.9620922599</v>
      </c>
      <c r="D1222" s="17" t="s">
        <v>3087</v>
      </c>
      <c r="E1222" s="17">
        <v>2.37456476933522E-2</v>
      </c>
      <c r="F1222" s="17">
        <v>2.37433609390242E-2</v>
      </c>
      <c r="G1222" s="17">
        <v>2.3747934740716899E-2</v>
      </c>
      <c r="H1222" s="17">
        <v>23.098424683722801</v>
      </c>
      <c r="I1222" s="17">
        <v>23.0935663018168</v>
      </c>
      <c r="J1222" s="17" t="s">
        <v>1477</v>
      </c>
      <c r="K1222" s="17">
        <v>20.9</v>
      </c>
    </row>
    <row r="1223" spans="1:11">
      <c r="A1223" s="16">
        <v>494690</v>
      </c>
      <c r="B1223" s="17">
        <v>47</v>
      </c>
      <c r="C1223" s="17">
        <v>2420290.3672338999</v>
      </c>
      <c r="D1223" s="17" t="s">
        <v>3088</v>
      </c>
      <c r="E1223" s="17">
        <v>3.9889429204619103E-2</v>
      </c>
      <c r="F1223" s="17">
        <v>3.9888297384336399E-2</v>
      </c>
      <c r="G1223" s="17">
        <v>3.9890561098825203E-2</v>
      </c>
      <c r="H1223" s="17">
        <v>21.287586599011998</v>
      </c>
      <c r="I1223" s="17">
        <v>21.2844485471369</v>
      </c>
      <c r="J1223" s="17" t="s">
        <v>1477</v>
      </c>
      <c r="K1223" s="17">
        <v>20.100000000000001</v>
      </c>
    </row>
    <row r="1224" spans="1:11">
      <c r="A1224" s="16" t="s">
        <v>788</v>
      </c>
      <c r="B1224" s="17">
        <v>11</v>
      </c>
      <c r="C1224" s="17">
        <v>2420300.1308309301</v>
      </c>
      <c r="D1224" s="17" t="s">
        <v>3089</v>
      </c>
      <c r="E1224" s="17">
        <v>3.4460736420205099E-2</v>
      </c>
      <c r="F1224" s="17">
        <v>3.4292615930611399E-2</v>
      </c>
      <c r="G1224" s="17">
        <v>3.46291231006444E-2</v>
      </c>
      <c r="H1224" s="17">
        <v>5.9907626856157403</v>
      </c>
      <c r="I1224" s="17">
        <v>5.9778423360603004</v>
      </c>
      <c r="J1224" s="18">
        <v>5.5555555555555558E-3</v>
      </c>
      <c r="K1224" s="17">
        <v>26.39</v>
      </c>
    </row>
    <row r="1225" spans="1:11">
      <c r="A1225" s="16" t="s">
        <v>1371</v>
      </c>
      <c r="B1225" s="17">
        <v>26</v>
      </c>
      <c r="C1225" s="17">
        <v>2420301.8909814898</v>
      </c>
      <c r="D1225" s="17" t="s">
        <v>3090</v>
      </c>
      <c r="E1225" s="17">
        <v>4.6443483639546299E-2</v>
      </c>
      <c r="F1225" s="17">
        <v>4.6393480589159403E-2</v>
      </c>
      <c r="G1225" s="17">
        <v>4.6493486751080899E-2</v>
      </c>
      <c r="H1225" s="17">
        <v>10.897941976957</v>
      </c>
      <c r="I1225" s="17">
        <v>10.8926763751961</v>
      </c>
      <c r="J1225" s="18">
        <v>2.0833333333333333E-3</v>
      </c>
      <c r="K1225" s="17">
        <v>21.75</v>
      </c>
    </row>
    <row r="1226" spans="1:11">
      <c r="A1226" s="16" t="s">
        <v>1065</v>
      </c>
      <c r="B1226" s="17">
        <v>8</v>
      </c>
      <c r="C1226" s="17">
        <v>2420309.4158261199</v>
      </c>
      <c r="D1226" s="17" t="s">
        <v>3091</v>
      </c>
      <c r="E1226" s="17">
        <v>3.6212763902214E-2</v>
      </c>
      <c r="F1226" s="17">
        <v>3.5430804907706899E-2</v>
      </c>
      <c r="G1226" s="17">
        <v>3.7052362334887998E-2</v>
      </c>
      <c r="H1226" s="17">
        <v>2.8052645939638698</v>
      </c>
      <c r="I1226" s="17">
        <v>2.77891211188473</v>
      </c>
      <c r="J1226" s="18">
        <v>0.93819444444444444</v>
      </c>
      <c r="K1226" s="17">
        <v>26.5</v>
      </c>
    </row>
    <row r="1227" spans="1:11">
      <c r="A1227" s="16">
        <v>152637</v>
      </c>
      <c r="B1227" s="17">
        <v>66</v>
      </c>
      <c r="C1227" s="17">
        <v>2420310.8815124901</v>
      </c>
      <c r="D1227" s="17" t="s">
        <v>3092</v>
      </c>
      <c r="E1227" s="17">
        <v>1.9663113334857998E-2</v>
      </c>
      <c r="F1227" s="17">
        <v>1.9655873727886401E-2</v>
      </c>
      <c r="G1227" s="17">
        <v>1.9670386298645402E-2</v>
      </c>
      <c r="H1227" s="17">
        <v>8.9150177649953104</v>
      </c>
      <c r="I1227" s="17">
        <v>8.8998049857086503</v>
      </c>
      <c r="J1227" s="18">
        <v>1.3888888888888889E-3</v>
      </c>
      <c r="K1227" s="17">
        <v>17.87</v>
      </c>
    </row>
    <row r="1228" spans="1:11">
      <c r="A1228" s="16">
        <v>226554</v>
      </c>
      <c r="B1228" s="17">
        <v>121</v>
      </c>
      <c r="C1228" s="17">
        <v>2420312.1167904302</v>
      </c>
      <c r="D1228" s="17" t="s">
        <v>3093</v>
      </c>
      <c r="E1228" s="17">
        <v>4.3844803934572102E-2</v>
      </c>
      <c r="F1228" s="17">
        <v>4.3842885087570303E-2</v>
      </c>
      <c r="G1228" s="17">
        <v>4.3846722841279301E-2</v>
      </c>
      <c r="H1228" s="17">
        <v>9.7786883391557602</v>
      </c>
      <c r="I1228" s="17">
        <v>9.7724717568469206</v>
      </c>
      <c r="J1228" s="17" t="s">
        <v>1477</v>
      </c>
      <c r="K1228" s="17">
        <v>19.62</v>
      </c>
    </row>
    <row r="1229" spans="1:11">
      <c r="A1229" s="16" t="s">
        <v>90</v>
      </c>
      <c r="B1229" s="17">
        <v>19</v>
      </c>
      <c r="C1229" s="17">
        <v>2420317.55243165</v>
      </c>
      <c r="D1229" s="17" t="s">
        <v>3094</v>
      </c>
      <c r="E1229" s="17">
        <v>1.9202056578598199E-2</v>
      </c>
      <c r="F1229" s="17">
        <v>3.6375285875875499E-3</v>
      </c>
      <c r="G1229" s="17">
        <v>0.12570685076389099</v>
      </c>
      <c r="H1229" s="17">
        <v>19.669506122877198</v>
      </c>
      <c r="I1229" s="17">
        <v>19.6624502774451</v>
      </c>
      <c r="J1229" s="17" t="s">
        <v>3095</v>
      </c>
      <c r="K1229" s="17">
        <v>21.5</v>
      </c>
    </row>
    <row r="1230" spans="1:11">
      <c r="A1230" s="16" t="s">
        <v>1158</v>
      </c>
      <c r="B1230" s="17">
        <v>1</v>
      </c>
      <c r="C1230" s="17">
        <v>2420334.8590314402</v>
      </c>
      <c r="D1230" s="17" t="s">
        <v>3096</v>
      </c>
      <c r="E1230" s="17">
        <v>4.1372215594225097E-2</v>
      </c>
      <c r="F1230" s="17">
        <v>3.85377549629334E-2</v>
      </c>
      <c r="G1230" s="17">
        <v>4.6581105834612002E-2</v>
      </c>
      <c r="H1230" s="17">
        <v>7.6976549533874996</v>
      </c>
      <c r="I1230" s="17">
        <v>7.6892838762076998</v>
      </c>
      <c r="J1230" s="17" t="s">
        <v>3097</v>
      </c>
      <c r="K1230" s="17">
        <v>25.94</v>
      </c>
    </row>
    <row r="1231" spans="1:11">
      <c r="A1231" s="16" t="s">
        <v>847</v>
      </c>
      <c r="B1231" s="17">
        <v>24</v>
      </c>
      <c r="C1231" s="17">
        <v>2420342.3645222299</v>
      </c>
      <c r="D1231" s="17" t="s">
        <v>3098</v>
      </c>
      <c r="E1231" s="17">
        <v>4.6977470451364703E-2</v>
      </c>
      <c r="F1231" s="17">
        <v>2.9091204617319899E-2</v>
      </c>
      <c r="G1231" s="17">
        <v>6.5339278152058006E-2</v>
      </c>
      <c r="H1231" s="17">
        <v>13.048332734513</v>
      </c>
      <c r="I1231" s="17">
        <v>13.0439852297929</v>
      </c>
      <c r="J1231" s="17" t="s">
        <v>3099</v>
      </c>
      <c r="K1231" s="17">
        <v>25</v>
      </c>
    </row>
    <row r="1232" spans="1:11">
      <c r="A1232" s="16" t="s">
        <v>92</v>
      </c>
      <c r="B1232" s="17">
        <v>5</v>
      </c>
      <c r="C1232" s="17">
        <v>2420346.6353681399</v>
      </c>
      <c r="D1232" s="17" t="s">
        <v>3100</v>
      </c>
      <c r="E1232" s="17">
        <v>1.02165624021742E-2</v>
      </c>
      <c r="F1232" s="17">
        <v>3.6943506414953901E-3</v>
      </c>
      <c r="G1232" s="17">
        <v>0.241235058737056</v>
      </c>
      <c r="H1232" s="17">
        <v>18.237187732929101</v>
      </c>
      <c r="I1232" s="17">
        <v>18.2228816720297</v>
      </c>
      <c r="J1232" s="17" t="s">
        <v>3101</v>
      </c>
      <c r="K1232" s="17">
        <v>23.25</v>
      </c>
    </row>
    <row r="1233" spans="1:11">
      <c r="A1233" s="16" t="s">
        <v>889</v>
      </c>
      <c r="B1233" s="17">
        <v>12</v>
      </c>
      <c r="C1233" s="17">
        <v>2420351.4931291202</v>
      </c>
      <c r="D1233" s="17" t="s">
        <v>3102</v>
      </c>
      <c r="E1233" s="17">
        <v>3.1962691721153402E-2</v>
      </c>
      <c r="F1233" s="17">
        <v>3.0302873171002401E-2</v>
      </c>
      <c r="G1233" s="17">
        <v>7.8424796432894697E-2</v>
      </c>
      <c r="H1233" s="17">
        <v>7.0176293190984698</v>
      </c>
      <c r="I1233" s="17">
        <v>7.0057402835421598</v>
      </c>
      <c r="J1233" s="17" t="s">
        <v>3103</v>
      </c>
      <c r="K1233" s="17">
        <v>24.6</v>
      </c>
    </row>
    <row r="1234" spans="1:11">
      <c r="A1234" s="16" t="s">
        <v>903</v>
      </c>
      <c r="B1234" s="17">
        <v>10</v>
      </c>
      <c r="C1234" s="17">
        <v>2420352.4938889402</v>
      </c>
      <c r="D1234" s="17" t="s">
        <v>3104</v>
      </c>
      <c r="E1234" s="17">
        <v>3.07461309536761E-2</v>
      </c>
      <c r="F1234" s="17">
        <v>3.0744766501220901E-2</v>
      </c>
      <c r="G1234" s="17">
        <v>3.0747495406755299E-2</v>
      </c>
      <c r="H1234" s="17">
        <v>17.515157093665898</v>
      </c>
      <c r="I1234" s="17">
        <v>17.5102086435001</v>
      </c>
      <c r="J1234" s="17" t="s">
        <v>1477</v>
      </c>
      <c r="K1234" s="17">
        <v>24.89</v>
      </c>
    </row>
    <row r="1235" spans="1:11">
      <c r="A1235" s="16" t="s">
        <v>1054</v>
      </c>
      <c r="B1235" s="17">
        <v>28</v>
      </c>
      <c r="C1235" s="17">
        <v>2420363.6982462499</v>
      </c>
      <c r="D1235" s="17" t="s">
        <v>3105</v>
      </c>
      <c r="E1235" s="17">
        <v>3.51693759147143E-2</v>
      </c>
      <c r="F1235" s="17">
        <v>3.5166870366853398E-2</v>
      </c>
      <c r="G1235" s="17">
        <v>3.5171882256860403E-2</v>
      </c>
      <c r="H1235" s="17">
        <v>9.6470660872936698</v>
      </c>
      <c r="I1235" s="17">
        <v>9.63920958357137</v>
      </c>
      <c r="J1235" s="17" t="s">
        <v>1477</v>
      </c>
      <c r="K1235" s="17">
        <v>22.25</v>
      </c>
    </row>
    <row r="1236" spans="1:11">
      <c r="A1236" s="16" t="s">
        <v>598</v>
      </c>
      <c r="B1236" s="17">
        <v>4</v>
      </c>
      <c r="C1236" s="17">
        <v>2420367.8468627301</v>
      </c>
      <c r="D1236" s="17" t="s">
        <v>3106</v>
      </c>
      <c r="E1236" s="17">
        <v>4.8598411486813702E-2</v>
      </c>
      <c r="F1236" s="17">
        <v>2.0940029739458299E-2</v>
      </c>
      <c r="G1236" s="17">
        <v>0.104695625667608</v>
      </c>
      <c r="H1236" s="17">
        <v>6.7893869193198997</v>
      </c>
      <c r="I1236" s="17">
        <v>6.7813067915186904</v>
      </c>
      <c r="J1236" s="17" t="s">
        <v>3107</v>
      </c>
      <c r="K1236" s="17">
        <v>27.38</v>
      </c>
    </row>
    <row r="1237" spans="1:11">
      <c r="A1237" s="16" t="s">
        <v>740</v>
      </c>
      <c r="B1237" s="17">
        <v>6</v>
      </c>
      <c r="C1237" s="17">
        <v>2420371.9189155898</v>
      </c>
      <c r="D1237" s="17" t="s">
        <v>3108</v>
      </c>
      <c r="E1237" s="17">
        <v>2.5429266393055601E-2</v>
      </c>
      <c r="F1237" s="17">
        <v>2.5402899165559899E-2</v>
      </c>
      <c r="G1237" s="17">
        <v>0.28652990449640098</v>
      </c>
      <c r="H1237" s="17">
        <v>14.577079891174099</v>
      </c>
      <c r="I1237" s="17">
        <v>14.5698901193634</v>
      </c>
      <c r="J1237" s="17" t="s">
        <v>3109</v>
      </c>
      <c r="K1237" s="17">
        <v>25.3</v>
      </c>
    </row>
    <row r="1238" spans="1:11">
      <c r="A1238" s="16" t="s">
        <v>561</v>
      </c>
      <c r="B1238" s="17">
        <v>3</v>
      </c>
      <c r="C1238" s="17">
        <v>2420372.6730764401</v>
      </c>
      <c r="D1238" s="17" t="s">
        <v>3110</v>
      </c>
      <c r="E1238" s="17">
        <v>2.0917224452885401E-2</v>
      </c>
      <c r="F1238" s="17">
        <v>1.9849936033154401E-2</v>
      </c>
      <c r="G1238" s="17">
        <v>2.8922133362248401E-2</v>
      </c>
      <c r="H1238" s="17">
        <v>6.0161182088773399</v>
      </c>
      <c r="I1238" s="17">
        <v>5.9949073524342298</v>
      </c>
      <c r="J1238" s="17" t="s">
        <v>3111</v>
      </c>
      <c r="K1238" s="17">
        <v>27.7</v>
      </c>
    </row>
    <row r="1239" spans="1:11">
      <c r="A1239" s="16">
        <v>359170</v>
      </c>
      <c r="B1239" s="17">
        <v>25</v>
      </c>
      <c r="C1239" s="17">
        <v>2420379.4361378201</v>
      </c>
      <c r="D1239" s="17" t="s">
        <v>3112</v>
      </c>
      <c r="E1239" s="17">
        <v>3.8490416413709601E-2</v>
      </c>
      <c r="F1239" s="17">
        <v>3.8487305357930303E-2</v>
      </c>
      <c r="G1239" s="17">
        <v>3.8493545114495598E-2</v>
      </c>
      <c r="H1239" s="17">
        <v>13.0025671660909</v>
      </c>
      <c r="I1239" s="17">
        <v>12.9972421664874</v>
      </c>
      <c r="J1239" s="18">
        <v>2.7777777777777779E-3</v>
      </c>
      <c r="K1239" s="17">
        <v>19.95</v>
      </c>
    </row>
    <row r="1240" spans="1:11">
      <c r="A1240" s="16" t="s">
        <v>573</v>
      </c>
      <c r="B1240" s="17">
        <v>7</v>
      </c>
      <c r="C1240" s="17">
        <v>2420385.9115205398</v>
      </c>
      <c r="D1240" s="17" t="s">
        <v>3113</v>
      </c>
      <c r="E1240" s="17">
        <v>4.5776122761629102E-2</v>
      </c>
      <c r="F1240" s="17">
        <v>2.0335504587326299E-2</v>
      </c>
      <c r="G1240" s="17">
        <v>0.108114463946256</v>
      </c>
      <c r="H1240" s="17">
        <v>4.1846183168731397</v>
      </c>
      <c r="I1240" s="17">
        <v>4.1706854302033802</v>
      </c>
      <c r="J1240" s="17" t="s">
        <v>3114</v>
      </c>
      <c r="K1240" s="17">
        <v>26.8</v>
      </c>
    </row>
    <row r="1241" spans="1:11">
      <c r="A1241" s="16" t="s">
        <v>752</v>
      </c>
      <c r="B1241" s="17">
        <v>41</v>
      </c>
      <c r="C1241" s="17">
        <v>2420387.8226186899</v>
      </c>
      <c r="D1241" s="17" t="s">
        <v>3115</v>
      </c>
      <c r="E1241" s="17">
        <v>3.9611694345467997E-2</v>
      </c>
      <c r="F1241" s="17">
        <v>3.8939978956292198E-2</v>
      </c>
      <c r="G1241" s="17">
        <v>4.0304213588042502E-2</v>
      </c>
      <c r="H1241" s="17">
        <v>13.1609251823963</v>
      </c>
      <c r="I1241" s="17">
        <v>13.155813229191301</v>
      </c>
      <c r="J1241" s="18">
        <v>6.0416666666666667E-2</v>
      </c>
      <c r="K1241" s="17">
        <v>22.4</v>
      </c>
    </row>
    <row r="1242" spans="1:11">
      <c r="A1242" s="16" t="s">
        <v>411</v>
      </c>
      <c r="B1242" s="17">
        <v>13</v>
      </c>
      <c r="C1242" s="17">
        <v>2420398.6132473098</v>
      </c>
      <c r="D1242" s="17" t="s">
        <v>3116</v>
      </c>
      <c r="E1242" s="17">
        <v>1.7026961561886E-2</v>
      </c>
      <c r="F1242" s="17">
        <v>1.6985170250379999E-2</v>
      </c>
      <c r="G1242" s="17">
        <v>1.70688338589427E-2</v>
      </c>
      <c r="H1242" s="17">
        <v>8.7320183069605708</v>
      </c>
      <c r="I1242" s="17">
        <v>8.7140789485100107</v>
      </c>
      <c r="J1242" s="18">
        <v>7.6388888888888886E-3</v>
      </c>
      <c r="K1242" s="17">
        <v>24.89</v>
      </c>
    </row>
    <row r="1243" spans="1:11">
      <c r="A1243" s="16" t="s">
        <v>531</v>
      </c>
      <c r="B1243" s="17">
        <v>6</v>
      </c>
      <c r="C1243" s="17">
        <v>2420399.6033972902</v>
      </c>
      <c r="D1243" s="17" t="s">
        <v>3117</v>
      </c>
      <c r="E1243" s="17">
        <v>2.1002375671508301E-2</v>
      </c>
      <c r="F1243" s="17">
        <v>1.8556653108228599E-2</v>
      </c>
      <c r="G1243" s="17">
        <v>8.9272930729069999E-2</v>
      </c>
      <c r="H1243" s="17">
        <v>12.7637771611374</v>
      </c>
      <c r="I1243" s="17">
        <v>12.7538337838517</v>
      </c>
      <c r="J1243" s="17" t="s">
        <v>3118</v>
      </c>
      <c r="K1243" s="17">
        <v>21.85</v>
      </c>
    </row>
    <row r="1244" spans="1:11">
      <c r="A1244" s="16" t="s">
        <v>1244</v>
      </c>
      <c r="B1244" s="17">
        <v>19</v>
      </c>
      <c r="C1244" s="17">
        <v>2420400.3058935399</v>
      </c>
      <c r="D1244" s="17" t="s">
        <v>3119</v>
      </c>
      <c r="E1244" s="17">
        <v>4.1558916265872603E-2</v>
      </c>
      <c r="F1244" s="17">
        <v>4.15260733109242E-2</v>
      </c>
      <c r="G1244" s="17">
        <v>4.1591786937480703E-2</v>
      </c>
      <c r="H1244" s="17">
        <v>16.9022461509572</v>
      </c>
      <c r="I1244" s="17">
        <v>16.898452542883501</v>
      </c>
      <c r="J1244" s="18">
        <v>2.0833333333333333E-3</v>
      </c>
      <c r="K1244" s="17">
        <v>22.26</v>
      </c>
    </row>
    <row r="1245" spans="1:11">
      <c r="A1245" s="16">
        <v>613862</v>
      </c>
      <c r="B1245" s="17">
        <v>78</v>
      </c>
      <c r="C1245" s="17">
        <v>2420409.7260030699</v>
      </c>
      <c r="D1245" s="17" t="s">
        <v>3120</v>
      </c>
      <c r="E1245" s="17">
        <v>2.6514541008753102E-2</v>
      </c>
      <c r="F1245" s="17">
        <v>1.8324746069215098E-2</v>
      </c>
      <c r="G1245" s="17">
        <v>3.5022423409832401E-2</v>
      </c>
      <c r="H1245" s="17">
        <v>4.465874002264</v>
      </c>
      <c r="I1245" s="17">
        <v>4.4433149906840699</v>
      </c>
      <c r="J1245" s="18">
        <v>0.79861111111111116</v>
      </c>
      <c r="K1245" s="17">
        <v>23.1</v>
      </c>
    </row>
    <row r="1246" spans="1:11">
      <c r="A1246" s="16" t="s">
        <v>656</v>
      </c>
      <c r="B1246" s="17">
        <v>14</v>
      </c>
      <c r="C1246" s="17">
        <v>2420416.9968214198</v>
      </c>
      <c r="D1246" s="17" t="s">
        <v>3121</v>
      </c>
      <c r="E1246" s="17">
        <v>2.2787385118780101E-2</v>
      </c>
      <c r="F1246" s="17">
        <v>2.2782300905416501E-2</v>
      </c>
      <c r="G1246" s="17">
        <v>2.2792473950051999E-2</v>
      </c>
      <c r="H1246" s="17">
        <v>4.0558616360059103</v>
      </c>
      <c r="I1246" s="17">
        <v>4.0269290984626798</v>
      </c>
      <c r="J1246" s="18">
        <v>4.6527777777777779E-2</v>
      </c>
      <c r="K1246" s="17">
        <v>26.2</v>
      </c>
    </row>
    <row r="1247" spans="1:11">
      <c r="A1247" s="16" t="s">
        <v>640</v>
      </c>
      <c r="B1247" s="17">
        <v>26</v>
      </c>
      <c r="C1247" s="17">
        <v>2420419.8642698601</v>
      </c>
      <c r="D1247" s="17" t="s">
        <v>3122</v>
      </c>
      <c r="E1247" s="17">
        <v>2.2223951168627899E-2</v>
      </c>
      <c r="F1247" s="17">
        <v>2.2221796246524698E-2</v>
      </c>
      <c r="G1247" s="17">
        <v>2.2226106331519599E-2</v>
      </c>
      <c r="H1247" s="17">
        <v>21.500192112192</v>
      </c>
      <c r="I1247" s="17">
        <v>21.494615055324498</v>
      </c>
      <c r="J1247" s="17" t="s">
        <v>1477</v>
      </c>
      <c r="K1247" s="17">
        <v>22</v>
      </c>
    </row>
    <row r="1248" spans="1:11">
      <c r="A1248" s="16" t="s">
        <v>659</v>
      </c>
      <c r="B1248" s="17">
        <v>28</v>
      </c>
      <c r="C1248" s="17">
        <v>2420421.7404078501</v>
      </c>
      <c r="D1248" s="17" t="s">
        <v>3123</v>
      </c>
      <c r="E1248" s="17">
        <v>2.3111496819102999E-2</v>
      </c>
      <c r="F1248" s="17">
        <v>2.28786916054757E-2</v>
      </c>
      <c r="G1248" s="17">
        <v>2.5470210893482299E-2</v>
      </c>
      <c r="H1248" s="17">
        <v>7.4861875012987502</v>
      </c>
      <c r="I1248" s="17">
        <v>7.4707715270934703</v>
      </c>
      <c r="J1248" s="17" t="s">
        <v>3124</v>
      </c>
      <c r="K1248" s="17">
        <v>23.9</v>
      </c>
    </row>
    <row r="1249" spans="1:11">
      <c r="A1249" s="16" t="s">
        <v>683</v>
      </c>
      <c r="B1249" s="17">
        <v>15</v>
      </c>
      <c r="C1249" s="17">
        <v>2420423.3537985901</v>
      </c>
      <c r="D1249" s="17" t="s">
        <v>3125</v>
      </c>
      <c r="E1249" s="17">
        <v>2.6656285592986301E-2</v>
      </c>
      <c r="F1249" s="17">
        <v>2.3781549317839601E-2</v>
      </c>
      <c r="G1249" s="17">
        <v>2.96310527595193E-2</v>
      </c>
      <c r="H1249" s="17">
        <v>21.658630486274301</v>
      </c>
      <c r="I1249" s="17">
        <v>21.654014887916901</v>
      </c>
      <c r="J1249" s="18">
        <v>0.15694444444444444</v>
      </c>
      <c r="K1249" s="17">
        <v>25.15</v>
      </c>
    </row>
    <row r="1250" spans="1:11">
      <c r="A1250" s="16" t="s">
        <v>355</v>
      </c>
      <c r="B1250" s="17">
        <v>17</v>
      </c>
      <c r="C1250" s="17">
        <v>2420425.2159254798</v>
      </c>
      <c r="D1250" s="17" t="s">
        <v>3126</v>
      </c>
      <c r="E1250" s="17">
        <v>1.5115454091096299E-2</v>
      </c>
      <c r="F1250" s="17">
        <v>1.3152996567706901E-2</v>
      </c>
      <c r="G1250" s="17">
        <v>1.7080333396514099E-2</v>
      </c>
      <c r="H1250" s="17">
        <v>24.282526049443401</v>
      </c>
      <c r="I1250" s="17">
        <v>24.2752656213862</v>
      </c>
      <c r="J1250" s="18">
        <v>0.10069444444444445</v>
      </c>
      <c r="K1250" s="17">
        <v>22.6</v>
      </c>
    </row>
    <row r="1251" spans="1:11">
      <c r="A1251" s="16" t="s">
        <v>87</v>
      </c>
      <c r="B1251" s="17">
        <v>4</v>
      </c>
      <c r="C1251" s="17">
        <v>2420426.7399541601</v>
      </c>
      <c r="D1251" s="17" t="s">
        <v>3127</v>
      </c>
      <c r="E1251" s="17">
        <v>4.4810623294708196E-3</v>
      </c>
      <c r="F1251" s="17">
        <v>3.5039441479059398E-3</v>
      </c>
      <c r="G1251" s="17">
        <v>9.4872507056023597E-2</v>
      </c>
      <c r="H1251" s="17">
        <v>10.560845508258</v>
      </c>
      <c r="I1251" s="17">
        <v>10.5043914693112</v>
      </c>
      <c r="J1251" s="17" t="s">
        <v>3128</v>
      </c>
      <c r="K1251" s="17">
        <v>27.11</v>
      </c>
    </row>
    <row r="1252" spans="1:11">
      <c r="A1252" s="16" t="s">
        <v>707</v>
      </c>
      <c r="B1252" s="17">
        <v>32</v>
      </c>
      <c r="C1252" s="17">
        <v>2420431.0766463298</v>
      </c>
      <c r="D1252" s="17" t="s">
        <v>3129</v>
      </c>
      <c r="E1252" s="17">
        <v>2.51818155658219E-2</v>
      </c>
      <c r="F1252" s="17">
        <v>2.45176803667017E-2</v>
      </c>
      <c r="G1252" s="17">
        <v>2.5854580002620298E-2</v>
      </c>
      <c r="H1252" s="17">
        <v>9.5589353375344999</v>
      </c>
      <c r="I1252" s="17">
        <v>9.5478597322944303</v>
      </c>
      <c r="J1252" s="18">
        <v>0.12013888888888889</v>
      </c>
      <c r="K1252" s="17">
        <v>22.18</v>
      </c>
    </row>
    <row r="1253" spans="1:11">
      <c r="A1253" s="16" t="s">
        <v>590</v>
      </c>
      <c r="B1253" s="17">
        <v>24</v>
      </c>
      <c r="C1253" s="17">
        <v>2420432.74154553</v>
      </c>
      <c r="D1253" s="17" t="s">
        <v>3130</v>
      </c>
      <c r="E1253" s="17">
        <v>2.0885829862800701E-2</v>
      </c>
      <c r="F1253" s="17">
        <v>2.0735462343744199E-2</v>
      </c>
      <c r="G1253" s="17">
        <v>2.1036774864702502E-2</v>
      </c>
      <c r="H1253" s="17">
        <v>5.5339446962759</v>
      </c>
      <c r="I1253" s="17">
        <v>5.5108435663824897</v>
      </c>
      <c r="J1253" s="18">
        <v>8.3333333333333332E-3</v>
      </c>
      <c r="K1253" s="17">
        <v>24.98</v>
      </c>
    </row>
    <row r="1254" spans="1:11">
      <c r="A1254" s="16">
        <v>69230</v>
      </c>
      <c r="B1254" s="17">
        <v>193</v>
      </c>
      <c r="C1254" s="17">
        <v>2420434.6500712102</v>
      </c>
      <c r="D1254" s="17" t="s">
        <v>3131</v>
      </c>
      <c r="E1254" s="17">
        <v>2.50297833859379E-2</v>
      </c>
      <c r="F1254" s="17">
        <v>2.4935591213249401E-2</v>
      </c>
      <c r="G1254" s="17">
        <v>2.5123977709107601E-2</v>
      </c>
      <c r="H1254" s="17">
        <v>19.0852132161782</v>
      </c>
      <c r="I1254" s="17">
        <v>19.0796346610949</v>
      </c>
      <c r="J1254" s="18">
        <v>5.5555555555555558E-3</v>
      </c>
      <c r="K1254" s="17">
        <v>17.68</v>
      </c>
    </row>
    <row r="1255" spans="1:11">
      <c r="A1255" s="16" t="s">
        <v>43</v>
      </c>
      <c r="B1255" s="17">
        <v>4</v>
      </c>
      <c r="C1255" s="17">
        <v>2420441.6031912202</v>
      </c>
      <c r="D1255" s="17" t="s">
        <v>3132</v>
      </c>
      <c r="E1255" s="17">
        <v>1.46370234575079E-2</v>
      </c>
      <c r="F1255" s="17">
        <v>1.33760271721E-2</v>
      </c>
      <c r="G1255" s="17">
        <v>1.59009364128853E-2</v>
      </c>
      <c r="H1255" s="17">
        <v>6.62063533887763</v>
      </c>
      <c r="I1255" s="17">
        <v>6.5930826142900498</v>
      </c>
      <c r="J1255" s="18">
        <v>0.17777777777777778</v>
      </c>
      <c r="K1255" s="17">
        <v>29.49</v>
      </c>
    </row>
    <row r="1256" spans="1:11">
      <c r="A1256" s="16" t="s">
        <v>931</v>
      </c>
      <c r="B1256" s="17">
        <v>10</v>
      </c>
      <c r="C1256" s="17">
        <v>2420441.9837267301</v>
      </c>
      <c r="D1256" s="17" t="s">
        <v>3133</v>
      </c>
      <c r="E1256" s="17">
        <v>3.3749146662452899E-2</v>
      </c>
      <c r="F1256" s="17">
        <v>3.1615665929693199E-2</v>
      </c>
      <c r="G1256" s="17">
        <v>3.6929032977999501E-2</v>
      </c>
      <c r="H1256" s="17">
        <v>3.7054850782545801</v>
      </c>
      <c r="I1256" s="17">
        <v>3.6841173435365602</v>
      </c>
      <c r="J1256" s="17" t="s">
        <v>3134</v>
      </c>
      <c r="K1256" s="17">
        <v>26.4</v>
      </c>
    </row>
    <row r="1257" spans="1:11">
      <c r="A1257" s="16" t="s">
        <v>1385</v>
      </c>
      <c r="B1257" s="17">
        <v>7</v>
      </c>
      <c r="C1257" s="17">
        <v>2420450.9639553502</v>
      </c>
      <c r="D1257" s="17" t="s">
        <v>3135</v>
      </c>
      <c r="E1257" s="17">
        <v>4.7063487782242799E-2</v>
      </c>
      <c r="F1257" s="17">
        <v>4.7061346227786301E-2</v>
      </c>
      <c r="G1257" s="17">
        <v>4.7065629590189902E-2</v>
      </c>
      <c r="H1257" s="17">
        <v>12.8165265415177</v>
      </c>
      <c r="I1257" s="17">
        <v>12.812108469737</v>
      </c>
      <c r="J1257" s="17" t="s">
        <v>1477</v>
      </c>
      <c r="K1257" s="17">
        <v>23.06</v>
      </c>
    </row>
    <row r="1258" spans="1:11">
      <c r="A1258" s="16" t="s">
        <v>981</v>
      </c>
      <c r="B1258" s="17">
        <v>12</v>
      </c>
      <c r="C1258" s="17">
        <v>2420456.2272546198</v>
      </c>
      <c r="D1258" s="17" t="s">
        <v>3136</v>
      </c>
      <c r="E1258" s="17">
        <v>3.3984609430399201E-2</v>
      </c>
      <c r="F1258" s="17">
        <v>3.3786047884837501E-2</v>
      </c>
      <c r="G1258" s="17">
        <v>3.4237005723470298E-2</v>
      </c>
      <c r="H1258" s="17">
        <v>13.0558586205773</v>
      </c>
      <c r="I1258" s="17">
        <v>13.049852078158301</v>
      </c>
      <c r="J1258" s="18">
        <v>6.458333333333334E-2</v>
      </c>
      <c r="K1258" s="17">
        <v>22.39</v>
      </c>
    </row>
    <row r="1259" spans="1:11">
      <c r="A1259" s="16" t="s">
        <v>622</v>
      </c>
      <c r="B1259" s="17">
        <v>1</v>
      </c>
      <c r="C1259" s="17">
        <v>2420457.73036718</v>
      </c>
      <c r="D1259" s="17" t="s">
        <v>3137</v>
      </c>
      <c r="E1259" s="17">
        <v>2.79272851043624E-2</v>
      </c>
      <c r="F1259" s="17">
        <v>2.16567472427448E-2</v>
      </c>
      <c r="G1259" s="17">
        <v>3.5390458290362997E-2</v>
      </c>
      <c r="H1259" s="17">
        <v>7.9568179594189798</v>
      </c>
      <c r="I1259" s="17">
        <v>7.9448182198398998</v>
      </c>
      <c r="J1259" s="18">
        <v>0.18819444444444444</v>
      </c>
      <c r="K1259" s="17">
        <v>28.17</v>
      </c>
    </row>
    <row r="1260" spans="1:11">
      <c r="A1260" s="16" t="s">
        <v>664</v>
      </c>
      <c r="B1260" s="17">
        <v>19</v>
      </c>
      <c r="C1260" s="17">
        <v>2420458.9853430898</v>
      </c>
      <c r="D1260" s="17" t="s">
        <v>3138</v>
      </c>
      <c r="E1260" s="17">
        <v>4.3622605503166698E-2</v>
      </c>
      <c r="F1260" s="17">
        <v>4.3597337198032299E-2</v>
      </c>
      <c r="G1260" s="17">
        <v>4.3647886923641403E-2</v>
      </c>
      <c r="H1260" s="17">
        <v>3.9354480391661899</v>
      </c>
      <c r="I1260" s="17">
        <v>3.9198967822209401</v>
      </c>
      <c r="J1260" s="18">
        <v>0.13750000000000001</v>
      </c>
      <c r="K1260" s="17">
        <v>27.72</v>
      </c>
    </row>
    <row r="1261" spans="1:11">
      <c r="A1261" s="16" t="s">
        <v>511</v>
      </c>
      <c r="B1261" s="17">
        <v>2</v>
      </c>
      <c r="C1261" s="17">
        <v>2420464.1446117498</v>
      </c>
      <c r="D1261" s="17" t="s">
        <v>3139</v>
      </c>
      <c r="E1261" s="17">
        <v>1.9191399750146301E-2</v>
      </c>
      <c r="F1261" s="17">
        <v>1.8106094105430699E-2</v>
      </c>
      <c r="G1261" s="17">
        <v>6.9290274019740597E-2</v>
      </c>
      <c r="H1261" s="17">
        <v>10.3599209582217</v>
      </c>
      <c r="I1261" s="17">
        <v>10.3465109071117</v>
      </c>
      <c r="J1261" s="17" t="s">
        <v>3140</v>
      </c>
      <c r="K1261" s="17">
        <v>25.29</v>
      </c>
    </row>
    <row r="1262" spans="1:11">
      <c r="A1262" s="16" t="s">
        <v>667</v>
      </c>
      <c r="B1262" s="17">
        <v>12</v>
      </c>
      <c r="C1262" s="17">
        <v>2420481.7815518999</v>
      </c>
      <c r="D1262" s="17" t="s">
        <v>3141</v>
      </c>
      <c r="E1262" s="17">
        <v>4.3188896034555301E-2</v>
      </c>
      <c r="F1262" s="17">
        <v>4.2364200022751999E-2</v>
      </c>
      <c r="G1262" s="17">
        <v>4.8073750289047298E-2</v>
      </c>
      <c r="H1262" s="17">
        <v>14.4979871682067</v>
      </c>
      <c r="I1262" s="17">
        <v>14.493731220413199</v>
      </c>
      <c r="J1262" s="18">
        <v>0.3527777777777778</v>
      </c>
      <c r="K1262" s="17">
        <v>25.52</v>
      </c>
    </row>
    <row r="1263" spans="1:11">
      <c r="A1263" s="16" t="s">
        <v>26</v>
      </c>
      <c r="B1263" s="17">
        <v>4</v>
      </c>
      <c r="C1263" s="17">
        <v>2420484.44372033</v>
      </c>
      <c r="D1263" s="17" t="s">
        <v>3142</v>
      </c>
      <c r="E1263" s="17">
        <v>1.46797066760198E-2</v>
      </c>
      <c r="F1263" s="17">
        <v>9.3449237042756198E-4</v>
      </c>
      <c r="G1263" s="17">
        <v>3.1491431682321602E-2</v>
      </c>
      <c r="H1263" s="17">
        <v>4.8914939615073996</v>
      </c>
      <c r="I1263" s="17">
        <v>4.8542453417363998</v>
      </c>
      <c r="J1263" s="17" t="s">
        <v>3143</v>
      </c>
      <c r="K1263" s="17">
        <v>28.6</v>
      </c>
    </row>
    <row r="1264" spans="1:11">
      <c r="A1264" s="16" t="s">
        <v>554</v>
      </c>
      <c r="B1264" s="17">
        <v>11</v>
      </c>
      <c r="C1264" s="17">
        <v>2420488.5513516702</v>
      </c>
      <c r="D1264" s="17" t="s">
        <v>3144</v>
      </c>
      <c r="E1264" s="17">
        <v>2.9167479589475499E-2</v>
      </c>
      <c r="F1264" s="17">
        <v>1.9578199535863799E-2</v>
      </c>
      <c r="G1264" s="17">
        <v>0.108085996598213</v>
      </c>
      <c r="H1264" s="17">
        <v>9.5657296808663492</v>
      </c>
      <c r="I1264" s="17">
        <v>9.5561750855140506</v>
      </c>
      <c r="J1264" s="17" t="s">
        <v>3145</v>
      </c>
      <c r="K1264" s="17">
        <v>24.63</v>
      </c>
    </row>
    <row r="1265" spans="1:11">
      <c r="A1265" s="16" t="s">
        <v>1203</v>
      </c>
      <c r="B1265" s="17">
        <v>22</v>
      </c>
      <c r="C1265" s="17">
        <v>2420488.6009259</v>
      </c>
      <c r="D1265" s="17" t="s">
        <v>3146</v>
      </c>
      <c r="E1265" s="17">
        <v>4.0523086926524302E-2</v>
      </c>
      <c r="F1265" s="17">
        <v>4.0521495256590302E-2</v>
      </c>
      <c r="G1265" s="17">
        <v>4.0524678598349302E-2</v>
      </c>
      <c r="H1265" s="17">
        <v>11.494114410561799</v>
      </c>
      <c r="I1265" s="17">
        <v>11.4883924819878</v>
      </c>
      <c r="J1265" s="17" t="s">
        <v>1477</v>
      </c>
      <c r="K1265" s="17">
        <v>24.17</v>
      </c>
    </row>
    <row r="1266" spans="1:11">
      <c r="A1266" s="16" t="s">
        <v>1406</v>
      </c>
      <c r="B1266" s="17">
        <v>14</v>
      </c>
      <c r="C1266" s="17">
        <v>2420489.21943535</v>
      </c>
      <c r="D1266" s="17" t="s">
        <v>3147</v>
      </c>
      <c r="E1266" s="17">
        <v>4.7911164891390599E-2</v>
      </c>
      <c r="F1266" s="17">
        <v>4.7883575814785501E-2</v>
      </c>
      <c r="G1266" s="17">
        <v>4.7938759053750703E-2</v>
      </c>
      <c r="H1266" s="17">
        <v>15.8741499836463</v>
      </c>
      <c r="I1266" s="17">
        <v>15.870646233904701</v>
      </c>
      <c r="J1266" s="18">
        <v>2.0833333333333333E-3</v>
      </c>
      <c r="K1266" s="17">
        <v>22.72</v>
      </c>
    </row>
    <row r="1267" spans="1:11">
      <c r="A1267" s="16" t="s">
        <v>895</v>
      </c>
      <c r="B1267" s="17">
        <v>15</v>
      </c>
      <c r="C1267" s="17">
        <v>2420489.3456733101</v>
      </c>
      <c r="D1267" s="17" t="s">
        <v>3148</v>
      </c>
      <c r="E1267" s="17">
        <v>3.05329496053897E-2</v>
      </c>
      <c r="F1267" s="17">
        <v>3.0532187400079899E-2</v>
      </c>
      <c r="G1267" s="17">
        <v>3.0533712395988E-2</v>
      </c>
      <c r="H1267" s="17">
        <v>6.4364796923890797</v>
      </c>
      <c r="I1267" s="17">
        <v>6.4229073964073802</v>
      </c>
      <c r="J1267" s="18">
        <v>6.9444444444444447E-4</v>
      </c>
      <c r="K1267" s="17">
        <v>22.62</v>
      </c>
    </row>
    <row r="1268" spans="1:11">
      <c r="A1268" s="16">
        <v>745311</v>
      </c>
      <c r="B1268" s="17">
        <v>57</v>
      </c>
      <c r="C1268" s="17">
        <v>2420494.30933708</v>
      </c>
      <c r="D1268" s="17" t="s">
        <v>3149</v>
      </c>
      <c r="E1268" s="17">
        <v>5.98936616188794E-3</v>
      </c>
      <c r="F1268" s="17">
        <v>2.60989861894315E-3</v>
      </c>
      <c r="G1268" s="17">
        <v>9.3698694999612107E-3</v>
      </c>
      <c r="H1268" s="17">
        <v>10.159899725732499</v>
      </c>
      <c r="I1268" s="17">
        <v>10.1160182765564</v>
      </c>
      <c r="J1268" s="18">
        <v>0.25694444444444442</v>
      </c>
      <c r="K1268" s="17">
        <v>21.48</v>
      </c>
    </row>
    <row r="1269" spans="1:11">
      <c r="A1269" s="16" t="s">
        <v>501</v>
      </c>
      <c r="B1269" s="17">
        <v>7</v>
      </c>
      <c r="C1269" s="17">
        <v>2420497.9582727598</v>
      </c>
      <c r="D1269" s="17" t="s">
        <v>3150</v>
      </c>
      <c r="E1269" s="17">
        <v>1.89540459458751E-2</v>
      </c>
      <c r="F1269" s="17">
        <v>1.7898600762739698E-2</v>
      </c>
      <c r="G1269" s="17">
        <v>2.0145981160780899E-2</v>
      </c>
      <c r="H1269" s="17">
        <v>11.0746687405373</v>
      </c>
      <c r="I1269" s="17">
        <v>11.0619680075758</v>
      </c>
      <c r="J1269" s="18">
        <v>5.6250000000000001E-2</v>
      </c>
      <c r="K1269" s="17">
        <v>24.7</v>
      </c>
    </row>
    <row r="1270" spans="1:11">
      <c r="A1270" s="16">
        <v>152680</v>
      </c>
      <c r="B1270" s="17">
        <v>48</v>
      </c>
      <c r="C1270" s="17">
        <v>2420498.00030501</v>
      </c>
      <c r="D1270" s="17" t="s">
        <v>3151</v>
      </c>
      <c r="E1270" s="17">
        <v>1.5590055137192601E-3</v>
      </c>
      <c r="F1270" s="17">
        <v>1.5560464832531399E-3</v>
      </c>
      <c r="G1270" s="17">
        <v>1.5619651525759801E-3</v>
      </c>
      <c r="H1270" s="17">
        <v>21.1044554463436</v>
      </c>
      <c r="I1270" s="17">
        <v>21.023317090238599</v>
      </c>
      <c r="J1270" s="17" t="s">
        <v>1477</v>
      </c>
      <c r="K1270" s="17">
        <v>19.510000000000002</v>
      </c>
    </row>
    <row r="1271" spans="1:11">
      <c r="A1271" s="16">
        <v>613286</v>
      </c>
      <c r="B1271" s="17">
        <v>43</v>
      </c>
      <c r="C1271" s="17">
        <v>2420500.0413384298</v>
      </c>
      <c r="D1271" s="17" t="s">
        <v>3152</v>
      </c>
      <c r="E1271" s="17">
        <v>2.4772694818461002E-2</v>
      </c>
      <c r="F1271" s="17">
        <v>2.4770370453012999E-2</v>
      </c>
      <c r="G1271" s="17">
        <v>2.4775019472122201E-2</v>
      </c>
      <c r="H1271" s="17">
        <v>12.6742591204678</v>
      </c>
      <c r="I1271" s="17">
        <v>12.66577001381</v>
      </c>
      <c r="J1271" s="17" t="s">
        <v>1477</v>
      </c>
      <c r="K1271" s="17">
        <v>20.63</v>
      </c>
    </row>
    <row r="1272" spans="1:11">
      <c r="A1272" s="16" t="s">
        <v>953</v>
      </c>
      <c r="B1272" s="17">
        <v>4</v>
      </c>
      <c r="C1272" s="17">
        <v>2420512.0220850902</v>
      </c>
      <c r="D1272" s="17" t="s">
        <v>3153</v>
      </c>
      <c r="E1272" s="17">
        <v>3.8620305444184197E-2</v>
      </c>
      <c r="F1272" s="17">
        <v>3.2216974090156898E-2</v>
      </c>
      <c r="G1272" s="17">
        <v>0.13599692673643099</v>
      </c>
      <c r="H1272" s="17">
        <v>9.7219887470634792</v>
      </c>
      <c r="I1272" s="17">
        <v>9.7148896987872408</v>
      </c>
      <c r="J1272" s="17" t="s">
        <v>3154</v>
      </c>
      <c r="K1272" s="17">
        <v>25.7</v>
      </c>
    </row>
    <row r="1273" spans="1:11">
      <c r="A1273" s="16" t="s">
        <v>1177</v>
      </c>
      <c r="B1273" s="17">
        <v>9</v>
      </c>
      <c r="C1273" s="17">
        <v>2420520.4234484299</v>
      </c>
      <c r="D1273" s="17" t="s">
        <v>3155</v>
      </c>
      <c r="E1273" s="17">
        <v>4.5274126990049998E-2</v>
      </c>
      <c r="F1273" s="17">
        <v>3.9373990642125101E-2</v>
      </c>
      <c r="G1273" s="17">
        <v>0.13240292225799399</v>
      </c>
      <c r="H1273" s="17">
        <v>13.715934166554099</v>
      </c>
      <c r="I1273" s="17">
        <v>13.711642708946099</v>
      </c>
      <c r="J1273" s="17" t="s">
        <v>3156</v>
      </c>
      <c r="K1273" s="17">
        <v>22.4</v>
      </c>
    </row>
    <row r="1274" spans="1:11">
      <c r="A1274" s="16" t="s">
        <v>373</v>
      </c>
      <c r="B1274" s="17">
        <v>4</v>
      </c>
      <c r="C1274" s="17">
        <v>2420521.87831116</v>
      </c>
      <c r="D1274" s="17" t="s">
        <v>3157</v>
      </c>
      <c r="E1274" s="17">
        <v>3.4972321504768498E-2</v>
      </c>
      <c r="F1274" s="17">
        <v>1.38944691662037E-2</v>
      </c>
      <c r="G1274" s="17">
        <v>9.4493585929754501E-2</v>
      </c>
      <c r="H1274" s="17">
        <v>9.0524475978485697</v>
      </c>
      <c r="I1274" s="17">
        <v>9.0440273688303492</v>
      </c>
      <c r="J1274" s="17" t="s">
        <v>3158</v>
      </c>
      <c r="K1274" s="17">
        <v>27.9</v>
      </c>
    </row>
    <row r="1275" spans="1:11">
      <c r="A1275" s="16" t="s">
        <v>1369</v>
      </c>
      <c r="B1275" s="17">
        <v>3</v>
      </c>
      <c r="C1275" s="17">
        <v>2420525.96437283</v>
      </c>
      <c r="D1275" s="17" t="s">
        <v>3159</v>
      </c>
      <c r="E1275" s="17">
        <v>4.6370270689412602E-2</v>
      </c>
      <c r="F1275" s="17">
        <v>4.6368763452407202E-2</v>
      </c>
      <c r="G1275" s="17">
        <v>4.6371779904722202E-2</v>
      </c>
      <c r="H1275" s="17">
        <v>14.517157143993</v>
      </c>
      <c r="I1275" s="17">
        <v>14.513198464279</v>
      </c>
      <c r="J1275" s="17" t="s">
        <v>1477</v>
      </c>
      <c r="K1275" s="17">
        <v>25.86</v>
      </c>
    </row>
    <row r="1276" spans="1:11">
      <c r="A1276" s="16" t="s">
        <v>396</v>
      </c>
      <c r="B1276" s="17">
        <v>3</v>
      </c>
      <c r="C1276" s="17">
        <v>2420533.1313423798</v>
      </c>
      <c r="D1276" s="17" t="s">
        <v>3160</v>
      </c>
      <c r="E1276" s="17">
        <v>2.0383048244677199E-2</v>
      </c>
      <c r="F1276" s="17">
        <v>2.01211408869722E-2</v>
      </c>
      <c r="G1276" s="17">
        <v>8.7741366064289297E-2</v>
      </c>
      <c r="H1276" s="17">
        <v>15.0456142531407</v>
      </c>
      <c r="I1276" s="17">
        <v>15.0369234732647</v>
      </c>
      <c r="J1276" s="17" t="s">
        <v>3161</v>
      </c>
      <c r="K1276" s="17">
        <v>25.2</v>
      </c>
    </row>
    <row r="1277" spans="1:11">
      <c r="A1277" s="16" t="s">
        <v>559</v>
      </c>
      <c r="B1277" s="17">
        <v>19</v>
      </c>
      <c r="C1277" s="17">
        <v>2420533.4641789799</v>
      </c>
      <c r="D1277" s="17" t="s">
        <v>3162</v>
      </c>
      <c r="E1277" s="17">
        <v>1.98370839928593E-2</v>
      </c>
      <c r="F1277" s="17">
        <v>1.9803217000256501E-2</v>
      </c>
      <c r="G1277" s="17">
        <v>1.9870954743416502E-2</v>
      </c>
      <c r="H1277" s="17">
        <v>10.8820332723971</v>
      </c>
      <c r="I1277" s="17">
        <v>10.869683157800299</v>
      </c>
      <c r="J1277" s="18">
        <v>4.8611111111111112E-3</v>
      </c>
      <c r="K1277" s="17">
        <v>23.8</v>
      </c>
    </row>
    <row r="1278" spans="1:11">
      <c r="A1278" s="16" t="s">
        <v>1192</v>
      </c>
      <c r="B1278" s="17">
        <v>12</v>
      </c>
      <c r="C1278" s="17">
        <v>2420538.7954730499</v>
      </c>
      <c r="D1278" s="17" t="s">
        <v>3163</v>
      </c>
      <c r="E1278" s="17">
        <v>4.7061742898457902E-2</v>
      </c>
      <c r="F1278" s="17">
        <v>3.9729697558753198E-2</v>
      </c>
      <c r="G1278" s="17">
        <v>5.4666550168740599E-2</v>
      </c>
      <c r="H1278" s="17">
        <v>2.8920943619427</v>
      </c>
      <c r="I1278" s="17">
        <v>2.8724512965621498</v>
      </c>
      <c r="J1278" s="17" t="s">
        <v>3164</v>
      </c>
      <c r="K1278" s="17">
        <v>24.7</v>
      </c>
    </row>
    <row r="1279" spans="1:11">
      <c r="A1279" s="16" t="s">
        <v>214</v>
      </c>
      <c r="B1279" s="17">
        <v>10</v>
      </c>
      <c r="C1279" s="17">
        <v>2420539.2623705901</v>
      </c>
      <c r="D1279" s="17" t="s">
        <v>3165</v>
      </c>
      <c r="E1279" s="17">
        <v>1.6550592747797702E-2</v>
      </c>
      <c r="F1279" s="17">
        <v>8.1535998388844906E-3</v>
      </c>
      <c r="G1279" s="17">
        <v>5.12031964916125E-2</v>
      </c>
      <c r="H1279" s="17">
        <v>6.8669494669317199</v>
      </c>
      <c r="I1279" s="17">
        <v>6.8434651348926003</v>
      </c>
      <c r="J1279" s="17" t="s">
        <v>3166</v>
      </c>
      <c r="K1279" s="17">
        <v>27.2</v>
      </c>
    </row>
    <row r="1280" spans="1:11">
      <c r="A1280" s="16" t="s">
        <v>594</v>
      </c>
      <c r="B1280" s="17">
        <v>20</v>
      </c>
      <c r="C1280" s="17">
        <v>2420539.63301143</v>
      </c>
      <c r="D1280" s="17" t="s">
        <v>3167</v>
      </c>
      <c r="E1280" s="17">
        <v>2.0878337450893798E-2</v>
      </c>
      <c r="F1280" s="17">
        <v>2.0864074231117601E-2</v>
      </c>
      <c r="G1280" s="17">
        <v>2.0892661222248601E-2</v>
      </c>
      <c r="H1280" s="17">
        <v>10.3222700154012</v>
      </c>
      <c r="I1280" s="17">
        <v>10.309899108154401</v>
      </c>
      <c r="J1280" s="18">
        <v>6.2500000000000003E-3</v>
      </c>
      <c r="K1280" s="17">
        <v>20.9</v>
      </c>
    </row>
    <row r="1281" spans="1:11">
      <c r="A1281" s="16" t="s">
        <v>564</v>
      </c>
      <c r="B1281" s="17">
        <v>34</v>
      </c>
      <c r="C1281" s="17">
        <v>2420542.2066644998</v>
      </c>
      <c r="D1281" s="17" t="s">
        <v>3168</v>
      </c>
      <c r="E1281" s="17">
        <v>1.9931440801913398E-2</v>
      </c>
      <c r="F1281" s="17">
        <v>1.9930877742304801E-2</v>
      </c>
      <c r="G1281" s="17">
        <v>1.9932004035485201E-2</v>
      </c>
      <c r="H1281" s="17">
        <v>6.2204070604238799</v>
      </c>
      <c r="I1281" s="17">
        <v>6.1988788945219904</v>
      </c>
      <c r="J1281" s="18">
        <v>9.0277777777777769E-3</v>
      </c>
      <c r="K1281" s="17">
        <v>23.19</v>
      </c>
    </row>
    <row r="1282" spans="1:11">
      <c r="A1282" s="16" t="s">
        <v>1227</v>
      </c>
      <c r="B1282" s="17">
        <v>15</v>
      </c>
      <c r="C1282" s="17">
        <v>2420548.3678282802</v>
      </c>
      <c r="D1282" s="17" t="s">
        <v>3169</v>
      </c>
      <c r="E1282" s="17">
        <v>4.1232161528712903E-2</v>
      </c>
      <c r="F1282" s="17">
        <v>4.1086767077032099E-2</v>
      </c>
      <c r="G1282" s="17">
        <v>4.1378067206023501E-2</v>
      </c>
      <c r="H1282" s="17">
        <v>12.3936431134952</v>
      </c>
      <c r="I1282" s="17">
        <v>12.388427941306301</v>
      </c>
      <c r="J1282" s="18">
        <v>2.2222222222222223E-2</v>
      </c>
      <c r="K1282" s="17">
        <v>23.4</v>
      </c>
    </row>
    <row r="1283" spans="1:11">
      <c r="A1283" s="16">
        <v>613995</v>
      </c>
      <c r="B1283" s="17">
        <v>23</v>
      </c>
      <c r="C1283" s="17">
        <v>2420550.2669721101</v>
      </c>
      <c r="D1283" s="17" t="s">
        <v>3170</v>
      </c>
      <c r="E1283" s="17">
        <v>2.36838077941256E-2</v>
      </c>
      <c r="F1283" s="17">
        <v>2.3187557397307101E-2</v>
      </c>
      <c r="G1283" s="17">
        <v>4.0256201927539002E-2</v>
      </c>
      <c r="H1283" s="17">
        <v>9.6991062850250902</v>
      </c>
      <c r="I1283" s="17">
        <v>9.6875001122447895</v>
      </c>
      <c r="J1283" s="18">
        <v>0.9</v>
      </c>
      <c r="K1283" s="17">
        <v>22.83</v>
      </c>
    </row>
    <row r="1284" spans="1:11">
      <c r="A1284" s="16" t="s">
        <v>890</v>
      </c>
      <c r="B1284" s="17">
        <v>18</v>
      </c>
      <c r="C1284" s="17">
        <v>2420555.4911968298</v>
      </c>
      <c r="D1284" s="17" t="s">
        <v>3171</v>
      </c>
      <c r="E1284" s="17">
        <v>3.0365276488218299E-2</v>
      </c>
      <c r="F1284" s="17">
        <v>3.0364569316871599E-2</v>
      </c>
      <c r="G1284" s="17">
        <v>3.03659837681295E-2</v>
      </c>
      <c r="H1284" s="17">
        <v>12.1322636513988</v>
      </c>
      <c r="I1284" s="17">
        <v>12.125028913761501</v>
      </c>
      <c r="J1284" s="17" t="s">
        <v>1477</v>
      </c>
      <c r="K1284" s="17">
        <v>23.29</v>
      </c>
    </row>
    <row r="1285" spans="1:11">
      <c r="A1285" s="16">
        <v>154019</v>
      </c>
      <c r="B1285" s="17">
        <v>13</v>
      </c>
      <c r="C1285" s="17">
        <v>2420559.3315903102</v>
      </c>
      <c r="D1285" s="17" t="s">
        <v>3172</v>
      </c>
      <c r="E1285" s="17">
        <v>3.8417865839105399E-2</v>
      </c>
      <c r="F1285" s="17">
        <v>3.8402950990857401E-2</v>
      </c>
      <c r="G1285" s="17">
        <v>3.8432783985959097E-2</v>
      </c>
      <c r="H1285" s="17">
        <v>9.0933363037647208</v>
      </c>
      <c r="I1285" s="17">
        <v>9.0857060652284698</v>
      </c>
      <c r="J1285" s="18">
        <v>2.0833333333333333E-3</v>
      </c>
      <c r="K1285" s="17">
        <v>22.07</v>
      </c>
    </row>
    <row r="1286" spans="1:11">
      <c r="A1286" s="16" t="s">
        <v>657</v>
      </c>
      <c r="B1286" s="17">
        <v>66</v>
      </c>
      <c r="C1286" s="17">
        <v>2420560.7529301802</v>
      </c>
      <c r="D1286" s="17" t="s">
        <v>3173</v>
      </c>
      <c r="E1286" s="17">
        <v>2.2824561830912801E-2</v>
      </c>
      <c r="F1286" s="17">
        <v>2.2783063566193199E-2</v>
      </c>
      <c r="G1286" s="17">
        <v>2.28660725066019E-2</v>
      </c>
      <c r="H1286" s="17">
        <v>6.3558169632951298</v>
      </c>
      <c r="I1286" s="17">
        <v>6.3374233351798601</v>
      </c>
      <c r="J1286" s="18">
        <v>9.0277777777777769E-3</v>
      </c>
      <c r="K1286" s="17">
        <v>20.66</v>
      </c>
    </row>
    <row r="1287" spans="1:11">
      <c r="A1287" s="16" t="s">
        <v>1198</v>
      </c>
      <c r="B1287" s="17">
        <v>14</v>
      </c>
      <c r="C1287" s="17">
        <v>2420562.7871132898</v>
      </c>
      <c r="D1287" s="17" t="s">
        <v>3174</v>
      </c>
      <c r="E1287" s="17">
        <v>4.0245956417530399E-2</v>
      </c>
      <c r="F1287" s="17">
        <v>4.0245710035890399E-2</v>
      </c>
      <c r="G1287" s="17">
        <v>4.0246202799186302E-2</v>
      </c>
      <c r="H1287" s="17">
        <v>5.3849744315144399</v>
      </c>
      <c r="I1287" s="17">
        <v>5.3726659897209297</v>
      </c>
      <c r="J1287" s="17" t="s">
        <v>1477</v>
      </c>
      <c r="K1287" s="17">
        <v>21.38</v>
      </c>
    </row>
    <row r="1288" spans="1:11">
      <c r="A1288" s="16" t="s">
        <v>1084</v>
      </c>
      <c r="B1288" s="17">
        <v>5</v>
      </c>
      <c r="C1288" s="17">
        <v>2420564.6804573601</v>
      </c>
      <c r="D1288" s="17" t="s">
        <v>3175</v>
      </c>
      <c r="E1288" s="17">
        <v>4.7237789240882802E-2</v>
      </c>
      <c r="F1288" s="17">
        <v>3.5819838101203698E-2</v>
      </c>
      <c r="G1288" s="17">
        <v>8.0565107131411795E-2</v>
      </c>
      <c r="H1288" s="17">
        <v>6.9196783426056898</v>
      </c>
      <c r="I1288" s="17">
        <v>6.9115220477998003</v>
      </c>
      <c r="J1288" s="17" t="s">
        <v>3176</v>
      </c>
      <c r="K1288" s="17">
        <v>25.69</v>
      </c>
    </row>
    <row r="1289" spans="1:11">
      <c r="A1289" s="16" t="s">
        <v>253</v>
      </c>
      <c r="B1289" s="17">
        <v>1</v>
      </c>
      <c r="C1289" s="17">
        <v>2420573.7870503902</v>
      </c>
      <c r="D1289" s="17" t="s">
        <v>3177</v>
      </c>
      <c r="E1289" s="17">
        <v>3.1578736506577998E-2</v>
      </c>
      <c r="F1289" s="17">
        <v>1.04233644209167E-2</v>
      </c>
      <c r="G1289" s="17">
        <v>5.9896277505177002E-2</v>
      </c>
      <c r="H1289" s="17">
        <v>8.3842589244157608</v>
      </c>
      <c r="I1289" s="17">
        <v>8.3741892877317596</v>
      </c>
      <c r="J1289" s="17" t="s">
        <v>3178</v>
      </c>
      <c r="K1289" s="17">
        <v>27.044</v>
      </c>
    </row>
    <row r="1290" spans="1:11">
      <c r="A1290" s="16" t="s">
        <v>198</v>
      </c>
      <c r="B1290" s="17">
        <v>8</v>
      </c>
      <c r="C1290" s="17">
        <v>2420576.7980993502</v>
      </c>
      <c r="D1290" s="17" t="s">
        <v>3179</v>
      </c>
      <c r="E1290" s="17">
        <v>1.0300509168848599E-2</v>
      </c>
      <c r="F1290" s="17">
        <v>7.6554451215009398E-3</v>
      </c>
      <c r="G1290" s="17">
        <v>1.29473981026946E-2</v>
      </c>
      <c r="H1290" s="17">
        <v>7.6422707514351398</v>
      </c>
      <c r="I1290" s="17">
        <v>7.6083475987920597</v>
      </c>
      <c r="J1290" s="17" t="s">
        <v>3180</v>
      </c>
      <c r="K1290" s="17">
        <v>26.81</v>
      </c>
    </row>
    <row r="1291" spans="1:11">
      <c r="A1291" s="16" t="s">
        <v>1360</v>
      </c>
      <c r="B1291" s="17">
        <v>28</v>
      </c>
      <c r="C1291" s="17">
        <v>2420580.842869</v>
      </c>
      <c r="D1291" s="17" t="s">
        <v>3181</v>
      </c>
      <c r="E1291" s="17">
        <v>4.61633171109316E-2</v>
      </c>
      <c r="F1291" s="17">
        <v>4.6097419535566397E-2</v>
      </c>
      <c r="G1291" s="17">
        <v>4.6229214632962402E-2</v>
      </c>
      <c r="H1291" s="17">
        <v>8.3997075351320998</v>
      </c>
      <c r="I1291" s="17">
        <v>8.3928332279746698</v>
      </c>
      <c r="J1291" s="18">
        <v>2.7777777777777779E-3</v>
      </c>
      <c r="K1291" s="17">
        <v>26.41</v>
      </c>
    </row>
    <row r="1292" spans="1:11">
      <c r="A1292" s="16" t="s">
        <v>505</v>
      </c>
      <c r="B1292" s="17">
        <v>7</v>
      </c>
      <c r="C1292" s="17">
        <v>2420583.6997424299</v>
      </c>
      <c r="D1292" s="17" t="s">
        <v>3182</v>
      </c>
      <c r="E1292" s="17">
        <v>1.8550428931491801E-2</v>
      </c>
      <c r="F1292" s="17">
        <v>1.7946859834655101E-2</v>
      </c>
      <c r="G1292" s="17">
        <v>1.9168317691251401E-2</v>
      </c>
      <c r="H1292" s="17">
        <v>4.6563533513175797</v>
      </c>
      <c r="I1292" s="17">
        <v>4.6254035255859502</v>
      </c>
      <c r="J1292" s="17" t="s">
        <v>3183</v>
      </c>
      <c r="K1292" s="17">
        <v>28.4</v>
      </c>
    </row>
    <row r="1293" spans="1:11">
      <c r="A1293" s="16" t="s">
        <v>1252</v>
      </c>
      <c r="B1293" s="17">
        <v>23</v>
      </c>
      <c r="C1293" s="17">
        <v>2420587.5852520801</v>
      </c>
      <c r="D1293" s="17" t="s">
        <v>3184</v>
      </c>
      <c r="E1293" s="17">
        <v>4.2236715769560201E-2</v>
      </c>
      <c r="F1293" s="17">
        <v>4.2233377118748999E-2</v>
      </c>
      <c r="G1293" s="17">
        <v>4.2240058225830102E-2</v>
      </c>
      <c r="H1293" s="17">
        <v>11.5607539120493</v>
      </c>
      <c r="I1293" s="17">
        <v>11.555295848465001</v>
      </c>
      <c r="J1293" s="18">
        <v>6.9444444444444447E-4</v>
      </c>
      <c r="K1293" s="17">
        <v>24.62</v>
      </c>
    </row>
    <row r="1294" spans="1:11">
      <c r="A1294" s="16" t="s">
        <v>830</v>
      </c>
      <c r="B1294" s="17">
        <v>45</v>
      </c>
      <c r="C1294" s="17">
        <v>2420588.8835546202</v>
      </c>
      <c r="D1294" s="17" t="s">
        <v>3185</v>
      </c>
      <c r="E1294" s="17">
        <v>3.6534906558058099E-2</v>
      </c>
      <c r="F1294" s="17">
        <v>3.2497499633925002E-2</v>
      </c>
      <c r="G1294" s="17">
        <v>4.1569303568177E-2</v>
      </c>
      <c r="H1294" s="17">
        <v>6.2730354459584001</v>
      </c>
      <c r="I1294" s="17">
        <v>6.2613987518888798</v>
      </c>
      <c r="J1294" s="18">
        <v>0.87569444444444444</v>
      </c>
      <c r="K1294" s="17">
        <v>24.76</v>
      </c>
    </row>
    <row r="1295" spans="1:11">
      <c r="A1295" s="16" t="s">
        <v>107</v>
      </c>
      <c r="B1295" s="17">
        <v>4</v>
      </c>
      <c r="C1295" s="17">
        <v>2420599.58877296</v>
      </c>
      <c r="D1295" s="17" t="s">
        <v>3186</v>
      </c>
      <c r="E1295" s="17">
        <v>9.2414538500651695E-3</v>
      </c>
      <c r="F1295" s="17">
        <v>4.1044898518897898E-3</v>
      </c>
      <c r="G1295" s="17">
        <v>9.8131697981922505E-2</v>
      </c>
      <c r="H1295" s="17">
        <v>11.9110093388213</v>
      </c>
      <c r="I1295" s="17">
        <v>11.8867786666436</v>
      </c>
      <c r="J1295" s="17" t="s">
        <v>3187</v>
      </c>
      <c r="K1295" s="17">
        <v>26.13</v>
      </c>
    </row>
    <row r="1296" spans="1:11">
      <c r="A1296" s="16" t="s">
        <v>663</v>
      </c>
      <c r="B1296" s="17">
        <v>8</v>
      </c>
      <c r="C1296" s="17">
        <v>2420607.4512916198</v>
      </c>
      <c r="D1296" s="17" t="s">
        <v>3188</v>
      </c>
      <c r="E1296" s="17">
        <v>2.8068336730844599E-2</v>
      </c>
      <c r="F1296" s="17">
        <v>2.3061372839448001E-2</v>
      </c>
      <c r="G1296" s="17">
        <v>0.11512642388402899</v>
      </c>
      <c r="H1296" s="17">
        <v>9.31642119278977</v>
      </c>
      <c r="I1296" s="17">
        <v>9.3062262626836105</v>
      </c>
      <c r="J1296" s="17" t="s">
        <v>3189</v>
      </c>
      <c r="K1296" s="17">
        <v>25.7</v>
      </c>
    </row>
    <row r="1297" spans="1:11">
      <c r="A1297" s="16" t="s">
        <v>441</v>
      </c>
      <c r="B1297" s="17">
        <v>1</v>
      </c>
      <c r="C1297" s="17">
        <v>2420611.5389899998</v>
      </c>
      <c r="D1297" s="17" t="s">
        <v>3190</v>
      </c>
      <c r="E1297" s="17">
        <v>3.3113235996779802E-2</v>
      </c>
      <c r="F1297" s="17">
        <v>1.61215443512976E-2</v>
      </c>
      <c r="G1297" s="17">
        <v>0.222380877588196</v>
      </c>
      <c r="H1297" s="17">
        <v>9.5625967811593995</v>
      </c>
      <c r="I1297" s="17">
        <v>9.5541784482878196</v>
      </c>
      <c r="J1297" s="17" t="s">
        <v>3191</v>
      </c>
      <c r="K1297" s="17">
        <v>27.43</v>
      </c>
    </row>
    <row r="1298" spans="1:11">
      <c r="A1298" s="16">
        <v>678964</v>
      </c>
      <c r="B1298" s="17">
        <v>18</v>
      </c>
      <c r="C1298" s="17">
        <v>2420616.3069638298</v>
      </c>
      <c r="D1298" s="17" t="s">
        <v>3192</v>
      </c>
      <c r="E1298" s="17">
        <v>4.4410629984107199E-2</v>
      </c>
      <c r="F1298" s="17">
        <v>4.43595389205148E-2</v>
      </c>
      <c r="G1298" s="17">
        <v>4.4461731823764901E-2</v>
      </c>
      <c r="H1298" s="17">
        <v>10.416366320777399</v>
      </c>
      <c r="I1298" s="17">
        <v>10.410604903885099</v>
      </c>
      <c r="J1298" s="18">
        <v>9.7222222222222224E-3</v>
      </c>
      <c r="K1298" s="17">
        <v>22.4</v>
      </c>
    </row>
    <row r="1299" spans="1:11">
      <c r="A1299" s="16" t="s">
        <v>337</v>
      </c>
      <c r="B1299" s="17">
        <v>4</v>
      </c>
      <c r="C1299" s="17">
        <v>2420619.0909201801</v>
      </c>
      <c r="D1299" s="17" t="s">
        <v>3193</v>
      </c>
      <c r="E1299" s="17">
        <v>2.51070872443672E-2</v>
      </c>
      <c r="F1299" s="17">
        <v>1.27978031828951E-2</v>
      </c>
      <c r="G1299" s="17">
        <v>0.18093213623010601</v>
      </c>
      <c r="H1299" s="17">
        <v>13.2489100056528</v>
      </c>
      <c r="I1299" s="17">
        <v>13.2408975208642</v>
      </c>
      <c r="J1299" s="17" t="s">
        <v>3194</v>
      </c>
      <c r="K1299" s="17">
        <v>25.3</v>
      </c>
    </row>
    <row r="1300" spans="1:11">
      <c r="A1300" s="16">
        <v>154302</v>
      </c>
      <c r="B1300" s="17">
        <v>139</v>
      </c>
      <c r="C1300" s="17">
        <v>2420619.6690110601</v>
      </c>
      <c r="D1300" s="17" t="s">
        <v>3195</v>
      </c>
      <c r="E1300" s="17">
        <v>4.7775427289943301E-2</v>
      </c>
      <c r="F1300" s="17">
        <v>4.77752111706558E-2</v>
      </c>
      <c r="G1300" s="17">
        <v>4.7775643418086801E-2</v>
      </c>
      <c r="H1300" s="17">
        <v>21.413232729397102</v>
      </c>
      <c r="I1300" s="17">
        <v>21.4106280639195</v>
      </c>
      <c r="J1300" s="17" t="s">
        <v>1477</v>
      </c>
      <c r="K1300" s="17">
        <v>17.690000000000001</v>
      </c>
    </row>
    <row r="1301" spans="1:11">
      <c r="A1301" s="16">
        <v>525498</v>
      </c>
      <c r="B1301" s="17">
        <v>31</v>
      </c>
      <c r="C1301" s="17">
        <v>2420625.6311449502</v>
      </c>
      <c r="D1301" s="17" t="s">
        <v>3196</v>
      </c>
      <c r="E1301" s="17">
        <v>1.8385269134626899E-2</v>
      </c>
      <c r="F1301" s="17">
        <v>1.8368528763888701E-2</v>
      </c>
      <c r="G1301" s="17">
        <v>1.8402012139641499E-2</v>
      </c>
      <c r="H1301" s="17">
        <v>7.57699313356947</v>
      </c>
      <c r="I1301" s="17">
        <v>7.55784199200692</v>
      </c>
      <c r="J1301" s="17" t="s">
        <v>1477</v>
      </c>
      <c r="K1301" s="17">
        <v>22.12</v>
      </c>
    </row>
    <row r="1302" spans="1:11">
      <c r="A1302" s="16" t="s">
        <v>1163</v>
      </c>
      <c r="B1302" s="17">
        <v>14</v>
      </c>
      <c r="C1302" s="17">
        <v>2420630.7097184202</v>
      </c>
      <c r="D1302" s="17" t="s">
        <v>3197</v>
      </c>
      <c r="E1302" s="17">
        <v>4.0306335717571799E-2</v>
      </c>
      <c r="F1302" s="17">
        <v>4.0302171617666298E-2</v>
      </c>
      <c r="G1302" s="17">
        <v>4.0310499846856702E-2</v>
      </c>
      <c r="H1302" s="17">
        <v>25.964966475278899</v>
      </c>
      <c r="I1302" s="17">
        <v>25.9624203922248</v>
      </c>
      <c r="J1302" s="17" t="s">
        <v>1477</v>
      </c>
      <c r="K1302" s="17">
        <v>22.15</v>
      </c>
    </row>
    <row r="1303" spans="1:11">
      <c r="A1303" s="16" t="s">
        <v>258</v>
      </c>
      <c r="B1303" s="17">
        <v>13</v>
      </c>
      <c r="C1303" s="17">
        <v>2420632.5957818502</v>
      </c>
      <c r="D1303" s="17" t="s">
        <v>3198</v>
      </c>
      <c r="E1303" s="17">
        <v>1.1327702192851801E-2</v>
      </c>
      <c r="F1303" s="17">
        <v>9.9187995720388406E-3</v>
      </c>
      <c r="G1303" s="17">
        <v>2.4086077992055099E-2</v>
      </c>
      <c r="H1303" s="17">
        <v>8.18609106085359</v>
      </c>
      <c r="I1303" s="17">
        <v>8.1573065945271903</v>
      </c>
      <c r="J1303" s="17" t="s">
        <v>3199</v>
      </c>
      <c r="K1303" s="17">
        <v>22.16</v>
      </c>
    </row>
    <row r="1304" spans="1:11">
      <c r="A1304" s="16">
        <v>612267</v>
      </c>
      <c r="B1304" s="17">
        <v>47</v>
      </c>
      <c r="C1304" s="17">
        <v>2420634.09303645</v>
      </c>
      <c r="D1304" s="17" t="s">
        <v>3200</v>
      </c>
      <c r="E1304" s="17">
        <v>3.9221807521523398E-2</v>
      </c>
      <c r="F1304" s="17">
        <v>3.9198498566897097E-2</v>
      </c>
      <c r="G1304" s="17">
        <v>3.9245117059282499E-2</v>
      </c>
      <c r="H1304" s="17">
        <v>10.783618603636899</v>
      </c>
      <c r="I1304" s="17">
        <v>10.7773170571447</v>
      </c>
      <c r="J1304" s="18">
        <v>2.0833333333333333E-3</v>
      </c>
      <c r="K1304" s="17">
        <v>20.91</v>
      </c>
    </row>
    <row r="1305" spans="1:11">
      <c r="A1305" s="16" t="s">
        <v>555</v>
      </c>
      <c r="B1305" s="17">
        <v>14</v>
      </c>
      <c r="C1305" s="17">
        <v>2420638.66063052</v>
      </c>
      <c r="D1305" s="17" t="s">
        <v>3201</v>
      </c>
      <c r="E1305" s="17">
        <v>1.96237867231847E-2</v>
      </c>
      <c r="F1305" s="17">
        <v>1.9620583649075499E-2</v>
      </c>
      <c r="G1305" s="17">
        <v>1.9626989798363699E-2</v>
      </c>
      <c r="H1305" s="17">
        <v>7.3834716702407004</v>
      </c>
      <c r="I1305" s="17">
        <v>7.3650592544272397</v>
      </c>
      <c r="J1305" s="18">
        <v>2.0833333333333333E-3</v>
      </c>
      <c r="K1305" s="17">
        <v>25.8</v>
      </c>
    </row>
    <row r="1306" spans="1:11">
      <c r="A1306" s="16" t="s">
        <v>1236</v>
      </c>
      <c r="B1306" s="17">
        <v>9</v>
      </c>
      <c r="C1306" s="17">
        <v>2420648.6910142899</v>
      </c>
      <c r="D1306" s="17" t="s">
        <v>3202</v>
      </c>
      <c r="E1306" s="17">
        <v>4.93287012476002E-2</v>
      </c>
      <c r="F1306" s="17">
        <v>4.1339476909983498E-2</v>
      </c>
      <c r="G1306" s="17">
        <v>5.73201173646916E-2</v>
      </c>
      <c r="H1306" s="17">
        <v>10.493298534149</v>
      </c>
      <c r="I1306" s="17">
        <v>10.488149720082101</v>
      </c>
      <c r="J1306" s="18">
        <v>0.26527777777777778</v>
      </c>
      <c r="K1306" s="17">
        <v>24.56</v>
      </c>
    </row>
    <row r="1307" spans="1:11">
      <c r="A1307" s="16" t="s">
        <v>1271</v>
      </c>
      <c r="B1307" s="17">
        <v>140</v>
      </c>
      <c r="C1307" s="17">
        <v>2420649.0201854398</v>
      </c>
      <c r="D1307" s="17" t="s">
        <v>3203</v>
      </c>
      <c r="E1307" s="17">
        <v>4.2572217996989202E-2</v>
      </c>
      <c r="F1307" s="17">
        <v>4.2570043293583402E-2</v>
      </c>
      <c r="G1307" s="17">
        <v>4.2574392702781003E-2</v>
      </c>
      <c r="H1307" s="17">
        <v>4.1734382486173098</v>
      </c>
      <c r="I1307" s="17">
        <v>4.1584146323504498</v>
      </c>
      <c r="J1307" s="18">
        <v>1.3888888888888889E-3</v>
      </c>
      <c r="K1307" s="17">
        <v>21.62</v>
      </c>
    </row>
    <row r="1308" spans="1:11">
      <c r="A1308" s="16" t="s">
        <v>289</v>
      </c>
      <c r="B1308" s="17">
        <v>3</v>
      </c>
      <c r="C1308" s="17">
        <v>2420654.4855208001</v>
      </c>
      <c r="D1308" s="17" t="s">
        <v>3204</v>
      </c>
      <c r="E1308" s="17">
        <v>2.0997009341630499E-2</v>
      </c>
      <c r="F1308" s="17">
        <v>2.0491196106868802E-2</v>
      </c>
      <c r="G1308" s="17">
        <v>3.6216761307476301E-2</v>
      </c>
      <c r="H1308" s="17">
        <v>9.9630552093817109</v>
      </c>
      <c r="I1308" s="17">
        <v>9.9503101974028798</v>
      </c>
      <c r="J1308" s="17" t="s">
        <v>3205</v>
      </c>
      <c r="K1308" s="17">
        <v>26.31</v>
      </c>
    </row>
    <row r="1309" spans="1:11">
      <c r="A1309" s="16">
        <v>163348</v>
      </c>
      <c r="B1309" s="17">
        <v>161</v>
      </c>
      <c r="C1309" s="17">
        <v>2420655.2583921999</v>
      </c>
      <c r="D1309" s="17" t="s">
        <v>3206</v>
      </c>
      <c r="E1309" s="17">
        <v>2.1603675871959001E-2</v>
      </c>
      <c r="F1309" s="17">
        <v>2.0779425971933E-2</v>
      </c>
      <c r="G1309" s="17">
        <v>2.2433079377736101E-2</v>
      </c>
      <c r="H1309" s="17">
        <v>12.6539925648779</v>
      </c>
      <c r="I1309" s="17">
        <v>12.6442421188507</v>
      </c>
      <c r="J1309" s="18">
        <v>9.0277777777777769E-3</v>
      </c>
      <c r="K1309" s="17">
        <v>20.079999999999998</v>
      </c>
    </row>
    <row r="1310" spans="1:11">
      <c r="A1310" s="16" t="s">
        <v>250</v>
      </c>
      <c r="B1310" s="17">
        <v>32</v>
      </c>
      <c r="C1310" s="17">
        <v>2420656.9497789498</v>
      </c>
      <c r="D1310" s="17" t="s">
        <v>3207</v>
      </c>
      <c r="E1310" s="17">
        <v>4.6760516454859603E-2</v>
      </c>
      <c r="F1310" s="17">
        <v>4.6759565990807501E-2</v>
      </c>
      <c r="G1310" s="17">
        <v>4.6761466921205697E-2</v>
      </c>
      <c r="H1310" s="17">
        <v>6.3586272918248001</v>
      </c>
      <c r="I1310" s="17">
        <v>6.3496596957229698</v>
      </c>
      <c r="J1310" s="17" t="s">
        <v>1477</v>
      </c>
      <c r="K1310" s="17">
        <v>25.4</v>
      </c>
    </row>
    <row r="1311" spans="1:11">
      <c r="A1311" s="16" t="s">
        <v>404</v>
      </c>
      <c r="B1311" s="17">
        <v>15</v>
      </c>
      <c r="C1311" s="17">
        <v>2420667.1275575599</v>
      </c>
      <c r="D1311" s="17" t="s">
        <v>3208</v>
      </c>
      <c r="E1311" s="17">
        <v>2.8571499738183799E-2</v>
      </c>
      <c r="F1311" s="17">
        <v>1.49506268170028E-2</v>
      </c>
      <c r="G1311" s="17">
        <v>7.9463298096188698E-2</v>
      </c>
      <c r="H1311" s="17">
        <v>9.8250647257929007</v>
      </c>
      <c r="I1311" s="17">
        <v>9.8155684388080697</v>
      </c>
      <c r="J1311" s="17" t="s">
        <v>3209</v>
      </c>
      <c r="K1311" s="17">
        <v>24.6</v>
      </c>
    </row>
    <row r="1312" spans="1:11">
      <c r="A1312" s="16">
        <v>509821</v>
      </c>
      <c r="B1312" s="17">
        <v>42</v>
      </c>
      <c r="C1312" s="17">
        <v>2420667.5265038698</v>
      </c>
      <c r="D1312" s="17" t="s">
        <v>3210</v>
      </c>
      <c r="E1312" s="17">
        <v>1.527482627141E-2</v>
      </c>
      <c r="F1312" s="17">
        <v>1.52738545374602E-2</v>
      </c>
      <c r="G1312" s="17">
        <v>1.5275798781299201E-2</v>
      </c>
      <c r="H1312" s="17">
        <v>16.965495601055999</v>
      </c>
      <c r="I1312" s="17">
        <v>16.9552106746908</v>
      </c>
      <c r="J1312" s="17" t="s">
        <v>1477</v>
      </c>
      <c r="K1312" s="17">
        <v>20.2</v>
      </c>
    </row>
    <row r="1313" spans="1:11">
      <c r="A1313" s="16" t="s">
        <v>85</v>
      </c>
      <c r="B1313" s="17">
        <v>2</v>
      </c>
      <c r="C1313" s="17">
        <v>2420668.4766205498</v>
      </c>
      <c r="D1313" s="17" t="s">
        <v>3211</v>
      </c>
      <c r="E1313" s="17">
        <v>6.68380206060011E-3</v>
      </c>
      <c r="F1313" s="17">
        <v>3.4622662354382998E-3</v>
      </c>
      <c r="G1313" s="17">
        <v>9.8779244277686098E-2</v>
      </c>
      <c r="H1313" s="17">
        <v>11.3275079021666</v>
      </c>
      <c r="I1313" s="17">
        <v>11.2922602151001</v>
      </c>
      <c r="J1313" s="17" t="s">
        <v>3212</v>
      </c>
      <c r="K1313" s="17">
        <v>27.39</v>
      </c>
    </row>
    <row r="1314" spans="1:11">
      <c r="A1314" s="16" t="s">
        <v>191</v>
      </c>
      <c r="B1314" s="17">
        <v>21</v>
      </c>
      <c r="C1314" s="17">
        <v>2420670.4034304</v>
      </c>
      <c r="D1314" s="17" t="s">
        <v>3213</v>
      </c>
      <c r="E1314" s="17">
        <v>9.1166970867494999E-3</v>
      </c>
      <c r="F1314" s="17">
        <v>7.3391385322439696E-3</v>
      </c>
      <c r="G1314" s="17">
        <v>1.23020828344676E-2</v>
      </c>
      <c r="H1314" s="17">
        <v>3.76985533213458</v>
      </c>
      <c r="I1314" s="17">
        <v>3.6915148499738701</v>
      </c>
      <c r="J1314" s="17" t="s">
        <v>3214</v>
      </c>
      <c r="K1314" s="17">
        <v>24.71</v>
      </c>
    </row>
    <row r="1315" spans="1:11">
      <c r="A1315" s="16" t="s">
        <v>761</v>
      </c>
      <c r="B1315" s="17">
        <v>5</v>
      </c>
      <c r="C1315" s="17">
        <v>2420677.81740476</v>
      </c>
      <c r="D1315" s="17" t="s">
        <v>3215</v>
      </c>
      <c r="E1315" s="17">
        <v>2.63876830793075E-2</v>
      </c>
      <c r="F1315" s="17">
        <v>2.6379586177332898E-2</v>
      </c>
      <c r="G1315" s="17">
        <v>2.6395780156109199E-2</v>
      </c>
      <c r="H1315" s="17">
        <v>9.6721297535014106</v>
      </c>
      <c r="I1315" s="17">
        <v>9.6616843901090608</v>
      </c>
      <c r="J1315" s="17" t="s">
        <v>1477</v>
      </c>
      <c r="K1315" s="17">
        <v>24.81</v>
      </c>
    </row>
    <row r="1316" spans="1:11">
      <c r="A1316" s="16" t="s">
        <v>1113</v>
      </c>
      <c r="B1316" s="17">
        <v>22</v>
      </c>
      <c r="C1316" s="17">
        <v>2420681.2647415702</v>
      </c>
      <c r="D1316" s="17" t="s">
        <v>3216</v>
      </c>
      <c r="E1316" s="17">
        <v>4.8631063299815099E-2</v>
      </c>
      <c r="F1316" s="17">
        <v>4.7772301842620699E-2</v>
      </c>
      <c r="G1316" s="17">
        <v>4.9490320945154799E-2</v>
      </c>
      <c r="H1316" s="17">
        <v>10.160090019418</v>
      </c>
      <c r="I1316" s="17">
        <v>10.1546959524249</v>
      </c>
      <c r="J1316" s="18">
        <v>3.7499999999999999E-2</v>
      </c>
      <c r="K1316" s="17">
        <v>22.41</v>
      </c>
    </row>
    <row r="1317" spans="1:11">
      <c r="A1317" s="16" t="s">
        <v>435</v>
      </c>
      <c r="B1317" s="17">
        <v>9</v>
      </c>
      <c r="C1317" s="17">
        <v>2420695.1671889802</v>
      </c>
      <c r="D1317" s="17" t="s">
        <v>3217</v>
      </c>
      <c r="E1317" s="17">
        <v>1.6882487609087601E-2</v>
      </c>
      <c r="F1317" s="17">
        <v>1.6020946162501801E-2</v>
      </c>
      <c r="G1317" s="17">
        <v>1.8320970264912299E-2</v>
      </c>
      <c r="H1317" s="17">
        <v>18.1882221980343</v>
      </c>
      <c r="I1317" s="17">
        <v>18.1795428060896</v>
      </c>
      <c r="J1317" s="18">
        <v>0.24027777777777778</v>
      </c>
      <c r="K1317" s="17">
        <v>21.6</v>
      </c>
    </row>
    <row r="1318" spans="1:11">
      <c r="A1318" s="16" t="s">
        <v>897</v>
      </c>
      <c r="B1318" s="17">
        <v>4</v>
      </c>
      <c r="C1318" s="17">
        <v>2420695.8191406098</v>
      </c>
      <c r="D1318" s="17" t="s">
        <v>3218</v>
      </c>
      <c r="E1318" s="17">
        <v>3.2532005830042399E-2</v>
      </c>
      <c r="F1318" s="17">
        <v>3.0621297106880701E-2</v>
      </c>
      <c r="G1318" s="17">
        <v>0.209535228745449</v>
      </c>
      <c r="H1318" s="17">
        <v>9.7976834910962403</v>
      </c>
      <c r="I1318" s="17">
        <v>9.7893204640749492</v>
      </c>
      <c r="J1318" s="17" t="s">
        <v>3219</v>
      </c>
      <c r="K1318" s="17">
        <v>24.1</v>
      </c>
    </row>
    <row r="1319" spans="1:11">
      <c r="A1319" s="16" t="s">
        <v>856</v>
      </c>
      <c r="B1319" s="17">
        <v>25</v>
      </c>
      <c r="C1319" s="17">
        <v>2420698.1866673701</v>
      </c>
      <c r="D1319" s="17" t="s">
        <v>3220</v>
      </c>
      <c r="E1319" s="17">
        <v>2.9593115297076599E-2</v>
      </c>
      <c r="F1319" s="17">
        <v>2.9425981477583199E-2</v>
      </c>
      <c r="G1319" s="17">
        <v>3.0290552926749401E-2</v>
      </c>
      <c r="H1319" s="17">
        <v>8.05272815307376</v>
      </c>
      <c r="I1319" s="17">
        <v>8.0415394319672604</v>
      </c>
      <c r="J1319" s="17" t="s">
        <v>3221</v>
      </c>
      <c r="K1319" s="17">
        <v>22.83</v>
      </c>
    </row>
    <row r="1320" spans="1:11">
      <c r="A1320" s="16" t="s">
        <v>913</v>
      </c>
      <c r="B1320" s="17">
        <v>18</v>
      </c>
      <c r="C1320" s="17">
        <v>2420702.5730536398</v>
      </c>
      <c r="D1320" s="17" t="s">
        <v>3222</v>
      </c>
      <c r="E1320" s="17">
        <v>4.4078552641320101E-2</v>
      </c>
      <c r="F1320" s="17">
        <v>3.1060039957394599E-2</v>
      </c>
      <c r="G1320" s="17">
        <v>6.6358965355451993E-2</v>
      </c>
      <c r="H1320" s="17">
        <v>7.3936274746226402</v>
      </c>
      <c r="I1320" s="17">
        <v>7.3854472018923403</v>
      </c>
      <c r="J1320" s="17" t="s">
        <v>3223</v>
      </c>
      <c r="K1320" s="17">
        <v>23.5</v>
      </c>
    </row>
    <row r="1321" spans="1:11">
      <c r="A1321" s="16" t="s">
        <v>221</v>
      </c>
      <c r="B1321" s="17">
        <v>13</v>
      </c>
      <c r="C1321" s="17">
        <v>2420713.9655744401</v>
      </c>
      <c r="D1321" s="17" t="s">
        <v>3224</v>
      </c>
      <c r="E1321" s="17">
        <v>8.9266503080339607E-3</v>
      </c>
      <c r="F1321" s="17">
        <v>8.6132147312395907E-3</v>
      </c>
      <c r="G1321" s="17">
        <v>9.3090262049942592E-3</v>
      </c>
      <c r="H1321" s="17">
        <v>18.421749542118398</v>
      </c>
      <c r="I1321" s="17">
        <v>18.4055395023634</v>
      </c>
      <c r="J1321" s="18">
        <v>6.1805555555555558E-2</v>
      </c>
      <c r="K1321" s="17">
        <v>21.4</v>
      </c>
    </row>
    <row r="1322" spans="1:11">
      <c r="A1322" s="16" t="s">
        <v>11</v>
      </c>
      <c r="B1322" s="17">
        <v>16</v>
      </c>
      <c r="C1322" s="17">
        <v>2420717.2467823899</v>
      </c>
      <c r="D1322" s="17" t="s">
        <v>3225</v>
      </c>
      <c r="E1322" s="17">
        <v>1.7671203105429901E-2</v>
      </c>
      <c r="F1322" s="17">
        <v>4.5448279719652101E-4</v>
      </c>
      <c r="G1322" s="17">
        <v>9.8200347682462996E-2</v>
      </c>
      <c r="H1322" s="17">
        <v>4.6102983013438301</v>
      </c>
      <c r="I1322" s="17">
        <v>4.5774762360833803</v>
      </c>
      <c r="J1322" s="17" t="s">
        <v>3226</v>
      </c>
      <c r="K1322" s="17">
        <v>22.7</v>
      </c>
    </row>
    <row r="1323" spans="1:11">
      <c r="A1323" s="16" t="s">
        <v>1261</v>
      </c>
      <c r="B1323" s="17">
        <v>41</v>
      </c>
      <c r="C1323" s="17">
        <v>2420721.9765220899</v>
      </c>
      <c r="D1323" s="17" t="s">
        <v>3227</v>
      </c>
      <c r="E1323" s="17">
        <v>4.4329399834123498E-2</v>
      </c>
      <c r="F1323" s="17">
        <v>4.20259625428668E-2</v>
      </c>
      <c r="G1323" s="17">
        <v>4.6633400881894299E-2</v>
      </c>
      <c r="H1323" s="17">
        <v>6.4601212055595703</v>
      </c>
      <c r="I1323" s="17">
        <v>6.4508102784979897</v>
      </c>
      <c r="J1323" s="17" t="s">
        <v>3228</v>
      </c>
      <c r="K1323" s="17">
        <v>21.01</v>
      </c>
    </row>
    <row r="1324" spans="1:11">
      <c r="A1324" s="16" t="s">
        <v>950</v>
      </c>
      <c r="B1324" s="17">
        <v>8</v>
      </c>
      <c r="C1324" s="17">
        <v>2420733.5409996598</v>
      </c>
      <c r="D1324" s="17" t="s">
        <v>3229</v>
      </c>
      <c r="E1324" s="17">
        <v>3.33712367121939E-2</v>
      </c>
      <c r="F1324" s="17">
        <v>3.2108495457151998E-2</v>
      </c>
      <c r="G1324" s="17">
        <v>3.4624931534338897E-2</v>
      </c>
      <c r="H1324" s="17">
        <v>1.0781204176849799</v>
      </c>
      <c r="I1324" s="17">
        <v>1.0013273467014701</v>
      </c>
      <c r="J1324" s="18">
        <v>4.0972222222222222E-2</v>
      </c>
      <c r="K1324" s="17">
        <v>25.58</v>
      </c>
    </row>
    <row r="1325" spans="1:11">
      <c r="A1325" s="16" t="s">
        <v>485</v>
      </c>
      <c r="B1325" s="17">
        <v>13</v>
      </c>
      <c r="C1325" s="17">
        <v>2420738.2377261198</v>
      </c>
      <c r="D1325" s="17" t="s">
        <v>3230</v>
      </c>
      <c r="E1325" s="17">
        <v>2.4145175716774801E-2</v>
      </c>
      <c r="F1325" s="17">
        <v>2.3913796212096501E-2</v>
      </c>
      <c r="G1325" s="17">
        <v>2.43768887657803E-2</v>
      </c>
      <c r="H1325" s="17">
        <v>9.7201441416140195</v>
      </c>
      <c r="I1325" s="17">
        <v>9.7087845392853698</v>
      </c>
      <c r="J1325" s="18">
        <v>2.7777777777777776E-2</v>
      </c>
      <c r="K1325" s="17">
        <v>24.2</v>
      </c>
    </row>
    <row r="1326" spans="1:11">
      <c r="A1326" s="16" t="s">
        <v>1110</v>
      </c>
      <c r="B1326" s="17">
        <v>4</v>
      </c>
      <c r="C1326" s="17">
        <v>2420739.4045553501</v>
      </c>
      <c r="D1326" s="17" t="s">
        <v>3231</v>
      </c>
      <c r="E1326" s="17">
        <v>3.7760604516354102E-2</v>
      </c>
      <c r="F1326" s="17">
        <v>3.7011583974222002E-2</v>
      </c>
      <c r="G1326" s="17">
        <v>3.8514388577172001E-2</v>
      </c>
      <c r="H1326" s="17">
        <v>11.1657786229739</v>
      </c>
      <c r="I1326" s="17">
        <v>11.1594573090722</v>
      </c>
      <c r="J1326" s="18">
        <v>2.1527777777777778E-2</v>
      </c>
      <c r="K1326" s="17">
        <v>25.68</v>
      </c>
    </row>
    <row r="1327" spans="1:11">
      <c r="A1327" s="16" t="s">
        <v>70</v>
      </c>
      <c r="B1327" s="17">
        <v>25</v>
      </c>
      <c r="C1327" s="17">
        <v>2420750.7587558399</v>
      </c>
      <c r="D1327" s="17" t="s">
        <v>3232</v>
      </c>
      <c r="E1327" s="17">
        <v>3.0964570404131298E-3</v>
      </c>
      <c r="F1327" s="17">
        <v>2.9139535581571801E-3</v>
      </c>
      <c r="G1327" s="17">
        <v>3.27979275752514E-3</v>
      </c>
      <c r="H1327" s="17">
        <v>5.1889387806386997</v>
      </c>
      <c r="I1327" s="17">
        <v>5.0203684967918702</v>
      </c>
      <c r="J1327" s="18">
        <v>5.5555555555555558E-3</v>
      </c>
      <c r="K1327" s="17">
        <v>28.42</v>
      </c>
    </row>
    <row r="1328" spans="1:11">
      <c r="A1328" s="16" t="s">
        <v>223</v>
      </c>
      <c r="B1328" s="17">
        <v>1</v>
      </c>
      <c r="C1328" s="17">
        <v>2420753.3028577901</v>
      </c>
      <c r="D1328" s="17" t="s">
        <v>3233</v>
      </c>
      <c r="E1328" s="17">
        <v>4.18838044676021E-2</v>
      </c>
      <c r="F1328" s="17">
        <v>2.1458190186174599E-2</v>
      </c>
      <c r="G1328" s="17">
        <v>6.2942952054831303E-2</v>
      </c>
      <c r="H1328" s="17">
        <v>6.3728954088764098</v>
      </c>
      <c r="I1328" s="17">
        <v>6.3629053056837099</v>
      </c>
      <c r="J1328" s="18">
        <v>0.66041666666666665</v>
      </c>
      <c r="K1328" s="17">
        <v>28.23</v>
      </c>
    </row>
    <row r="1329" spans="1:11">
      <c r="A1329" s="16" t="s">
        <v>999</v>
      </c>
      <c r="B1329" s="17">
        <v>16</v>
      </c>
      <c r="C1329" s="17">
        <v>2420755.5633166898</v>
      </c>
      <c r="D1329" s="17" t="s">
        <v>3234</v>
      </c>
      <c r="E1329" s="17">
        <v>3.3709896192168999E-2</v>
      </c>
      <c r="F1329" s="17">
        <v>3.3708540059373099E-2</v>
      </c>
      <c r="G1329" s="17">
        <v>3.3711252324959098E-2</v>
      </c>
      <c r="H1329" s="17">
        <v>8.4965669520427909</v>
      </c>
      <c r="I1329" s="17">
        <v>8.4872591014353898</v>
      </c>
      <c r="J1329" s="17" t="s">
        <v>1477</v>
      </c>
      <c r="K1329" s="17">
        <v>23.96</v>
      </c>
    </row>
    <row r="1330" spans="1:11">
      <c r="A1330" s="16">
        <v>523654</v>
      </c>
      <c r="B1330" s="17">
        <v>26</v>
      </c>
      <c r="C1330" s="17">
        <v>2420762.9449610799</v>
      </c>
      <c r="D1330" s="17" t="s">
        <v>3235</v>
      </c>
      <c r="E1330" s="17">
        <v>2.3769575754561699E-2</v>
      </c>
      <c r="F1330" s="17">
        <v>2.3730603361927199E-2</v>
      </c>
      <c r="G1330" s="17">
        <v>2.38085543658254E-2</v>
      </c>
      <c r="H1330" s="17">
        <v>26.917409442856901</v>
      </c>
      <c r="I1330" s="17">
        <v>26.913244670530901</v>
      </c>
      <c r="J1330" s="18">
        <v>1.3888888888888889E-3</v>
      </c>
      <c r="K1330" s="17">
        <v>20.95</v>
      </c>
    </row>
    <row r="1331" spans="1:11">
      <c r="A1331" s="16" t="s">
        <v>1432</v>
      </c>
      <c r="B1331" s="17">
        <v>7</v>
      </c>
      <c r="C1331" s="17">
        <v>2420764.3837761302</v>
      </c>
      <c r="D1331" s="17" t="s">
        <v>3236</v>
      </c>
      <c r="E1331" s="17">
        <v>4.9371160407639697E-2</v>
      </c>
      <c r="F1331" s="17">
        <v>4.90039842126253E-2</v>
      </c>
      <c r="G1331" s="17">
        <v>5.0527045626470798E-2</v>
      </c>
      <c r="H1331" s="17">
        <v>7.3199199274095301</v>
      </c>
      <c r="I1331" s="17">
        <v>7.3125434065804997</v>
      </c>
      <c r="J1331" s="18">
        <v>2.7083333333333334E-2</v>
      </c>
      <c r="K1331" s="17">
        <v>26.2</v>
      </c>
    </row>
    <row r="1332" spans="1:11">
      <c r="A1332" s="16" t="s">
        <v>78</v>
      </c>
      <c r="B1332" s="17">
        <v>6</v>
      </c>
      <c r="C1332" s="17">
        <v>2420768.7879211698</v>
      </c>
      <c r="D1332" s="17" t="s">
        <v>3237</v>
      </c>
      <c r="E1332" s="17">
        <v>3.3202035884366599E-2</v>
      </c>
      <c r="F1332" s="17">
        <v>2.8619920307430199E-2</v>
      </c>
      <c r="G1332" s="17">
        <v>4.5184391239502797E-2</v>
      </c>
      <c r="H1332" s="17">
        <v>4.2206858969941798</v>
      </c>
      <c r="I1332" s="17">
        <v>4.2016292649155904</v>
      </c>
      <c r="J1332" s="17" t="s">
        <v>3238</v>
      </c>
      <c r="K1332" s="17">
        <v>29.8</v>
      </c>
    </row>
    <row r="1333" spans="1:11">
      <c r="A1333" s="16" t="s">
        <v>1053</v>
      </c>
      <c r="B1333" s="17">
        <v>17</v>
      </c>
      <c r="C1333" s="17">
        <v>2420771.7397080502</v>
      </c>
      <c r="D1333" s="17" t="s">
        <v>3239</v>
      </c>
      <c r="E1333" s="17">
        <v>3.5128450911411001E-2</v>
      </c>
      <c r="F1333" s="17">
        <v>3.5128190835356503E-2</v>
      </c>
      <c r="G1333" s="17">
        <v>3.51287110071321E-2</v>
      </c>
      <c r="H1333" s="17">
        <v>22.0039687653031</v>
      </c>
      <c r="I1333" s="17">
        <v>22.000521407511101</v>
      </c>
      <c r="J1333" s="17" t="s">
        <v>1477</v>
      </c>
      <c r="K1333" s="17">
        <v>22.42</v>
      </c>
    </row>
    <row r="1334" spans="1:11">
      <c r="A1334" s="16" t="s">
        <v>589</v>
      </c>
      <c r="B1334" s="17">
        <v>44</v>
      </c>
      <c r="C1334" s="17">
        <v>2420772.2863833099</v>
      </c>
      <c r="D1334" s="17" t="s">
        <v>3240</v>
      </c>
      <c r="E1334" s="17">
        <v>2.72578017199278E-2</v>
      </c>
      <c r="F1334" s="17">
        <v>2.7252908878549802E-2</v>
      </c>
      <c r="G1334" s="17">
        <v>2.7262694946237499E-2</v>
      </c>
      <c r="H1334" s="17">
        <v>8.6471899568402808</v>
      </c>
      <c r="I1334" s="17">
        <v>8.6358781838158301</v>
      </c>
      <c r="J1334" s="18">
        <v>6.9444444444444447E-4</v>
      </c>
      <c r="K1334" s="17">
        <v>23.5</v>
      </c>
    </row>
    <row r="1335" spans="1:11">
      <c r="A1335" s="16" t="s">
        <v>978</v>
      </c>
      <c r="B1335" s="17">
        <v>3</v>
      </c>
      <c r="C1335" s="17">
        <v>2420772.6365918801</v>
      </c>
      <c r="D1335" s="17" t="s">
        <v>3241</v>
      </c>
      <c r="E1335" s="17">
        <v>4.3260327319939201E-2</v>
      </c>
      <c r="F1335" s="17">
        <v>3.3146724001497298E-2</v>
      </c>
      <c r="G1335" s="17">
        <v>9.53561946369859E-2</v>
      </c>
      <c r="H1335" s="17">
        <v>10.837155811210399</v>
      </c>
      <c r="I1335" s="17">
        <v>10.8314709330303</v>
      </c>
      <c r="J1335" s="17" t="s">
        <v>3242</v>
      </c>
      <c r="K1335" s="17">
        <v>25.26</v>
      </c>
    </row>
    <row r="1336" spans="1:11">
      <c r="A1336" s="16" t="s">
        <v>637</v>
      </c>
      <c r="B1336" s="17">
        <v>12</v>
      </c>
      <c r="C1336" s="17">
        <v>2420775.4750696002</v>
      </c>
      <c r="D1336" s="17" t="s">
        <v>3243</v>
      </c>
      <c r="E1336" s="17">
        <v>2.2131081553535801E-2</v>
      </c>
      <c r="F1336" s="17">
        <v>2.2129694224043098E-2</v>
      </c>
      <c r="G1336" s="17">
        <v>2.2132469505066098E-2</v>
      </c>
      <c r="H1336" s="17">
        <v>10.939426794608799</v>
      </c>
      <c r="I1336" s="17">
        <v>10.928415616731501</v>
      </c>
      <c r="J1336" s="17" t="s">
        <v>1477</v>
      </c>
      <c r="K1336" s="17">
        <v>24.02</v>
      </c>
    </row>
    <row r="1337" spans="1:11">
      <c r="A1337" s="16" t="s">
        <v>1402</v>
      </c>
      <c r="B1337" s="17">
        <v>20</v>
      </c>
      <c r="C1337" s="17">
        <v>2420779.3396014799</v>
      </c>
      <c r="D1337" s="17" t="s">
        <v>3244</v>
      </c>
      <c r="E1337" s="17">
        <v>4.8802576503868197E-2</v>
      </c>
      <c r="F1337" s="17">
        <v>4.7622173712955303E-2</v>
      </c>
      <c r="G1337" s="17">
        <v>5.06903415919817E-2</v>
      </c>
      <c r="H1337" s="17">
        <v>13.1369036927853</v>
      </c>
      <c r="I1337" s="17">
        <v>13.1327470251198</v>
      </c>
      <c r="J1337" s="18">
        <v>0.52847222222222223</v>
      </c>
      <c r="K1337" s="17">
        <v>26</v>
      </c>
    </row>
    <row r="1338" spans="1:11">
      <c r="A1338" s="16" t="s">
        <v>183</v>
      </c>
      <c r="B1338" s="17">
        <v>26</v>
      </c>
      <c r="C1338" s="17">
        <v>2420779.3547010999</v>
      </c>
      <c r="D1338" s="17" t="s">
        <v>3245</v>
      </c>
      <c r="E1338" s="17">
        <v>3.0301415419457901E-2</v>
      </c>
      <c r="F1338" s="17">
        <v>7.1307397807400001E-3</v>
      </c>
      <c r="G1338" s="17">
        <v>6.7940566100766403E-2</v>
      </c>
      <c r="H1338" s="17">
        <v>9.2311591655554004</v>
      </c>
      <c r="I1338" s="17">
        <v>9.2216286268452397</v>
      </c>
      <c r="J1338" s="17" t="s">
        <v>3246</v>
      </c>
      <c r="K1338" s="17">
        <v>24.89</v>
      </c>
    </row>
    <row r="1339" spans="1:11">
      <c r="A1339" s="16" t="s">
        <v>213</v>
      </c>
      <c r="B1339" s="17">
        <v>6</v>
      </c>
      <c r="C1339" s="17">
        <v>2420784.87942367</v>
      </c>
      <c r="D1339" s="17" t="s">
        <v>3247</v>
      </c>
      <c r="E1339" s="17">
        <v>2.4431911303894101E-2</v>
      </c>
      <c r="F1339" s="17">
        <v>8.1405558700903009E-3</v>
      </c>
      <c r="G1339" s="17">
        <v>4.0780843701810399E-2</v>
      </c>
      <c r="H1339" s="17">
        <v>9.7931808398604794</v>
      </c>
      <c r="I1339" s="17">
        <v>9.7820384519610695</v>
      </c>
      <c r="J1339" s="17" t="s">
        <v>3248</v>
      </c>
      <c r="K1339" s="17">
        <v>25.48</v>
      </c>
    </row>
    <row r="1340" spans="1:11">
      <c r="A1340" s="16" t="s">
        <v>1077</v>
      </c>
      <c r="B1340" s="17">
        <v>29</v>
      </c>
      <c r="C1340" s="17">
        <v>2420786.0198487602</v>
      </c>
      <c r="D1340" s="17" t="s">
        <v>3249</v>
      </c>
      <c r="E1340" s="17">
        <v>4.2289839591768498E-2</v>
      </c>
      <c r="F1340" s="17">
        <v>4.2285074166588298E-2</v>
      </c>
      <c r="G1340" s="17">
        <v>4.2294605112111902E-2</v>
      </c>
      <c r="H1340" s="17">
        <v>6.6010821598823997</v>
      </c>
      <c r="I1340" s="17">
        <v>6.5915305736550804</v>
      </c>
      <c r="J1340" s="18">
        <v>1.3888888888888889E-3</v>
      </c>
      <c r="K1340" s="17">
        <v>20.2</v>
      </c>
    </row>
    <row r="1341" spans="1:11">
      <c r="A1341" s="16" t="s">
        <v>97</v>
      </c>
      <c r="B1341" s="17">
        <v>2</v>
      </c>
      <c r="C1341" s="17">
        <v>2420792.2320125601</v>
      </c>
      <c r="D1341" s="17" t="s">
        <v>3250</v>
      </c>
      <c r="E1341" s="17">
        <v>2.4500426537418799E-2</v>
      </c>
      <c r="F1341" s="17">
        <v>1.9188558606779701E-2</v>
      </c>
      <c r="G1341" s="17">
        <v>2.9882270496589598E-2</v>
      </c>
      <c r="H1341" s="17">
        <v>6.3663541025954098</v>
      </c>
      <c r="I1341" s="17">
        <v>6.3492487609894299</v>
      </c>
      <c r="J1341" s="18">
        <v>0.15694444444444444</v>
      </c>
      <c r="K1341" s="17">
        <v>27.97</v>
      </c>
    </row>
    <row r="1342" spans="1:11">
      <c r="A1342" s="16" t="s">
        <v>773</v>
      </c>
      <c r="B1342" s="17">
        <v>21</v>
      </c>
      <c r="C1342" s="17">
        <v>2420793.8154975502</v>
      </c>
      <c r="D1342" s="17" t="s">
        <v>3251</v>
      </c>
      <c r="E1342" s="17">
        <v>4.5196868525342097E-2</v>
      </c>
      <c r="F1342" s="17">
        <v>4.5086040052231699E-2</v>
      </c>
      <c r="G1342" s="17">
        <v>4.5307846636898498E-2</v>
      </c>
      <c r="H1342" s="17">
        <v>14.506984071171299</v>
      </c>
      <c r="I1342" s="17">
        <v>14.502919752823299</v>
      </c>
      <c r="J1342" s="18">
        <v>2.0833333333333333E-3</v>
      </c>
      <c r="K1342" s="17">
        <v>23.39</v>
      </c>
    </row>
    <row r="1343" spans="1:11">
      <c r="A1343" s="16" t="s">
        <v>1017</v>
      </c>
      <c r="B1343" s="17">
        <v>18</v>
      </c>
      <c r="C1343" s="17">
        <v>2420794.0101993401</v>
      </c>
      <c r="D1343" s="17" t="s">
        <v>3252</v>
      </c>
      <c r="E1343" s="17">
        <v>3.7167200006202099E-2</v>
      </c>
      <c r="F1343" s="17">
        <v>3.4145480075841297E-2</v>
      </c>
      <c r="G1343" s="17">
        <v>4.0334268816355802E-2</v>
      </c>
      <c r="H1343" s="17">
        <v>4.8987862517183398</v>
      </c>
      <c r="I1343" s="17">
        <v>4.8841302955000403</v>
      </c>
      <c r="J1343" s="18">
        <v>8.5416666666666669E-2</v>
      </c>
      <c r="K1343" s="17">
        <v>24.94</v>
      </c>
    </row>
    <row r="1344" spans="1:11">
      <c r="A1344" s="16" t="s">
        <v>839</v>
      </c>
      <c r="B1344" s="17">
        <v>18</v>
      </c>
      <c r="C1344" s="17">
        <v>2420796.1258911202</v>
      </c>
      <c r="D1344" s="17" t="s">
        <v>3253</v>
      </c>
      <c r="E1344" s="17">
        <v>2.92865880647422E-2</v>
      </c>
      <c r="F1344" s="17">
        <v>2.8866043106747601E-2</v>
      </c>
      <c r="G1344" s="17">
        <v>8.0672913766100404E-2</v>
      </c>
      <c r="H1344" s="17">
        <v>13.9866889498785</v>
      </c>
      <c r="I1344" s="17">
        <v>13.980182715796101</v>
      </c>
      <c r="J1344" s="17" t="s">
        <v>3254</v>
      </c>
      <c r="K1344" s="17">
        <v>26.6</v>
      </c>
    </row>
    <row r="1345" spans="1:11">
      <c r="A1345" s="16" t="s">
        <v>297</v>
      </c>
      <c r="B1345" s="17">
        <v>16</v>
      </c>
      <c r="C1345" s="17">
        <v>2420799.4837297802</v>
      </c>
      <c r="D1345" s="17" t="s">
        <v>3255</v>
      </c>
      <c r="E1345" s="17">
        <v>1.1690372198027699E-2</v>
      </c>
      <c r="F1345" s="17">
        <v>1.13250044098324E-2</v>
      </c>
      <c r="G1345" s="17">
        <v>1.22652679082682E-2</v>
      </c>
      <c r="H1345" s="17">
        <v>9.8341575971604307</v>
      </c>
      <c r="I1345" s="17">
        <v>9.8109537755077003</v>
      </c>
      <c r="J1345" s="18">
        <v>9.4444444444444442E-2</v>
      </c>
      <c r="K1345" s="17">
        <v>22.8</v>
      </c>
    </row>
    <row r="1346" spans="1:11">
      <c r="A1346" s="16" t="s">
        <v>772</v>
      </c>
      <c r="B1346" s="17">
        <v>30</v>
      </c>
      <c r="C1346" s="17">
        <v>2420800.1575148902</v>
      </c>
      <c r="D1346" s="17" t="s">
        <v>3256</v>
      </c>
      <c r="E1346" s="17">
        <v>2.66936114984564E-2</v>
      </c>
      <c r="F1346" s="17">
        <v>2.6690078355785501E-2</v>
      </c>
      <c r="G1346" s="17">
        <v>2.6697144960667201E-2</v>
      </c>
      <c r="H1346" s="17">
        <v>14.502087122850901</v>
      </c>
      <c r="I1346" s="17">
        <v>14.495202540325399</v>
      </c>
      <c r="J1346" s="17" t="s">
        <v>1477</v>
      </c>
      <c r="K1346" s="17">
        <v>19.809999999999999</v>
      </c>
    </row>
    <row r="1347" spans="1:11">
      <c r="A1347" s="16" t="s">
        <v>677</v>
      </c>
      <c r="B1347" s="17">
        <v>13</v>
      </c>
      <c r="C1347" s="17">
        <v>2420801.3030537898</v>
      </c>
      <c r="D1347" s="17" t="s">
        <v>3257</v>
      </c>
      <c r="E1347" s="17">
        <v>2.6803489731797699E-2</v>
      </c>
      <c r="F1347" s="17">
        <v>2.35413331507674E-2</v>
      </c>
      <c r="G1347" s="17">
        <v>5.4679011014111101E-2</v>
      </c>
      <c r="H1347" s="17">
        <v>7.3152508852001397</v>
      </c>
      <c r="I1347" s="17">
        <v>7.3016491055345103</v>
      </c>
      <c r="J1347" s="17" t="s">
        <v>3258</v>
      </c>
      <c r="K1347" s="17">
        <v>25.3</v>
      </c>
    </row>
    <row r="1348" spans="1:11">
      <c r="A1348" s="16" t="s">
        <v>1331</v>
      </c>
      <c r="B1348" s="17">
        <v>11</v>
      </c>
      <c r="C1348" s="17">
        <v>2420801.8100250801</v>
      </c>
      <c r="D1348" s="17" t="s">
        <v>3259</v>
      </c>
      <c r="E1348" s="17">
        <v>4.4569123165895203E-2</v>
      </c>
      <c r="F1348" s="17">
        <v>4.4467643911947997E-2</v>
      </c>
      <c r="G1348" s="17">
        <v>4.4670604012181203E-2</v>
      </c>
      <c r="H1348" s="17">
        <v>23.923407991319898</v>
      </c>
      <c r="I1348" s="17">
        <v>23.920908924295201</v>
      </c>
      <c r="J1348" s="18">
        <v>5.5555555555555558E-3</v>
      </c>
      <c r="K1348" s="17">
        <v>19.7</v>
      </c>
    </row>
    <row r="1349" spans="1:11">
      <c r="A1349" s="16" t="s">
        <v>1071</v>
      </c>
      <c r="B1349" s="17">
        <v>27</v>
      </c>
      <c r="C1349" s="17">
        <v>2420805.2782800901</v>
      </c>
      <c r="D1349" s="17" t="s">
        <v>3260</v>
      </c>
      <c r="E1349" s="17">
        <v>3.55109402329013E-2</v>
      </c>
      <c r="F1349" s="17">
        <v>3.5507604728709903E-2</v>
      </c>
      <c r="G1349" s="17">
        <v>3.55142776258765E-2</v>
      </c>
      <c r="H1349" s="17">
        <v>21.158546669121002</v>
      </c>
      <c r="I1349" s="17">
        <v>21.155000162699402</v>
      </c>
      <c r="J1349" s="17" t="s">
        <v>1477</v>
      </c>
      <c r="K1349" s="17">
        <v>20.51</v>
      </c>
    </row>
    <row r="1350" spans="1:11">
      <c r="A1350" s="16" t="s">
        <v>581</v>
      </c>
      <c r="B1350" s="17">
        <v>13</v>
      </c>
      <c r="C1350" s="17">
        <v>2420807.7194296499</v>
      </c>
      <c r="D1350" s="17" t="s">
        <v>3261</v>
      </c>
      <c r="E1350" s="17">
        <v>2.08140353318765E-2</v>
      </c>
      <c r="F1350" s="17">
        <v>2.0544611670121001E-2</v>
      </c>
      <c r="G1350" s="17">
        <v>0.234169228377021</v>
      </c>
      <c r="H1350" s="17">
        <v>24.083536585613999</v>
      </c>
      <c r="I1350" s="17">
        <v>24.078220600682599</v>
      </c>
      <c r="J1350" s="17" t="s">
        <v>3262</v>
      </c>
      <c r="K1350" s="17">
        <v>23.58</v>
      </c>
    </row>
    <row r="1351" spans="1:11">
      <c r="A1351" s="16" t="s">
        <v>1118</v>
      </c>
      <c r="B1351" s="17">
        <v>9</v>
      </c>
      <c r="C1351" s="17">
        <v>2420810.7600798202</v>
      </c>
      <c r="D1351" s="17" t="s">
        <v>3263</v>
      </c>
      <c r="E1351" s="17">
        <v>4.2062542670541499E-2</v>
      </c>
      <c r="F1351" s="17">
        <v>4.2062016792829802E-2</v>
      </c>
      <c r="G1351" s="17">
        <v>4.2063068548738598E-2</v>
      </c>
      <c r="H1351" s="17">
        <v>5.6227909436760504</v>
      </c>
      <c r="I1351" s="17">
        <v>5.6115137605867096</v>
      </c>
      <c r="J1351" s="17" t="s">
        <v>1477</v>
      </c>
      <c r="K1351" s="17">
        <v>25.69</v>
      </c>
    </row>
    <row r="1352" spans="1:11">
      <c r="A1352" s="16" t="s">
        <v>160</v>
      </c>
      <c r="B1352" s="17">
        <v>18</v>
      </c>
      <c r="C1352" s="17">
        <v>2420812.9045707099</v>
      </c>
      <c r="D1352" s="17" t="s">
        <v>3264</v>
      </c>
      <c r="E1352" s="17">
        <v>1.02070563241088E-2</v>
      </c>
      <c r="F1352" s="17">
        <v>6.17571432025644E-3</v>
      </c>
      <c r="G1352" s="17">
        <v>4.2955441648827399E-2</v>
      </c>
      <c r="H1352" s="17">
        <v>13.2743043661025</v>
      </c>
      <c r="I1352" s="17">
        <v>13.2546245006025</v>
      </c>
      <c r="J1352" s="17" t="s">
        <v>3265</v>
      </c>
      <c r="K1352" s="17">
        <v>23.5</v>
      </c>
    </row>
    <row r="1353" spans="1:11">
      <c r="A1353" s="16" t="s">
        <v>983</v>
      </c>
      <c r="B1353" s="17">
        <v>9</v>
      </c>
      <c r="C1353" s="17">
        <v>2420816.2975800498</v>
      </c>
      <c r="D1353" s="17" t="s">
        <v>3266</v>
      </c>
      <c r="E1353" s="17">
        <v>4.0088851689153403E-2</v>
      </c>
      <c r="F1353" s="17">
        <v>4.0086304293134797E-2</v>
      </c>
      <c r="G1353" s="17">
        <v>4.0091399290454299E-2</v>
      </c>
      <c r="H1353" s="17">
        <v>8.6566477357535305</v>
      </c>
      <c r="I1353" s="17">
        <v>8.6489664889797293</v>
      </c>
      <c r="J1353" s="18">
        <v>6.9444444444444447E-4</v>
      </c>
      <c r="K1353" s="17">
        <v>26.26</v>
      </c>
    </row>
    <row r="1354" spans="1:11">
      <c r="A1354" s="16" t="s">
        <v>1376</v>
      </c>
      <c r="B1354" s="17">
        <v>6</v>
      </c>
      <c r="C1354" s="17">
        <v>2420821.2909186501</v>
      </c>
      <c r="D1354" s="17" t="s">
        <v>3267</v>
      </c>
      <c r="E1354" s="17">
        <v>4.6690005666423902E-2</v>
      </c>
      <c r="F1354" s="17">
        <v>4.6688735181510697E-2</v>
      </c>
      <c r="G1354" s="17">
        <v>4.6691276161310899E-2</v>
      </c>
      <c r="H1354" s="17">
        <v>8.9765080513934699</v>
      </c>
      <c r="I1354" s="17">
        <v>8.9701483770560895</v>
      </c>
      <c r="J1354" s="17" t="s">
        <v>1477</v>
      </c>
      <c r="K1354" s="17">
        <v>24</v>
      </c>
    </row>
    <row r="1355" spans="1:11">
      <c r="A1355" s="16" t="s">
        <v>1409</v>
      </c>
      <c r="B1355" s="17">
        <v>10</v>
      </c>
      <c r="C1355" s="17">
        <v>2420823.0848081601</v>
      </c>
      <c r="D1355" s="17" t="s">
        <v>3268</v>
      </c>
      <c r="E1355" s="17">
        <v>4.7868899008786402E-2</v>
      </c>
      <c r="F1355" s="17">
        <v>4.7824397209727199E-2</v>
      </c>
      <c r="G1355" s="17">
        <v>4.7913464450394898E-2</v>
      </c>
      <c r="H1355" s="17">
        <v>8.6032707385070299</v>
      </c>
      <c r="I1355" s="17">
        <v>8.5967984373008193</v>
      </c>
      <c r="J1355" s="18">
        <v>1.3888888888888889E-3</v>
      </c>
      <c r="K1355" s="17">
        <v>26.2</v>
      </c>
    </row>
    <row r="1356" spans="1:11">
      <c r="A1356" s="16">
        <v>163014</v>
      </c>
      <c r="B1356" s="17">
        <v>151</v>
      </c>
      <c r="C1356" s="17">
        <v>2420823.4395052702</v>
      </c>
      <c r="D1356" s="17" t="s">
        <v>3269</v>
      </c>
      <c r="E1356" s="17">
        <v>4.7067797825006898E-2</v>
      </c>
      <c r="F1356" s="17">
        <v>4.7066987870901397E-2</v>
      </c>
      <c r="G1356" s="17">
        <v>4.7068607787885401E-2</v>
      </c>
      <c r="H1356" s="17">
        <v>9.02891985953808</v>
      </c>
      <c r="I1356" s="17">
        <v>9.0226478956756697</v>
      </c>
      <c r="J1356" s="17" t="s">
        <v>1477</v>
      </c>
      <c r="K1356" s="17">
        <v>17.75</v>
      </c>
    </row>
    <row r="1357" spans="1:11">
      <c r="A1357" s="16" t="s">
        <v>421</v>
      </c>
      <c r="B1357" s="17">
        <v>7</v>
      </c>
      <c r="C1357" s="17">
        <v>2420824.3282637498</v>
      </c>
      <c r="D1357" s="17" t="s">
        <v>3270</v>
      </c>
      <c r="E1357" s="17">
        <v>2.1851869547737199E-2</v>
      </c>
      <c r="F1357" s="17">
        <v>1.55478326426627E-2</v>
      </c>
      <c r="G1357" s="17">
        <v>0.12888844518338999</v>
      </c>
      <c r="H1357" s="17">
        <v>5.3065068712036796</v>
      </c>
      <c r="I1357" s="17">
        <v>5.2834787565751</v>
      </c>
      <c r="J1357" s="17" t="s">
        <v>3271</v>
      </c>
      <c r="K1357" s="17">
        <v>27.4</v>
      </c>
    </row>
    <row r="1358" spans="1:11">
      <c r="A1358" s="16" t="s">
        <v>1310</v>
      </c>
      <c r="B1358" s="17">
        <v>1</v>
      </c>
      <c r="C1358" s="17">
        <v>2420831.0893227798</v>
      </c>
      <c r="D1358" s="17" t="s">
        <v>3272</v>
      </c>
      <c r="E1358" s="17">
        <v>4.4300351911019602E-2</v>
      </c>
      <c r="F1358" s="17">
        <v>4.4037262104082098E-2</v>
      </c>
      <c r="G1358" s="17">
        <v>4.5591606732910898E-2</v>
      </c>
      <c r="H1358" s="17">
        <v>9.6722485358148695</v>
      </c>
      <c r="I1358" s="17">
        <v>9.6660281487919502</v>
      </c>
      <c r="J1358" s="18">
        <v>0.96388888888888891</v>
      </c>
      <c r="K1358" s="17">
        <v>27.01</v>
      </c>
    </row>
    <row r="1359" spans="1:11">
      <c r="A1359" s="16" t="s">
        <v>966</v>
      </c>
      <c r="B1359" s="17">
        <v>14</v>
      </c>
      <c r="C1359" s="17">
        <v>2420841.0579812801</v>
      </c>
      <c r="D1359" s="17" t="s">
        <v>3273</v>
      </c>
      <c r="E1359" s="17">
        <v>3.2740613576208499E-2</v>
      </c>
      <c r="F1359" s="17">
        <v>3.2735313029891397E-2</v>
      </c>
      <c r="G1359" s="17">
        <v>3.27459141282355E-2</v>
      </c>
      <c r="H1359" s="17">
        <v>13.190360505132499</v>
      </c>
      <c r="I1359" s="17">
        <v>13.184189292887201</v>
      </c>
      <c r="J1359" s="18">
        <v>6.9444444444444447E-4</v>
      </c>
      <c r="K1359" s="17">
        <v>23.45</v>
      </c>
    </row>
    <row r="1360" spans="1:11">
      <c r="A1360" s="16" t="s">
        <v>762</v>
      </c>
      <c r="B1360" s="17">
        <v>45</v>
      </c>
      <c r="C1360" s="17">
        <v>2420841.2844568202</v>
      </c>
      <c r="D1360" s="17" t="s">
        <v>3274</v>
      </c>
      <c r="E1360" s="17">
        <v>2.7107484143267201E-2</v>
      </c>
      <c r="F1360" s="17">
        <v>2.6393092653184999E-2</v>
      </c>
      <c r="G1360" s="17">
        <v>2.78235120329728E-2</v>
      </c>
      <c r="H1360" s="17">
        <v>4.8677736419339297</v>
      </c>
      <c r="I1360" s="17">
        <v>4.8475389609894401</v>
      </c>
      <c r="J1360" s="18">
        <v>0.14791666666666667</v>
      </c>
      <c r="K1360" s="17">
        <v>23.18</v>
      </c>
    </row>
    <row r="1361" spans="1:11">
      <c r="A1361" s="16">
        <v>454101</v>
      </c>
      <c r="B1361" s="17">
        <v>33</v>
      </c>
      <c r="C1361" s="17">
        <v>2420841.33505387</v>
      </c>
      <c r="D1361" s="17" t="s">
        <v>3275</v>
      </c>
      <c r="E1361" s="17">
        <v>1.7408615462605598E-2</v>
      </c>
      <c r="F1361" s="17">
        <v>1.7362709634328101E-2</v>
      </c>
      <c r="G1361" s="17">
        <v>1.7454536874182199E-2</v>
      </c>
      <c r="H1361" s="17">
        <v>20.255742519412401</v>
      </c>
      <c r="I1361" s="17">
        <v>20.248184970209699</v>
      </c>
      <c r="J1361" s="18">
        <v>2.0833333333333333E-3</v>
      </c>
      <c r="K1361" s="17">
        <v>20.45</v>
      </c>
    </row>
    <row r="1362" spans="1:11">
      <c r="A1362" s="16" t="s">
        <v>539</v>
      </c>
      <c r="B1362" s="17">
        <v>19</v>
      </c>
      <c r="C1362" s="17">
        <v>2420841.5737073501</v>
      </c>
      <c r="D1362" s="17" t="s">
        <v>3276</v>
      </c>
      <c r="E1362" s="17">
        <v>2.0575197753902E-2</v>
      </c>
      <c r="F1362" s="17">
        <v>1.8856292050510301E-2</v>
      </c>
      <c r="G1362" s="17">
        <v>2.2328325639299901E-2</v>
      </c>
      <c r="H1362" s="17">
        <v>7.1259394098388604</v>
      </c>
      <c r="I1362" s="17">
        <v>7.1077431949441898</v>
      </c>
      <c r="J1362" s="18">
        <v>0.10416666666666667</v>
      </c>
      <c r="K1362" s="17">
        <v>24.11</v>
      </c>
    </row>
    <row r="1363" spans="1:11">
      <c r="A1363" s="16">
        <v>613471</v>
      </c>
      <c r="B1363" s="17">
        <v>57</v>
      </c>
      <c r="C1363" s="17">
        <v>2420854.65551417</v>
      </c>
      <c r="D1363" s="17" t="s">
        <v>3277</v>
      </c>
      <c r="E1363" s="17">
        <v>6.6405798275603204E-3</v>
      </c>
      <c r="F1363" s="17">
        <v>4.1634374114735102E-4</v>
      </c>
      <c r="G1363" s="17">
        <v>0.16319921909509499</v>
      </c>
      <c r="H1363" s="17">
        <v>8.8412708884952504</v>
      </c>
      <c r="I1363" s="17">
        <v>8.7957709714325603</v>
      </c>
      <c r="J1363" s="17" t="s">
        <v>3278</v>
      </c>
      <c r="K1363" s="17">
        <v>22.27</v>
      </c>
    </row>
    <row r="1364" spans="1:11">
      <c r="A1364" s="16" t="s">
        <v>796</v>
      </c>
      <c r="B1364" s="17">
        <v>6</v>
      </c>
      <c r="C1364" s="17">
        <v>2420872.71207528</v>
      </c>
      <c r="D1364" s="17" t="s">
        <v>3279</v>
      </c>
      <c r="E1364" s="17">
        <v>4.9823635612988602E-2</v>
      </c>
      <c r="F1364" s="17">
        <v>2.7499156612373399E-2</v>
      </c>
      <c r="G1364" s="17">
        <v>8.0198771359575302E-2</v>
      </c>
      <c r="H1364" s="17">
        <v>8.3338357059953498</v>
      </c>
      <c r="I1364" s="17">
        <v>8.3274162340344091</v>
      </c>
      <c r="J1364" s="17" t="s">
        <v>3280</v>
      </c>
      <c r="K1364" s="17">
        <v>23.18</v>
      </c>
    </row>
    <row r="1365" spans="1:11">
      <c r="A1365" s="16" t="s">
        <v>1384</v>
      </c>
      <c r="B1365" s="17">
        <v>10</v>
      </c>
      <c r="C1365" s="17">
        <v>2420876.2413065499</v>
      </c>
      <c r="D1365" s="17" t="s">
        <v>3281</v>
      </c>
      <c r="E1365" s="17">
        <v>4.9601444745577997E-2</v>
      </c>
      <c r="F1365" s="17">
        <v>4.6944282920975799E-2</v>
      </c>
      <c r="G1365" s="17">
        <v>5.2328766190053701E-2</v>
      </c>
      <c r="H1365" s="17">
        <v>5.5318333611024002</v>
      </c>
      <c r="I1365" s="17">
        <v>5.52211415867081</v>
      </c>
      <c r="J1365" s="18">
        <v>0.26874999999999999</v>
      </c>
      <c r="K1365" s="17">
        <v>23.8</v>
      </c>
    </row>
    <row r="1366" spans="1:11">
      <c r="A1366" s="16" t="s">
        <v>889</v>
      </c>
      <c r="B1366" s="17">
        <v>12</v>
      </c>
      <c r="C1366" s="17">
        <v>2420891.5372214699</v>
      </c>
      <c r="D1366" s="17" t="s">
        <v>3282</v>
      </c>
      <c r="E1366" s="17">
        <v>3.9175760458464597E-2</v>
      </c>
      <c r="F1366" s="17">
        <v>3.90716245936545E-2</v>
      </c>
      <c r="G1366" s="17">
        <v>6.3961624435682596E-2</v>
      </c>
      <c r="H1366" s="17">
        <v>7.3272027416212797</v>
      </c>
      <c r="I1366" s="17">
        <v>7.3179145308225602</v>
      </c>
      <c r="J1366" s="17" t="s">
        <v>2242</v>
      </c>
      <c r="K1366" s="17">
        <v>24.6</v>
      </c>
    </row>
    <row r="1367" spans="1:11">
      <c r="A1367" s="16" t="s">
        <v>854</v>
      </c>
      <c r="B1367" s="17">
        <v>6</v>
      </c>
      <c r="C1367" s="17">
        <v>2420893.3577584</v>
      </c>
      <c r="D1367" s="17" t="s">
        <v>3283</v>
      </c>
      <c r="E1367" s="17">
        <v>4.0934754864689699E-2</v>
      </c>
      <c r="F1367" s="17">
        <v>2.9327365630728401E-2</v>
      </c>
      <c r="G1367" s="17">
        <v>5.6894119955681402E-2</v>
      </c>
      <c r="H1367" s="17">
        <v>6.8857434307161496</v>
      </c>
      <c r="I1367" s="17">
        <v>6.8762839403066804</v>
      </c>
      <c r="J1367" s="17" t="s">
        <v>3284</v>
      </c>
      <c r="K1367" s="17">
        <v>26.7</v>
      </c>
    </row>
    <row r="1368" spans="1:11">
      <c r="A1368" s="16" t="s">
        <v>298</v>
      </c>
      <c r="B1368" s="17">
        <v>31</v>
      </c>
      <c r="C1368" s="17">
        <v>2420897.4143608902</v>
      </c>
      <c r="D1368" s="17" t="s">
        <v>3285</v>
      </c>
      <c r="E1368" s="17">
        <v>1.14117023437331E-2</v>
      </c>
      <c r="F1368" s="17">
        <v>1.1409658582976099E-2</v>
      </c>
      <c r="G1368" s="17">
        <v>1.1413750029644801E-2</v>
      </c>
      <c r="H1368" s="17">
        <v>22.761078909201998</v>
      </c>
      <c r="I1368" s="17">
        <v>22.750818445792099</v>
      </c>
      <c r="J1368" s="17" t="s">
        <v>1477</v>
      </c>
      <c r="K1368" s="17">
        <v>20.49</v>
      </c>
    </row>
    <row r="1369" spans="1:11">
      <c r="A1369" s="16" t="s">
        <v>474</v>
      </c>
      <c r="B1369" s="17">
        <v>16</v>
      </c>
      <c r="C1369" s="17">
        <v>2420898.0314726802</v>
      </c>
      <c r="D1369" s="17" t="s">
        <v>3286</v>
      </c>
      <c r="E1369" s="17">
        <v>3.4830610488171203E-2</v>
      </c>
      <c r="F1369" s="17">
        <v>3.4782291048136897E-2</v>
      </c>
      <c r="G1369" s="17">
        <v>3.4886311449778898E-2</v>
      </c>
      <c r="H1369" s="17">
        <v>7.6744588321288703</v>
      </c>
      <c r="I1369" s="17">
        <v>7.6644844540935502</v>
      </c>
      <c r="J1369" s="18">
        <v>0.13958333333333334</v>
      </c>
      <c r="K1369" s="17">
        <v>24.55</v>
      </c>
    </row>
    <row r="1370" spans="1:11">
      <c r="A1370" s="16" t="s">
        <v>326</v>
      </c>
      <c r="B1370" s="17">
        <v>4</v>
      </c>
      <c r="C1370" s="17">
        <v>2420902.9284098898</v>
      </c>
      <c r="D1370" s="17" t="s">
        <v>3287</v>
      </c>
      <c r="E1370" s="17">
        <v>4.0050507114720101E-2</v>
      </c>
      <c r="F1370" s="17">
        <v>1.2082772568479699E-2</v>
      </c>
      <c r="G1370" s="17">
        <v>0.11623229240050401</v>
      </c>
      <c r="H1370" s="17">
        <v>9.3899479500490397</v>
      </c>
      <c r="I1370" s="17">
        <v>9.3828602539172508</v>
      </c>
      <c r="J1370" s="17" t="s">
        <v>3288</v>
      </c>
      <c r="K1370" s="17">
        <v>24.61</v>
      </c>
    </row>
    <row r="1371" spans="1:11">
      <c r="A1371" s="16" t="s">
        <v>1080</v>
      </c>
      <c r="B1371" s="17">
        <v>3</v>
      </c>
      <c r="C1371" s="17">
        <v>2420909.6521120099</v>
      </c>
      <c r="D1371" s="17" t="s">
        <v>3289</v>
      </c>
      <c r="E1371" s="17">
        <v>3.6762657935067597E-2</v>
      </c>
      <c r="F1371" s="17">
        <v>3.5791517584167001E-2</v>
      </c>
      <c r="G1371" s="17">
        <v>3.7734413795242699E-2</v>
      </c>
      <c r="H1371" s="17">
        <v>11.9107255895953</v>
      </c>
      <c r="I1371" s="17">
        <v>11.904638941186199</v>
      </c>
      <c r="J1371" s="18">
        <v>4.3749999999999997E-2</v>
      </c>
      <c r="K1371" s="17">
        <v>26.72</v>
      </c>
    </row>
    <row r="1372" spans="1:11">
      <c r="A1372" s="16" t="s">
        <v>877</v>
      </c>
      <c r="B1372" s="17">
        <v>14</v>
      </c>
      <c r="C1372" s="17">
        <v>2420913.0618937798</v>
      </c>
      <c r="D1372" s="17" t="s">
        <v>3290</v>
      </c>
      <c r="E1372" s="17">
        <v>3.8057637658417298E-2</v>
      </c>
      <c r="F1372" s="17">
        <v>3.6784844041140602E-2</v>
      </c>
      <c r="G1372" s="17">
        <v>3.9331750555791502E-2</v>
      </c>
      <c r="H1372" s="17">
        <v>11.765072424277699</v>
      </c>
      <c r="I1372" s="17">
        <v>11.7591201107301</v>
      </c>
      <c r="J1372" s="18">
        <v>2.0833333333333332E-2</v>
      </c>
      <c r="K1372" s="17">
        <v>25.66</v>
      </c>
    </row>
    <row r="1373" spans="1:11">
      <c r="A1373" s="16">
        <v>613995</v>
      </c>
      <c r="B1373" s="17">
        <v>23</v>
      </c>
      <c r="C1373" s="17">
        <v>2420916.3604078102</v>
      </c>
      <c r="D1373" s="17" t="s">
        <v>3291</v>
      </c>
      <c r="E1373" s="17">
        <v>3.1845409930196703E-2</v>
      </c>
      <c r="F1373" s="17">
        <v>2.77733911668765E-2</v>
      </c>
      <c r="G1373" s="17">
        <v>3.6762906942264903E-2</v>
      </c>
      <c r="H1373" s="17">
        <v>10.4729343159614</v>
      </c>
      <c r="I1373" s="17">
        <v>10.464942179787</v>
      </c>
      <c r="J1373" s="18">
        <v>0.28125</v>
      </c>
      <c r="K1373" s="17">
        <v>22.83</v>
      </c>
    </row>
    <row r="1374" spans="1:11">
      <c r="A1374" s="16" t="s">
        <v>294</v>
      </c>
      <c r="B1374" s="17">
        <v>13</v>
      </c>
      <c r="C1374" s="17">
        <v>2420916.8216907401</v>
      </c>
      <c r="D1374" s="17" t="s">
        <v>3292</v>
      </c>
      <c r="E1374" s="17">
        <v>1.3288714477072E-2</v>
      </c>
      <c r="F1374" s="17">
        <v>1.12504949937731E-2</v>
      </c>
      <c r="G1374" s="17">
        <v>0.122444717417664</v>
      </c>
      <c r="H1374" s="17">
        <v>7.4221108891975902</v>
      </c>
      <c r="I1374" s="17">
        <v>7.3950467336147803</v>
      </c>
      <c r="J1374" s="17" t="s">
        <v>3293</v>
      </c>
      <c r="K1374" s="17">
        <v>23.45</v>
      </c>
    </row>
    <row r="1375" spans="1:11">
      <c r="A1375" s="16" t="s">
        <v>973</v>
      </c>
      <c r="B1375" s="17">
        <v>14</v>
      </c>
      <c r="C1375" s="17">
        <v>2420929.51485368</v>
      </c>
      <c r="D1375" s="17" t="s">
        <v>3294</v>
      </c>
      <c r="E1375" s="17">
        <v>3.3077345439128998E-2</v>
      </c>
      <c r="F1375" s="17">
        <v>3.29705367129208E-2</v>
      </c>
      <c r="G1375" s="17">
        <v>3.3185337387543798E-2</v>
      </c>
      <c r="H1375" s="17">
        <v>5.5219065804020602</v>
      </c>
      <c r="I1375" s="17">
        <v>5.5072993641949299</v>
      </c>
      <c r="J1375" s="18">
        <v>2.4305555555555556E-2</v>
      </c>
      <c r="K1375" s="17">
        <v>24.7</v>
      </c>
    </row>
    <row r="1376" spans="1:11">
      <c r="A1376" s="16" t="s">
        <v>898</v>
      </c>
      <c r="B1376" s="17">
        <v>20</v>
      </c>
      <c r="C1376" s="17">
        <v>2420933.8794670599</v>
      </c>
      <c r="D1376" s="17" t="s">
        <v>3295</v>
      </c>
      <c r="E1376" s="17">
        <v>3.5114263221952997E-2</v>
      </c>
      <c r="F1376" s="17">
        <v>3.06213473301498E-2</v>
      </c>
      <c r="G1376" s="17">
        <v>3.9613158791014701E-2</v>
      </c>
      <c r="H1376" s="17">
        <v>4.5445820510186197</v>
      </c>
      <c r="I1376" s="17">
        <v>4.5278544039395197</v>
      </c>
      <c r="J1376" s="18">
        <v>0.1361111111111111</v>
      </c>
      <c r="K1376" s="17">
        <v>25.13</v>
      </c>
    </row>
    <row r="1377" spans="1:11">
      <c r="A1377" s="16">
        <v>216985</v>
      </c>
      <c r="B1377" s="17">
        <v>63</v>
      </c>
      <c r="C1377" s="17">
        <v>2420934.9497191799</v>
      </c>
      <c r="D1377" s="17" t="s">
        <v>3296</v>
      </c>
      <c r="E1377" s="17">
        <v>1.7655901686648798E-2</v>
      </c>
      <c r="F1377" s="17">
        <v>1.51882627913729E-2</v>
      </c>
      <c r="G1377" s="17">
        <v>2.0126497669709101E-2</v>
      </c>
      <c r="H1377" s="17">
        <v>8.3347886818280106</v>
      </c>
      <c r="I1377" s="17">
        <v>8.3166627494418108</v>
      </c>
      <c r="J1377" s="18">
        <v>0.19722222222222222</v>
      </c>
      <c r="K1377" s="17">
        <v>21.34</v>
      </c>
    </row>
    <row r="1378" spans="1:11">
      <c r="A1378" s="16" t="s">
        <v>192</v>
      </c>
      <c r="B1378" s="17">
        <v>8</v>
      </c>
      <c r="C1378" s="17">
        <v>2420935.3983855899</v>
      </c>
      <c r="D1378" s="17" t="s">
        <v>3297</v>
      </c>
      <c r="E1378" s="17">
        <v>2.5533328420054999E-2</v>
      </c>
      <c r="F1378" s="17">
        <v>2.13100570221611E-2</v>
      </c>
      <c r="G1378" s="17">
        <v>5.0014223772836597E-2</v>
      </c>
      <c r="H1378" s="17">
        <v>10.9107547387125</v>
      </c>
      <c r="I1378" s="17">
        <v>10.9011863104343</v>
      </c>
      <c r="J1378" s="17" t="s">
        <v>3298</v>
      </c>
      <c r="K1378" s="17">
        <v>26.06</v>
      </c>
    </row>
    <row r="1379" spans="1:11">
      <c r="A1379" s="16" t="s">
        <v>1049</v>
      </c>
      <c r="B1379" s="17">
        <v>5</v>
      </c>
      <c r="C1379" s="17">
        <v>2420935.6684725601</v>
      </c>
      <c r="D1379" s="17" t="s">
        <v>3299</v>
      </c>
      <c r="E1379" s="17">
        <v>3.51662284823233E-2</v>
      </c>
      <c r="F1379" s="17">
        <v>3.50092752006382E-2</v>
      </c>
      <c r="G1379" s="17">
        <v>3.55314047655629E-2</v>
      </c>
      <c r="H1379" s="17">
        <v>5.8266778671537702</v>
      </c>
      <c r="I1379" s="17">
        <v>5.8136596657754396</v>
      </c>
      <c r="J1379" s="18">
        <v>0.37430555555555556</v>
      </c>
      <c r="K1379" s="17">
        <v>28.15</v>
      </c>
    </row>
    <row r="1380" spans="1:11">
      <c r="A1380" s="16">
        <v>389694</v>
      </c>
      <c r="B1380" s="17">
        <v>138</v>
      </c>
      <c r="C1380" s="17">
        <v>2420938.2157399799</v>
      </c>
      <c r="D1380" s="17" t="s">
        <v>3300</v>
      </c>
      <c r="E1380" s="17">
        <v>2.86974072204518E-2</v>
      </c>
      <c r="F1380" s="17">
        <v>2.8696765934705801E-2</v>
      </c>
      <c r="G1380" s="17">
        <v>2.8698048536617501E-2</v>
      </c>
      <c r="H1380" s="17">
        <v>15.781271181180699</v>
      </c>
      <c r="I1380" s="17">
        <v>15.775386693057699</v>
      </c>
      <c r="J1380" s="17" t="s">
        <v>1477</v>
      </c>
      <c r="K1380" s="17">
        <v>18.2</v>
      </c>
    </row>
    <row r="1381" spans="1:11">
      <c r="A1381" s="16" t="s">
        <v>245</v>
      </c>
      <c r="B1381" s="17">
        <v>11</v>
      </c>
      <c r="C1381" s="17">
        <v>2420943.1512483298</v>
      </c>
      <c r="D1381" s="17" t="s">
        <v>3301</v>
      </c>
      <c r="E1381" s="17">
        <v>9.4792668854779792E-3</v>
      </c>
      <c r="F1381" s="17">
        <v>9.4779545540523702E-3</v>
      </c>
      <c r="G1381" s="17">
        <v>9.4805795107049395E-3</v>
      </c>
      <c r="H1381" s="17">
        <v>13.968558628782899</v>
      </c>
      <c r="I1381" s="17">
        <v>13.948421424984099</v>
      </c>
      <c r="J1381" s="17" t="s">
        <v>1477</v>
      </c>
      <c r="K1381" s="17">
        <v>25.28</v>
      </c>
    </row>
    <row r="1382" spans="1:11">
      <c r="A1382" s="16" t="s">
        <v>702</v>
      </c>
      <c r="B1382" s="17">
        <v>22</v>
      </c>
      <c r="C1382" s="17">
        <v>2420952.0261330199</v>
      </c>
      <c r="D1382" s="17" t="s">
        <v>3302</v>
      </c>
      <c r="E1382" s="17">
        <v>2.4409574906167301E-2</v>
      </c>
      <c r="F1382" s="17">
        <v>2.43897116085782E-2</v>
      </c>
      <c r="G1382" s="17">
        <v>2.4429479013440801E-2</v>
      </c>
      <c r="H1382" s="17">
        <v>9.3265972239537103</v>
      </c>
      <c r="I1382" s="17">
        <v>9.3148860165722205</v>
      </c>
      <c r="J1382" s="18">
        <v>1.5972222222222221E-2</v>
      </c>
      <c r="K1382" s="17">
        <v>25.5</v>
      </c>
    </row>
    <row r="1383" spans="1:11">
      <c r="A1383" s="16" t="s">
        <v>267</v>
      </c>
      <c r="B1383" s="17">
        <v>8</v>
      </c>
      <c r="C1383" s="17">
        <v>2420958.0116188698</v>
      </c>
      <c r="D1383" s="17" t="s">
        <v>3303</v>
      </c>
      <c r="E1383" s="17">
        <v>1.8017630699940401E-2</v>
      </c>
      <c r="F1383" s="17">
        <v>1.0139462054407E-2</v>
      </c>
      <c r="G1383" s="17">
        <v>2.6762036449503399E-2</v>
      </c>
      <c r="H1383" s="17">
        <v>5.3757205757346203</v>
      </c>
      <c r="I1383" s="17">
        <v>5.3481406249337002</v>
      </c>
      <c r="J1383" s="18">
        <v>0.10069444444444445</v>
      </c>
      <c r="K1383" s="17">
        <v>26.02</v>
      </c>
    </row>
    <row r="1384" spans="1:11">
      <c r="A1384" s="16" t="s">
        <v>1427</v>
      </c>
      <c r="B1384" s="17">
        <v>5</v>
      </c>
      <c r="C1384" s="17">
        <v>2420961.7866687402</v>
      </c>
      <c r="D1384" s="17" t="s">
        <v>3304</v>
      </c>
      <c r="E1384" s="17">
        <v>4.91524918657609E-2</v>
      </c>
      <c r="F1384" s="17">
        <v>4.88131408637104E-2</v>
      </c>
      <c r="G1384" s="17">
        <v>7.6041544367635397E-2</v>
      </c>
      <c r="H1384" s="17">
        <v>7.5075751720837403</v>
      </c>
      <c r="I1384" s="17">
        <v>7.5003511989507103</v>
      </c>
      <c r="J1384" s="17" t="s">
        <v>3305</v>
      </c>
      <c r="K1384" s="17">
        <v>26.2</v>
      </c>
    </row>
    <row r="1385" spans="1:11">
      <c r="A1385" s="16" t="s">
        <v>358</v>
      </c>
      <c r="B1385" s="17">
        <v>34</v>
      </c>
      <c r="C1385" s="17">
        <v>2420974.1929942099</v>
      </c>
      <c r="D1385" s="17" t="s">
        <v>3306</v>
      </c>
      <c r="E1385" s="17">
        <v>3.08529102732529E-2</v>
      </c>
      <c r="F1385" s="17">
        <v>1.3282946419696901E-2</v>
      </c>
      <c r="G1385" s="17">
        <v>4.9229869892531301E-2</v>
      </c>
      <c r="H1385" s="17">
        <v>11.548810758571101</v>
      </c>
      <c r="I1385" s="17">
        <v>11.541330448034</v>
      </c>
      <c r="J1385" s="17" t="s">
        <v>3307</v>
      </c>
      <c r="K1385" s="17">
        <v>22.2</v>
      </c>
    </row>
    <row r="1386" spans="1:11">
      <c r="A1386" s="16" t="s">
        <v>567</v>
      </c>
      <c r="B1386" s="17">
        <v>8</v>
      </c>
      <c r="C1386" s="17">
        <v>2420979.4838163801</v>
      </c>
      <c r="D1386" s="17" t="s">
        <v>3308</v>
      </c>
      <c r="E1386" s="17">
        <v>2.93369014659721E-2</v>
      </c>
      <c r="F1386" s="17">
        <v>2.01166248279783E-2</v>
      </c>
      <c r="G1386" s="17">
        <v>9.1932231175921295E-2</v>
      </c>
      <c r="H1386" s="17">
        <v>10.2974819911918</v>
      </c>
      <c r="I1386" s="17">
        <v>10.288658241424599</v>
      </c>
      <c r="J1386" s="17" t="s">
        <v>3309</v>
      </c>
      <c r="K1386" s="17">
        <v>26.27</v>
      </c>
    </row>
    <row r="1387" spans="1:11">
      <c r="A1387" s="16" t="s">
        <v>615</v>
      </c>
      <c r="B1387" s="17">
        <v>2</v>
      </c>
      <c r="C1387" s="17">
        <v>2420980.7807752001</v>
      </c>
      <c r="D1387" s="17" t="s">
        <v>3310</v>
      </c>
      <c r="E1387" s="17">
        <v>4.15967118917542E-2</v>
      </c>
      <c r="F1387" s="17">
        <v>4.1595609861493299E-2</v>
      </c>
      <c r="G1387" s="17">
        <v>4.1620587728953801E-2</v>
      </c>
      <c r="H1387" s="17">
        <v>6.75586360039794</v>
      </c>
      <c r="I1387" s="17">
        <v>6.7463755375049201</v>
      </c>
      <c r="J1387" s="18">
        <v>0.12361111111111112</v>
      </c>
      <c r="K1387" s="17">
        <v>25.67</v>
      </c>
    </row>
    <row r="1388" spans="1:11">
      <c r="A1388" s="16" t="s">
        <v>649</v>
      </c>
      <c r="B1388" s="17">
        <v>17</v>
      </c>
      <c r="C1388" s="17">
        <v>2420984.7733303201</v>
      </c>
      <c r="D1388" s="17" t="s">
        <v>3311</v>
      </c>
      <c r="E1388" s="17">
        <v>2.2650829602678599E-2</v>
      </c>
      <c r="F1388" s="17">
        <v>2.2645838066249702E-2</v>
      </c>
      <c r="G1388" s="17">
        <v>2.2655830344154401E-2</v>
      </c>
      <c r="H1388" s="17">
        <v>15.2702160087787</v>
      </c>
      <c r="I1388" s="17">
        <v>15.2625106538243</v>
      </c>
      <c r="J1388" s="17" t="s">
        <v>1477</v>
      </c>
      <c r="K1388" s="17">
        <v>22.46</v>
      </c>
    </row>
    <row r="1389" spans="1:11">
      <c r="A1389" s="16" t="s">
        <v>721</v>
      </c>
      <c r="B1389" s="17">
        <v>22</v>
      </c>
      <c r="C1389" s="17">
        <v>2420991.8831360401</v>
      </c>
      <c r="D1389" s="17" t="s">
        <v>3312</v>
      </c>
      <c r="E1389" s="17">
        <v>2.77685239970385E-2</v>
      </c>
      <c r="F1389" s="17">
        <v>2.4951492363365399E-2</v>
      </c>
      <c r="G1389" s="17">
        <v>7.9247550600216696E-2</v>
      </c>
      <c r="H1389" s="17">
        <v>7.9563344984653002</v>
      </c>
      <c r="I1389" s="17">
        <v>7.9442653661719502</v>
      </c>
      <c r="J1389" s="17" t="s">
        <v>3313</v>
      </c>
      <c r="K1389" s="17">
        <v>24.43</v>
      </c>
    </row>
    <row r="1390" spans="1:11">
      <c r="A1390" s="16" t="s">
        <v>520</v>
      </c>
      <c r="B1390" s="17">
        <v>9</v>
      </c>
      <c r="C1390" s="17">
        <v>2421017.6611904898</v>
      </c>
      <c r="D1390" s="17" t="s">
        <v>3314</v>
      </c>
      <c r="E1390" s="17">
        <v>4.5000697966724401E-2</v>
      </c>
      <c r="F1390" s="17">
        <v>1.8273114755625999E-2</v>
      </c>
      <c r="G1390" s="17">
        <v>0.12567908536564201</v>
      </c>
      <c r="H1390" s="17">
        <v>12.3723666190026</v>
      </c>
      <c r="I1390" s="17">
        <v>12.3675800497843</v>
      </c>
      <c r="J1390" s="17" t="s">
        <v>3315</v>
      </c>
      <c r="K1390" s="17">
        <v>23.8</v>
      </c>
    </row>
    <row r="1391" spans="1:11">
      <c r="A1391" s="16">
        <v>162120</v>
      </c>
      <c r="B1391" s="17">
        <v>66</v>
      </c>
      <c r="C1391" s="17">
        <v>2421019.2600014098</v>
      </c>
      <c r="D1391" s="17" t="s">
        <v>3316</v>
      </c>
      <c r="E1391" s="17">
        <v>2.8640457214985999E-2</v>
      </c>
      <c r="F1391" s="17">
        <v>2.8635085252406298E-2</v>
      </c>
      <c r="G1391" s="17">
        <v>2.8645830323336199E-2</v>
      </c>
      <c r="H1391" s="17">
        <v>17.114215498377799</v>
      </c>
      <c r="I1391" s="17">
        <v>17.108778685294698</v>
      </c>
      <c r="J1391" s="17" t="s">
        <v>1477</v>
      </c>
      <c r="K1391" s="17">
        <v>20.65</v>
      </c>
    </row>
    <row r="1392" spans="1:11">
      <c r="A1392" s="16" t="s">
        <v>1300</v>
      </c>
      <c r="B1392" s="17">
        <v>7</v>
      </c>
      <c r="C1392" s="17">
        <v>2421021.3914580802</v>
      </c>
      <c r="D1392" s="17" t="s">
        <v>3317</v>
      </c>
      <c r="E1392" s="17">
        <v>4.4468304541723097E-2</v>
      </c>
      <c r="F1392" s="17">
        <v>4.36015781012873E-2</v>
      </c>
      <c r="G1392" s="17">
        <v>7.7798625557292098E-2</v>
      </c>
      <c r="H1392" s="17">
        <v>8.6183743469583707</v>
      </c>
      <c r="I1392" s="17">
        <v>8.6114191135362095</v>
      </c>
      <c r="J1392" s="17" t="s">
        <v>3318</v>
      </c>
      <c r="K1392" s="17">
        <v>24.34</v>
      </c>
    </row>
    <row r="1393" spans="1:11">
      <c r="A1393" s="16" t="s">
        <v>134</v>
      </c>
      <c r="B1393" s="17">
        <v>21</v>
      </c>
      <c r="C1393" s="17">
        <v>2421035.8139472301</v>
      </c>
      <c r="D1393" s="17" t="s">
        <v>3319</v>
      </c>
      <c r="E1393" s="17">
        <v>1.7001304890196099E-2</v>
      </c>
      <c r="F1393" s="17">
        <v>1.1933912445591E-2</v>
      </c>
      <c r="G1393" s="17">
        <v>2.22258383623735E-2</v>
      </c>
      <c r="H1393" s="17">
        <v>6.9384605486618103</v>
      </c>
      <c r="I1393" s="17">
        <v>6.9158362247330398</v>
      </c>
      <c r="J1393" s="18">
        <v>0.33750000000000002</v>
      </c>
      <c r="K1393" s="17">
        <v>24</v>
      </c>
    </row>
    <row r="1394" spans="1:11">
      <c r="A1394" s="16" t="s">
        <v>13</v>
      </c>
      <c r="B1394" s="17">
        <v>5</v>
      </c>
      <c r="C1394" s="17">
        <v>2421036.4405675898</v>
      </c>
      <c r="D1394" s="17" t="s">
        <v>3320</v>
      </c>
      <c r="E1394" s="17">
        <v>3.2080650226818698E-2</v>
      </c>
      <c r="F1394" s="17">
        <v>3.2057636158951901E-2</v>
      </c>
      <c r="G1394" s="17">
        <v>7.8008128879469604E-2</v>
      </c>
      <c r="H1394" s="17">
        <v>6.8139232846214002</v>
      </c>
      <c r="I1394" s="17">
        <v>6.8017232539738801</v>
      </c>
      <c r="J1394" s="17" t="s">
        <v>3321</v>
      </c>
      <c r="K1394" s="17">
        <v>27.67</v>
      </c>
    </row>
    <row r="1395" spans="1:11">
      <c r="A1395" s="16" t="s">
        <v>1406</v>
      </c>
      <c r="B1395" s="17">
        <v>14</v>
      </c>
      <c r="C1395" s="17">
        <v>2421036.7582171201</v>
      </c>
      <c r="D1395" s="17" t="s">
        <v>3322</v>
      </c>
      <c r="E1395" s="17">
        <v>4.7673454736333602E-2</v>
      </c>
      <c r="F1395" s="17">
        <v>4.7672701372404001E-2</v>
      </c>
      <c r="G1395" s="17">
        <v>4.7674208104539498E-2</v>
      </c>
      <c r="H1395" s="17">
        <v>18.299120122534799</v>
      </c>
      <c r="I1395" s="17">
        <v>18.296065610983501</v>
      </c>
      <c r="J1395" s="17" t="s">
        <v>1477</v>
      </c>
      <c r="K1395" s="17">
        <v>22.72</v>
      </c>
    </row>
    <row r="1396" spans="1:11">
      <c r="A1396" s="16">
        <v>170086</v>
      </c>
      <c r="B1396" s="17">
        <v>113</v>
      </c>
      <c r="C1396" s="17">
        <v>2421036.99889067</v>
      </c>
      <c r="D1396" s="17" t="s">
        <v>3323</v>
      </c>
      <c r="E1396" s="17">
        <v>1.1230732584198599E-2</v>
      </c>
      <c r="F1396" s="17">
        <v>1.0883313724191599E-2</v>
      </c>
      <c r="G1396" s="17">
        <v>2.60306281887338E-2</v>
      </c>
      <c r="H1396" s="17">
        <v>16.898639757137001</v>
      </c>
      <c r="I1396" s="17">
        <v>16.884594391713801</v>
      </c>
      <c r="J1396" s="17" t="s">
        <v>3324</v>
      </c>
      <c r="K1396" s="17">
        <v>18.14</v>
      </c>
    </row>
    <row r="1397" spans="1:11">
      <c r="A1397" s="16">
        <v>523788</v>
      </c>
      <c r="B1397" s="17">
        <v>104</v>
      </c>
      <c r="C1397" s="17">
        <v>2421037.2342210901</v>
      </c>
      <c r="D1397" s="17" t="s">
        <v>3325</v>
      </c>
      <c r="E1397" s="17">
        <v>4.7325982891993301E-2</v>
      </c>
      <c r="F1397" s="17">
        <v>4.73251367864835E-2</v>
      </c>
      <c r="G1397" s="17">
        <v>4.7326829076537499E-2</v>
      </c>
      <c r="H1397" s="17">
        <v>10.3593494767147</v>
      </c>
      <c r="I1397" s="17">
        <v>10.353913292121099</v>
      </c>
      <c r="J1397" s="17" t="s">
        <v>1477</v>
      </c>
      <c r="K1397" s="17">
        <v>19.48</v>
      </c>
    </row>
    <row r="1398" spans="1:11">
      <c r="A1398" s="16" t="s">
        <v>760</v>
      </c>
      <c r="B1398" s="17">
        <v>9</v>
      </c>
      <c r="C1398" s="17">
        <v>2421038.11732523</v>
      </c>
      <c r="D1398" s="17" t="s">
        <v>3326</v>
      </c>
      <c r="E1398" s="17">
        <v>2.6425561788361699E-2</v>
      </c>
      <c r="F1398" s="17">
        <v>2.6292088597585202E-2</v>
      </c>
      <c r="G1398" s="17">
        <v>2.6567667263138198E-2</v>
      </c>
      <c r="H1398" s="17">
        <v>8.8703908005696892</v>
      </c>
      <c r="I1398" s="17">
        <v>8.8590165208102096</v>
      </c>
      <c r="J1398" s="18">
        <v>8.4027777777777785E-2</v>
      </c>
      <c r="K1398" s="17">
        <v>24.46</v>
      </c>
    </row>
    <row r="1399" spans="1:11">
      <c r="A1399" s="16" t="s">
        <v>761</v>
      </c>
      <c r="B1399" s="17">
        <v>5</v>
      </c>
      <c r="C1399" s="17">
        <v>2421041.5018233</v>
      </c>
      <c r="D1399" s="17" t="s">
        <v>3327</v>
      </c>
      <c r="E1399" s="17">
        <v>3.2854790387644099E-2</v>
      </c>
      <c r="F1399" s="17">
        <v>3.28440776566781E-2</v>
      </c>
      <c r="G1399" s="17">
        <v>3.2865503291530998E-2</v>
      </c>
      <c r="H1399" s="17">
        <v>11.3032981742752</v>
      </c>
      <c r="I1399" s="17">
        <v>11.2961211176628</v>
      </c>
      <c r="J1399" s="17" t="s">
        <v>1477</v>
      </c>
      <c r="K1399" s="17">
        <v>24.81</v>
      </c>
    </row>
    <row r="1400" spans="1:11">
      <c r="A1400" s="16">
        <v>159504</v>
      </c>
      <c r="B1400" s="17">
        <v>161</v>
      </c>
      <c r="C1400" s="17">
        <v>2421067.5969970301</v>
      </c>
      <c r="D1400" s="17" t="s">
        <v>3328</v>
      </c>
      <c r="E1400" s="17">
        <v>3.8955627507339503E-2</v>
      </c>
      <c r="F1400" s="17">
        <v>3.8952313742966899E-2</v>
      </c>
      <c r="G1400" s="17">
        <v>3.8958944472576501E-2</v>
      </c>
      <c r="H1400" s="17">
        <v>13.1035804543057</v>
      </c>
      <c r="I1400" s="17">
        <v>13.098359634563201</v>
      </c>
      <c r="J1400" s="18">
        <v>1.3888888888888889E-3</v>
      </c>
      <c r="K1400" s="17">
        <v>16.97</v>
      </c>
    </row>
    <row r="1401" spans="1:11">
      <c r="A1401" s="16" t="s">
        <v>865</v>
      </c>
      <c r="B1401" s="17">
        <v>13</v>
      </c>
      <c r="C1401" s="17">
        <v>2421077.7497372199</v>
      </c>
      <c r="D1401" s="17" t="s">
        <v>3329</v>
      </c>
      <c r="E1401" s="17">
        <v>2.9766403237771001E-2</v>
      </c>
      <c r="F1401" s="17">
        <v>2.9761570569829001E-2</v>
      </c>
      <c r="G1401" s="17">
        <v>2.9771236858105999E-2</v>
      </c>
      <c r="H1401" s="17">
        <v>4.9035337990755803</v>
      </c>
      <c r="I1401" s="17">
        <v>4.8852449034527199</v>
      </c>
      <c r="J1401" s="17" t="s">
        <v>1477</v>
      </c>
      <c r="K1401" s="17">
        <v>24.43</v>
      </c>
    </row>
    <row r="1402" spans="1:11">
      <c r="A1402" s="16" t="s">
        <v>858</v>
      </c>
      <c r="B1402" s="17">
        <v>4</v>
      </c>
      <c r="C1402" s="17">
        <v>2421079.5924053402</v>
      </c>
      <c r="D1402" s="17" t="s">
        <v>3330</v>
      </c>
      <c r="E1402" s="17">
        <v>3.0244951728855399E-2</v>
      </c>
      <c r="F1402" s="17">
        <v>2.9450790418261399E-2</v>
      </c>
      <c r="G1402" s="17">
        <v>3.1043794708505702E-2</v>
      </c>
      <c r="H1402" s="17">
        <v>4.8108131936409704</v>
      </c>
      <c r="I1402" s="17">
        <v>4.79246598912352</v>
      </c>
      <c r="J1402" s="18">
        <v>0.85486111111111107</v>
      </c>
      <c r="K1402" s="17">
        <v>29.2</v>
      </c>
    </row>
    <row r="1403" spans="1:11">
      <c r="A1403" s="16" t="s">
        <v>1240</v>
      </c>
      <c r="B1403" s="17">
        <v>17</v>
      </c>
      <c r="C1403" s="17">
        <v>2421086.40390471</v>
      </c>
      <c r="D1403" s="17" t="s">
        <v>3331</v>
      </c>
      <c r="E1403" s="17">
        <v>4.19947004743879E-2</v>
      </c>
      <c r="F1403" s="17">
        <v>4.1458077774999297E-2</v>
      </c>
      <c r="G1403" s="17">
        <v>4.2545748888223697E-2</v>
      </c>
      <c r="H1403" s="17">
        <v>5.94668383122211</v>
      </c>
      <c r="I1403" s="17">
        <v>5.9360047682263302</v>
      </c>
      <c r="J1403" s="18">
        <v>1.3888888888888889E-3</v>
      </c>
      <c r="K1403" s="17">
        <v>23.9</v>
      </c>
    </row>
    <row r="1404" spans="1:11">
      <c r="A1404" s="16" t="s">
        <v>521</v>
      </c>
      <c r="B1404" s="17">
        <v>5</v>
      </c>
      <c r="C1404" s="17">
        <v>2421087.6093912702</v>
      </c>
      <c r="D1404" s="17" t="s">
        <v>3332</v>
      </c>
      <c r="E1404" s="17">
        <v>3.4401295146903703E-2</v>
      </c>
      <c r="F1404" s="17">
        <v>1.82770530063396E-2</v>
      </c>
      <c r="G1404" s="17">
        <v>5.0540725647506703E-2</v>
      </c>
      <c r="H1404" s="17">
        <v>10.5240655688683</v>
      </c>
      <c r="I1404" s="17">
        <v>10.5167033970041</v>
      </c>
      <c r="J1404" s="18">
        <v>0.59166666666666667</v>
      </c>
      <c r="K1404" s="17">
        <v>26.33</v>
      </c>
    </row>
    <row r="1405" spans="1:11">
      <c r="A1405" s="16" t="s">
        <v>633</v>
      </c>
      <c r="B1405" s="17">
        <v>1</v>
      </c>
      <c r="C1405" s="17">
        <v>2421092.8088918198</v>
      </c>
      <c r="D1405" s="17" t="s">
        <v>3333</v>
      </c>
      <c r="E1405" s="17">
        <v>3.9922731810010201E-2</v>
      </c>
      <c r="F1405" s="17">
        <v>2.20080194744584E-2</v>
      </c>
      <c r="G1405" s="17">
        <v>0.101225089356953</v>
      </c>
      <c r="H1405" s="17">
        <v>6.5258672515507197</v>
      </c>
      <c r="I1405" s="17">
        <v>6.5156320929362899</v>
      </c>
      <c r="J1405" s="17" t="s">
        <v>3334</v>
      </c>
      <c r="K1405" s="17">
        <v>26.83</v>
      </c>
    </row>
    <row r="1406" spans="1:11">
      <c r="A1406" s="16" t="s">
        <v>1237</v>
      </c>
      <c r="B1406" s="17">
        <v>13</v>
      </c>
      <c r="C1406" s="17">
        <v>2421094.3694557501</v>
      </c>
      <c r="D1406" s="17" t="s">
        <v>3335</v>
      </c>
      <c r="E1406" s="17">
        <v>4.1354146249838901E-2</v>
      </c>
      <c r="F1406" s="17">
        <v>4.1344587019060998E-2</v>
      </c>
      <c r="G1406" s="17">
        <v>4.13637083903175E-2</v>
      </c>
      <c r="H1406" s="17">
        <v>11.205484345142899</v>
      </c>
      <c r="I1406" s="17">
        <v>11.1997329377255</v>
      </c>
      <c r="J1406" s="18">
        <v>2.0833333333333333E-3</v>
      </c>
      <c r="K1406" s="17">
        <v>22.58</v>
      </c>
    </row>
    <row r="1407" spans="1:11">
      <c r="A1407" s="16" t="s">
        <v>292</v>
      </c>
      <c r="B1407" s="17">
        <v>17</v>
      </c>
      <c r="C1407" s="17">
        <v>2421097.38912918</v>
      </c>
      <c r="D1407" s="17" t="s">
        <v>3336</v>
      </c>
      <c r="E1407" s="17">
        <v>1.39202136448593E-2</v>
      </c>
      <c r="F1407" s="17">
        <v>1.10992499526321E-2</v>
      </c>
      <c r="G1407" s="17">
        <v>1.6742746589320699E-2</v>
      </c>
      <c r="H1407" s="17">
        <v>12.809829858296199</v>
      </c>
      <c r="I1407" s="17">
        <v>12.794878638852101</v>
      </c>
      <c r="J1407" s="18">
        <v>0.1451388888888889</v>
      </c>
      <c r="K1407" s="17">
        <v>22.14</v>
      </c>
    </row>
    <row r="1408" spans="1:11">
      <c r="A1408" s="16">
        <v>53550</v>
      </c>
      <c r="B1408" s="17">
        <v>129</v>
      </c>
      <c r="C1408" s="17">
        <v>2421101.8107611602</v>
      </c>
      <c r="D1408" s="17" t="s">
        <v>3337</v>
      </c>
      <c r="E1408" s="17">
        <v>4.4669359837872E-2</v>
      </c>
      <c r="F1408" s="17">
        <v>4.4668620906720601E-2</v>
      </c>
      <c r="G1408" s="17">
        <v>4.4670098975619403E-2</v>
      </c>
      <c r="H1408" s="17">
        <v>11.2350787769607</v>
      </c>
      <c r="I1408" s="17">
        <v>11.2297683534689</v>
      </c>
      <c r="J1408" s="17" t="s">
        <v>1477</v>
      </c>
      <c r="K1408" s="17">
        <v>19.059999999999999</v>
      </c>
    </row>
    <row r="1409" spans="1:11">
      <c r="A1409" s="16">
        <v>4450</v>
      </c>
      <c r="B1409" s="17">
        <v>265</v>
      </c>
      <c r="C1409" s="17">
        <v>2421106.7800904098</v>
      </c>
      <c r="D1409" s="17" t="s">
        <v>3338</v>
      </c>
      <c r="E1409" s="17">
        <v>4.2004179403439298E-2</v>
      </c>
      <c r="F1409" s="17">
        <v>4.2003993260177598E-2</v>
      </c>
      <c r="G1409" s="17">
        <v>4.2004365594767001E-2</v>
      </c>
      <c r="H1409" s="17">
        <v>18.391642016130898</v>
      </c>
      <c r="I1409" s="17">
        <v>18.3881926438013</v>
      </c>
      <c r="J1409" s="17" t="s">
        <v>1477</v>
      </c>
      <c r="K1409" s="17">
        <v>17.28</v>
      </c>
    </row>
    <row r="1410" spans="1:11">
      <c r="A1410" s="16" t="s">
        <v>588</v>
      </c>
      <c r="B1410" s="17">
        <v>18</v>
      </c>
      <c r="C1410" s="17">
        <v>2421107.2379075</v>
      </c>
      <c r="D1410" s="17" t="s">
        <v>3339</v>
      </c>
      <c r="E1410" s="17">
        <v>4.3549539329695797E-2</v>
      </c>
      <c r="F1410" s="17">
        <v>2.0701856870384901E-2</v>
      </c>
      <c r="G1410" s="17">
        <v>6.6387224655897303E-2</v>
      </c>
      <c r="H1410" s="17">
        <v>6.0519627751866203</v>
      </c>
      <c r="I1410" s="17">
        <v>6.0418447505012196</v>
      </c>
      <c r="J1410" s="17" t="s">
        <v>3340</v>
      </c>
      <c r="K1410" s="17">
        <v>25.46</v>
      </c>
    </row>
    <row r="1411" spans="1:11">
      <c r="A1411" s="16" t="s">
        <v>1011</v>
      </c>
      <c r="B1411" s="17">
        <v>22</v>
      </c>
      <c r="C1411" s="17">
        <v>2421111.8033480998</v>
      </c>
      <c r="D1411" s="17" t="s">
        <v>3341</v>
      </c>
      <c r="E1411" s="17">
        <v>4.7394094064839298E-2</v>
      </c>
      <c r="F1411" s="17">
        <v>4.7387524527218401E-2</v>
      </c>
      <c r="G1411" s="17">
        <v>4.7400663718441399E-2</v>
      </c>
      <c r="H1411" s="17">
        <v>13.184474753005301</v>
      </c>
      <c r="I1411" s="17">
        <v>13.180209983699701</v>
      </c>
      <c r="J1411" s="17" t="s">
        <v>1477</v>
      </c>
      <c r="K1411" s="17">
        <v>23.24</v>
      </c>
    </row>
    <row r="1412" spans="1:11">
      <c r="A1412" s="16" t="s">
        <v>592</v>
      </c>
      <c r="B1412" s="17">
        <v>1</v>
      </c>
      <c r="C1412" s="17">
        <v>2421112.9950546501</v>
      </c>
      <c r="D1412" s="17" t="s">
        <v>3342</v>
      </c>
      <c r="E1412" s="17">
        <v>3.6356328148149701E-2</v>
      </c>
      <c r="F1412" s="17">
        <v>2.0997486799550099E-2</v>
      </c>
      <c r="G1412" s="17">
        <v>0.15920694618178799</v>
      </c>
      <c r="H1412" s="17">
        <v>8.6956663864798909</v>
      </c>
      <c r="I1412" s="17">
        <v>8.6872342021582494</v>
      </c>
      <c r="J1412" s="17" t="s">
        <v>3343</v>
      </c>
      <c r="K1412" s="17">
        <v>25.89</v>
      </c>
    </row>
    <row r="1413" spans="1:11">
      <c r="A1413" s="16" t="s">
        <v>1058</v>
      </c>
      <c r="B1413" s="17">
        <v>5</v>
      </c>
      <c r="C1413" s="17">
        <v>2421114.0303591099</v>
      </c>
      <c r="D1413" s="17" t="s">
        <v>3344</v>
      </c>
      <c r="E1413" s="17">
        <v>3.6635155059676398E-2</v>
      </c>
      <c r="F1413" s="17">
        <v>3.52554281851028E-2</v>
      </c>
      <c r="G1413" s="17">
        <v>0.237150758819512</v>
      </c>
      <c r="H1413" s="17">
        <v>5.9143271630751499</v>
      </c>
      <c r="I1413" s="17">
        <v>5.9020170743265901</v>
      </c>
      <c r="J1413" s="17" t="s">
        <v>3345</v>
      </c>
      <c r="K1413" s="17">
        <v>25.2</v>
      </c>
    </row>
    <row r="1414" spans="1:11">
      <c r="A1414" s="16" t="s">
        <v>70</v>
      </c>
      <c r="B1414" s="17">
        <v>25</v>
      </c>
      <c r="C1414" s="17">
        <v>2421114.7027161</v>
      </c>
      <c r="D1414" s="17" t="s">
        <v>3346</v>
      </c>
      <c r="E1414" s="17">
        <v>3.3704398504930802E-2</v>
      </c>
      <c r="F1414" s="17">
        <v>3.27939059574908E-2</v>
      </c>
      <c r="G1414" s="17">
        <v>3.4614874875848398E-2</v>
      </c>
      <c r="H1414" s="17">
        <v>6.0505007142745999</v>
      </c>
      <c r="I1414" s="17">
        <v>6.0374208228449504</v>
      </c>
      <c r="J1414" s="18">
        <v>3.3333333333333333E-2</v>
      </c>
      <c r="K1414" s="17">
        <v>28.42</v>
      </c>
    </row>
    <row r="1415" spans="1:11">
      <c r="A1415" s="16" t="s">
        <v>223</v>
      </c>
      <c r="B1415" s="17">
        <v>1</v>
      </c>
      <c r="C1415" s="17">
        <v>2421117.5980609301</v>
      </c>
      <c r="D1415" s="17" t="s">
        <v>3347</v>
      </c>
      <c r="E1415" s="17">
        <v>1.0775690044929001E-2</v>
      </c>
      <c r="F1415" s="17">
        <v>8.6835214378282403E-3</v>
      </c>
      <c r="G1415" s="17">
        <v>1.4664274204702701E-2</v>
      </c>
      <c r="H1415" s="17">
        <v>5.4255717954984704</v>
      </c>
      <c r="I1415" s="17">
        <v>5.3798042760193603</v>
      </c>
      <c r="J1415" s="18">
        <v>0.21527777777777779</v>
      </c>
      <c r="K1415" s="17">
        <v>28.23</v>
      </c>
    </row>
    <row r="1416" spans="1:11">
      <c r="A1416" s="16" t="s">
        <v>1211</v>
      </c>
      <c r="B1416" s="17">
        <v>44</v>
      </c>
      <c r="C1416" s="17">
        <v>2421119.02965903</v>
      </c>
      <c r="D1416" s="17" t="s">
        <v>3348</v>
      </c>
      <c r="E1416" s="17">
        <v>4.0655052521385598E-2</v>
      </c>
      <c r="F1416" s="17">
        <v>4.06549914101332E-2</v>
      </c>
      <c r="G1416" s="17">
        <v>4.0655113632718898E-2</v>
      </c>
      <c r="H1416" s="17">
        <v>7.5526001388131396</v>
      </c>
      <c r="I1416" s="17">
        <v>7.5439175137634296</v>
      </c>
      <c r="J1416" s="17" t="s">
        <v>1477</v>
      </c>
      <c r="K1416" s="17">
        <v>21.9</v>
      </c>
    </row>
    <row r="1417" spans="1:11">
      <c r="A1417" s="16" t="s">
        <v>617</v>
      </c>
      <c r="B1417" s="17">
        <v>13</v>
      </c>
      <c r="C1417" s="17">
        <v>2421119.9437478199</v>
      </c>
      <c r="D1417" s="17" t="s">
        <v>3349</v>
      </c>
      <c r="E1417" s="17">
        <v>2.5461603877458699E-2</v>
      </c>
      <c r="F1417" s="17">
        <v>2.3910663280553E-2</v>
      </c>
      <c r="G1417" s="17">
        <v>2.7064399289066999E-2</v>
      </c>
      <c r="H1417" s="17">
        <v>9.6307232933113802</v>
      </c>
      <c r="I1417" s="17">
        <v>9.6198512067770299</v>
      </c>
      <c r="J1417" s="18">
        <v>6.9444444444444448E-2</v>
      </c>
      <c r="K1417" s="17">
        <v>23.71</v>
      </c>
    </row>
    <row r="1418" spans="1:11">
      <c r="A1418" s="16" t="s">
        <v>411</v>
      </c>
      <c r="B1418" s="17">
        <v>13</v>
      </c>
      <c r="C1418" s="17">
        <v>2421126.12464074</v>
      </c>
      <c r="D1418" s="17" t="s">
        <v>3350</v>
      </c>
      <c r="E1418" s="17">
        <v>1.52841806110644E-2</v>
      </c>
      <c r="F1418" s="17">
        <v>1.52249383053363E-2</v>
      </c>
      <c r="G1418" s="17">
        <v>1.53436700712012E-2</v>
      </c>
      <c r="H1418" s="17">
        <v>9.1086642748577997</v>
      </c>
      <c r="I1418" s="17">
        <v>9.0895052904447802</v>
      </c>
      <c r="J1418" s="18">
        <v>8.3333333333333332E-3</v>
      </c>
      <c r="K1418" s="17">
        <v>24.89</v>
      </c>
    </row>
    <row r="1419" spans="1:11">
      <c r="A1419" s="16" t="s">
        <v>557</v>
      </c>
      <c r="B1419" s="17">
        <v>1</v>
      </c>
      <c r="C1419" s="17">
        <v>2421127.50414867</v>
      </c>
      <c r="D1419" s="17" t="s">
        <v>3351</v>
      </c>
      <c r="E1419" s="17">
        <v>2.6880058801765399E-2</v>
      </c>
      <c r="F1419" s="17">
        <v>2.5016950616352701E-2</v>
      </c>
      <c r="G1419" s="17">
        <v>2.8839414324939E-2</v>
      </c>
      <c r="H1419" s="17">
        <v>6.66558872031578</v>
      </c>
      <c r="I1419" s="17">
        <v>6.6507009759371796</v>
      </c>
      <c r="J1419" s="18">
        <v>4.791666666666667E-2</v>
      </c>
      <c r="K1419" s="17">
        <v>26.38</v>
      </c>
    </row>
    <row r="1420" spans="1:11">
      <c r="A1420" s="16" t="s">
        <v>119</v>
      </c>
      <c r="B1420" s="17">
        <v>19</v>
      </c>
      <c r="C1420" s="17">
        <v>2421129.5828423901</v>
      </c>
      <c r="D1420" s="17" t="s">
        <v>3352</v>
      </c>
      <c r="E1420" s="17">
        <v>9.0407932018194102E-3</v>
      </c>
      <c r="F1420" s="17">
        <v>6.3368349977597901E-3</v>
      </c>
      <c r="G1420" s="17">
        <v>5.3154758970002998E-2</v>
      </c>
      <c r="H1420" s="17">
        <v>10.701473619102799</v>
      </c>
      <c r="I1420" s="17">
        <v>10.673898198888599</v>
      </c>
      <c r="J1420" s="17" t="s">
        <v>3353</v>
      </c>
      <c r="K1420" s="17">
        <v>22.82</v>
      </c>
    </row>
    <row r="1421" spans="1:11">
      <c r="A1421" s="16" t="s">
        <v>422</v>
      </c>
      <c r="B1421" s="17">
        <v>9</v>
      </c>
      <c r="C1421" s="17">
        <v>2421133.3463909202</v>
      </c>
      <c r="D1421" s="17" t="s">
        <v>3354</v>
      </c>
      <c r="E1421" s="17">
        <v>3.2166167093630502E-2</v>
      </c>
      <c r="F1421" s="17">
        <v>1.5604747957320701E-2</v>
      </c>
      <c r="G1421" s="17">
        <v>0.17565483296199</v>
      </c>
      <c r="H1421" s="17">
        <v>11.3705272666623</v>
      </c>
      <c r="I1421" s="17">
        <v>11.3632398830539</v>
      </c>
      <c r="J1421" s="17" t="s">
        <v>3355</v>
      </c>
      <c r="K1421" s="17">
        <v>24.46</v>
      </c>
    </row>
    <row r="1422" spans="1:11">
      <c r="A1422" s="16" t="s">
        <v>304</v>
      </c>
      <c r="B1422" s="17">
        <v>9</v>
      </c>
      <c r="C1422" s="17">
        <v>2421135.0245426702</v>
      </c>
      <c r="D1422" s="17" t="s">
        <v>3356</v>
      </c>
      <c r="E1422" s="17">
        <v>4.5786870386955003E-2</v>
      </c>
      <c r="F1422" s="17">
        <v>1.1495211635344799E-2</v>
      </c>
      <c r="G1422" s="17">
        <v>0.218127008318069</v>
      </c>
      <c r="H1422" s="17">
        <v>4.9257479189649098</v>
      </c>
      <c r="I1422" s="17">
        <v>4.91391965613143</v>
      </c>
      <c r="J1422" s="17" t="s">
        <v>3357</v>
      </c>
      <c r="K1422" s="17">
        <v>23.91</v>
      </c>
    </row>
    <row r="1423" spans="1:11">
      <c r="A1423" s="16" t="s">
        <v>117</v>
      </c>
      <c r="B1423" s="17">
        <v>1</v>
      </c>
      <c r="C1423" s="17">
        <v>2421141.0305856699</v>
      </c>
      <c r="D1423" s="17" t="s">
        <v>3358</v>
      </c>
      <c r="E1423" s="17">
        <v>1.3551961971998001E-2</v>
      </c>
      <c r="F1423" s="17">
        <v>4.6130407683959204E-3</v>
      </c>
      <c r="G1423" s="17">
        <v>0.11629866679718601</v>
      </c>
      <c r="H1423" s="17">
        <v>10.350940177549999</v>
      </c>
      <c r="I1423" s="17">
        <v>10.3319281072308</v>
      </c>
      <c r="J1423" s="17" t="s">
        <v>3359</v>
      </c>
      <c r="K1423" s="17">
        <v>28.95</v>
      </c>
    </row>
    <row r="1424" spans="1:11">
      <c r="A1424" s="16" t="s">
        <v>1311</v>
      </c>
      <c r="B1424" s="17">
        <v>18</v>
      </c>
      <c r="C1424" s="17">
        <v>2421142.0646654698</v>
      </c>
      <c r="D1424" s="17" t="s">
        <v>3360</v>
      </c>
      <c r="E1424" s="17">
        <v>4.4189468516966E-2</v>
      </c>
      <c r="F1424" s="17">
        <v>4.4052051687486597E-2</v>
      </c>
      <c r="G1424" s="17">
        <v>4.43271590875342E-2</v>
      </c>
      <c r="H1424" s="17">
        <v>7.2063745044182399</v>
      </c>
      <c r="I1424" s="17">
        <v>7.1980025068308704</v>
      </c>
      <c r="J1424" s="18">
        <v>4.1666666666666666E-3</v>
      </c>
      <c r="K1424" s="17">
        <v>24.9</v>
      </c>
    </row>
    <row r="1425" spans="1:11">
      <c r="A1425" s="16" t="s">
        <v>923</v>
      </c>
      <c r="B1425" s="17">
        <v>5</v>
      </c>
      <c r="C1425" s="17">
        <v>2421143.3839210998</v>
      </c>
      <c r="D1425" s="17" t="s">
        <v>3361</v>
      </c>
      <c r="E1425" s="17">
        <v>3.3414096529166201E-2</v>
      </c>
      <c r="F1425" s="17">
        <v>3.1320529419927398E-2</v>
      </c>
      <c r="G1425" s="17">
        <v>3.5720107233015198E-2</v>
      </c>
      <c r="H1425" s="17">
        <v>2.06860052151983</v>
      </c>
      <c r="I1425" s="17">
        <v>2.0296861251128502</v>
      </c>
      <c r="J1425" s="17" t="s">
        <v>3362</v>
      </c>
      <c r="K1425" s="17">
        <v>27.53</v>
      </c>
    </row>
    <row r="1426" spans="1:11">
      <c r="A1426" s="16" t="s">
        <v>518</v>
      </c>
      <c r="B1426" s="17">
        <v>11</v>
      </c>
      <c r="C1426" s="17">
        <v>2421145.4932283601</v>
      </c>
      <c r="D1426" s="17" t="s">
        <v>3363</v>
      </c>
      <c r="E1426" s="17">
        <v>3.7825029691742999E-2</v>
      </c>
      <c r="F1426" s="17">
        <v>1.8249387570226299E-2</v>
      </c>
      <c r="G1426" s="17">
        <v>7.3316587059814503E-2</v>
      </c>
      <c r="H1426" s="17">
        <v>8.8101647658138003</v>
      </c>
      <c r="I1426" s="17">
        <v>8.8021655713945002</v>
      </c>
      <c r="J1426" s="17" t="s">
        <v>3364</v>
      </c>
      <c r="K1426" s="17">
        <v>25.9</v>
      </c>
    </row>
    <row r="1427" spans="1:11">
      <c r="A1427" s="16" t="s">
        <v>1091</v>
      </c>
      <c r="B1427" s="17">
        <v>16</v>
      </c>
      <c r="C1427" s="17">
        <v>2421153.1100381301</v>
      </c>
      <c r="D1427" s="17" t="s">
        <v>3365</v>
      </c>
      <c r="E1427" s="17">
        <v>4.3062584863303201E-2</v>
      </c>
      <c r="F1427" s="17">
        <v>4.2858993157088701E-2</v>
      </c>
      <c r="G1427" s="17">
        <v>4.3272760966191301E-2</v>
      </c>
      <c r="H1427" s="17">
        <v>6.1965540884831798</v>
      </c>
      <c r="I1427" s="17">
        <v>6.1865607094853798</v>
      </c>
      <c r="J1427" s="18">
        <v>4.8611111111111112E-3</v>
      </c>
      <c r="K1427" s="17">
        <v>24.1</v>
      </c>
    </row>
    <row r="1428" spans="1:11">
      <c r="A1428" s="16" t="s">
        <v>562</v>
      </c>
      <c r="B1428" s="17">
        <v>5</v>
      </c>
      <c r="C1428" s="17">
        <v>2421153.5854899301</v>
      </c>
      <c r="D1428" s="17" t="s">
        <v>3366</v>
      </c>
      <c r="E1428" s="17">
        <v>2.05120286421475E-2</v>
      </c>
      <c r="F1428" s="17">
        <v>1.9962666678560299E-2</v>
      </c>
      <c r="G1428" s="17">
        <v>5.7641192353048099E-2</v>
      </c>
      <c r="H1428" s="17">
        <v>8.9022794359191604</v>
      </c>
      <c r="I1428" s="17">
        <v>8.8876758711491703</v>
      </c>
      <c r="J1428" s="17" t="s">
        <v>3367</v>
      </c>
      <c r="K1428" s="17">
        <v>27</v>
      </c>
    </row>
    <row r="1429" spans="1:11">
      <c r="A1429" s="16" t="s">
        <v>840</v>
      </c>
      <c r="B1429" s="17">
        <v>8</v>
      </c>
      <c r="C1429" s="17">
        <v>2421154.1922986498</v>
      </c>
      <c r="D1429" s="17" t="s">
        <v>3368</v>
      </c>
      <c r="E1429" s="17">
        <v>3.1421586584888202E-2</v>
      </c>
      <c r="F1429" s="17">
        <v>2.88795044870899E-2</v>
      </c>
      <c r="G1429" s="17">
        <v>3.4601880194178203E-2</v>
      </c>
      <c r="H1429" s="17">
        <v>8.5877608271790198</v>
      </c>
      <c r="I1429" s="17">
        <v>8.5778808896497907</v>
      </c>
      <c r="J1429" s="18">
        <v>0.2722222222222222</v>
      </c>
      <c r="K1429" s="17">
        <v>25.9</v>
      </c>
    </row>
    <row r="1430" spans="1:11">
      <c r="A1430" s="16" t="s">
        <v>529</v>
      </c>
      <c r="B1430" s="17">
        <v>17</v>
      </c>
      <c r="C1430" s="17">
        <v>2421166.7721344498</v>
      </c>
      <c r="D1430" s="17" t="s">
        <v>3369</v>
      </c>
      <c r="E1430" s="17">
        <v>2.1538976895641E-2</v>
      </c>
      <c r="F1430" s="17">
        <v>1.8527939378874401E-2</v>
      </c>
      <c r="G1430" s="17">
        <v>3.4481875708466399E-2</v>
      </c>
      <c r="H1430" s="17">
        <v>17.92183035095</v>
      </c>
      <c r="I1430" s="17">
        <v>17.914926544910699</v>
      </c>
      <c r="J1430" s="18">
        <v>0.42499999999999999</v>
      </c>
      <c r="K1430" s="17">
        <v>23.45</v>
      </c>
    </row>
    <row r="1431" spans="1:11">
      <c r="A1431" s="16" t="s">
        <v>628</v>
      </c>
      <c r="B1431" s="17">
        <v>29</v>
      </c>
      <c r="C1431" s="17">
        <v>2421167.2247003899</v>
      </c>
      <c r="D1431" s="17" t="s">
        <v>3370</v>
      </c>
      <c r="E1431" s="17">
        <v>2.2382686521121499E-2</v>
      </c>
      <c r="F1431" s="17">
        <v>2.1861345958539301E-2</v>
      </c>
      <c r="G1431" s="17">
        <v>2.29057003660974E-2</v>
      </c>
      <c r="H1431" s="17">
        <v>6.29258023805059</v>
      </c>
      <c r="I1431" s="17">
        <v>6.2736338824314801</v>
      </c>
      <c r="J1431" s="18">
        <v>1.5972222222222221E-2</v>
      </c>
      <c r="K1431" s="17">
        <v>23.07</v>
      </c>
    </row>
    <row r="1432" spans="1:11">
      <c r="A1432" s="16">
        <v>363505</v>
      </c>
      <c r="B1432" s="17">
        <v>311</v>
      </c>
      <c r="C1432" s="17">
        <v>2421167.48509689</v>
      </c>
      <c r="D1432" s="17" t="s">
        <v>3371</v>
      </c>
      <c r="E1432" s="17">
        <v>4.1048475271617903E-2</v>
      </c>
      <c r="F1432" s="17">
        <v>4.10448664153771E-2</v>
      </c>
      <c r="G1432" s="17">
        <v>4.1052084571773603E-2</v>
      </c>
      <c r="H1432" s="17">
        <v>8.8284295223849192</v>
      </c>
      <c r="I1432" s="17">
        <v>8.8210740117309108</v>
      </c>
      <c r="J1432" s="17" t="s">
        <v>1477</v>
      </c>
      <c r="K1432" s="17">
        <v>18.47</v>
      </c>
    </row>
    <row r="1433" spans="1:11">
      <c r="A1433" s="16" t="s">
        <v>828</v>
      </c>
      <c r="B1433" s="17">
        <v>11</v>
      </c>
      <c r="C1433" s="17">
        <v>2421171.9545863001</v>
      </c>
      <c r="D1433" s="17" t="s">
        <v>3372</v>
      </c>
      <c r="E1433" s="17">
        <v>4.5981826098062999E-2</v>
      </c>
      <c r="F1433" s="17">
        <v>4.5979929101780899E-2</v>
      </c>
      <c r="G1433" s="17">
        <v>4.59837241562863E-2</v>
      </c>
      <c r="H1433" s="17">
        <v>4.5119707948382404</v>
      </c>
      <c r="I1433" s="17">
        <v>4.4991096606190704</v>
      </c>
      <c r="J1433" s="18">
        <v>6.8750000000000006E-2</v>
      </c>
      <c r="K1433" s="17">
        <v>25.55</v>
      </c>
    </row>
    <row r="1434" spans="1:11">
      <c r="A1434" s="16" t="s">
        <v>526</v>
      </c>
      <c r="B1434" s="17">
        <v>31</v>
      </c>
      <c r="C1434" s="17">
        <v>2421172.0212733801</v>
      </c>
      <c r="D1434" s="17" t="s">
        <v>3373</v>
      </c>
      <c r="E1434" s="17">
        <v>1.8418567327234001E-2</v>
      </c>
      <c r="F1434" s="17">
        <v>1.84176095537485E-2</v>
      </c>
      <c r="G1434" s="17">
        <v>1.8419666633548701E-2</v>
      </c>
      <c r="H1434" s="17">
        <v>23.284757673799099</v>
      </c>
      <c r="I1434" s="17">
        <v>23.278544081721201</v>
      </c>
      <c r="J1434" s="18">
        <v>2.0833333333333333E-3</v>
      </c>
      <c r="K1434" s="17">
        <v>21.36</v>
      </c>
    </row>
    <row r="1435" spans="1:11">
      <c r="A1435" s="16" t="s">
        <v>513</v>
      </c>
      <c r="B1435" s="17">
        <v>20</v>
      </c>
      <c r="C1435" s="17">
        <v>2421172.4267990999</v>
      </c>
      <c r="D1435" s="17" t="s">
        <v>3374</v>
      </c>
      <c r="E1435" s="17">
        <v>1.84105707429023E-2</v>
      </c>
      <c r="F1435" s="17">
        <v>1.8111858743832299E-2</v>
      </c>
      <c r="G1435" s="17">
        <v>1.8713286648844401E-2</v>
      </c>
      <c r="H1435" s="17">
        <v>10.8084159647298</v>
      </c>
      <c r="I1435" s="17">
        <v>10.7950175838664</v>
      </c>
      <c r="J1435" s="18">
        <v>4.6527777777777779E-2</v>
      </c>
      <c r="K1435" s="17">
        <v>22.6</v>
      </c>
    </row>
    <row r="1436" spans="1:11">
      <c r="A1436" s="16" t="s">
        <v>718</v>
      </c>
      <c r="B1436" s="17">
        <v>8</v>
      </c>
      <c r="C1436" s="17">
        <v>2421175.3036263301</v>
      </c>
      <c r="D1436" s="17" t="s">
        <v>3375</v>
      </c>
      <c r="E1436" s="17">
        <v>4.2849341487773002E-2</v>
      </c>
      <c r="F1436" s="17">
        <v>2.4883690906048E-2</v>
      </c>
      <c r="G1436" s="17">
        <v>0.14591445363859001</v>
      </c>
      <c r="H1436" s="17">
        <v>9.1402668488650303</v>
      </c>
      <c r="I1436" s="17">
        <v>9.1334611764075309</v>
      </c>
      <c r="J1436" s="18">
        <v>0.7416666666666667</v>
      </c>
      <c r="K1436" s="17">
        <v>25.48</v>
      </c>
    </row>
    <row r="1437" spans="1:11">
      <c r="A1437" s="16" t="s">
        <v>351</v>
      </c>
      <c r="B1437" s="17">
        <v>15</v>
      </c>
      <c r="C1437" s="17">
        <v>2421181.0448641898</v>
      </c>
      <c r="D1437" s="17" t="s">
        <v>3376</v>
      </c>
      <c r="E1437" s="17">
        <v>1.5861734338978899E-2</v>
      </c>
      <c r="F1437" s="17">
        <v>1.2998435393002101E-2</v>
      </c>
      <c r="G1437" s="17">
        <v>1.87694737520674E-2</v>
      </c>
      <c r="H1437" s="17">
        <v>11.8191044335691</v>
      </c>
      <c r="I1437" s="17">
        <v>11.804883160526</v>
      </c>
      <c r="J1437" s="18">
        <v>0.34305555555555556</v>
      </c>
      <c r="K1437" s="17">
        <v>25.47</v>
      </c>
    </row>
    <row r="1438" spans="1:11">
      <c r="A1438" s="16" t="s">
        <v>587</v>
      </c>
      <c r="B1438" s="17">
        <v>4</v>
      </c>
      <c r="C1438" s="17">
        <v>2421183.86164294</v>
      </c>
      <c r="D1438" s="17" t="s">
        <v>3377</v>
      </c>
      <c r="E1438" s="17">
        <v>2.0897973730036001E-2</v>
      </c>
      <c r="F1438" s="17">
        <v>2.06770186624489E-2</v>
      </c>
      <c r="G1438" s="17">
        <v>2.3746408039374702E-2</v>
      </c>
      <c r="H1438" s="17">
        <v>3.0906793151055099</v>
      </c>
      <c r="I1438" s="17">
        <v>3.0491473901995998</v>
      </c>
      <c r="J1438" s="17" t="s">
        <v>3378</v>
      </c>
      <c r="K1438" s="17">
        <v>27.75</v>
      </c>
    </row>
    <row r="1439" spans="1:11">
      <c r="A1439" s="16" t="s">
        <v>306</v>
      </c>
      <c r="B1439" s="17">
        <v>10</v>
      </c>
      <c r="C1439" s="17">
        <v>2421189.9778374899</v>
      </c>
      <c r="D1439" s="17" t="s">
        <v>3379</v>
      </c>
      <c r="E1439" s="17">
        <v>3.03792229472498E-2</v>
      </c>
      <c r="F1439" s="17">
        <v>3.0370238055290301E-2</v>
      </c>
      <c r="G1439" s="17">
        <v>3.0388208309721401E-2</v>
      </c>
      <c r="H1439" s="17">
        <v>4.9051157340642604</v>
      </c>
      <c r="I1439" s="17">
        <v>4.8872022449633601</v>
      </c>
      <c r="J1439" s="17" t="s">
        <v>1477</v>
      </c>
      <c r="K1439" s="17">
        <v>24.79</v>
      </c>
    </row>
    <row r="1440" spans="1:11">
      <c r="A1440" s="16" t="s">
        <v>864</v>
      </c>
      <c r="B1440" s="17">
        <v>12</v>
      </c>
      <c r="C1440" s="17">
        <v>2421197.1231809398</v>
      </c>
      <c r="D1440" s="17" t="s">
        <v>3380</v>
      </c>
      <c r="E1440" s="17">
        <v>4.1972371003600302E-2</v>
      </c>
      <c r="F1440" s="17">
        <v>2.9699750576662898E-2</v>
      </c>
      <c r="G1440" s="17">
        <v>0.115659709571235</v>
      </c>
      <c r="H1440" s="17">
        <v>5.3701854664039903</v>
      </c>
      <c r="I1440" s="17">
        <v>5.3583512813448699</v>
      </c>
      <c r="J1440" s="17" t="s">
        <v>3381</v>
      </c>
      <c r="K1440" s="17">
        <v>25.06</v>
      </c>
    </row>
    <row r="1441" spans="1:11">
      <c r="A1441" s="16" t="s">
        <v>1019</v>
      </c>
      <c r="B1441" s="17">
        <v>10</v>
      </c>
      <c r="C1441" s="17">
        <v>2421197.7278886498</v>
      </c>
      <c r="D1441" s="17" t="s">
        <v>3382</v>
      </c>
      <c r="E1441" s="17">
        <v>4.5608094211403702E-2</v>
      </c>
      <c r="F1441" s="17">
        <v>3.4176821361697897E-2</v>
      </c>
      <c r="G1441" s="17">
        <v>5.8499863592020203E-2</v>
      </c>
      <c r="H1441" s="17">
        <v>20.4637887401169</v>
      </c>
      <c r="I1441" s="17">
        <v>20.4609336837628</v>
      </c>
      <c r="J1441" s="17" t="s">
        <v>3383</v>
      </c>
      <c r="K1441" s="17">
        <v>23.5</v>
      </c>
    </row>
    <row r="1442" spans="1:11">
      <c r="A1442" s="16" t="s">
        <v>1299</v>
      </c>
      <c r="B1442" s="17">
        <v>4</v>
      </c>
      <c r="C1442" s="17">
        <v>2421197.8874452701</v>
      </c>
      <c r="D1442" s="17" t="s">
        <v>3384</v>
      </c>
      <c r="E1442" s="17">
        <v>4.8491786914501497E-2</v>
      </c>
      <c r="F1442" s="17">
        <v>4.3480642163634502E-2</v>
      </c>
      <c r="G1442" s="17">
        <v>0.25858255442425099</v>
      </c>
      <c r="H1442" s="17">
        <v>10.682457981670201</v>
      </c>
      <c r="I1442" s="17">
        <v>10.677313074170399</v>
      </c>
      <c r="J1442" s="17" t="s">
        <v>3385</v>
      </c>
      <c r="K1442" s="17">
        <v>25.4</v>
      </c>
    </row>
    <row r="1443" spans="1:11">
      <c r="A1443" s="16" t="s">
        <v>1322</v>
      </c>
      <c r="B1443" s="17">
        <v>3</v>
      </c>
      <c r="C1443" s="17">
        <v>2421216.4503111499</v>
      </c>
      <c r="D1443" s="17" t="s">
        <v>3386</v>
      </c>
      <c r="E1443" s="17">
        <v>4.4752553497197901E-2</v>
      </c>
      <c r="F1443" s="17">
        <v>4.4248624782284002E-2</v>
      </c>
      <c r="G1443" s="17">
        <v>0.21430728703569399</v>
      </c>
      <c r="H1443" s="17">
        <v>14.412274794584</v>
      </c>
      <c r="I1443" s="17">
        <v>14.4081431376081</v>
      </c>
      <c r="J1443" s="17" t="s">
        <v>3387</v>
      </c>
      <c r="K1443" s="17">
        <v>24.45</v>
      </c>
    </row>
    <row r="1444" spans="1:11">
      <c r="A1444" s="16">
        <v>443104</v>
      </c>
      <c r="B1444" s="17">
        <v>33</v>
      </c>
      <c r="C1444" s="17">
        <v>2421217.6753612501</v>
      </c>
      <c r="D1444" s="17" t="s">
        <v>3388</v>
      </c>
      <c r="E1444" s="17">
        <v>4.3438536850890497E-2</v>
      </c>
      <c r="F1444" s="17">
        <v>4.0455038278767098E-2</v>
      </c>
      <c r="G1444" s="17">
        <v>4.6426637950854298E-2</v>
      </c>
      <c r="H1444" s="17">
        <v>5.9153981239362503</v>
      </c>
      <c r="I1444" s="17">
        <v>5.9050196299368096</v>
      </c>
      <c r="J1444" s="18">
        <v>0.13194444444444445</v>
      </c>
      <c r="K1444" s="17">
        <v>24.16</v>
      </c>
    </row>
    <row r="1445" spans="1:11">
      <c r="A1445" s="16" t="s">
        <v>586</v>
      </c>
      <c r="B1445" s="17">
        <v>41</v>
      </c>
      <c r="C1445" s="17">
        <v>2421218.2957894602</v>
      </c>
      <c r="D1445" s="17" t="s">
        <v>3389</v>
      </c>
      <c r="E1445" s="17">
        <v>2.0676997568335801E-2</v>
      </c>
      <c r="F1445" s="17">
        <v>2.06710801929549E-2</v>
      </c>
      <c r="G1445" s="17">
        <v>2.0682914960832102E-2</v>
      </c>
      <c r="H1445" s="17">
        <v>8.2751120412792094</v>
      </c>
      <c r="I1445" s="17">
        <v>8.2595251248622592</v>
      </c>
      <c r="J1445" s="18">
        <v>3.472222222222222E-3</v>
      </c>
      <c r="K1445" s="17">
        <v>25</v>
      </c>
    </row>
    <row r="1446" spans="1:11">
      <c r="A1446" s="16" t="s">
        <v>180</v>
      </c>
      <c r="B1446" s="17">
        <v>8</v>
      </c>
      <c r="C1446" s="17">
        <v>2421221.3069008202</v>
      </c>
      <c r="D1446" s="17" t="s">
        <v>3390</v>
      </c>
      <c r="E1446" s="17">
        <v>9.3369367275483207E-3</v>
      </c>
      <c r="F1446" s="17">
        <v>7.0037195201414701E-3</v>
      </c>
      <c r="G1446" s="17">
        <v>7.8121231232403707E-2</v>
      </c>
      <c r="H1446" s="17">
        <v>5.6715976352807997</v>
      </c>
      <c r="I1446" s="17">
        <v>5.6210568604395297</v>
      </c>
      <c r="J1446" s="17" t="s">
        <v>3391</v>
      </c>
      <c r="K1446" s="17">
        <v>27.9</v>
      </c>
    </row>
    <row r="1447" spans="1:11">
      <c r="A1447" s="16" t="s">
        <v>711</v>
      </c>
      <c r="B1447" s="17">
        <v>4</v>
      </c>
      <c r="C1447" s="17">
        <v>2421225.8346957401</v>
      </c>
      <c r="D1447" s="17" t="s">
        <v>3392</v>
      </c>
      <c r="E1447" s="17">
        <v>3.7599064845165203E-2</v>
      </c>
      <c r="F1447" s="17">
        <v>2.47463886875035E-2</v>
      </c>
      <c r="G1447" s="17">
        <v>6.1639294703054903E-2</v>
      </c>
      <c r="H1447" s="17">
        <v>8.4452407726406502</v>
      </c>
      <c r="I1447" s="17">
        <v>8.4368454151115504</v>
      </c>
      <c r="J1447" s="17" t="s">
        <v>3393</v>
      </c>
      <c r="K1447" s="17">
        <v>25.7</v>
      </c>
    </row>
    <row r="1448" spans="1:11">
      <c r="A1448" s="16" t="s">
        <v>383</v>
      </c>
      <c r="B1448" s="17">
        <v>6</v>
      </c>
      <c r="C1448" s="17">
        <v>2421227.9156155302</v>
      </c>
      <c r="D1448" s="17" t="s">
        <v>3394</v>
      </c>
      <c r="E1448" s="17">
        <v>3.2755830355019298E-2</v>
      </c>
      <c r="F1448" s="17">
        <v>1.4368160573926101E-2</v>
      </c>
      <c r="G1448" s="17">
        <v>0.23385570649242399</v>
      </c>
      <c r="H1448" s="17">
        <v>10.1283295052464</v>
      </c>
      <c r="I1448" s="17">
        <v>10.120295017141499</v>
      </c>
      <c r="J1448" s="17" t="s">
        <v>3395</v>
      </c>
      <c r="K1448" s="17">
        <v>22.45</v>
      </c>
    </row>
    <row r="1449" spans="1:11">
      <c r="A1449" s="16" t="s">
        <v>252</v>
      </c>
      <c r="B1449" s="17">
        <v>15</v>
      </c>
      <c r="C1449" s="17">
        <v>2421231.3849668899</v>
      </c>
      <c r="D1449" s="17" t="s">
        <v>3396</v>
      </c>
      <c r="E1449" s="17">
        <v>3.3508276394072299E-2</v>
      </c>
      <c r="F1449" s="17">
        <v>9.7459213960261696E-3</v>
      </c>
      <c r="G1449" s="17">
        <v>7.3262775132383107E-2</v>
      </c>
      <c r="H1449" s="17">
        <v>8.2386837084315907</v>
      </c>
      <c r="I1449" s="17">
        <v>8.2290263789023399</v>
      </c>
      <c r="J1449" s="17" t="s">
        <v>3397</v>
      </c>
      <c r="K1449" s="17">
        <v>23.69</v>
      </c>
    </row>
    <row r="1450" spans="1:11">
      <c r="A1450" s="16" t="s">
        <v>870</v>
      </c>
      <c r="B1450" s="17">
        <v>9</v>
      </c>
      <c r="C1450" s="17">
        <v>2421239.90262949</v>
      </c>
      <c r="D1450" s="17" t="s">
        <v>3398</v>
      </c>
      <c r="E1450" s="17">
        <v>3.00015306544145E-2</v>
      </c>
      <c r="F1450" s="17">
        <v>2.9849845697034E-2</v>
      </c>
      <c r="G1450" s="17">
        <v>6.2695443261993805E-2</v>
      </c>
      <c r="H1450" s="17">
        <v>9.6663313746393609</v>
      </c>
      <c r="I1450" s="17">
        <v>9.6571392943824108</v>
      </c>
      <c r="J1450" s="18">
        <v>0.33402777777777776</v>
      </c>
      <c r="K1450" s="17">
        <v>25.3</v>
      </c>
    </row>
    <row r="1451" spans="1:11">
      <c r="A1451" s="16" t="s">
        <v>705</v>
      </c>
      <c r="B1451" s="17">
        <v>6</v>
      </c>
      <c r="C1451" s="17">
        <v>2421248.74334095</v>
      </c>
      <c r="D1451" s="17" t="s">
        <v>3399</v>
      </c>
      <c r="E1451" s="17">
        <v>2.5802115882363301E-2</v>
      </c>
      <c r="F1451" s="17">
        <v>2.4467894893780501E-2</v>
      </c>
      <c r="G1451" s="17">
        <v>0.26808263424720602</v>
      </c>
      <c r="H1451" s="17">
        <v>8.8587109457071502</v>
      </c>
      <c r="I1451" s="17">
        <v>8.8470462738454501</v>
      </c>
      <c r="J1451" s="17" t="s">
        <v>3400</v>
      </c>
      <c r="K1451" s="17">
        <v>25.93</v>
      </c>
    </row>
    <row r="1452" spans="1:11">
      <c r="A1452" s="16" t="s">
        <v>851</v>
      </c>
      <c r="B1452" s="17">
        <v>10</v>
      </c>
      <c r="C1452" s="17">
        <v>2421249.5654683998</v>
      </c>
      <c r="D1452" s="17" t="s">
        <v>3401</v>
      </c>
      <c r="E1452" s="17">
        <v>3.5459730937170801E-2</v>
      </c>
      <c r="F1452" s="17">
        <v>2.9246565890968999E-2</v>
      </c>
      <c r="G1452" s="17">
        <v>6.1661514750677E-2</v>
      </c>
      <c r="H1452" s="17">
        <v>8.8343982773076597</v>
      </c>
      <c r="I1452" s="17">
        <v>8.8258886770259899</v>
      </c>
      <c r="J1452" s="18">
        <v>0.29236111111111113</v>
      </c>
      <c r="K1452" s="17">
        <v>24.6</v>
      </c>
    </row>
    <row r="1453" spans="1:11">
      <c r="A1453" s="16" t="s">
        <v>1274</v>
      </c>
      <c r="B1453" s="17">
        <v>16</v>
      </c>
      <c r="C1453" s="17">
        <v>2421255.9017531802</v>
      </c>
      <c r="D1453" s="17" t="s">
        <v>3402</v>
      </c>
      <c r="E1453" s="17">
        <v>4.2662955137419897E-2</v>
      </c>
      <c r="F1453" s="17">
        <v>4.2652242660277902E-2</v>
      </c>
      <c r="G1453" s="17">
        <v>4.2673673490085003E-2</v>
      </c>
      <c r="H1453" s="17">
        <v>16.517166895821902</v>
      </c>
      <c r="I1453" s="17">
        <v>16.513385295868801</v>
      </c>
      <c r="J1453" s="18">
        <v>6.9444444444444447E-4</v>
      </c>
      <c r="K1453" s="17">
        <v>22.01</v>
      </c>
    </row>
    <row r="1454" spans="1:11">
      <c r="A1454" s="16" t="s">
        <v>618</v>
      </c>
      <c r="B1454" s="17">
        <v>3</v>
      </c>
      <c r="C1454" s="17">
        <v>2421256.0469245799</v>
      </c>
      <c r="D1454" s="17" t="s">
        <v>3403</v>
      </c>
      <c r="E1454" s="17">
        <v>2.6554178460686501E-2</v>
      </c>
      <c r="F1454" s="17">
        <v>2.1524880062776301E-2</v>
      </c>
      <c r="G1454" s="17">
        <v>3.1583724707224398E-2</v>
      </c>
      <c r="H1454" s="17">
        <v>12.021876477596701</v>
      </c>
      <c r="I1454" s="17">
        <v>12.013527023806599</v>
      </c>
      <c r="J1454" s="18">
        <v>0.4152777777777778</v>
      </c>
      <c r="K1454" s="17">
        <v>25.51</v>
      </c>
    </row>
    <row r="1455" spans="1:11">
      <c r="A1455" s="16" t="s">
        <v>1241</v>
      </c>
      <c r="B1455" s="17">
        <v>6</v>
      </c>
      <c r="C1455" s="17">
        <v>2421258.2654855899</v>
      </c>
      <c r="D1455" s="17" t="s">
        <v>3404</v>
      </c>
      <c r="E1455" s="17">
        <v>4.2329081107588401E-2</v>
      </c>
      <c r="F1455" s="17">
        <v>4.1480655810312198E-2</v>
      </c>
      <c r="G1455" s="17">
        <v>0.15518498183534801</v>
      </c>
      <c r="H1455" s="17">
        <v>8.3104189959654402</v>
      </c>
      <c r="I1455" s="17">
        <v>8.3028410998496103</v>
      </c>
      <c r="J1455" s="18">
        <v>0.15833333333333333</v>
      </c>
      <c r="K1455" s="17">
        <v>26.65</v>
      </c>
    </row>
    <row r="1456" spans="1:11">
      <c r="A1456" s="16" t="s">
        <v>147</v>
      </c>
      <c r="B1456" s="17">
        <v>6</v>
      </c>
      <c r="C1456" s="17">
        <v>2421260.99108569</v>
      </c>
      <c r="D1456" s="17" t="s">
        <v>3405</v>
      </c>
      <c r="E1456" s="17">
        <v>5.7398369370291304E-3</v>
      </c>
      <c r="F1456" s="17">
        <v>5.7006936321868998E-3</v>
      </c>
      <c r="G1456" s="17">
        <v>0.11285095578958899</v>
      </c>
      <c r="H1456" s="17">
        <v>7.2887421721279697</v>
      </c>
      <c r="I1456" s="17">
        <v>7.2247730804400696</v>
      </c>
      <c r="J1456" s="18">
        <v>5.6250000000000001E-2</v>
      </c>
      <c r="K1456" s="17">
        <v>28.1</v>
      </c>
    </row>
    <row r="1457" spans="1:11">
      <c r="A1457" s="16" t="s">
        <v>402</v>
      </c>
      <c r="B1457" s="17">
        <v>6</v>
      </c>
      <c r="C1457" s="17">
        <v>2421270.39278208</v>
      </c>
      <c r="D1457" s="17" t="s">
        <v>3406</v>
      </c>
      <c r="E1457" s="17">
        <v>3.54501397292857E-2</v>
      </c>
      <c r="F1457" s="17">
        <v>1.7133235944824101E-2</v>
      </c>
      <c r="G1457" s="17">
        <v>5.6215457965662297E-2</v>
      </c>
      <c r="H1457" s="17">
        <v>6.5800854378450104</v>
      </c>
      <c r="I1457" s="17">
        <v>6.5686529613747302</v>
      </c>
      <c r="J1457" s="18">
        <v>0.95694444444444449</v>
      </c>
      <c r="K1457" s="17">
        <v>28.8</v>
      </c>
    </row>
    <row r="1458" spans="1:11">
      <c r="A1458" s="16" t="s">
        <v>506</v>
      </c>
      <c r="B1458" s="17">
        <v>8</v>
      </c>
      <c r="C1458" s="17">
        <v>2421273.8167966199</v>
      </c>
      <c r="D1458" s="17" t="s">
        <v>3407</v>
      </c>
      <c r="E1458" s="17">
        <v>1.82040430884211E-2</v>
      </c>
      <c r="F1458" s="17">
        <v>1.8009908954867902E-2</v>
      </c>
      <c r="G1458" s="17">
        <v>1.8436833500433701E-2</v>
      </c>
      <c r="H1458" s="17">
        <v>7.1458278448132404</v>
      </c>
      <c r="I1458" s="17">
        <v>7.1253154800914498</v>
      </c>
      <c r="J1458" s="18">
        <v>5.347222222222222E-2</v>
      </c>
      <c r="K1458" s="17">
        <v>25.7</v>
      </c>
    </row>
    <row r="1459" spans="1:11">
      <c r="A1459" s="16" t="s">
        <v>114</v>
      </c>
      <c r="B1459" s="17">
        <v>3</v>
      </c>
      <c r="C1459" s="17">
        <v>2421277.4476565002</v>
      </c>
      <c r="D1459" s="17" t="s">
        <v>3408</v>
      </c>
      <c r="E1459" s="17">
        <v>1.8461850521234599E-2</v>
      </c>
      <c r="F1459" s="17">
        <v>6.36084071675858E-3</v>
      </c>
      <c r="G1459" s="17">
        <v>3.9027668698173902E-2</v>
      </c>
      <c r="H1459" s="17">
        <v>9.4492540232401208</v>
      </c>
      <c r="I1459" s="17">
        <v>9.4339681230377099</v>
      </c>
      <c r="J1459" s="17" t="s">
        <v>3409</v>
      </c>
      <c r="K1459" s="17">
        <v>26.02</v>
      </c>
    </row>
    <row r="1460" spans="1:11">
      <c r="A1460" s="16" t="s">
        <v>33</v>
      </c>
      <c r="B1460" s="17">
        <v>8</v>
      </c>
      <c r="C1460" s="17">
        <v>2421280.3885375699</v>
      </c>
      <c r="D1460" s="17" t="s">
        <v>3410</v>
      </c>
      <c r="E1460" s="17">
        <v>3.8136848677420697E-2</v>
      </c>
      <c r="F1460" s="17">
        <v>1.48179774825551E-3</v>
      </c>
      <c r="G1460" s="17">
        <v>8.8802686967209402E-2</v>
      </c>
      <c r="H1460" s="17">
        <v>18.114268440625601</v>
      </c>
      <c r="I1460" s="17">
        <v>18.1104110555376</v>
      </c>
      <c r="J1460" s="17" t="s">
        <v>3411</v>
      </c>
      <c r="K1460" s="17">
        <v>27.8</v>
      </c>
    </row>
    <row r="1461" spans="1:11">
      <c r="A1461" s="16" t="s">
        <v>954</v>
      </c>
      <c r="B1461" s="17">
        <v>17</v>
      </c>
      <c r="C1461" s="17">
        <v>2421296.7000917699</v>
      </c>
      <c r="D1461" s="17" t="s">
        <v>3412</v>
      </c>
      <c r="E1461" s="17">
        <v>4.0632889506852399E-2</v>
      </c>
      <c r="F1461" s="17">
        <v>3.22750008105301E-2</v>
      </c>
      <c r="G1461" s="17">
        <v>5.0369611895717301E-2</v>
      </c>
      <c r="H1461" s="17">
        <v>4.1636987103093199</v>
      </c>
      <c r="I1461" s="17">
        <v>4.1479197258816303</v>
      </c>
      <c r="J1461" s="17" t="s">
        <v>3413</v>
      </c>
      <c r="K1461" s="17">
        <v>24.8</v>
      </c>
    </row>
    <row r="1462" spans="1:11">
      <c r="A1462" s="16" t="s">
        <v>957</v>
      </c>
      <c r="B1462" s="17">
        <v>19</v>
      </c>
      <c r="C1462" s="17">
        <v>2421302.1414497099</v>
      </c>
      <c r="D1462" s="17" t="s">
        <v>3414</v>
      </c>
      <c r="E1462" s="17">
        <v>4.6420154735413402E-2</v>
      </c>
      <c r="F1462" s="17">
        <v>4.4596011718036302E-2</v>
      </c>
      <c r="G1462" s="17">
        <v>4.8244274993317897E-2</v>
      </c>
      <c r="H1462" s="17">
        <v>9.4947162599489197</v>
      </c>
      <c r="I1462" s="17">
        <v>9.4886689516759102</v>
      </c>
      <c r="J1462" s="18">
        <v>0.12708333333333333</v>
      </c>
      <c r="K1462" s="17">
        <v>25.25</v>
      </c>
    </row>
    <row r="1463" spans="1:11">
      <c r="A1463" s="16" t="s">
        <v>432</v>
      </c>
      <c r="B1463" s="17">
        <v>7</v>
      </c>
      <c r="C1463" s="17">
        <v>2421311.9690226698</v>
      </c>
      <c r="D1463" s="17" t="s">
        <v>3415</v>
      </c>
      <c r="E1463" s="17">
        <v>4.75297769160326E-2</v>
      </c>
      <c r="F1463" s="17">
        <v>1.5988922704810001E-2</v>
      </c>
      <c r="G1463" s="17">
        <v>9.3160513228606301E-2</v>
      </c>
      <c r="H1463" s="17">
        <v>3.74657729617905</v>
      </c>
      <c r="I1463" s="17">
        <v>3.7315845317424499</v>
      </c>
      <c r="J1463" s="17" t="s">
        <v>3416</v>
      </c>
      <c r="K1463" s="17">
        <v>28.1</v>
      </c>
    </row>
    <row r="1464" spans="1:11">
      <c r="A1464" s="16" t="s">
        <v>1092</v>
      </c>
      <c r="B1464" s="17">
        <v>10</v>
      </c>
      <c r="C1464" s="17">
        <v>2421314.8950745598</v>
      </c>
      <c r="D1464" s="17" t="s">
        <v>3417</v>
      </c>
      <c r="E1464" s="17">
        <v>3.6114033347644001E-2</v>
      </c>
      <c r="F1464" s="17">
        <v>3.6113004374578803E-2</v>
      </c>
      <c r="G1464" s="17">
        <v>3.6115062497818401E-2</v>
      </c>
      <c r="H1464" s="17">
        <v>25.300599109408701</v>
      </c>
      <c r="I1464" s="17">
        <v>25.297682820224399</v>
      </c>
      <c r="J1464" s="17" t="s">
        <v>1477</v>
      </c>
      <c r="K1464" s="17">
        <v>22.46</v>
      </c>
    </row>
    <row r="1465" spans="1:11">
      <c r="A1465" s="16">
        <v>310442</v>
      </c>
      <c r="B1465" s="17">
        <v>122</v>
      </c>
      <c r="C1465" s="17">
        <v>2421317.2472836799</v>
      </c>
      <c r="D1465" s="17" t="s">
        <v>3418</v>
      </c>
      <c r="E1465" s="17">
        <v>3.0513504766507899E-2</v>
      </c>
      <c r="F1465" s="17">
        <v>2.4844665248105101E-2</v>
      </c>
      <c r="G1465" s="17">
        <v>4.0320476319838899E-2</v>
      </c>
      <c r="H1465" s="17">
        <v>12.9123781288292</v>
      </c>
      <c r="I1465" s="17">
        <v>12.9056137519065</v>
      </c>
      <c r="J1465" s="18">
        <v>0.12222222222222222</v>
      </c>
      <c r="K1465" s="17">
        <v>19.82</v>
      </c>
    </row>
    <row r="1466" spans="1:11">
      <c r="A1466" s="16" t="s">
        <v>1252</v>
      </c>
      <c r="B1466" s="17">
        <v>23</v>
      </c>
      <c r="C1466" s="17">
        <v>2421317.26222303</v>
      </c>
      <c r="D1466" s="17" t="s">
        <v>3419</v>
      </c>
      <c r="E1466" s="17">
        <v>4.1733481345774003E-2</v>
      </c>
      <c r="F1466" s="17">
        <v>4.1731531155573397E-2</v>
      </c>
      <c r="G1466" s="17">
        <v>4.1735434774275403E-2</v>
      </c>
      <c r="H1466" s="17">
        <v>12.040870530669901</v>
      </c>
      <c r="I1466" s="17">
        <v>12.035566994791701</v>
      </c>
      <c r="J1466" s="17" t="s">
        <v>1477</v>
      </c>
      <c r="K1466" s="17">
        <v>24.62</v>
      </c>
    </row>
    <row r="1467" spans="1:11">
      <c r="A1467" s="16" t="s">
        <v>744</v>
      </c>
      <c r="B1467" s="17">
        <v>7</v>
      </c>
      <c r="C1467" s="17">
        <v>2421318.7346453099</v>
      </c>
      <c r="D1467" s="17" t="s">
        <v>3420</v>
      </c>
      <c r="E1467" s="17">
        <v>2.85511531315631E-2</v>
      </c>
      <c r="F1467" s="17">
        <v>2.5505498974307199E-2</v>
      </c>
      <c r="G1467" s="17">
        <v>3.54000521046728E-2</v>
      </c>
      <c r="H1467" s="17">
        <v>6.1771645988721096</v>
      </c>
      <c r="I1467" s="17">
        <v>6.1620383377860799</v>
      </c>
      <c r="J1467" s="18">
        <v>0.60069444444444442</v>
      </c>
      <c r="K1467" s="17">
        <v>26.32</v>
      </c>
    </row>
    <row r="1468" spans="1:11">
      <c r="A1468" s="16" t="s">
        <v>825</v>
      </c>
      <c r="B1468" s="17">
        <v>10</v>
      </c>
      <c r="C1468" s="17">
        <v>2421321.7891198499</v>
      </c>
      <c r="D1468" s="17" t="s">
        <v>3421</v>
      </c>
      <c r="E1468" s="17">
        <v>4.1197035505261798E-2</v>
      </c>
      <c r="F1468" s="17">
        <v>2.83527959445426E-2</v>
      </c>
      <c r="G1468" s="17">
        <v>8.0972946386963396E-2</v>
      </c>
      <c r="H1468" s="17">
        <v>11.409045148498899</v>
      </c>
      <c r="I1468" s="17">
        <v>11.403374861674299</v>
      </c>
      <c r="J1468" s="17" t="s">
        <v>3422</v>
      </c>
      <c r="K1468" s="17">
        <v>26.91</v>
      </c>
    </row>
    <row r="1469" spans="1:11">
      <c r="A1469" s="16" t="s">
        <v>137</v>
      </c>
      <c r="B1469" s="17">
        <v>3</v>
      </c>
      <c r="C1469" s="17">
        <v>2421333.4552517398</v>
      </c>
      <c r="D1469" s="17" t="s">
        <v>3423</v>
      </c>
      <c r="E1469" s="17">
        <v>2.9600722603404999E-2</v>
      </c>
      <c r="F1469" s="17">
        <v>5.4988109395715801E-3</v>
      </c>
      <c r="G1469" s="17">
        <v>6.1521502493176901E-2</v>
      </c>
      <c r="H1469" s="17">
        <v>9.9582417283684705</v>
      </c>
      <c r="I1469" s="17">
        <v>9.9491984766513397</v>
      </c>
      <c r="J1469" s="18">
        <v>0.61319444444444449</v>
      </c>
      <c r="K1469" s="17">
        <v>26.63</v>
      </c>
    </row>
    <row r="1470" spans="1:11">
      <c r="A1470" s="16" t="s">
        <v>194</v>
      </c>
      <c r="B1470" s="17">
        <v>4</v>
      </c>
      <c r="C1470" s="17">
        <v>2421339.6683841599</v>
      </c>
      <c r="D1470" s="17" t="s">
        <v>3424</v>
      </c>
      <c r="E1470" s="17">
        <v>1.27880221387606E-2</v>
      </c>
      <c r="F1470" s="17">
        <v>8.5484583487914993E-3</v>
      </c>
      <c r="G1470" s="17">
        <v>2.9762555821437501E-2</v>
      </c>
      <c r="H1470" s="17">
        <v>11.201889232913199</v>
      </c>
      <c r="I1470" s="17">
        <v>11.183273561012999</v>
      </c>
      <c r="J1470" s="17" t="s">
        <v>3425</v>
      </c>
      <c r="K1470" s="17">
        <v>26.96</v>
      </c>
    </row>
    <row r="1471" spans="1:11">
      <c r="A1471" s="16" t="s">
        <v>993</v>
      </c>
      <c r="B1471" s="17">
        <v>9</v>
      </c>
      <c r="C1471" s="17">
        <v>2421343.0397044001</v>
      </c>
      <c r="D1471" s="17" t="s">
        <v>3426</v>
      </c>
      <c r="E1471" s="17">
        <v>3.6763582229729197E-2</v>
      </c>
      <c r="F1471" s="17">
        <v>3.3579288411275603E-2</v>
      </c>
      <c r="G1471" s="17">
        <v>4.1126512787569097E-2</v>
      </c>
      <c r="H1471" s="17">
        <v>28.137536721936499</v>
      </c>
      <c r="I1471" s="17">
        <v>28.134960825850001</v>
      </c>
      <c r="J1471" s="18">
        <v>0.25694444444444442</v>
      </c>
      <c r="K1471" s="17">
        <v>22.1</v>
      </c>
    </row>
    <row r="1472" spans="1:11">
      <c r="A1472" s="16">
        <v>382745</v>
      </c>
      <c r="B1472" s="17">
        <v>59</v>
      </c>
      <c r="C1472" s="17">
        <v>2421344.3354952098</v>
      </c>
      <c r="D1472" s="17" t="s">
        <v>3427</v>
      </c>
      <c r="E1472" s="17">
        <v>4.92106127616211E-2</v>
      </c>
      <c r="F1472" s="17">
        <v>4.92104109835469E-2</v>
      </c>
      <c r="G1472" s="17">
        <v>4.9210814540780801E-2</v>
      </c>
      <c r="H1472" s="17">
        <v>5.72208625533138</v>
      </c>
      <c r="I1472" s="17">
        <v>5.7126160648025399</v>
      </c>
      <c r="J1472" s="17" t="s">
        <v>1477</v>
      </c>
      <c r="K1472" s="17">
        <v>20.43</v>
      </c>
    </row>
    <row r="1473" spans="1:11">
      <c r="A1473" s="16" t="s">
        <v>1183</v>
      </c>
      <c r="B1473" s="17">
        <v>27</v>
      </c>
      <c r="C1473" s="17">
        <v>2421346.7190930801</v>
      </c>
      <c r="D1473" s="17" t="s">
        <v>3428</v>
      </c>
      <c r="E1473" s="17">
        <v>3.9529470763218597E-2</v>
      </c>
      <c r="F1473" s="17">
        <v>3.9505697418873199E-2</v>
      </c>
      <c r="G1473" s="17">
        <v>3.9556227010033897E-2</v>
      </c>
      <c r="H1473" s="17">
        <v>4.4908698414747796</v>
      </c>
      <c r="I1473" s="17">
        <v>4.4758353597694196</v>
      </c>
      <c r="J1473" s="18">
        <v>0.12430555555555556</v>
      </c>
      <c r="K1473" s="17">
        <v>25.34</v>
      </c>
    </row>
    <row r="1474" spans="1:11">
      <c r="A1474" s="16" t="s">
        <v>806</v>
      </c>
      <c r="B1474" s="17">
        <v>13</v>
      </c>
      <c r="C1474" s="17">
        <v>2421350.87202106</v>
      </c>
      <c r="D1474" s="17" t="s">
        <v>3429</v>
      </c>
      <c r="E1474" s="17">
        <v>2.7847651653867999E-2</v>
      </c>
      <c r="F1474" s="17">
        <v>2.7834734525155301E-2</v>
      </c>
      <c r="G1474" s="17">
        <v>2.78605785976992E-2</v>
      </c>
      <c r="H1474" s="17">
        <v>5.82104552432489</v>
      </c>
      <c r="I1474" s="17">
        <v>5.8045852431634701</v>
      </c>
      <c r="J1474" s="18">
        <v>2.0833333333333333E-3</v>
      </c>
      <c r="K1474" s="17">
        <v>24.02</v>
      </c>
    </row>
    <row r="1475" spans="1:11">
      <c r="A1475" s="16" t="s">
        <v>1088</v>
      </c>
      <c r="B1475" s="17">
        <v>8</v>
      </c>
      <c r="C1475" s="17">
        <v>2421350.9387822398</v>
      </c>
      <c r="D1475" s="17" t="s">
        <v>3430</v>
      </c>
      <c r="E1475" s="17">
        <v>4.4602308601833902E-2</v>
      </c>
      <c r="F1475" s="17">
        <v>3.7940320280354198E-2</v>
      </c>
      <c r="G1475" s="17">
        <v>0.18852391571815499</v>
      </c>
      <c r="H1475" s="17">
        <v>10.836633596852201</v>
      </c>
      <c r="I1475" s="17">
        <v>10.8311195413244</v>
      </c>
      <c r="J1475" s="17" t="s">
        <v>3431</v>
      </c>
      <c r="K1475" s="17">
        <v>25.5</v>
      </c>
    </row>
    <row r="1476" spans="1:11">
      <c r="A1476" s="16" t="s">
        <v>1108</v>
      </c>
      <c r="B1476" s="17">
        <v>11</v>
      </c>
      <c r="C1476" s="17">
        <v>2421359.2297034399</v>
      </c>
      <c r="D1476" s="17" t="s">
        <v>3432</v>
      </c>
      <c r="E1476" s="17">
        <v>3.7062288019584999E-2</v>
      </c>
      <c r="F1476" s="17">
        <v>3.7061890892375902E-2</v>
      </c>
      <c r="G1476" s="17">
        <v>3.70626856652055E-2</v>
      </c>
      <c r="H1476" s="17">
        <v>9.0407555838805393</v>
      </c>
      <c r="I1476" s="17">
        <v>9.0328001013897499</v>
      </c>
      <c r="J1476" s="18">
        <v>2.0833333333333333E-3</v>
      </c>
      <c r="K1476" s="17">
        <v>21.78</v>
      </c>
    </row>
    <row r="1477" spans="1:11">
      <c r="A1477" s="16" t="s">
        <v>842</v>
      </c>
      <c r="B1477" s="17">
        <v>4</v>
      </c>
      <c r="C1477" s="17">
        <v>2421365.0197089398</v>
      </c>
      <c r="D1477" s="17" t="s">
        <v>3433</v>
      </c>
      <c r="E1477" s="17">
        <v>4.5726540477161799E-2</v>
      </c>
      <c r="F1477" s="17">
        <v>2.8919406618791499E-2</v>
      </c>
      <c r="G1477" s="17">
        <v>6.2535310980637304E-2</v>
      </c>
      <c r="H1477" s="17">
        <v>10.666249373159699</v>
      </c>
      <c r="I1477" s="17">
        <v>10.6607849598673</v>
      </c>
      <c r="J1477" s="18">
        <v>0.97916666666666663</v>
      </c>
      <c r="K1477" s="17">
        <v>27.09</v>
      </c>
    </row>
    <row r="1478" spans="1:11">
      <c r="A1478" s="16" t="s">
        <v>565</v>
      </c>
      <c r="B1478" s="17">
        <v>9</v>
      </c>
      <c r="C1478" s="17">
        <v>2421378.1192378001</v>
      </c>
      <c r="D1478" s="17" t="s">
        <v>3434</v>
      </c>
      <c r="E1478" s="17">
        <v>4.2754675833560803E-2</v>
      </c>
      <c r="F1478" s="17">
        <v>1.9952678188342399E-2</v>
      </c>
      <c r="G1478" s="17">
        <v>9.8254818062320198E-2</v>
      </c>
      <c r="H1478" s="17">
        <v>5.2792345428135699</v>
      </c>
      <c r="I1478" s="17">
        <v>5.2674165381718696</v>
      </c>
      <c r="J1478" s="17" t="s">
        <v>3435</v>
      </c>
      <c r="K1478" s="17">
        <v>27.1</v>
      </c>
    </row>
    <row r="1479" spans="1:11">
      <c r="A1479" s="16" t="s">
        <v>849</v>
      </c>
      <c r="B1479" s="17">
        <v>4</v>
      </c>
      <c r="C1479" s="17">
        <v>2421386.6871802998</v>
      </c>
      <c r="D1479" s="17" t="s">
        <v>3436</v>
      </c>
      <c r="E1479" s="17">
        <v>3.2016950178125302E-2</v>
      </c>
      <c r="F1479" s="17">
        <v>2.9175263124805399E-2</v>
      </c>
      <c r="G1479" s="17">
        <v>3.4868306851287403E-2</v>
      </c>
      <c r="H1479" s="17">
        <v>8.6549408542558997</v>
      </c>
      <c r="I1479" s="17">
        <v>8.6453200863299706</v>
      </c>
      <c r="J1479" s="18">
        <v>0.9458333333333333</v>
      </c>
      <c r="K1479" s="17">
        <v>25.3</v>
      </c>
    </row>
    <row r="1480" spans="1:11">
      <c r="A1480" s="16" t="s">
        <v>66</v>
      </c>
      <c r="B1480" s="17">
        <v>6</v>
      </c>
      <c r="C1480" s="17">
        <v>2421397.67474978</v>
      </c>
      <c r="D1480" s="17" t="s">
        <v>3437</v>
      </c>
      <c r="E1480" s="17">
        <v>1.3193745841621E-2</v>
      </c>
      <c r="F1480" s="17">
        <v>2.7497998847688301E-3</v>
      </c>
      <c r="G1480" s="17">
        <v>0.12303907954275101</v>
      </c>
      <c r="H1480" s="17">
        <v>8.4432848727293095</v>
      </c>
      <c r="I1480" s="17">
        <v>8.4193324606820799</v>
      </c>
      <c r="J1480" s="17" t="s">
        <v>3438</v>
      </c>
      <c r="K1480" s="17">
        <v>25.5</v>
      </c>
    </row>
    <row r="1481" spans="1:11">
      <c r="A1481" s="16" t="s">
        <v>495</v>
      </c>
      <c r="B1481" s="17">
        <v>10</v>
      </c>
      <c r="C1481" s="17">
        <v>2421402.6209585899</v>
      </c>
      <c r="D1481" s="17" t="s">
        <v>3439</v>
      </c>
      <c r="E1481" s="17">
        <v>4.5033601425277701E-2</v>
      </c>
      <c r="F1481" s="17">
        <v>1.7722771416708399E-2</v>
      </c>
      <c r="G1481" s="17">
        <v>7.5272994310721403E-2</v>
      </c>
      <c r="H1481" s="17">
        <v>13.775891498680799</v>
      </c>
      <c r="I1481" s="17">
        <v>13.7715959002043</v>
      </c>
      <c r="J1481" s="17" t="s">
        <v>3440</v>
      </c>
      <c r="K1481" s="17">
        <v>24.1</v>
      </c>
    </row>
    <row r="1482" spans="1:11">
      <c r="A1482" s="16" t="s">
        <v>1356</v>
      </c>
      <c r="B1482" s="17">
        <v>11</v>
      </c>
      <c r="C1482" s="17">
        <v>2421407.9657931598</v>
      </c>
      <c r="D1482" s="17" t="s">
        <v>3441</v>
      </c>
      <c r="E1482" s="17">
        <v>4.6969568005412E-2</v>
      </c>
      <c r="F1482" s="17">
        <v>4.5891398832137997E-2</v>
      </c>
      <c r="G1482" s="17">
        <v>4.8087399807884297E-2</v>
      </c>
      <c r="H1482" s="17">
        <v>5.9156576797402796</v>
      </c>
      <c r="I1482" s="17">
        <v>5.9060604655828</v>
      </c>
      <c r="J1482" s="18">
        <v>0.16527777777777777</v>
      </c>
      <c r="K1482" s="17">
        <v>24</v>
      </c>
    </row>
    <row r="1483" spans="1:11">
      <c r="A1483" s="16">
        <v>99248</v>
      </c>
      <c r="B1483" s="17">
        <v>345</v>
      </c>
      <c r="C1483" s="17">
        <v>2421428.4598839101</v>
      </c>
      <c r="D1483" s="17" t="s">
        <v>3442</v>
      </c>
      <c r="E1483" s="17">
        <v>4.2502434105361399E-2</v>
      </c>
      <c r="F1483" s="17">
        <v>4.2502207720211002E-2</v>
      </c>
      <c r="G1483" s="17">
        <v>4.2502660550901801E-2</v>
      </c>
      <c r="H1483" s="17">
        <v>11.8869844963475</v>
      </c>
      <c r="I1483" s="17">
        <v>11.8817094870367</v>
      </c>
      <c r="J1483" s="17" t="s">
        <v>1477</v>
      </c>
      <c r="K1483" s="17">
        <v>16.54</v>
      </c>
    </row>
    <row r="1484" spans="1:11">
      <c r="A1484" s="16" t="s">
        <v>795</v>
      </c>
      <c r="B1484" s="17">
        <v>20</v>
      </c>
      <c r="C1484" s="17">
        <v>2421435.8744359598</v>
      </c>
      <c r="D1484" s="17" t="s">
        <v>3443</v>
      </c>
      <c r="E1484" s="17">
        <v>2.7482938822848201E-2</v>
      </c>
      <c r="F1484" s="17">
        <v>2.7471135842680201E-2</v>
      </c>
      <c r="G1484" s="17">
        <v>2.7494818791010501E-2</v>
      </c>
      <c r="H1484" s="17">
        <v>22.766887621269301</v>
      </c>
      <c r="I1484" s="17">
        <v>22.762628832075102</v>
      </c>
      <c r="J1484" s="18">
        <v>2.7777777777777779E-3</v>
      </c>
      <c r="K1484" s="17">
        <v>21.05</v>
      </c>
    </row>
    <row r="1485" spans="1:11">
      <c r="A1485" s="16" t="s">
        <v>964</v>
      </c>
      <c r="B1485" s="17">
        <v>3</v>
      </c>
      <c r="C1485" s="17">
        <v>2421436.6333114002</v>
      </c>
      <c r="D1485" s="17" t="s">
        <v>3444</v>
      </c>
      <c r="E1485" s="17">
        <v>4.1294320682938299E-2</v>
      </c>
      <c r="F1485" s="17">
        <v>3.2592183148032403E-2</v>
      </c>
      <c r="G1485" s="17">
        <v>0.231371199583189</v>
      </c>
      <c r="H1485" s="17">
        <v>6.3376499928841596</v>
      </c>
      <c r="I1485" s="17">
        <v>6.3274607237010798</v>
      </c>
      <c r="J1485" s="17" t="s">
        <v>3445</v>
      </c>
      <c r="K1485" s="17">
        <v>27.6</v>
      </c>
    </row>
    <row r="1486" spans="1:11">
      <c r="A1486" s="16" t="s">
        <v>472</v>
      </c>
      <c r="B1486" s="17">
        <v>9</v>
      </c>
      <c r="C1486" s="17">
        <v>2421452.9387213401</v>
      </c>
      <c r="D1486" s="17" t="s">
        <v>3446</v>
      </c>
      <c r="E1486" s="17">
        <v>1.6911239445767601E-2</v>
      </c>
      <c r="F1486" s="17">
        <v>1.6897152600828101E-2</v>
      </c>
      <c r="G1486" s="17">
        <v>1.69253550264634E-2</v>
      </c>
      <c r="H1486" s="17">
        <v>21.383707846197101</v>
      </c>
      <c r="I1486" s="17">
        <v>21.3763385036115</v>
      </c>
      <c r="J1486" s="18">
        <v>6.9444444444444447E-4</v>
      </c>
      <c r="K1486" s="17">
        <v>23.06</v>
      </c>
    </row>
    <row r="1487" spans="1:11">
      <c r="A1487" s="16" t="s">
        <v>247</v>
      </c>
      <c r="B1487" s="17">
        <v>13</v>
      </c>
      <c r="C1487" s="17">
        <v>2421459.8744415599</v>
      </c>
      <c r="D1487" s="17" t="s">
        <v>3447</v>
      </c>
      <c r="E1487" s="17">
        <v>3.8198988985362101E-2</v>
      </c>
      <c r="F1487" s="17">
        <v>3.4514874796646999E-2</v>
      </c>
      <c r="G1487" s="17">
        <v>4.1931755204159801E-2</v>
      </c>
      <c r="H1487" s="17">
        <v>7.5469333186511598</v>
      </c>
      <c r="I1487" s="17">
        <v>7.53768514120517</v>
      </c>
      <c r="J1487" s="18">
        <v>0.22291666666666668</v>
      </c>
      <c r="K1487" s="17">
        <v>24.7</v>
      </c>
    </row>
    <row r="1488" spans="1:11">
      <c r="A1488" s="16">
        <v>3362</v>
      </c>
      <c r="B1488" s="17">
        <v>24</v>
      </c>
      <c r="C1488" s="17">
        <v>2421461.81188187</v>
      </c>
      <c r="D1488" s="17" t="s">
        <v>3448</v>
      </c>
      <c r="E1488" s="17">
        <v>1.69730205982014E-2</v>
      </c>
      <c r="F1488" s="17">
        <v>1.69696909024851E-2</v>
      </c>
      <c r="G1488" s="17">
        <v>1.6976352237265499E-2</v>
      </c>
      <c r="H1488" s="17">
        <v>15.472597473095901</v>
      </c>
      <c r="I1488" s="17">
        <v>15.462448258115</v>
      </c>
      <c r="J1488" s="17" t="s">
        <v>1477</v>
      </c>
      <c r="K1488" s="17">
        <v>18.52</v>
      </c>
    </row>
    <row r="1489" spans="1:11">
      <c r="A1489" s="16" t="s">
        <v>287</v>
      </c>
      <c r="B1489" s="17">
        <v>11</v>
      </c>
      <c r="C1489" s="17">
        <v>2421469.0800788398</v>
      </c>
      <c r="D1489" s="17" t="s">
        <v>3449</v>
      </c>
      <c r="E1489" s="17">
        <v>1.1054679668354699E-2</v>
      </c>
      <c r="F1489" s="17">
        <v>1.08919856530301E-2</v>
      </c>
      <c r="G1489" s="17">
        <v>1.15308566697083E-2</v>
      </c>
      <c r="H1489" s="17">
        <v>8.1671190130871292</v>
      </c>
      <c r="I1489" s="17">
        <v>8.1375535893787401</v>
      </c>
      <c r="J1489" s="18">
        <v>8.8888888888888892E-2</v>
      </c>
      <c r="K1489" s="17">
        <v>22.9</v>
      </c>
    </row>
    <row r="1490" spans="1:11">
      <c r="A1490" s="16" t="s">
        <v>130</v>
      </c>
      <c r="B1490" s="17">
        <v>1</v>
      </c>
      <c r="C1490" s="17">
        <v>2421472.6535609202</v>
      </c>
      <c r="D1490" s="17" t="s">
        <v>3450</v>
      </c>
      <c r="E1490" s="17">
        <v>2.59716370415147E-2</v>
      </c>
      <c r="F1490" s="17">
        <v>5.1045430747641701E-3</v>
      </c>
      <c r="G1490" s="17">
        <v>7.0229968087469896E-2</v>
      </c>
      <c r="H1490" s="17">
        <v>17.7482218151628</v>
      </c>
      <c r="I1490" s="17">
        <v>17.742440469665699</v>
      </c>
      <c r="J1490" s="17" t="s">
        <v>3451</v>
      </c>
      <c r="K1490" s="17">
        <v>31.46</v>
      </c>
    </row>
    <row r="1491" spans="1:11">
      <c r="A1491" s="16" t="s">
        <v>161</v>
      </c>
      <c r="B1491" s="17">
        <v>12</v>
      </c>
      <c r="C1491" s="17">
        <v>2421481.0324671702</v>
      </c>
      <c r="D1491" s="17" t="s">
        <v>3452</v>
      </c>
      <c r="E1491" s="17">
        <v>1.5115125664643901E-2</v>
      </c>
      <c r="F1491" s="17">
        <v>6.1854347216928098E-3</v>
      </c>
      <c r="G1491" s="17">
        <v>0.123078143972363</v>
      </c>
      <c r="H1491" s="17">
        <v>12.8110550276905</v>
      </c>
      <c r="I1491" s="17">
        <v>12.797287716900801</v>
      </c>
      <c r="J1491" s="17" t="s">
        <v>3453</v>
      </c>
      <c r="K1491" s="17">
        <v>25.9</v>
      </c>
    </row>
    <row r="1492" spans="1:11">
      <c r="A1492" s="16" t="s">
        <v>223</v>
      </c>
      <c r="B1492" s="17">
        <v>1</v>
      </c>
      <c r="C1492" s="17">
        <v>2421483.0028066598</v>
      </c>
      <c r="D1492" s="17" t="s">
        <v>3454</v>
      </c>
      <c r="E1492" s="17">
        <v>1.8952276491400299E-2</v>
      </c>
      <c r="F1492" s="17">
        <v>1.39930306898766E-2</v>
      </c>
      <c r="G1492" s="17">
        <v>2.42347738400806E-2</v>
      </c>
      <c r="H1492" s="17">
        <v>5.68484079168935</v>
      </c>
      <c r="I1492" s="17">
        <v>5.6600562775921501</v>
      </c>
      <c r="J1492" s="18">
        <v>0.12847222222222221</v>
      </c>
      <c r="K1492" s="17">
        <v>28.23</v>
      </c>
    </row>
    <row r="1493" spans="1:11">
      <c r="A1493" s="16" t="s">
        <v>907</v>
      </c>
      <c r="B1493" s="17">
        <v>6</v>
      </c>
      <c r="C1493" s="17">
        <v>2421486.7678579702</v>
      </c>
      <c r="D1493" s="17" t="s">
        <v>3455</v>
      </c>
      <c r="E1493" s="17">
        <v>3.0981180260575499E-2</v>
      </c>
      <c r="F1493" s="17">
        <v>3.0849228234662299E-2</v>
      </c>
      <c r="G1493" s="17">
        <v>0.17508510053609599</v>
      </c>
      <c r="H1493" s="17">
        <v>11.3821132757945</v>
      </c>
      <c r="I1493" s="17">
        <v>11.374554774020901</v>
      </c>
      <c r="J1493" s="17" t="s">
        <v>3456</v>
      </c>
      <c r="K1493" s="17">
        <v>26.28</v>
      </c>
    </row>
    <row r="1494" spans="1:11">
      <c r="A1494" s="16" t="s">
        <v>117</v>
      </c>
      <c r="B1494" s="17">
        <v>1</v>
      </c>
      <c r="C1494" s="17">
        <v>2421505.2235048702</v>
      </c>
      <c r="D1494" s="17" t="s">
        <v>3457</v>
      </c>
      <c r="E1494" s="17">
        <v>2.6793828241811101E-2</v>
      </c>
      <c r="F1494" s="17">
        <v>4.5417455059533597E-3</v>
      </c>
      <c r="G1494" s="17">
        <v>0.25775412868711001</v>
      </c>
      <c r="H1494" s="17">
        <v>11.224261460801699</v>
      </c>
      <c r="I1494" s="17">
        <v>11.215398245139401</v>
      </c>
      <c r="J1494" s="17" t="s">
        <v>3458</v>
      </c>
      <c r="K1494" s="17">
        <v>28.95</v>
      </c>
    </row>
    <row r="1495" spans="1:11">
      <c r="A1495" s="16" t="s">
        <v>65</v>
      </c>
      <c r="B1495" s="17">
        <v>18</v>
      </c>
      <c r="C1495" s="17">
        <v>2421505.6540483302</v>
      </c>
      <c r="D1495" s="17" t="s">
        <v>3459</v>
      </c>
      <c r="E1495" s="17">
        <v>1.7472056659374301E-2</v>
      </c>
      <c r="F1495" s="17">
        <v>2.7344888780153399E-3</v>
      </c>
      <c r="G1495" s="17">
        <v>3.2182688716019897E-2</v>
      </c>
      <c r="H1495" s="17">
        <v>6.9205167460183397</v>
      </c>
      <c r="I1495" s="17">
        <v>6.8984457015193099</v>
      </c>
      <c r="J1495" s="17" t="s">
        <v>3460</v>
      </c>
      <c r="K1495" s="17">
        <v>30.72</v>
      </c>
    </row>
    <row r="1496" spans="1:11">
      <c r="A1496" s="16" t="s">
        <v>88</v>
      </c>
      <c r="B1496" s="17">
        <v>8</v>
      </c>
      <c r="C1496" s="17">
        <v>2421507.2166919098</v>
      </c>
      <c r="D1496" s="17" t="s">
        <v>3461</v>
      </c>
      <c r="E1496" s="17">
        <v>4.0692212840572799E-3</v>
      </c>
      <c r="F1496" s="17">
        <v>3.54021993449017E-3</v>
      </c>
      <c r="G1496" s="17">
        <v>0.14953998691536899</v>
      </c>
      <c r="H1496" s="17">
        <v>19.872608744874199</v>
      </c>
      <c r="I1496" s="17">
        <v>19.839632086016302</v>
      </c>
      <c r="J1496" s="17" t="s">
        <v>3462</v>
      </c>
      <c r="K1496" s="17">
        <v>27.4</v>
      </c>
    </row>
    <row r="1497" spans="1:11">
      <c r="A1497" s="16" t="s">
        <v>1209</v>
      </c>
      <c r="B1497" s="17">
        <v>32</v>
      </c>
      <c r="C1497" s="17">
        <v>2421517.8670084202</v>
      </c>
      <c r="D1497" s="17" t="s">
        <v>3463</v>
      </c>
      <c r="E1497" s="17">
        <v>4.1218605475982599E-2</v>
      </c>
      <c r="F1497" s="17">
        <v>4.0602366714011601E-2</v>
      </c>
      <c r="G1497" s="17">
        <v>4.1835107137247099E-2</v>
      </c>
      <c r="H1497" s="17">
        <v>2.42224770516754</v>
      </c>
      <c r="I1497" s="17">
        <v>2.39541200461115</v>
      </c>
      <c r="J1497" s="18">
        <v>0.15</v>
      </c>
      <c r="K1497" s="17">
        <v>24.4</v>
      </c>
    </row>
    <row r="1498" spans="1:11">
      <c r="A1498" s="16" t="s">
        <v>1107</v>
      </c>
      <c r="B1498" s="17">
        <v>28</v>
      </c>
      <c r="C1498" s="17">
        <v>2421518.0868528401</v>
      </c>
      <c r="D1498" s="17" t="s">
        <v>3464</v>
      </c>
      <c r="E1498" s="17">
        <v>4.4834065032579001E-2</v>
      </c>
      <c r="F1498" s="17">
        <v>3.67719541576879E-2</v>
      </c>
      <c r="G1498" s="17">
        <v>0.127483471983423</v>
      </c>
      <c r="H1498" s="17">
        <v>21.607680552558101</v>
      </c>
      <c r="I1498" s="17">
        <v>21.6049299760361</v>
      </c>
      <c r="J1498" s="17" t="s">
        <v>3465</v>
      </c>
      <c r="K1498" s="17">
        <v>20.28</v>
      </c>
    </row>
    <row r="1499" spans="1:11">
      <c r="A1499" s="16" t="s">
        <v>610</v>
      </c>
      <c r="B1499" s="17">
        <v>9</v>
      </c>
      <c r="C1499" s="17">
        <v>2421520.8330697399</v>
      </c>
      <c r="D1499" s="17" t="s">
        <v>3466</v>
      </c>
      <c r="E1499" s="17">
        <v>2.3703496270055201E-2</v>
      </c>
      <c r="F1499" s="17">
        <v>2.1251654854310902E-2</v>
      </c>
      <c r="G1499" s="17">
        <v>2.61836268383276E-2</v>
      </c>
      <c r="H1499" s="17">
        <v>8.2736581899836494</v>
      </c>
      <c r="I1499" s="17">
        <v>8.2600606797485696</v>
      </c>
      <c r="J1499" s="18">
        <v>0.18124999999999999</v>
      </c>
      <c r="K1499" s="17">
        <v>24.9</v>
      </c>
    </row>
    <row r="1500" spans="1:11">
      <c r="A1500" s="16" t="s">
        <v>316</v>
      </c>
      <c r="B1500" s="17">
        <v>12</v>
      </c>
      <c r="C1500" s="17">
        <v>2421521.3250431698</v>
      </c>
      <c r="D1500" s="17" t="s">
        <v>3467</v>
      </c>
      <c r="E1500" s="17">
        <v>1.21717860533864E-2</v>
      </c>
      <c r="F1500" s="17">
        <v>1.18320478517991E-2</v>
      </c>
      <c r="G1500" s="17">
        <v>1.3191779044506099E-2</v>
      </c>
      <c r="H1500" s="17">
        <v>3.5338048080380702</v>
      </c>
      <c r="I1500" s="17">
        <v>3.4713058114728201</v>
      </c>
      <c r="J1500" s="18">
        <v>0.66527777777777775</v>
      </c>
      <c r="K1500" s="17">
        <v>26.87</v>
      </c>
    </row>
    <row r="1501" spans="1:11">
      <c r="A1501" s="16" t="s">
        <v>89</v>
      </c>
      <c r="B1501" s="17">
        <v>5</v>
      </c>
      <c r="C1501" s="17">
        <v>2421521.7664552</v>
      </c>
      <c r="D1501" s="17" t="s">
        <v>3468</v>
      </c>
      <c r="E1501" s="17">
        <v>2.22486693050928E-2</v>
      </c>
      <c r="F1501" s="17">
        <v>3.61787884470215E-3</v>
      </c>
      <c r="G1501" s="17">
        <v>5.7731737908513901E-2</v>
      </c>
      <c r="H1501" s="17">
        <v>6.2397798639350404</v>
      </c>
      <c r="I1501" s="17">
        <v>6.2205574239691499</v>
      </c>
      <c r="J1501" s="17" t="s">
        <v>3469</v>
      </c>
      <c r="K1501" s="17">
        <v>28.82</v>
      </c>
    </row>
    <row r="1502" spans="1:11">
      <c r="A1502" s="16" t="s">
        <v>454</v>
      </c>
      <c r="B1502" s="17">
        <v>3</v>
      </c>
      <c r="C1502" s="17">
        <v>2421524.5592886899</v>
      </c>
      <c r="D1502" s="17" t="s">
        <v>3470</v>
      </c>
      <c r="E1502" s="17">
        <v>4.48610862276543E-2</v>
      </c>
      <c r="F1502" s="17">
        <v>2.83237733642949E-2</v>
      </c>
      <c r="G1502" s="17">
        <v>0.13208261647587399</v>
      </c>
      <c r="H1502" s="17">
        <v>6.11806025745397</v>
      </c>
      <c r="I1502" s="17">
        <v>6.10834456416862</v>
      </c>
      <c r="J1502" s="18">
        <v>0.28680555555555554</v>
      </c>
      <c r="K1502" s="17">
        <v>26.8</v>
      </c>
    </row>
    <row r="1503" spans="1:11">
      <c r="A1503" s="16" t="s">
        <v>1046</v>
      </c>
      <c r="B1503" s="17">
        <v>5</v>
      </c>
      <c r="C1503" s="17">
        <v>2421528.4780784999</v>
      </c>
      <c r="D1503" s="17" t="s">
        <v>3471</v>
      </c>
      <c r="E1503" s="17">
        <v>3.4986442308071901E-2</v>
      </c>
      <c r="F1503" s="17">
        <v>3.4845112735934901E-2</v>
      </c>
      <c r="G1503" s="17">
        <v>0.21211247269403899</v>
      </c>
      <c r="H1503" s="17">
        <v>6.3184564625468802</v>
      </c>
      <c r="I1503" s="17">
        <v>6.3063917659623598</v>
      </c>
      <c r="J1503" s="17" t="s">
        <v>3472</v>
      </c>
      <c r="K1503" s="17">
        <v>25.6</v>
      </c>
    </row>
    <row r="1504" spans="1:11">
      <c r="A1504" s="16" t="s">
        <v>748</v>
      </c>
      <c r="B1504" s="17">
        <v>27</v>
      </c>
      <c r="C1504" s="17">
        <v>2421533.6021083901</v>
      </c>
      <c r="D1504" s="17" t="s">
        <v>3473</v>
      </c>
      <c r="E1504" s="17">
        <v>3.0175789717133701E-2</v>
      </c>
      <c r="F1504" s="17">
        <v>3.0157823549898901E-2</v>
      </c>
      <c r="G1504" s="17">
        <v>3.0193848702429998E-2</v>
      </c>
      <c r="H1504" s="17">
        <v>17.364183114325701</v>
      </c>
      <c r="I1504" s="17">
        <v>17.3590972711938</v>
      </c>
      <c r="J1504" s="18">
        <v>1.3888888888888889E-3</v>
      </c>
      <c r="K1504" s="17">
        <v>21.72</v>
      </c>
    </row>
    <row r="1505" spans="1:11">
      <c r="A1505" s="16" t="s">
        <v>494</v>
      </c>
      <c r="B1505" s="17">
        <v>25</v>
      </c>
      <c r="C1505" s="17">
        <v>2421535.57387438</v>
      </c>
      <c r="D1505" s="17" t="s">
        <v>3474</v>
      </c>
      <c r="E1505" s="17">
        <v>1.77863673455151E-2</v>
      </c>
      <c r="F1505" s="17">
        <v>1.77114226349591E-2</v>
      </c>
      <c r="G1505" s="17">
        <v>1.7863345457775199E-2</v>
      </c>
      <c r="H1505" s="17">
        <v>26.269475900717701</v>
      </c>
      <c r="I1505" s="17">
        <v>26.2637726713617</v>
      </c>
      <c r="J1505" s="18">
        <v>7.6388888888888886E-3</v>
      </c>
      <c r="K1505" s="17">
        <v>22.31</v>
      </c>
    </row>
    <row r="1506" spans="1:11">
      <c r="A1506" s="16" t="s">
        <v>243</v>
      </c>
      <c r="B1506" s="17">
        <v>5</v>
      </c>
      <c r="C1506" s="17">
        <v>2421538.6900371602</v>
      </c>
      <c r="D1506" s="17" t="s">
        <v>3475</v>
      </c>
      <c r="E1506" s="17">
        <v>9.5263325973203097E-3</v>
      </c>
      <c r="F1506" s="17">
        <v>9.4230229734640607E-3</v>
      </c>
      <c r="G1506" s="17">
        <v>0.168832672860634</v>
      </c>
      <c r="H1506" s="17">
        <v>8.6199580380229808</v>
      </c>
      <c r="I1506" s="17">
        <v>8.5874492203473505</v>
      </c>
      <c r="J1506" s="17" t="s">
        <v>3476</v>
      </c>
      <c r="K1506" s="17">
        <v>26.59</v>
      </c>
    </row>
    <row r="1507" spans="1:11">
      <c r="A1507" s="16" t="s">
        <v>9</v>
      </c>
      <c r="B1507" s="17">
        <v>11</v>
      </c>
      <c r="C1507" s="17">
        <v>2421541.1130586201</v>
      </c>
      <c r="D1507" s="17" t="s">
        <v>3477</v>
      </c>
      <c r="E1507" s="17">
        <v>3.5340231339566403E-2</v>
      </c>
      <c r="F1507" s="17">
        <v>3.4196279030489003E-2</v>
      </c>
      <c r="G1507" s="17">
        <v>3.9361030584074003E-2</v>
      </c>
      <c r="H1507" s="17">
        <v>7.5266363211782101</v>
      </c>
      <c r="I1507" s="17">
        <v>7.5166125458446302</v>
      </c>
      <c r="J1507" s="18">
        <v>0.62083333333333335</v>
      </c>
      <c r="K1507" s="17">
        <v>25.4</v>
      </c>
    </row>
    <row r="1508" spans="1:11">
      <c r="A1508" s="16" t="s">
        <v>468</v>
      </c>
      <c r="B1508" s="17">
        <v>22</v>
      </c>
      <c r="C1508" s="17">
        <v>2421547.6473946199</v>
      </c>
      <c r="D1508" s="17" t="s">
        <v>3478</v>
      </c>
      <c r="E1508" s="17">
        <v>1.6939426123224199E-2</v>
      </c>
      <c r="F1508" s="17">
        <v>1.68428053837852E-2</v>
      </c>
      <c r="G1508" s="17">
        <v>1.7036194543750102E-2</v>
      </c>
      <c r="H1508" s="17">
        <v>13.956170395788099</v>
      </c>
      <c r="I1508" s="17">
        <v>13.944895231756901</v>
      </c>
      <c r="J1508" s="18">
        <v>1.3888888888888889E-3</v>
      </c>
      <c r="K1508" s="17">
        <v>23.71</v>
      </c>
    </row>
    <row r="1509" spans="1:11">
      <c r="A1509" s="16" t="s">
        <v>983</v>
      </c>
      <c r="B1509" s="17">
        <v>9</v>
      </c>
      <c r="C1509" s="17">
        <v>2421547.9521163702</v>
      </c>
      <c r="D1509" s="17" t="s">
        <v>3479</v>
      </c>
      <c r="E1509" s="17">
        <v>3.4334782185716499E-2</v>
      </c>
      <c r="F1509" s="17">
        <v>3.4332528714325301E-2</v>
      </c>
      <c r="G1509" s="17">
        <v>3.4337035920990001E-2</v>
      </c>
      <c r="H1509" s="17">
        <v>8.8274939652147104</v>
      </c>
      <c r="I1509" s="17">
        <v>8.8186985358892702</v>
      </c>
      <c r="J1509" s="18">
        <v>6.9444444444444447E-4</v>
      </c>
      <c r="K1509" s="17">
        <v>26.26</v>
      </c>
    </row>
    <row r="1510" spans="1:11">
      <c r="A1510" s="16">
        <v>418416</v>
      </c>
      <c r="B1510" s="17">
        <v>89</v>
      </c>
      <c r="C1510" s="17">
        <v>2421550.9251071</v>
      </c>
      <c r="D1510" s="17" t="s">
        <v>3480</v>
      </c>
      <c r="E1510" s="17">
        <v>3.5550270508817101E-2</v>
      </c>
      <c r="F1510" s="17">
        <v>3.55455903286018E-2</v>
      </c>
      <c r="G1510" s="17">
        <v>3.5554950689173803E-2</v>
      </c>
      <c r="H1510" s="17">
        <v>14.530024384101401</v>
      </c>
      <c r="I1510" s="17">
        <v>14.524865209649899</v>
      </c>
      <c r="J1510" s="17" t="s">
        <v>1477</v>
      </c>
      <c r="K1510" s="17">
        <v>20.3</v>
      </c>
    </row>
    <row r="1511" spans="1:11">
      <c r="A1511" s="16" t="s">
        <v>306</v>
      </c>
      <c r="B1511" s="17">
        <v>10</v>
      </c>
      <c r="C1511" s="17">
        <v>2421553.9666261999</v>
      </c>
      <c r="D1511" s="17" t="s">
        <v>3481</v>
      </c>
      <c r="E1511" s="17">
        <v>1.1509782406295899E-2</v>
      </c>
      <c r="F1511" s="17">
        <v>1.1509632206656999E-2</v>
      </c>
      <c r="G1511" s="17">
        <v>1.15099326089985E-2</v>
      </c>
      <c r="H1511" s="17">
        <v>5.5759026064763804</v>
      </c>
      <c r="I1511" s="17">
        <v>5.5342294864687602</v>
      </c>
      <c r="J1511" s="17" t="s">
        <v>1477</v>
      </c>
      <c r="K1511" s="17">
        <v>24.79</v>
      </c>
    </row>
    <row r="1512" spans="1:11">
      <c r="A1512" s="16">
        <v>202683</v>
      </c>
      <c r="B1512" s="17">
        <v>30</v>
      </c>
      <c r="C1512" s="17">
        <v>2421555.5672970698</v>
      </c>
      <c r="D1512" s="17" t="s">
        <v>3482</v>
      </c>
      <c r="E1512" s="17">
        <v>4.1823696603773303E-2</v>
      </c>
      <c r="F1512" s="17">
        <v>4.1822772139252E-2</v>
      </c>
      <c r="G1512" s="17">
        <v>4.1824621649509799E-2</v>
      </c>
      <c r="H1512" s="17">
        <v>10.928518779042101</v>
      </c>
      <c r="I1512" s="17">
        <v>10.9226877592571</v>
      </c>
      <c r="J1512" s="18">
        <v>1.3888888888888889E-3</v>
      </c>
      <c r="K1512" s="17">
        <v>19.78</v>
      </c>
    </row>
    <row r="1513" spans="1:11">
      <c r="A1513" s="16">
        <v>415713</v>
      </c>
      <c r="B1513" s="17">
        <v>47</v>
      </c>
      <c r="C1513" s="17">
        <v>2421564.3806102602</v>
      </c>
      <c r="D1513" s="17" t="s">
        <v>3483</v>
      </c>
      <c r="E1513" s="17">
        <v>2.2924073754690501E-2</v>
      </c>
      <c r="F1513" s="17">
        <v>2.29232189775288E-2</v>
      </c>
      <c r="G1513" s="17">
        <v>2.2924928592444199E-2</v>
      </c>
      <c r="H1513" s="17">
        <v>8.4786645742246307</v>
      </c>
      <c r="I1513" s="17">
        <v>8.4649448739705306</v>
      </c>
      <c r="J1513" s="17" t="s">
        <v>1477</v>
      </c>
      <c r="K1513" s="17">
        <v>20</v>
      </c>
    </row>
    <row r="1514" spans="1:11">
      <c r="A1514" s="16" t="s">
        <v>123</v>
      </c>
      <c r="B1514" s="17">
        <v>1</v>
      </c>
      <c r="C1514" s="17">
        <v>2421565.97795837</v>
      </c>
      <c r="D1514" s="17" t="s">
        <v>3484</v>
      </c>
      <c r="E1514" s="17">
        <v>6.4814929861883603E-3</v>
      </c>
      <c r="F1514" s="17">
        <v>4.8180031111022198E-3</v>
      </c>
      <c r="G1514" s="17">
        <v>1.41446494522943E-2</v>
      </c>
      <c r="H1514" s="17">
        <v>9.5297393651214595</v>
      </c>
      <c r="I1514" s="17">
        <v>9.4865036568149304</v>
      </c>
      <c r="J1514" s="18">
        <v>0.84652777777777777</v>
      </c>
      <c r="K1514" s="17">
        <v>27.23</v>
      </c>
    </row>
    <row r="1515" spans="1:11">
      <c r="A1515" s="16" t="s">
        <v>974</v>
      </c>
      <c r="B1515" s="17">
        <v>11</v>
      </c>
      <c r="C1515" s="17">
        <v>2421572.00225684</v>
      </c>
      <c r="D1515" s="17" t="s">
        <v>3485</v>
      </c>
      <c r="E1515" s="17">
        <v>3.6343644518397999E-2</v>
      </c>
      <c r="F1515" s="17">
        <v>3.2979419623401798E-2</v>
      </c>
      <c r="G1515" s="17">
        <v>4.0024467506655698E-2</v>
      </c>
      <c r="H1515" s="17">
        <v>4.1331961204619603</v>
      </c>
      <c r="I1515" s="17">
        <v>4.1154201723093298</v>
      </c>
      <c r="J1515" s="17" t="s">
        <v>3486</v>
      </c>
      <c r="K1515" s="17">
        <v>28.3</v>
      </c>
    </row>
    <row r="1516" spans="1:11">
      <c r="A1516" s="16">
        <v>163899</v>
      </c>
      <c r="B1516" s="17">
        <v>239</v>
      </c>
      <c r="C1516" s="17">
        <v>2421585.15213372</v>
      </c>
      <c r="D1516" s="17" t="s">
        <v>3487</v>
      </c>
      <c r="E1516" s="17">
        <v>2.3296612184743298E-2</v>
      </c>
      <c r="F1516" s="17">
        <v>2.3294514566945999E-2</v>
      </c>
      <c r="G1516" s="17">
        <v>2.32987100821672E-2</v>
      </c>
      <c r="H1516" s="17">
        <v>6.4229448234411404</v>
      </c>
      <c r="I1516" s="17">
        <v>6.4051132911798003</v>
      </c>
      <c r="J1516" s="17" t="s">
        <v>1477</v>
      </c>
      <c r="K1516" s="17">
        <v>17.559999999999999</v>
      </c>
    </row>
    <row r="1517" spans="1:11">
      <c r="A1517" s="16" t="s">
        <v>1129</v>
      </c>
      <c r="B1517" s="17">
        <v>14</v>
      </c>
      <c r="C1517" s="17">
        <v>2421587.67612914</v>
      </c>
      <c r="D1517" s="17" t="s">
        <v>3488</v>
      </c>
      <c r="E1517" s="17">
        <v>4.0980152410935E-2</v>
      </c>
      <c r="F1517" s="17">
        <v>3.7612787084753997E-2</v>
      </c>
      <c r="G1517" s="17">
        <v>4.4435250049720001E-2</v>
      </c>
      <c r="H1517" s="17">
        <v>2.5370039803200202</v>
      </c>
      <c r="I1517" s="17">
        <v>2.5112450387690002</v>
      </c>
      <c r="J1517" s="17" t="s">
        <v>3489</v>
      </c>
      <c r="K1517" s="17">
        <v>27.11</v>
      </c>
    </row>
    <row r="1518" spans="1:11">
      <c r="A1518" s="16" t="s">
        <v>616</v>
      </c>
      <c r="B1518" s="17">
        <v>15</v>
      </c>
      <c r="C1518" s="17">
        <v>2421597.6013873499</v>
      </c>
      <c r="D1518" s="17" t="s">
        <v>3490</v>
      </c>
      <c r="E1518" s="17">
        <v>4.2842552735892797E-2</v>
      </c>
      <c r="F1518" s="17">
        <v>2.14725934991453E-2</v>
      </c>
      <c r="G1518" s="17">
        <v>8.5015355170726503E-2</v>
      </c>
      <c r="H1518" s="17">
        <v>4.4595907709350397</v>
      </c>
      <c r="I1518" s="17">
        <v>4.4456231430522699</v>
      </c>
      <c r="J1518" s="17" t="s">
        <v>3491</v>
      </c>
      <c r="K1518" s="17">
        <v>23.78</v>
      </c>
    </row>
    <row r="1519" spans="1:11">
      <c r="A1519" s="16" t="s">
        <v>900</v>
      </c>
      <c r="B1519" s="17">
        <v>8</v>
      </c>
      <c r="C1519" s="17">
        <v>2421607.9405678702</v>
      </c>
      <c r="D1519" s="17" t="s">
        <v>3492</v>
      </c>
      <c r="E1519" s="17">
        <v>3.0704031918795401E-2</v>
      </c>
      <c r="F1519" s="17">
        <v>3.0697433848207702E-2</v>
      </c>
      <c r="G1519" s="17">
        <v>3.0710643415807801E-2</v>
      </c>
      <c r="H1519" s="17">
        <v>8.4698247568984293</v>
      </c>
      <c r="I1519" s="17">
        <v>8.45957283145672</v>
      </c>
      <c r="J1519" s="18">
        <v>1.3888888888888889E-3</v>
      </c>
      <c r="K1519" s="17">
        <v>24.08</v>
      </c>
    </row>
    <row r="1520" spans="1:11">
      <c r="A1520" s="16" t="s">
        <v>329</v>
      </c>
      <c r="B1520" s="17">
        <v>2</v>
      </c>
      <c r="C1520" s="17">
        <v>2421610.0494113001</v>
      </c>
      <c r="D1520" s="17" t="s">
        <v>3493</v>
      </c>
      <c r="E1520" s="17">
        <v>2.9439813140426201E-2</v>
      </c>
      <c r="F1520" s="17">
        <v>1.21606239971353E-2</v>
      </c>
      <c r="G1520" s="17">
        <v>0.127586143479821</v>
      </c>
      <c r="H1520" s="17">
        <v>4.4588488212726398</v>
      </c>
      <c r="I1520" s="17">
        <v>4.4385043469007499</v>
      </c>
      <c r="J1520" s="17" t="s">
        <v>3494</v>
      </c>
      <c r="K1520" s="17">
        <v>28.36</v>
      </c>
    </row>
    <row r="1521" spans="1:11">
      <c r="A1521" s="16" t="s">
        <v>1050</v>
      </c>
      <c r="B1521" s="17">
        <v>71</v>
      </c>
      <c r="C1521" s="17">
        <v>2421610.9151250301</v>
      </c>
      <c r="D1521" s="17" t="s">
        <v>3495</v>
      </c>
      <c r="E1521" s="17">
        <v>4.5543710990690198E-2</v>
      </c>
      <c r="F1521" s="17">
        <v>3.5055931033239902E-2</v>
      </c>
      <c r="G1521" s="17">
        <v>5.6822279026729899E-2</v>
      </c>
      <c r="H1521" s="17">
        <v>6.2311013968196596</v>
      </c>
      <c r="I1521" s="17">
        <v>6.2217053171536802</v>
      </c>
      <c r="J1521" s="17" t="s">
        <v>3496</v>
      </c>
      <c r="K1521" s="17">
        <v>21.81</v>
      </c>
    </row>
    <row r="1522" spans="1:11">
      <c r="A1522" s="16" t="s">
        <v>188</v>
      </c>
      <c r="B1522" s="17">
        <v>3</v>
      </c>
      <c r="C1522" s="17">
        <v>2421613.9183334699</v>
      </c>
      <c r="D1522" s="17" t="s">
        <v>3497</v>
      </c>
      <c r="E1522" s="17">
        <v>3.79093818313994E-2</v>
      </c>
      <c r="F1522" s="17">
        <v>2.1328785377311501E-2</v>
      </c>
      <c r="G1522" s="17">
        <v>6.1189939250702902E-2</v>
      </c>
      <c r="H1522" s="17">
        <v>4.5340632060023198</v>
      </c>
      <c r="I1522" s="17">
        <v>4.5185349598496503</v>
      </c>
      <c r="J1522" s="17" t="s">
        <v>3498</v>
      </c>
      <c r="K1522" s="17">
        <v>26.93</v>
      </c>
    </row>
    <row r="1523" spans="1:11">
      <c r="A1523" s="16" t="s">
        <v>261</v>
      </c>
      <c r="B1523" s="17">
        <v>9</v>
      </c>
      <c r="C1523" s="17">
        <v>2421619.7767519401</v>
      </c>
      <c r="D1523" s="17" t="s">
        <v>3499</v>
      </c>
      <c r="E1523" s="17">
        <v>3.4438641747682401E-2</v>
      </c>
      <c r="F1523" s="17">
        <v>9.9832210296500103E-3</v>
      </c>
      <c r="G1523" s="17">
        <v>0.129750910922353</v>
      </c>
      <c r="H1523" s="17">
        <v>29.381106316777899</v>
      </c>
      <c r="I1523" s="17">
        <v>29.378472911748599</v>
      </c>
      <c r="J1523" s="17" t="s">
        <v>3500</v>
      </c>
      <c r="K1523" s="17">
        <v>26.1</v>
      </c>
    </row>
    <row r="1524" spans="1:11">
      <c r="A1524" s="16" t="s">
        <v>1369</v>
      </c>
      <c r="B1524" s="17">
        <v>3</v>
      </c>
      <c r="C1524" s="17">
        <v>2421622.07020735</v>
      </c>
      <c r="D1524" s="17" t="s">
        <v>3501</v>
      </c>
      <c r="E1524" s="17">
        <v>4.8123187351254502E-2</v>
      </c>
      <c r="F1524" s="17">
        <v>4.8116665739105703E-2</v>
      </c>
      <c r="G1524" s="17">
        <v>4.8129714506543901E-2</v>
      </c>
      <c r="H1524" s="17">
        <v>14.338252964163299</v>
      </c>
      <c r="I1524" s="17">
        <v>14.334390893392399</v>
      </c>
      <c r="J1524" s="17" t="s">
        <v>1477</v>
      </c>
      <c r="K1524" s="17">
        <v>25.86</v>
      </c>
    </row>
    <row r="1525" spans="1:11">
      <c r="A1525" s="16" t="s">
        <v>467</v>
      </c>
      <c r="B1525" s="17">
        <v>31</v>
      </c>
      <c r="C1525" s="17">
        <v>2421623.0561872902</v>
      </c>
      <c r="D1525" s="17" t="s">
        <v>3502</v>
      </c>
      <c r="E1525" s="17">
        <v>1.7879282967099099E-2</v>
      </c>
      <c r="F1525" s="17">
        <v>1.6842075796445401E-2</v>
      </c>
      <c r="G1525" s="17">
        <v>1.8945334431207599E-2</v>
      </c>
      <c r="H1525" s="17">
        <v>12.768437145278099</v>
      </c>
      <c r="I1525" s="17">
        <v>12.756760364052401</v>
      </c>
      <c r="J1525" s="18">
        <v>0.1111111111111111</v>
      </c>
      <c r="K1525" s="17">
        <v>21.57</v>
      </c>
    </row>
    <row r="1526" spans="1:11">
      <c r="A1526" s="16" t="s">
        <v>1171</v>
      </c>
      <c r="B1526" s="17">
        <v>6</v>
      </c>
      <c r="C1526" s="17">
        <v>2421628.4403041699</v>
      </c>
      <c r="D1526" s="17" t="s">
        <v>3503</v>
      </c>
      <c r="E1526" s="17">
        <v>4.5931782975724797E-2</v>
      </c>
      <c r="F1526" s="17">
        <v>3.9025938490626598E-2</v>
      </c>
      <c r="G1526" s="17">
        <v>5.2838303549945398E-2</v>
      </c>
      <c r="H1526" s="17">
        <v>7.6985259563999602</v>
      </c>
      <c r="I1526" s="17">
        <v>7.6909871225955797</v>
      </c>
      <c r="J1526" s="17" t="s">
        <v>3504</v>
      </c>
      <c r="K1526" s="17">
        <v>25.43</v>
      </c>
    </row>
    <row r="1527" spans="1:11">
      <c r="A1527" s="16" t="s">
        <v>1370</v>
      </c>
      <c r="B1527" s="17">
        <v>16</v>
      </c>
      <c r="C1527" s="17">
        <v>2421634.1043907101</v>
      </c>
      <c r="D1527" s="17" t="s">
        <v>3505</v>
      </c>
      <c r="E1527" s="17">
        <v>4.7028671846723699E-2</v>
      </c>
      <c r="F1527" s="17">
        <v>4.6374057225728203E-2</v>
      </c>
      <c r="G1527" s="17">
        <v>5.0841100088443801E-2</v>
      </c>
      <c r="H1527" s="17">
        <v>7.9908630021062397</v>
      </c>
      <c r="I1527" s="17">
        <v>7.9837696950940602</v>
      </c>
      <c r="J1527" s="18">
        <v>0.63124999999999998</v>
      </c>
      <c r="K1527" s="17">
        <v>23.22</v>
      </c>
    </row>
    <row r="1528" spans="1:11">
      <c r="A1528" s="16">
        <v>367943</v>
      </c>
      <c r="B1528" s="17">
        <v>81</v>
      </c>
      <c r="C1528" s="17">
        <v>2421641.6597056598</v>
      </c>
      <c r="D1528" s="17" t="s">
        <v>3506</v>
      </c>
      <c r="E1528" s="17">
        <v>2.89396223850448E-3</v>
      </c>
      <c r="F1528" s="17">
        <v>2.8910703093129801E-3</v>
      </c>
      <c r="G1528" s="17">
        <v>2.8968547646006401E-3</v>
      </c>
      <c r="H1528" s="17">
        <v>6.2571319780422803</v>
      </c>
      <c r="I1528" s="17">
        <v>6.1082153572884001</v>
      </c>
      <c r="J1528" s="17" t="s">
        <v>1477</v>
      </c>
      <c r="K1528" s="17">
        <v>24.19</v>
      </c>
    </row>
    <row r="1529" spans="1:11">
      <c r="A1529" s="16" t="s">
        <v>1039</v>
      </c>
      <c r="B1529" s="17">
        <v>18</v>
      </c>
      <c r="C1529" s="17">
        <v>2421642.6345422701</v>
      </c>
      <c r="D1529" s="17" t="s">
        <v>3507</v>
      </c>
      <c r="E1529" s="17">
        <v>3.47412956828504E-2</v>
      </c>
      <c r="F1529" s="17">
        <v>3.4741096783189103E-2</v>
      </c>
      <c r="G1529" s="17">
        <v>3.4741494603598801E-2</v>
      </c>
      <c r="H1529" s="17">
        <v>10.776961296691001</v>
      </c>
      <c r="I1529" s="17">
        <v>10.769842386956901</v>
      </c>
      <c r="J1529" s="17" t="s">
        <v>1477</v>
      </c>
      <c r="K1529" s="17">
        <v>23.71</v>
      </c>
    </row>
    <row r="1530" spans="1:11">
      <c r="A1530" s="16" t="s">
        <v>309</v>
      </c>
      <c r="B1530" s="17">
        <v>12</v>
      </c>
      <c r="C1530" s="17">
        <v>2421654.9957908099</v>
      </c>
      <c r="D1530" s="17" t="s">
        <v>3508</v>
      </c>
      <c r="E1530" s="17">
        <v>1.7926805025327199E-2</v>
      </c>
      <c r="F1530" s="17">
        <v>1.15563905017468E-2</v>
      </c>
      <c r="G1530" s="17">
        <v>8.1237221727090705E-2</v>
      </c>
      <c r="H1530" s="17">
        <v>10.3584175730466</v>
      </c>
      <c r="I1530" s="17">
        <v>10.3440588056701</v>
      </c>
      <c r="J1530" s="17" t="s">
        <v>3509</v>
      </c>
      <c r="K1530" s="17">
        <v>26.59</v>
      </c>
    </row>
    <row r="1531" spans="1:11">
      <c r="A1531" s="16" t="s">
        <v>1011</v>
      </c>
      <c r="B1531" s="17">
        <v>22</v>
      </c>
      <c r="C1531" s="17">
        <v>2421655.2467599199</v>
      </c>
      <c r="D1531" s="17" t="s">
        <v>3510</v>
      </c>
      <c r="E1531" s="17">
        <v>3.4028881879966701E-2</v>
      </c>
      <c r="F1531" s="17">
        <v>3.4018063282937702E-2</v>
      </c>
      <c r="G1531" s="17">
        <v>3.4039700488321202E-2</v>
      </c>
      <c r="H1531" s="17">
        <v>12.0959633602595</v>
      </c>
      <c r="I1531" s="17">
        <v>12.089488349862499</v>
      </c>
      <c r="J1531" s="17" t="s">
        <v>1477</v>
      </c>
      <c r="K1531" s="17">
        <v>23.24</v>
      </c>
    </row>
    <row r="1532" spans="1:11">
      <c r="A1532" s="16" t="s">
        <v>1234</v>
      </c>
      <c r="B1532" s="17">
        <v>18</v>
      </c>
      <c r="C1532" s="17">
        <v>2421663.0574670001</v>
      </c>
      <c r="D1532" s="17" t="s">
        <v>3511</v>
      </c>
      <c r="E1532" s="17">
        <v>4.1301036194840303E-2</v>
      </c>
      <c r="F1532" s="17">
        <v>4.1299807919332097E-2</v>
      </c>
      <c r="G1532" s="17">
        <v>4.1302264767906702E-2</v>
      </c>
      <c r="H1532" s="17">
        <v>7.7345693968113602</v>
      </c>
      <c r="I1532" s="17">
        <v>7.7262239493100804</v>
      </c>
      <c r="J1532" s="17" t="s">
        <v>1477</v>
      </c>
      <c r="K1532" s="17">
        <v>23.01</v>
      </c>
    </row>
    <row r="1533" spans="1:11">
      <c r="A1533" s="16" t="s">
        <v>1051</v>
      </c>
      <c r="B1533" s="17">
        <v>14</v>
      </c>
      <c r="C1533" s="17">
        <v>2421663.6077771401</v>
      </c>
      <c r="D1533" s="17" t="s">
        <v>3512</v>
      </c>
      <c r="E1533" s="17">
        <v>3.5064266613520897E-2</v>
      </c>
      <c r="F1533" s="17">
        <v>3.5060556830092397E-2</v>
      </c>
      <c r="G1533" s="17">
        <v>3.50679764071005E-2</v>
      </c>
      <c r="H1533" s="17">
        <v>10.9926931330488</v>
      </c>
      <c r="I1533" s="17">
        <v>10.9857783253401</v>
      </c>
      <c r="J1533" s="17" t="s">
        <v>1477</v>
      </c>
      <c r="K1533" s="17">
        <v>23.1</v>
      </c>
    </row>
    <row r="1534" spans="1:11">
      <c r="A1534" s="16" t="s">
        <v>959</v>
      </c>
      <c r="B1534" s="17">
        <v>13</v>
      </c>
      <c r="C1534" s="17">
        <v>2421668.6818704498</v>
      </c>
      <c r="D1534" s="17" t="s">
        <v>3513</v>
      </c>
      <c r="E1534" s="17">
        <v>3.2478796224802799E-2</v>
      </c>
      <c r="F1534" s="17">
        <v>3.2404915965942402E-2</v>
      </c>
      <c r="G1534" s="17">
        <v>0.103563004161684</v>
      </c>
      <c r="H1534" s="17">
        <v>6.8066689792008699</v>
      </c>
      <c r="I1534" s="17">
        <v>6.7946057712496604</v>
      </c>
      <c r="J1534" s="17" t="s">
        <v>3514</v>
      </c>
      <c r="K1534" s="17">
        <v>23.8</v>
      </c>
    </row>
    <row r="1535" spans="1:11">
      <c r="A1535" s="16" t="s">
        <v>4</v>
      </c>
      <c r="B1535" s="17">
        <v>13</v>
      </c>
      <c r="C1535" s="17">
        <v>2421668.7699903101</v>
      </c>
      <c r="D1535" s="17" t="s">
        <v>3515</v>
      </c>
      <c r="E1535" s="17">
        <v>2.9433559427681999E-2</v>
      </c>
      <c r="F1535" s="19">
        <v>9.4704814734747E-5</v>
      </c>
      <c r="G1535" s="17">
        <v>9.3486757131357498E-2</v>
      </c>
      <c r="H1535" s="17">
        <v>2.93159699242621</v>
      </c>
      <c r="I1535" s="17">
        <v>2.90055348047574</v>
      </c>
      <c r="J1535" s="17" t="s">
        <v>3516</v>
      </c>
      <c r="K1535" s="17">
        <v>27.33</v>
      </c>
    </row>
    <row r="1536" spans="1:11">
      <c r="A1536" s="16" t="s">
        <v>474</v>
      </c>
      <c r="B1536" s="17">
        <v>16</v>
      </c>
      <c r="C1536" s="17">
        <v>2421671.0925896699</v>
      </c>
      <c r="D1536" s="17" t="s">
        <v>3517</v>
      </c>
      <c r="E1536" s="17">
        <v>1.94349759592801E-2</v>
      </c>
      <c r="F1536" s="17">
        <v>1.6939807463595798E-2</v>
      </c>
      <c r="G1536" s="17">
        <v>2.1966055584840299E-2</v>
      </c>
      <c r="H1536" s="17">
        <v>8.5282285512043003</v>
      </c>
      <c r="I1536" s="17">
        <v>8.5121376851283408</v>
      </c>
      <c r="J1536" s="18">
        <v>0.25555555555555554</v>
      </c>
      <c r="K1536" s="17">
        <v>24.55</v>
      </c>
    </row>
    <row r="1537" spans="1:11">
      <c r="A1537" s="16" t="s">
        <v>1188</v>
      </c>
      <c r="B1537" s="17">
        <v>40</v>
      </c>
      <c r="C1537" s="17">
        <v>2421672.0232595</v>
      </c>
      <c r="D1537" s="17" t="s">
        <v>3518</v>
      </c>
      <c r="E1537" s="17">
        <v>4.8815757847700599E-2</v>
      </c>
      <c r="F1537" s="17">
        <v>4.8773400281187998E-2</v>
      </c>
      <c r="G1537" s="17">
        <v>4.8858116763342001E-2</v>
      </c>
      <c r="H1537" s="17">
        <v>11.3907667858126</v>
      </c>
      <c r="I1537" s="17">
        <v>11.3859739700176</v>
      </c>
      <c r="J1537" s="18">
        <v>3.472222222222222E-3</v>
      </c>
      <c r="K1537" s="17">
        <v>22.42</v>
      </c>
    </row>
    <row r="1538" spans="1:11">
      <c r="A1538" s="16" t="s">
        <v>17</v>
      </c>
      <c r="B1538" s="17">
        <v>4</v>
      </c>
      <c r="C1538" s="17">
        <v>2421682.39181307</v>
      </c>
      <c r="D1538" s="17" t="s">
        <v>3519</v>
      </c>
      <c r="E1538" s="17">
        <v>4.5417495372681504E-3</v>
      </c>
      <c r="F1538" s="17">
        <v>5.8858888757268204E-4</v>
      </c>
      <c r="G1538" s="17">
        <v>0.124835179898537</v>
      </c>
      <c r="H1538" s="17">
        <v>10.934456989025501</v>
      </c>
      <c r="I1538" s="17">
        <v>10.8806719624704</v>
      </c>
      <c r="J1538" s="17" t="s">
        <v>3520</v>
      </c>
      <c r="K1538" s="17">
        <v>27.2</v>
      </c>
    </row>
    <row r="1539" spans="1:11">
      <c r="A1539" s="16" t="s">
        <v>826</v>
      </c>
      <c r="B1539" s="17">
        <v>25</v>
      </c>
      <c r="C1539" s="17">
        <v>2421685.6674219598</v>
      </c>
      <c r="D1539" s="17" t="s">
        <v>3521</v>
      </c>
      <c r="E1539" s="17">
        <v>2.8613545540232401E-2</v>
      </c>
      <c r="F1539" s="17">
        <v>2.8357442620653601E-2</v>
      </c>
      <c r="G1539" s="17">
        <v>2.88841532034354E-2</v>
      </c>
      <c r="H1539" s="17">
        <v>3.54531994907035</v>
      </c>
      <c r="I1539" s="17">
        <v>3.5189564534691802</v>
      </c>
      <c r="J1539" s="18">
        <v>8.1944444444444445E-2</v>
      </c>
      <c r="K1539" s="17">
        <v>24.85</v>
      </c>
    </row>
    <row r="1540" spans="1:11">
      <c r="A1540" s="16" t="s">
        <v>417</v>
      </c>
      <c r="B1540" s="17">
        <v>11</v>
      </c>
      <c r="C1540" s="17">
        <v>2421690.5184672298</v>
      </c>
      <c r="D1540" s="17" t="s">
        <v>3522</v>
      </c>
      <c r="E1540" s="17">
        <v>2.25216090906835E-2</v>
      </c>
      <c r="F1540" s="17">
        <v>1.53632557812111E-2</v>
      </c>
      <c r="G1540" s="17">
        <v>4.0015114195253797E-2</v>
      </c>
      <c r="H1540" s="17">
        <v>7.1687926290064503</v>
      </c>
      <c r="I1540" s="17">
        <v>7.1522704364566003</v>
      </c>
      <c r="J1540" s="17" t="s">
        <v>3523</v>
      </c>
      <c r="K1540" s="17">
        <v>25.8</v>
      </c>
    </row>
    <row r="1541" spans="1:11">
      <c r="A1541" s="16" t="s">
        <v>1326</v>
      </c>
      <c r="B1541" s="17">
        <v>7</v>
      </c>
      <c r="C1541" s="17">
        <v>2421694.9704825198</v>
      </c>
      <c r="D1541" s="17" t="s">
        <v>3524</v>
      </c>
      <c r="E1541" s="17">
        <v>4.4380534805441997E-2</v>
      </c>
      <c r="F1541" s="17">
        <v>4.4379946039411297E-2</v>
      </c>
      <c r="G1541" s="17">
        <v>4.4381123617298297E-2</v>
      </c>
      <c r="H1541" s="17">
        <v>0.45995017874016603</v>
      </c>
      <c r="I1541" s="17">
        <v>0.30245649924872198</v>
      </c>
      <c r="J1541" s="18">
        <v>1.3888888888888889E-3</v>
      </c>
      <c r="K1541" s="17">
        <v>26.95</v>
      </c>
    </row>
    <row r="1542" spans="1:11">
      <c r="A1542" s="16" t="s">
        <v>445</v>
      </c>
      <c r="B1542" s="17">
        <v>15</v>
      </c>
      <c r="C1542" s="17">
        <v>2421695.7936298698</v>
      </c>
      <c r="D1542" s="17" t="s">
        <v>3525</v>
      </c>
      <c r="E1542" s="17">
        <v>1.6254543822643699E-2</v>
      </c>
      <c r="F1542" s="17">
        <v>1.6253865440608101E-2</v>
      </c>
      <c r="G1542" s="17">
        <v>1.62552260428518E-2</v>
      </c>
      <c r="H1542" s="17">
        <v>31.686384711599398</v>
      </c>
      <c r="I1542" s="17">
        <v>31.681211022382001</v>
      </c>
      <c r="J1542" s="17" t="s">
        <v>1477</v>
      </c>
      <c r="K1542" s="17">
        <v>18.84</v>
      </c>
    </row>
    <row r="1543" spans="1:11">
      <c r="A1543" s="16" t="s">
        <v>493</v>
      </c>
      <c r="B1543" s="17">
        <v>12</v>
      </c>
      <c r="C1543" s="17">
        <v>2421697.9471887602</v>
      </c>
      <c r="D1543" s="17" t="s">
        <v>3526</v>
      </c>
      <c r="E1543" s="17">
        <v>4.9873020487753897E-2</v>
      </c>
      <c r="F1543" s="17">
        <v>1.7676793075552599E-2</v>
      </c>
      <c r="G1543" s="17">
        <v>0.11185218897839901</v>
      </c>
      <c r="H1543" s="17">
        <v>6.0636315538744299</v>
      </c>
      <c r="I1543" s="17">
        <v>6.0548143729641204</v>
      </c>
      <c r="J1543" s="18">
        <v>0.50694444444444442</v>
      </c>
      <c r="K1543" s="17">
        <v>26.1</v>
      </c>
    </row>
    <row r="1544" spans="1:11">
      <c r="A1544" s="16" t="s">
        <v>614</v>
      </c>
      <c r="B1544" s="17">
        <v>23</v>
      </c>
      <c r="C1544" s="17">
        <v>2421699.3225241299</v>
      </c>
      <c r="D1544" s="17" t="s">
        <v>3527</v>
      </c>
      <c r="E1544" s="17">
        <v>3.8067255524426601E-2</v>
      </c>
      <c r="F1544" s="17">
        <v>3.7295323352470398E-2</v>
      </c>
      <c r="G1544" s="17">
        <v>3.8849195375656898E-2</v>
      </c>
      <c r="H1544" s="17">
        <v>5.7207973155791096</v>
      </c>
      <c r="I1544" s="17">
        <v>5.7085491969114299</v>
      </c>
      <c r="J1544" s="18">
        <v>0.1701388888888889</v>
      </c>
      <c r="K1544" s="17">
        <v>22.8</v>
      </c>
    </row>
    <row r="1545" spans="1:11">
      <c r="A1545" s="16" t="s">
        <v>1083</v>
      </c>
      <c r="B1545" s="17">
        <v>32</v>
      </c>
      <c r="C1545" s="17">
        <v>2421710.1642597099</v>
      </c>
      <c r="D1545" s="17" t="s">
        <v>3528</v>
      </c>
      <c r="E1545" s="17">
        <v>3.5849530074763797E-2</v>
      </c>
      <c r="F1545" s="17">
        <v>3.5816720760970103E-2</v>
      </c>
      <c r="G1545" s="17">
        <v>3.58824518549044E-2</v>
      </c>
      <c r="H1545" s="17">
        <v>17.242188011757701</v>
      </c>
      <c r="I1545" s="17">
        <v>17.237876884817599</v>
      </c>
      <c r="J1545" s="18">
        <v>3.472222222222222E-3</v>
      </c>
      <c r="K1545" s="17">
        <v>21.94</v>
      </c>
    </row>
    <row r="1546" spans="1:11">
      <c r="A1546" s="16" t="s">
        <v>1368</v>
      </c>
      <c r="B1546" s="17">
        <v>26</v>
      </c>
      <c r="C1546" s="17">
        <v>2421737.3051797501</v>
      </c>
      <c r="D1546" s="17" t="s">
        <v>3529</v>
      </c>
      <c r="E1546" s="17">
        <v>4.6235968795143897E-2</v>
      </c>
      <c r="F1546" s="17">
        <v>4.6221102529088398E-2</v>
      </c>
      <c r="G1546" s="17">
        <v>4.6250840213882302E-2</v>
      </c>
      <c r="H1546" s="17">
        <v>4.3821983288718798</v>
      </c>
      <c r="I1546" s="17">
        <v>4.3690280955218697</v>
      </c>
      <c r="J1546" s="18">
        <v>2.5694444444444443E-2</v>
      </c>
      <c r="K1546" s="17">
        <v>23.1</v>
      </c>
    </row>
    <row r="1547" spans="1:11">
      <c r="A1547" s="16" t="s">
        <v>690</v>
      </c>
      <c r="B1547" s="17">
        <v>5</v>
      </c>
      <c r="C1547" s="17">
        <v>2421740.32364453</v>
      </c>
      <c r="D1547" s="17" t="s">
        <v>3530</v>
      </c>
      <c r="E1547" s="17">
        <v>2.4549166126806399E-2</v>
      </c>
      <c r="F1547" s="17">
        <v>2.3975154849314499E-2</v>
      </c>
      <c r="G1547" s="17">
        <v>2.88628319132622E-2</v>
      </c>
      <c r="H1547" s="17">
        <v>4.4163257320303497</v>
      </c>
      <c r="I1547" s="17">
        <v>4.3916807798038198</v>
      </c>
      <c r="J1547" s="18">
        <v>0.69722222222222219</v>
      </c>
      <c r="K1547" s="17">
        <v>27.28</v>
      </c>
    </row>
    <row r="1548" spans="1:11">
      <c r="A1548" s="16" t="s">
        <v>289</v>
      </c>
      <c r="B1548" s="17">
        <v>3</v>
      </c>
      <c r="C1548" s="17">
        <v>2421749.5377004398</v>
      </c>
      <c r="D1548" s="17" t="s">
        <v>3531</v>
      </c>
      <c r="E1548" s="17">
        <v>2.1180915614679201E-2</v>
      </c>
      <c r="F1548" s="17">
        <v>2.0177093345656798E-2</v>
      </c>
      <c r="G1548" s="17">
        <v>3.03360642328354E-2</v>
      </c>
      <c r="H1548" s="17">
        <v>10.0957293973088</v>
      </c>
      <c r="I1548" s="17">
        <v>10.0832613574742</v>
      </c>
      <c r="J1548" s="17" t="s">
        <v>3532</v>
      </c>
      <c r="K1548" s="17">
        <v>26.31</v>
      </c>
    </row>
    <row r="1549" spans="1:11">
      <c r="A1549" s="16" t="s">
        <v>348</v>
      </c>
      <c r="B1549" s="17">
        <v>14</v>
      </c>
      <c r="C1549" s="17">
        <v>2421752.5128358798</v>
      </c>
      <c r="D1549" s="17" t="s">
        <v>3533</v>
      </c>
      <c r="E1549" s="17">
        <v>1.3561967969877501E-2</v>
      </c>
      <c r="F1549" s="17">
        <v>1.28763588457748E-2</v>
      </c>
      <c r="G1549" s="17">
        <v>1.5519337804254499E-2</v>
      </c>
      <c r="H1549" s="17">
        <v>3.8396511107917899</v>
      </c>
      <c r="I1549" s="17">
        <v>3.7881376197948202</v>
      </c>
      <c r="J1549" s="18">
        <v>0.47847222222222224</v>
      </c>
      <c r="K1549" s="17">
        <v>25.9</v>
      </c>
    </row>
    <row r="1550" spans="1:11">
      <c r="A1550" s="16" t="s">
        <v>905</v>
      </c>
      <c r="B1550" s="17">
        <v>2</v>
      </c>
      <c r="C1550" s="17">
        <v>2421766.4207100901</v>
      </c>
      <c r="D1550" s="17" t="s">
        <v>3534</v>
      </c>
      <c r="E1550" s="17">
        <v>3.12176231369963E-2</v>
      </c>
      <c r="F1550" s="17">
        <v>3.07879450807431E-2</v>
      </c>
      <c r="G1550" s="17">
        <v>3.1680667868442099E-2</v>
      </c>
      <c r="H1550" s="17">
        <v>11.390733948315299</v>
      </c>
      <c r="I1550" s="17">
        <v>11.3832383944386</v>
      </c>
      <c r="J1550" s="18">
        <v>5.6944444444444443E-2</v>
      </c>
      <c r="K1550" s="17">
        <v>24.5</v>
      </c>
    </row>
    <row r="1551" spans="1:11">
      <c r="A1551" s="16" t="s">
        <v>1167</v>
      </c>
      <c r="B1551" s="17">
        <v>32</v>
      </c>
      <c r="C1551" s="17">
        <v>2421780.3081903602</v>
      </c>
      <c r="D1551" s="17" t="s">
        <v>3535</v>
      </c>
      <c r="E1551" s="17">
        <v>3.8909850693386802E-2</v>
      </c>
      <c r="F1551" s="17">
        <v>3.8901606726028701E-2</v>
      </c>
      <c r="G1551" s="17">
        <v>3.8918094701297701E-2</v>
      </c>
      <c r="H1551" s="17">
        <v>8.0296349706962307</v>
      </c>
      <c r="I1551" s="17">
        <v>8.0211022446223996</v>
      </c>
      <c r="J1551" s="18">
        <v>3.472222222222222E-3</v>
      </c>
      <c r="K1551" s="17">
        <v>22.42</v>
      </c>
    </row>
    <row r="1552" spans="1:11">
      <c r="A1552" s="16" t="s">
        <v>553</v>
      </c>
      <c r="B1552" s="17">
        <v>19</v>
      </c>
      <c r="C1552" s="17">
        <v>2421787.0662670098</v>
      </c>
      <c r="D1552" s="17" t="s">
        <v>3536</v>
      </c>
      <c r="E1552" s="17">
        <v>1.9534000851581301E-2</v>
      </c>
      <c r="F1552" s="17">
        <v>1.9531503961199102E-2</v>
      </c>
      <c r="G1552" s="17">
        <v>1.9537043053507001E-2</v>
      </c>
      <c r="H1552" s="17">
        <v>4.1286911050941804</v>
      </c>
      <c r="I1552" s="17">
        <v>4.0955202331077301</v>
      </c>
      <c r="J1552" s="18">
        <v>8.3333333333333332E-3</v>
      </c>
      <c r="K1552" s="17">
        <v>25</v>
      </c>
    </row>
    <row r="1553" spans="1:11">
      <c r="A1553" s="16" t="s">
        <v>1335</v>
      </c>
      <c r="B1553" s="17">
        <v>9</v>
      </c>
      <c r="C1553" s="17">
        <v>2421789.4044594401</v>
      </c>
      <c r="D1553" s="17" t="s">
        <v>3537</v>
      </c>
      <c r="E1553" s="17">
        <v>4.7501927576370201E-2</v>
      </c>
      <c r="F1553" s="17">
        <v>4.4557358659330699E-2</v>
      </c>
      <c r="G1553" s="17">
        <v>6.94462481474067E-2</v>
      </c>
      <c r="H1553" s="17">
        <v>3.6252321213297698</v>
      </c>
      <c r="I1553" s="17">
        <v>3.6097262891113902</v>
      </c>
      <c r="J1553" s="17" t="s">
        <v>3538</v>
      </c>
      <c r="K1553" s="17">
        <v>25.14</v>
      </c>
    </row>
    <row r="1554" spans="1:11">
      <c r="A1554" s="16" t="s">
        <v>359</v>
      </c>
      <c r="B1554" s="17">
        <v>44</v>
      </c>
      <c r="C1554" s="17">
        <v>2421793.9518457302</v>
      </c>
      <c r="D1554" s="17" t="s">
        <v>3539</v>
      </c>
      <c r="E1554" s="17">
        <v>1.48858140970792E-2</v>
      </c>
      <c r="F1554" s="17">
        <v>1.32843837334566E-2</v>
      </c>
      <c r="G1554" s="17">
        <v>2.5522351135663798E-2</v>
      </c>
      <c r="H1554" s="17">
        <v>12.4931385796617</v>
      </c>
      <c r="I1554" s="17">
        <v>12.4788029275743</v>
      </c>
      <c r="J1554" s="17" t="s">
        <v>3540</v>
      </c>
      <c r="K1554" s="17">
        <v>20.190000000000001</v>
      </c>
    </row>
    <row r="1555" spans="1:11">
      <c r="A1555" s="16" t="s">
        <v>964</v>
      </c>
      <c r="B1555" s="17">
        <v>3</v>
      </c>
      <c r="C1555" s="17">
        <v>2421800.4259658698</v>
      </c>
      <c r="D1555" s="17" t="s">
        <v>3541</v>
      </c>
      <c r="E1555" s="17">
        <v>3.51952516233493E-2</v>
      </c>
      <c r="F1555" s="17">
        <v>3.2710338558995397E-2</v>
      </c>
      <c r="G1555" s="17">
        <v>0.20073007730325501</v>
      </c>
      <c r="H1555" s="17">
        <v>7.45042136746551</v>
      </c>
      <c r="I1555" s="17">
        <v>7.4402531715233398</v>
      </c>
      <c r="J1555" s="17" t="s">
        <v>3542</v>
      </c>
      <c r="K1555" s="17">
        <v>27.6</v>
      </c>
    </row>
    <row r="1556" spans="1:11">
      <c r="A1556" s="16" t="s">
        <v>86</v>
      </c>
      <c r="B1556" s="17">
        <v>8</v>
      </c>
      <c r="C1556" s="17">
        <v>2421815.19803468</v>
      </c>
      <c r="D1556" s="17" t="s">
        <v>3543</v>
      </c>
      <c r="E1556" s="17">
        <v>3.7342818014868399E-3</v>
      </c>
      <c r="F1556" s="17">
        <v>3.4846900809098798E-3</v>
      </c>
      <c r="G1556" s="17">
        <v>1.34054024118951E-2</v>
      </c>
      <c r="H1556" s="17">
        <v>4.0853025526728004</v>
      </c>
      <c r="I1556" s="17">
        <v>3.90674542885679</v>
      </c>
      <c r="J1556" s="17" t="s">
        <v>3544</v>
      </c>
      <c r="K1556" s="17">
        <v>27.23</v>
      </c>
    </row>
    <row r="1557" spans="1:11">
      <c r="A1557" s="16" t="s">
        <v>472</v>
      </c>
      <c r="B1557" s="17">
        <v>9</v>
      </c>
      <c r="C1557" s="17">
        <v>2421816.7658031201</v>
      </c>
      <c r="D1557" s="17" t="s">
        <v>3545</v>
      </c>
      <c r="E1557" s="17">
        <v>4.4937633019528002E-2</v>
      </c>
      <c r="F1557" s="17">
        <v>4.4908938381179E-2</v>
      </c>
      <c r="G1557" s="17">
        <v>4.4966330575910901E-2</v>
      </c>
      <c r="H1557" s="17">
        <v>20.433173558367201</v>
      </c>
      <c r="I1557" s="17">
        <v>20.430271559885799</v>
      </c>
      <c r="J1557" s="18">
        <v>6.9444444444444447E-4</v>
      </c>
      <c r="K1557" s="17">
        <v>23.06</v>
      </c>
    </row>
    <row r="1558" spans="1:11">
      <c r="A1558" s="16">
        <v>153249</v>
      </c>
      <c r="B1558" s="17">
        <v>119</v>
      </c>
      <c r="C1558" s="17">
        <v>2421826.2947706101</v>
      </c>
      <c r="D1558" s="17" t="s">
        <v>3546</v>
      </c>
      <c r="E1558" s="17">
        <v>4.9575249347241203E-2</v>
      </c>
      <c r="F1558" s="17">
        <v>4.9574914191125398E-2</v>
      </c>
      <c r="G1558" s="17">
        <v>4.9575584725375203E-2</v>
      </c>
      <c r="H1558" s="17">
        <v>25.853927372933601</v>
      </c>
      <c r="I1558" s="17">
        <v>25.851848450018402</v>
      </c>
      <c r="J1558" s="17" t="s">
        <v>1477</v>
      </c>
      <c r="K1558" s="17">
        <v>15.56</v>
      </c>
    </row>
    <row r="1559" spans="1:11">
      <c r="A1559" s="16" t="s">
        <v>1400</v>
      </c>
      <c r="B1559" s="17">
        <v>37</v>
      </c>
      <c r="C1559" s="17">
        <v>2421828.9801564799</v>
      </c>
      <c r="D1559" s="17" t="s">
        <v>3547</v>
      </c>
      <c r="E1559" s="17">
        <v>4.7974047660456702E-2</v>
      </c>
      <c r="F1559" s="17">
        <v>4.7557752106542298E-2</v>
      </c>
      <c r="G1559" s="17">
        <v>4.8395097360964902E-2</v>
      </c>
      <c r="H1559" s="17">
        <v>9.23139614787965</v>
      </c>
      <c r="I1559" s="17">
        <v>9.2253777596697901</v>
      </c>
      <c r="J1559" s="18">
        <v>0.26805555555555555</v>
      </c>
      <c r="K1559" s="17">
        <v>21.84</v>
      </c>
    </row>
    <row r="1560" spans="1:11">
      <c r="A1560" s="16" t="s">
        <v>1361</v>
      </c>
      <c r="B1560" s="17">
        <v>9</v>
      </c>
      <c r="C1560" s="17">
        <v>2421838.3433006699</v>
      </c>
      <c r="D1560" s="17" t="s">
        <v>3548</v>
      </c>
      <c r="E1560" s="17">
        <v>4.7794179240807602E-2</v>
      </c>
      <c r="F1560" s="17">
        <v>4.5960327265413298E-2</v>
      </c>
      <c r="G1560" s="17">
        <v>0.209216950037659</v>
      </c>
      <c r="H1560" s="17">
        <v>21.878047928909201</v>
      </c>
      <c r="I1560" s="17">
        <v>21.875499608261201</v>
      </c>
      <c r="J1560" s="18">
        <v>0.59097222222222223</v>
      </c>
      <c r="K1560" s="17">
        <v>22.7</v>
      </c>
    </row>
    <row r="1561" spans="1:11">
      <c r="A1561" s="16" t="s">
        <v>171</v>
      </c>
      <c r="B1561" s="17">
        <v>16</v>
      </c>
      <c r="C1561" s="17">
        <v>2421838.8445506901</v>
      </c>
      <c r="D1561" s="17" t="s">
        <v>3549</v>
      </c>
      <c r="E1561" s="17">
        <v>4.8886444771590799E-2</v>
      </c>
      <c r="F1561" s="17">
        <v>6.4905621650890302E-3</v>
      </c>
      <c r="G1561" s="17">
        <v>0.127602438757982</v>
      </c>
      <c r="H1561" s="17">
        <v>15.818397604483</v>
      </c>
      <c r="I1561" s="17">
        <v>15.814951656468301</v>
      </c>
      <c r="J1561" s="17" t="s">
        <v>3550</v>
      </c>
      <c r="K1561" s="17">
        <v>24.55</v>
      </c>
    </row>
    <row r="1562" spans="1:11">
      <c r="A1562" s="16" t="s">
        <v>883</v>
      </c>
      <c r="B1562" s="17">
        <v>11</v>
      </c>
      <c r="C1562" s="17">
        <v>2421843.8580357102</v>
      </c>
      <c r="D1562" s="17" t="s">
        <v>3551</v>
      </c>
      <c r="E1562" s="17">
        <v>3.08587193459074E-2</v>
      </c>
      <c r="F1562" s="17">
        <v>3.0249625103703801E-2</v>
      </c>
      <c r="G1562" s="17">
        <v>3.1512262249670103E-2</v>
      </c>
      <c r="H1562" s="17">
        <v>12.5583363562542</v>
      </c>
      <c r="I1562" s="17">
        <v>12.551459003821</v>
      </c>
      <c r="J1562" s="18">
        <v>0.17708333333333334</v>
      </c>
      <c r="K1562" s="17">
        <v>26.1</v>
      </c>
    </row>
    <row r="1563" spans="1:11">
      <c r="A1563" s="16" t="s">
        <v>1430</v>
      </c>
      <c r="B1563" s="17">
        <v>25</v>
      </c>
      <c r="C1563" s="17">
        <v>2421845.1304355599</v>
      </c>
      <c r="D1563" s="17" t="s">
        <v>3552</v>
      </c>
      <c r="E1563" s="17">
        <v>4.9194294334619797E-2</v>
      </c>
      <c r="F1563" s="17">
        <v>4.8897634783940699E-2</v>
      </c>
      <c r="G1563" s="17">
        <v>4.9491573283238603E-2</v>
      </c>
      <c r="H1563" s="17">
        <v>14.6472030797577</v>
      </c>
      <c r="I1563" s="17">
        <v>14.6435048171248</v>
      </c>
      <c r="J1563" s="18">
        <v>2.9166666666666667E-2</v>
      </c>
      <c r="K1563" s="17">
        <v>20.39</v>
      </c>
    </row>
    <row r="1564" spans="1:11">
      <c r="A1564" s="16" t="s">
        <v>64</v>
      </c>
      <c r="B1564" s="17">
        <v>12</v>
      </c>
      <c r="C1564" s="17">
        <v>2421846.3336289399</v>
      </c>
      <c r="D1564" s="17" t="s">
        <v>3553</v>
      </c>
      <c r="E1564" s="17">
        <v>3.1615578375013501E-3</v>
      </c>
      <c r="F1564" s="17">
        <v>2.7306101965062198E-3</v>
      </c>
      <c r="G1564" s="17">
        <v>4.1055786539582403E-2</v>
      </c>
      <c r="H1564" s="17">
        <v>7.6253875673434699</v>
      </c>
      <c r="I1564" s="17">
        <v>7.5140526466715603</v>
      </c>
      <c r="J1564" s="18">
        <v>0.8125</v>
      </c>
      <c r="K1564" s="17">
        <v>25.61</v>
      </c>
    </row>
    <row r="1565" spans="1:11">
      <c r="A1565" s="16">
        <v>87684</v>
      </c>
      <c r="B1565" s="17">
        <v>426</v>
      </c>
      <c r="C1565" s="17">
        <v>2421848.7146469201</v>
      </c>
      <c r="D1565" s="17" t="s">
        <v>3554</v>
      </c>
      <c r="E1565" s="17">
        <v>4.7658280815983001E-2</v>
      </c>
      <c r="F1565" s="17">
        <v>4.7657681415917003E-2</v>
      </c>
      <c r="G1565" s="17">
        <v>4.7658880252830001E-2</v>
      </c>
      <c r="H1565" s="17">
        <v>21.9254379154604</v>
      </c>
      <c r="I1565" s="17">
        <v>21.922887852137499</v>
      </c>
      <c r="J1565" s="17" t="s">
        <v>1477</v>
      </c>
      <c r="K1565" s="17">
        <v>15.97</v>
      </c>
    </row>
    <row r="1566" spans="1:11">
      <c r="A1566" s="16" t="s">
        <v>824</v>
      </c>
      <c r="B1566" s="17">
        <v>3</v>
      </c>
      <c r="C1566" s="17">
        <v>2421853.1235247301</v>
      </c>
      <c r="D1566" s="17" t="s">
        <v>3555</v>
      </c>
      <c r="E1566" s="17">
        <v>2.8389698524413701E-2</v>
      </c>
      <c r="F1566" s="17">
        <v>2.8334946510908898E-2</v>
      </c>
      <c r="G1566" s="17">
        <v>4.1522357760562199E-2</v>
      </c>
      <c r="H1566" s="17">
        <v>12.9682851179899</v>
      </c>
      <c r="I1566" s="17">
        <v>12.9610459232544</v>
      </c>
      <c r="J1566" s="17" t="s">
        <v>3556</v>
      </c>
      <c r="K1566" s="17">
        <v>24.7</v>
      </c>
    </row>
    <row r="1567" spans="1:11">
      <c r="A1567" s="16">
        <v>458732</v>
      </c>
      <c r="B1567" s="17">
        <v>190</v>
      </c>
      <c r="C1567" s="17">
        <v>2421854.4336112798</v>
      </c>
      <c r="D1567" s="17" t="s">
        <v>3557</v>
      </c>
      <c r="E1567" s="17">
        <v>2.33959635482377E-3</v>
      </c>
      <c r="F1567" s="17">
        <v>2.3391238946548799E-3</v>
      </c>
      <c r="G1567" s="17">
        <v>2.34010408485474E-3</v>
      </c>
      <c r="H1567" s="17">
        <v>12.9886045860263</v>
      </c>
      <c r="I1567" s="17">
        <v>12.9006249236824</v>
      </c>
      <c r="J1567" s="18">
        <v>1.3888888888888889E-3</v>
      </c>
      <c r="K1567" s="17">
        <v>17.809999999999999</v>
      </c>
    </row>
    <row r="1568" spans="1:11">
      <c r="A1568" s="16" t="s">
        <v>1328</v>
      </c>
      <c r="B1568" s="17">
        <v>8</v>
      </c>
      <c r="C1568" s="17">
        <v>2421856.1194283799</v>
      </c>
      <c r="D1568" s="17" t="s">
        <v>3558</v>
      </c>
      <c r="E1568" s="17">
        <v>4.4837487636808102E-2</v>
      </c>
      <c r="F1568" s="17">
        <v>4.4435148149439198E-2</v>
      </c>
      <c r="G1568" s="17">
        <v>8.6634892697110194E-2</v>
      </c>
      <c r="H1568" s="17">
        <v>6.9783332710722501</v>
      </c>
      <c r="I1568" s="17">
        <v>6.9698123879452503</v>
      </c>
      <c r="J1568" s="17" t="s">
        <v>2359</v>
      </c>
      <c r="K1568" s="17">
        <v>27</v>
      </c>
    </row>
    <row r="1569" spans="1:11">
      <c r="A1569" s="16" t="s">
        <v>1403</v>
      </c>
      <c r="B1569" s="17">
        <v>20</v>
      </c>
      <c r="C1569" s="17">
        <v>2421860.50823153</v>
      </c>
      <c r="D1569" s="17" t="s">
        <v>3559</v>
      </c>
      <c r="E1569" s="17">
        <v>4.8190283003751E-2</v>
      </c>
      <c r="F1569" s="17">
        <v>4.7630770415869897E-2</v>
      </c>
      <c r="G1569" s="17">
        <v>4.8749945717628598E-2</v>
      </c>
      <c r="H1569" s="17">
        <v>8.8162376758990195</v>
      </c>
      <c r="I1569" s="17">
        <v>8.8099639702066099</v>
      </c>
      <c r="J1569" s="18">
        <v>3.6111111111111108E-2</v>
      </c>
      <c r="K1569" s="17">
        <v>23.12</v>
      </c>
    </row>
    <row r="1570" spans="1:11">
      <c r="A1570" s="16" t="s">
        <v>523</v>
      </c>
      <c r="B1570" s="17">
        <v>1</v>
      </c>
      <c r="C1570" s="17">
        <v>2421860.7270843298</v>
      </c>
      <c r="D1570" s="17" t="s">
        <v>3560</v>
      </c>
      <c r="E1570" s="17">
        <v>3.4761076300249903E-2</v>
      </c>
      <c r="F1570" s="17">
        <v>1.8304368279345298E-2</v>
      </c>
      <c r="G1570" s="17">
        <v>0.13818471998565901</v>
      </c>
      <c r="H1570" s="17">
        <v>11.790501625594001</v>
      </c>
      <c r="I1570" s="17">
        <v>11.783998732108101</v>
      </c>
      <c r="J1570" s="17" t="s">
        <v>3561</v>
      </c>
      <c r="K1570" s="17">
        <v>25.23</v>
      </c>
    </row>
    <row r="1571" spans="1:11">
      <c r="A1571" s="16" t="s">
        <v>199</v>
      </c>
      <c r="B1571" s="17">
        <v>2</v>
      </c>
      <c r="C1571" s="17">
        <v>2421868.3175761998</v>
      </c>
      <c r="D1571" s="17" t="s">
        <v>3562</v>
      </c>
      <c r="E1571" s="17">
        <v>4.04494224521776E-2</v>
      </c>
      <c r="F1571" s="17">
        <v>7.6649454706341699E-3</v>
      </c>
      <c r="G1571" s="17">
        <v>7.5152600708934106E-2</v>
      </c>
      <c r="H1571" s="17">
        <v>4.7669098203332201</v>
      </c>
      <c r="I1571" s="17">
        <v>4.7530711632884497</v>
      </c>
      <c r="J1571" s="17" t="s">
        <v>3563</v>
      </c>
      <c r="K1571" s="17">
        <v>29.95</v>
      </c>
    </row>
    <row r="1572" spans="1:11">
      <c r="A1572" s="16" t="s">
        <v>1348</v>
      </c>
      <c r="B1572" s="17">
        <v>8</v>
      </c>
      <c r="C1572" s="17">
        <v>2421869.7576847798</v>
      </c>
      <c r="D1572" s="17" t="s">
        <v>3564</v>
      </c>
      <c r="E1572" s="17">
        <v>4.6104560771680403E-2</v>
      </c>
      <c r="F1572" s="17">
        <v>4.5300731012775403E-2</v>
      </c>
      <c r="G1572" s="17">
        <v>8.7686644926967899E-2</v>
      </c>
      <c r="H1572" s="17">
        <v>11.1717020412186</v>
      </c>
      <c r="I1572" s="17">
        <v>11.166527763806901</v>
      </c>
      <c r="J1572" s="17" t="s">
        <v>3565</v>
      </c>
      <c r="K1572" s="17">
        <v>26</v>
      </c>
    </row>
    <row r="1573" spans="1:11">
      <c r="A1573" s="16" t="s">
        <v>282</v>
      </c>
      <c r="B1573" s="17">
        <v>1</v>
      </c>
      <c r="C1573" s="17">
        <v>2421871.3511063298</v>
      </c>
      <c r="D1573" s="17" t="s">
        <v>3566</v>
      </c>
      <c r="E1573" s="17">
        <v>1.6477828466485399E-2</v>
      </c>
      <c r="F1573" s="17">
        <v>1.0633725553190599E-2</v>
      </c>
      <c r="G1573" s="17">
        <v>8.44518403143934E-2</v>
      </c>
      <c r="H1573" s="17">
        <v>6.4326991792961996</v>
      </c>
      <c r="I1573" s="17">
        <v>6.4075125418840004</v>
      </c>
      <c r="J1573" s="17" t="s">
        <v>3567</v>
      </c>
      <c r="K1573" s="17">
        <v>28.98</v>
      </c>
    </row>
    <row r="1574" spans="1:11">
      <c r="A1574" s="16" t="s">
        <v>1187</v>
      </c>
      <c r="B1574" s="17">
        <v>22</v>
      </c>
      <c r="C1574" s="17">
        <v>2421872.2375814398</v>
      </c>
      <c r="D1574" s="17" t="s">
        <v>3568</v>
      </c>
      <c r="E1574" s="17">
        <v>3.9599931658385303E-2</v>
      </c>
      <c r="F1574" s="17">
        <v>3.9590635636529897E-2</v>
      </c>
      <c r="G1574" s="17">
        <v>3.9609227829454703E-2</v>
      </c>
      <c r="H1574" s="17">
        <v>9.0906560699122707</v>
      </c>
      <c r="I1574" s="17">
        <v>9.0832515040403301</v>
      </c>
      <c r="J1574" s="17" t="s">
        <v>1477</v>
      </c>
      <c r="K1574" s="17">
        <v>23.59</v>
      </c>
    </row>
    <row r="1575" spans="1:11">
      <c r="A1575" s="16" t="s">
        <v>1345</v>
      </c>
      <c r="B1575" s="17">
        <v>4</v>
      </c>
      <c r="C1575" s="17">
        <v>2421875.1414526198</v>
      </c>
      <c r="D1575" s="17" t="s">
        <v>3569</v>
      </c>
      <c r="E1575" s="17">
        <v>4.6749934616069799E-2</v>
      </c>
      <c r="F1575" s="17">
        <v>4.4887703023580798E-2</v>
      </c>
      <c r="G1575" s="17">
        <v>0.17697009632778099</v>
      </c>
      <c r="H1575" s="17">
        <v>8.8935635085004598</v>
      </c>
      <c r="I1575" s="17">
        <v>8.8871527104819101</v>
      </c>
      <c r="J1575" s="18">
        <v>0.49513888888888891</v>
      </c>
      <c r="K1575" s="17">
        <v>26</v>
      </c>
    </row>
    <row r="1576" spans="1:11">
      <c r="A1576" s="16" t="s">
        <v>1179</v>
      </c>
      <c r="B1576" s="17">
        <v>5</v>
      </c>
      <c r="C1576" s="17">
        <v>2421875.8513464802</v>
      </c>
      <c r="D1576" s="17" t="s">
        <v>3570</v>
      </c>
      <c r="E1576" s="17">
        <v>4.3650189138928201E-2</v>
      </c>
      <c r="F1576" s="17">
        <v>3.9433000883496702E-2</v>
      </c>
      <c r="G1576" s="17">
        <v>0.18014099094128599</v>
      </c>
      <c r="H1576" s="17">
        <v>12.5887496605532</v>
      </c>
      <c r="I1576" s="17">
        <v>12.5838998218599</v>
      </c>
      <c r="J1576" s="17" t="s">
        <v>3571</v>
      </c>
      <c r="K1576" s="17">
        <v>24.92</v>
      </c>
    </row>
    <row r="1577" spans="1:11">
      <c r="A1577" s="16">
        <v>516454</v>
      </c>
      <c r="B1577" s="17">
        <v>45</v>
      </c>
      <c r="C1577" s="17">
        <v>2421878.4632516601</v>
      </c>
      <c r="D1577" s="17" t="s">
        <v>3572</v>
      </c>
      <c r="E1577" s="17">
        <v>4.1544550679192202E-2</v>
      </c>
      <c r="F1577" s="17">
        <v>4.1539050232838499E-2</v>
      </c>
      <c r="G1577" s="17">
        <v>4.1550053330569402E-2</v>
      </c>
      <c r="H1577" s="17">
        <v>27.505831993534098</v>
      </c>
      <c r="I1577" s="17">
        <v>27.5035001902286</v>
      </c>
      <c r="J1577" s="17" t="s">
        <v>1477</v>
      </c>
      <c r="K1577" s="17">
        <v>18.649999999999999</v>
      </c>
    </row>
    <row r="1578" spans="1:11">
      <c r="A1578" s="16" t="s">
        <v>1077</v>
      </c>
      <c r="B1578" s="17">
        <v>29</v>
      </c>
      <c r="C1578" s="17">
        <v>2421879.7046614802</v>
      </c>
      <c r="D1578" s="17" t="s">
        <v>3573</v>
      </c>
      <c r="E1578" s="17">
        <v>3.6709555110610102E-2</v>
      </c>
      <c r="F1578" s="17">
        <v>3.6708194783502103E-2</v>
      </c>
      <c r="G1578" s="17">
        <v>3.6710915478711303E-2</v>
      </c>
      <c r="H1578" s="17">
        <v>6.53281852369732</v>
      </c>
      <c r="I1578" s="17">
        <v>6.5216985843222099</v>
      </c>
      <c r="J1578" s="18">
        <v>6.9444444444444447E-4</v>
      </c>
      <c r="K1578" s="17">
        <v>20.2</v>
      </c>
    </row>
    <row r="1579" spans="1:11">
      <c r="A1579" s="16" t="s">
        <v>81</v>
      </c>
      <c r="B1579" s="17">
        <v>2</v>
      </c>
      <c r="C1579" s="17">
        <v>2421884.9490016899</v>
      </c>
      <c r="D1579" s="17" t="s">
        <v>3574</v>
      </c>
      <c r="E1579" s="17">
        <v>3.96570510446373E-2</v>
      </c>
      <c r="F1579" s="17">
        <v>3.2491705581448199E-3</v>
      </c>
      <c r="G1579" s="17">
        <v>7.7289296157633705E-2</v>
      </c>
      <c r="H1579" s="17">
        <v>8.8788230271175994</v>
      </c>
      <c r="I1579" s="17">
        <v>8.8712525765330899</v>
      </c>
      <c r="J1579" s="18">
        <v>0.81666666666666665</v>
      </c>
      <c r="K1579" s="17">
        <v>28.47</v>
      </c>
    </row>
    <row r="1580" spans="1:11">
      <c r="A1580" s="16">
        <v>742415</v>
      </c>
      <c r="B1580" s="17">
        <v>35</v>
      </c>
      <c r="C1580" s="17">
        <v>2421889.3515975401</v>
      </c>
      <c r="D1580" s="17" t="s">
        <v>3575</v>
      </c>
      <c r="E1580" s="17">
        <v>2.63610334703216E-2</v>
      </c>
      <c r="F1580" s="17">
        <v>2.63605202069307E-2</v>
      </c>
      <c r="G1580" s="17">
        <v>2.63615468003967E-2</v>
      </c>
      <c r="H1580" s="17">
        <v>16.7048442931615</v>
      </c>
      <c r="I1580" s="17">
        <v>16.6987924708591</v>
      </c>
      <c r="J1580" s="17" t="s">
        <v>1477</v>
      </c>
      <c r="K1580" s="17">
        <v>20.71</v>
      </c>
    </row>
    <row r="1581" spans="1:11">
      <c r="A1581" s="16" t="s">
        <v>1291</v>
      </c>
      <c r="B1581" s="17">
        <v>9</v>
      </c>
      <c r="C1581" s="17">
        <v>2421892.2799088601</v>
      </c>
      <c r="D1581" s="17" t="s">
        <v>3576</v>
      </c>
      <c r="E1581" s="17">
        <v>4.4527864912541001E-2</v>
      </c>
      <c r="F1581" s="17">
        <v>4.31517975835524E-2</v>
      </c>
      <c r="G1581" s="17">
        <v>4.6538458738492001E-2</v>
      </c>
      <c r="H1581" s="17">
        <v>15.3318075253408</v>
      </c>
      <c r="I1581" s="17">
        <v>15.3279041311191</v>
      </c>
      <c r="J1581" s="18">
        <v>6.0416666666666667E-2</v>
      </c>
      <c r="K1581" s="17">
        <v>23.8</v>
      </c>
    </row>
    <row r="1582" spans="1:11">
      <c r="A1582" s="16" t="s">
        <v>387</v>
      </c>
      <c r="B1582" s="17">
        <v>10</v>
      </c>
      <c r="C1582" s="17">
        <v>2421896.1385769299</v>
      </c>
      <c r="D1582" s="17" t="s">
        <v>3577</v>
      </c>
      <c r="E1582" s="17">
        <v>4.00297583992167E-2</v>
      </c>
      <c r="F1582" s="17">
        <v>1.44642535796975E-2</v>
      </c>
      <c r="G1582" s="17">
        <v>7.9033390840491893E-2</v>
      </c>
      <c r="H1582" s="17">
        <v>8.6417883929601302</v>
      </c>
      <c r="I1582" s="17">
        <v>8.6340825628095903</v>
      </c>
      <c r="J1582" s="17" t="s">
        <v>3578</v>
      </c>
      <c r="K1582" s="17">
        <v>25.4</v>
      </c>
    </row>
    <row r="1583" spans="1:11">
      <c r="A1583" s="16" t="s">
        <v>9</v>
      </c>
      <c r="B1583" s="17">
        <v>11</v>
      </c>
      <c r="C1583" s="17">
        <v>2421902.6974925799</v>
      </c>
      <c r="D1583" s="17" t="s">
        <v>3579</v>
      </c>
      <c r="E1583" s="17">
        <v>4.6271646515360101E-2</v>
      </c>
      <c r="F1583" s="17">
        <v>4.1980230390198103E-2</v>
      </c>
      <c r="G1583" s="17">
        <v>5.2434528567305003E-2</v>
      </c>
      <c r="H1583" s="17">
        <v>8.0160419911455794</v>
      </c>
      <c r="I1583" s="17">
        <v>8.0088552476319794</v>
      </c>
      <c r="J1583" s="18">
        <v>0.6430555555555556</v>
      </c>
      <c r="K1583" s="17">
        <v>25.4</v>
      </c>
    </row>
    <row r="1584" spans="1:11">
      <c r="A1584" s="16" t="s">
        <v>119</v>
      </c>
      <c r="B1584" s="17">
        <v>19</v>
      </c>
      <c r="C1584" s="17">
        <v>2421914.0088962498</v>
      </c>
      <c r="D1584" s="17" t="s">
        <v>3580</v>
      </c>
      <c r="E1584" s="17">
        <v>3.9164062784767202E-2</v>
      </c>
      <c r="F1584" s="17">
        <v>3.8545840120217202E-2</v>
      </c>
      <c r="G1584" s="17">
        <v>6.2298954602443897E-2</v>
      </c>
      <c r="H1584" s="17">
        <v>10.524231017561499</v>
      </c>
      <c r="I1584" s="17">
        <v>10.517764541268001</v>
      </c>
      <c r="J1584" s="17" t="s">
        <v>3581</v>
      </c>
      <c r="K1584" s="17">
        <v>22.82</v>
      </c>
    </row>
    <row r="1585" spans="1:11">
      <c r="A1585" s="16" t="s">
        <v>1439</v>
      </c>
      <c r="B1585" s="17">
        <v>23</v>
      </c>
      <c r="C1585" s="17">
        <v>2421915.1778048999</v>
      </c>
      <c r="D1585" s="17" t="s">
        <v>3582</v>
      </c>
      <c r="E1585" s="17">
        <v>4.9472765579176702E-2</v>
      </c>
      <c r="F1585" s="17">
        <v>4.9443074527106903E-2</v>
      </c>
      <c r="G1585" s="17">
        <v>4.9503683453081003E-2</v>
      </c>
      <c r="H1585" s="17">
        <v>5.6540607109085403</v>
      </c>
      <c r="I1585" s="17">
        <v>5.6445272191795803</v>
      </c>
      <c r="J1585" s="18">
        <v>5.9027777777777776E-2</v>
      </c>
      <c r="K1585" s="17">
        <v>22.89</v>
      </c>
    </row>
    <row r="1586" spans="1:11">
      <c r="A1586" s="16" t="s">
        <v>306</v>
      </c>
      <c r="B1586" s="17">
        <v>10</v>
      </c>
      <c r="C1586" s="17">
        <v>2421917.9687035498</v>
      </c>
      <c r="D1586" s="17" t="s">
        <v>3583</v>
      </c>
      <c r="E1586" s="17">
        <v>2.4771029073236001E-2</v>
      </c>
      <c r="F1586" s="17">
        <v>2.4762952211362599E-2</v>
      </c>
      <c r="G1586" s="17">
        <v>2.4779106680352998E-2</v>
      </c>
      <c r="H1586" s="17">
        <v>6.2033759269898203</v>
      </c>
      <c r="I1586" s="17">
        <v>6.1860119799446496</v>
      </c>
      <c r="J1586" s="17" t="s">
        <v>1477</v>
      </c>
      <c r="K1586" s="17">
        <v>24.79</v>
      </c>
    </row>
    <row r="1587" spans="1:11">
      <c r="A1587" s="16" t="s">
        <v>652</v>
      </c>
      <c r="B1587" s="17">
        <v>1</v>
      </c>
      <c r="C1587" s="17">
        <v>2421917.9837736399</v>
      </c>
      <c r="D1587" s="17" t="s">
        <v>3584</v>
      </c>
      <c r="E1587" s="17">
        <v>4.8755852203132402E-2</v>
      </c>
      <c r="F1587" s="17">
        <v>2.27253258882688E-2</v>
      </c>
      <c r="G1587" s="17">
        <v>0.12760882371075399</v>
      </c>
      <c r="H1587" s="17">
        <v>8.1505652899020102</v>
      </c>
      <c r="I1587" s="17">
        <v>8.1438575437510696</v>
      </c>
      <c r="J1587" s="17" t="s">
        <v>3585</v>
      </c>
      <c r="K1587" s="17">
        <v>27.57</v>
      </c>
    </row>
    <row r="1588" spans="1:11">
      <c r="A1588" s="16">
        <v>529366</v>
      </c>
      <c r="B1588" s="17">
        <v>46</v>
      </c>
      <c r="C1588" s="17">
        <v>2421919.2821287401</v>
      </c>
      <c r="D1588" s="17" t="s">
        <v>3586</v>
      </c>
      <c r="E1588" s="17">
        <v>1.7154925527213701E-2</v>
      </c>
      <c r="F1588" s="17">
        <v>1.71488279194228E-2</v>
      </c>
      <c r="G1588" s="17">
        <v>1.7161023136473101E-2</v>
      </c>
      <c r="H1588" s="17">
        <v>14.143600685244699</v>
      </c>
      <c r="I1588" s="17">
        <v>14.1326148714985</v>
      </c>
      <c r="J1588" s="17" t="s">
        <v>1477</v>
      </c>
      <c r="K1588" s="17">
        <v>20.420000000000002</v>
      </c>
    </row>
    <row r="1589" spans="1:11">
      <c r="A1589" s="16" t="s">
        <v>547</v>
      </c>
      <c r="B1589" s="17">
        <v>11</v>
      </c>
      <c r="C1589" s="17">
        <v>2421922.1715215999</v>
      </c>
      <c r="D1589" s="17" t="s">
        <v>3587</v>
      </c>
      <c r="E1589" s="17">
        <v>1.98469232742833E-2</v>
      </c>
      <c r="F1589" s="17">
        <v>1.9064568089775202E-2</v>
      </c>
      <c r="G1589" s="17">
        <v>2.0631513019029699E-2</v>
      </c>
      <c r="H1589" s="17">
        <v>3.2079370262884699</v>
      </c>
      <c r="I1589" s="17">
        <v>3.1658106312167602</v>
      </c>
      <c r="J1589" s="18">
        <v>0.62569444444444444</v>
      </c>
      <c r="K1589" s="17">
        <v>27.3</v>
      </c>
    </row>
    <row r="1590" spans="1:11">
      <c r="A1590" s="16" t="s">
        <v>353</v>
      </c>
      <c r="B1590" s="17">
        <v>21</v>
      </c>
      <c r="C1590" s="17">
        <v>2421934.7488068799</v>
      </c>
      <c r="D1590" s="17" t="s">
        <v>3588</v>
      </c>
      <c r="E1590" s="17">
        <v>2.8700354021825799E-2</v>
      </c>
      <c r="F1590" s="17">
        <v>2.8651198450836999E-2</v>
      </c>
      <c r="G1590" s="17">
        <v>2.87496392508527E-2</v>
      </c>
      <c r="H1590" s="17">
        <v>4.8149815087434797</v>
      </c>
      <c r="I1590" s="17">
        <v>4.7956617079650696</v>
      </c>
      <c r="J1590" s="18">
        <v>3.3333333333333333E-2</v>
      </c>
      <c r="K1590" s="17">
        <v>24.45</v>
      </c>
    </row>
    <row r="1591" spans="1:11">
      <c r="A1591" s="16" t="s">
        <v>664</v>
      </c>
      <c r="B1591" s="17">
        <v>19</v>
      </c>
      <c r="C1591" s="17">
        <v>2421941.2426348599</v>
      </c>
      <c r="D1591" s="17" t="s">
        <v>3589</v>
      </c>
      <c r="E1591" s="17">
        <v>3.6075726776602E-2</v>
      </c>
      <c r="F1591" s="17">
        <v>3.5961705136181597E-2</v>
      </c>
      <c r="G1591" s="17">
        <v>3.6189770985019701E-2</v>
      </c>
      <c r="H1591" s="17">
        <v>3.9599776157901299</v>
      </c>
      <c r="I1591" s="17">
        <v>3.9412823815680502</v>
      </c>
      <c r="J1591" s="18">
        <v>0.11319444444444444</v>
      </c>
      <c r="K1591" s="17">
        <v>27.72</v>
      </c>
    </row>
    <row r="1592" spans="1:11">
      <c r="A1592" s="16" t="s">
        <v>732</v>
      </c>
      <c r="B1592" s="17">
        <v>12</v>
      </c>
      <c r="C1592" s="17">
        <v>2421944.20017807</v>
      </c>
      <c r="D1592" s="17" t="s">
        <v>3590</v>
      </c>
      <c r="E1592" s="17">
        <v>4.1672893256711599E-2</v>
      </c>
      <c r="F1592" s="17">
        <v>2.51769000147175E-2</v>
      </c>
      <c r="G1592" s="17">
        <v>7.7836701396917202E-2</v>
      </c>
      <c r="H1592" s="17">
        <v>10.919494609014899</v>
      </c>
      <c r="I1592" s="17">
        <v>10.913637643683</v>
      </c>
      <c r="J1592" s="17" t="s">
        <v>3591</v>
      </c>
      <c r="K1592" s="17">
        <v>25.7</v>
      </c>
    </row>
    <row r="1593" spans="1:11">
      <c r="A1593" s="16" t="s">
        <v>1324</v>
      </c>
      <c r="B1593" s="17">
        <v>15</v>
      </c>
      <c r="C1593" s="17">
        <v>2421947.2823620802</v>
      </c>
      <c r="D1593" s="17" t="s">
        <v>3592</v>
      </c>
      <c r="E1593" s="17">
        <v>4.99070174465285E-2</v>
      </c>
      <c r="F1593" s="17">
        <v>4.4292555090461802E-2</v>
      </c>
      <c r="G1593" s="17">
        <v>5.5746148601194902E-2</v>
      </c>
      <c r="H1593" s="17">
        <v>8.2606666314365995</v>
      </c>
      <c r="I1593" s="17">
        <v>8.2542010790179798</v>
      </c>
      <c r="J1593" s="18">
        <v>0.34097222222222223</v>
      </c>
      <c r="K1593" s="17">
        <v>23.5</v>
      </c>
    </row>
    <row r="1594" spans="1:11">
      <c r="A1594" s="16" t="s">
        <v>1429</v>
      </c>
      <c r="B1594" s="17">
        <v>25</v>
      </c>
      <c r="C1594" s="17">
        <v>2421948.2435247898</v>
      </c>
      <c r="D1594" s="17" t="s">
        <v>3593</v>
      </c>
      <c r="E1594" s="17">
        <v>4.8867495643288003E-2</v>
      </c>
      <c r="F1594" s="17">
        <v>4.8862486829560403E-2</v>
      </c>
      <c r="G1594" s="17">
        <v>4.8872505814932597E-2</v>
      </c>
      <c r="H1594" s="17">
        <v>13.4899395726493</v>
      </c>
      <c r="I1594" s="17">
        <v>13.485897097618</v>
      </c>
      <c r="J1594" s="17" t="s">
        <v>1477</v>
      </c>
      <c r="K1594" s="17">
        <v>21.72</v>
      </c>
    </row>
    <row r="1595" spans="1:11">
      <c r="A1595" s="16" t="s">
        <v>738</v>
      </c>
      <c r="B1595" s="17">
        <v>3</v>
      </c>
      <c r="C1595" s="17">
        <v>2421955.67680834</v>
      </c>
      <c r="D1595" s="17" t="s">
        <v>3594</v>
      </c>
      <c r="E1595" s="17">
        <v>2.6455007470407899E-2</v>
      </c>
      <c r="F1595" s="17">
        <v>2.5362939350588001E-2</v>
      </c>
      <c r="G1595" s="17">
        <v>2.8404161525166002E-2</v>
      </c>
      <c r="H1595" s="17">
        <v>6.8110042324501601</v>
      </c>
      <c r="I1595" s="17">
        <v>6.79620069391264</v>
      </c>
      <c r="J1595" s="18">
        <v>0.20833333333333334</v>
      </c>
      <c r="K1595" s="17">
        <v>27.2</v>
      </c>
    </row>
    <row r="1596" spans="1:11">
      <c r="A1596" s="16" t="s">
        <v>642</v>
      </c>
      <c r="B1596" s="17">
        <v>5</v>
      </c>
      <c r="C1596" s="17">
        <v>2421957.17461152</v>
      </c>
      <c r="D1596" s="17" t="s">
        <v>3595</v>
      </c>
      <c r="E1596" s="17">
        <v>3.4353220908481197E-2</v>
      </c>
      <c r="F1596" s="17">
        <v>2.2315484187723798E-2</v>
      </c>
      <c r="G1596" s="17">
        <v>4.6500067971049303E-2</v>
      </c>
      <c r="H1596" s="17">
        <v>10.433895443250799</v>
      </c>
      <c r="I1596" s="17">
        <v>10.426459206593201</v>
      </c>
      <c r="J1596" s="18">
        <v>0.54583333333333328</v>
      </c>
      <c r="K1596" s="17">
        <v>26.11</v>
      </c>
    </row>
    <row r="1597" spans="1:11">
      <c r="A1597" s="16" t="s">
        <v>1259</v>
      </c>
      <c r="B1597" s="17">
        <v>31</v>
      </c>
      <c r="C1597" s="17">
        <v>2421959.2648629202</v>
      </c>
      <c r="D1597" s="17" t="s">
        <v>3596</v>
      </c>
      <c r="E1597" s="17">
        <v>4.1926239711363902E-2</v>
      </c>
      <c r="F1597" s="17">
        <v>4.1925584262888699E-2</v>
      </c>
      <c r="G1597" s="17">
        <v>4.1926895160906801E-2</v>
      </c>
      <c r="H1597" s="17">
        <v>11.4397300058856</v>
      </c>
      <c r="I1597" s="17">
        <v>11.434173316020599</v>
      </c>
      <c r="J1597" s="17" t="s">
        <v>1477</v>
      </c>
      <c r="K1597" s="17">
        <v>22.44</v>
      </c>
    </row>
    <row r="1598" spans="1:11">
      <c r="A1598" s="16">
        <v>509352</v>
      </c>
      <c r="B1598" s="17">
        <v>57</v>
      </c>
      <c r="C1598" s="17">
        <v>2421962.9494581101</v>
      </c>
      <c r="D1598" s="17" t="s">
        <v>3597</v>
      </c>
      <c r="E1598" s="17">
        <v>5.0189216567461097E-3</v>
      </c>
      <c r="F1598" s="17">
        <v>5.0187778096581004E-3</v>
      </c>
      <c r="G1598" s="17">
        <v>5.0190655102263998E-3</v>
      </c>
      <c r="H1598" s="17">
        <v>8.7579189121590399</v>
      </c>
      <c r="I1598" s="17">
        <v>8.6970897454232396</v>
      </c>
      <c r="J1598" s="17" t="s">
        <v>1477</v>
      </c>
      <c r="K1598" s="17">
        <v>20.16</v>
      </c>
    </row>
    <row r="1599" spans="1:11">
      <c r="A1599" s="16" t="s">
        <v>510</v>
      </c>
      <c r="B1599" s="17">
        <v>8</v>
      </c>
      <c r="C1599" s="17">
        <v>2421969.7603816399</v>
      </c>
      <c r="D1599" s="17" t="s">
        <v>3598</v>
      </c>
      <c r="E1599" s="17">
        <v>1.8434063144612E-2</v>
      </c>
      <c r="F1599" s="17">
        <v>1.8033109377394E-2</v>
      </c>
      <c r="G1599" s="17">
        <v>0.23049743483246199</v>
      </c>
      <c r="H1599" s="17">
        <v>9.04000649058748</v>
      </c>
      <c r="I1599" s="17">
        <v>9.0240032799258199</v>
      </c>
      <c r="J1599" s="17" t="s">
        <v>3599</v>
      </c>
      <c r="K1599" s="17">
        <v>26.5</v>
      </c>
    </row>
    <row r="1600" spans="1:11">
      <c r="A1600" s="16" t="s">
        <v>159</v>
      </c>
      <c r="B1600" s="17">
        <v>5</v>
      </c>
      <c r="C1600" s="17">
        <v>2421970.1067482098</v>
      </c>
      <c r="D1600" s="17" t="s">
        <v>3600</v>
      </c>
      <c r="E1600" s="17">
        <v>3.4652564858473997E-2</v>
      </c>
      <c r="F1600" s="17">
        <v>6.1423527559152404E-3</v>
      </c>
      <c r="G1600" s="17">
        <v>0.121871416790003</v>
      </c>
      <c r="H1600" s="17">
        <v>8.3662307676980898</v>
      </c>
      <c r="I1600" s="17">
        <v>8.3570350448266293</v>
      </c>
      <c r="J1600" s="17" t="s">
        <v>3601</v>
      </c>
      <c r="K1600" s="17">
        <v>26.2</v>
      </c>
    </row>
    <row r="1601" spans="1:11">
      <c r="A1601" s="16" t="s">
        <v>414</v>
      </c>
      <c r="B1601" s="17">
        <v>15</v>
      </c>
      <c r="C1601" s="17">
        <v>2421974.9669199102</v>
      </c>
      <c r="D1601" s="17" t="s">
        <v>3602</v>
      </c>
      <c r="E1601" s="17">
        <v>1.5653388651430601E-2</v>
      </c>
      <c r="F1601" s="17">
        <v>1.5310015405057401E-2</v>
      </c>
      <c r="G1601" s="17">
        <v>1.59967623920069E-2</v>
      </c>
      <c r="H1601" s="17">
        <v>15.134372505502</v>
      </c>
      <c r="I1601" s="17">
        <v>15.1231212488394</v>
      </c>
      <c r="J1601" s="18">
        <v>2.7777777777777779E-3</v>
      </c>
      <c r="K1601" s="17">
        <v>22.45</v>
      </c>
    </row>
    <row r="1602" spans="1:11">
      <c r="A1602" s="16" t="s">
        <v>519</v>
      </c>
      <c r="B1602" s="17">
        <v>19</v>
      </c>
      <c r="C1602" s="17">
        <v>2421985.21005286</v>
      </c>
      <c r="D1602" s="17" t="s">
        <v>3603</v>
      </c>
      <c r="E1602" s="17">
        <v>2.3422424255267499E-2</v>
      </c>
      <c r="F1602" s="17">
        <v>1.8263588711597101E-2</v>
      </c>
      <c r="G1602" s="17">
        <v>2.8771749497451801E-2</v>
      </c>
      <c r="H1602" s="17">
        <v>4.1659364118105398</v>
      </c>
      <c r="I1602" s="17">
        <v>4.1385397108994901</v>
      </c>
      <c r="J1602" s="18">
        <v>0.35694444444444445</v>
      </c>
      <c r="K1602" s="17">
        <v>26.37</v>
      </c>
    </row>
    <row r="1603" spans="1:11">
      <c r="A1603" s="16" t="s">
        <v>1130</v>
      </c>
      <c r="B1603" s="17">
        <v>10</v>
      </c>
      <c r="C1603" s="17">
        <v>2421985.4533931399</v>
      </c>
      <c r="D1603" s="17" t="s">
        <v>3604</v>
      </c>
      <c r="E1603" s="17">
        <v>4.6553001519060402E-2</v>
      </c>
      <c r="F1603" s="17">
        <v>3.7624773760447101E-2</v>
      </c>
      <c r="G1603" s="17">
        <v>0.24757706949788699</v>
      </c>
      <c r="H1603" s="17">
        <v>10.5046801139951</v>
      </c>
      <c r="I1603" s="17">
        <v>10.499230138982901</v>
      </c>
      <c r="J1603" s="17" t="s">
        <v>3605</v>
      </c>
      <c r="K1603" s="17">
        <v>28.36</v>
      </c>
    </row>
    <row r="1604" spans="1:11">
      <c r="A1604" s="16" t="s">
        <v>82</v>
      </c>
      <c r="B1604" s="17">
        <v>3</v>
      </c>
      <c r="C1604" s="17">
        <v>2421988.8622686798</v>
      </c>
      <c r="D1604" s="17" t="s">
        <v>3606</v>
      </c>
      <c r="E1604" s="17">
        <v>1.7484459686393901E-2</v>
      </c>
      <c r="F1604" s="17">
        <v>3.31926155138847E-3</v>
      </c>
      <c r="G1604" s="17">
        <v>0.18500096060320401</v>
      </c>
      <c r="H1604" s="17">
        <v>5.4427551250253696</v>
      </c>
      <c r="I1604" s="17">
        <v>5.4146838111050704</v>
      </c>
      <c r="J1604" s="17" t="s">
        <v>3607</v>
      </c>
      <c r="K1604" s="17">
        <v>28.86</v>
      </c>
    </row>
    <row r="1605" spans="1:11">
      <c r="A1605" s="16" t="s">
        <v>112</v>
      </c>
      <c r="B1605" s="17">
        <v>4</v>
      </c>
      <c r="C1605" s="17">
        <v>2422003.3588653798</v>
      </c>
      <c r="D1605" s="17" t="s">
        <v>3608</v>
      </c>
      <c r="E1605" s="17">
        <v>4.1636816671672697E-2</v>
      </c>
      <c r="F1605" s="17">
        <v>4.3423197456941504E-3</v>
      </c>
      <c r="G1605" s="17">
        <v>8.83621612507976E-2</v>
      </c>
      <c r="H1605" s="17">
        <v>10.3695847420076</v>
      </c>
      <c r="I1605" s="17">
        <v>10.3634116498281</v>
      </c>
      <c r="J1605" s="18">
        <v>0.66249999999999998</v>
      </c>
      <c r="K1605" s="17">
        <v>28.5</v>
      </c>
    </row>
    <row r="1606" spans="1:11">
      <c r="A1606" s="16" t="s">
        <v>941</v>
      </c>
      <c r="B1606" s="17">
        <v>10</v>
      </c>
      <c r="C1606" s="17">
        <v>2422006.8608925999</v>
      </c>
      <c r="D1606" s="17" t="s">
        <v>3609</v>
      </c>
      <c r="E1606" s="17">
        <v>4.9054971247465801E-2</v>
      </c>
      <c r="F1606" s="17">
        <v>3.1807536249532399E-2</v>
      </c>
      <c r="G1606" s="17">
        <v>6.7997999691827807E-2</v>
      </c>
      <c r="H1606" s="17">
        <v>12.589142395062501</v>
      </c>
      <c r="I1606" s="17">
        <v>12.584827128531799</v>
      </c>
      <c r="J1606" s="18">
        <v>4.3749999999999997E-2</v>
      </c>
      <c r="K1606" s="17">
        <v>25.11</v>
      </c>
    </row>
    <row r="1607" spans="1:11">
      <c r="A1607" s="16">
        <v>367943</v>
      </c>
      <c r="B1607" s="17">
        <v>81</v>
      </c>
      <c r="C1607" s="17">
        <v>2422007.9584502098</v>
      </c>
      <c r="D1607" s="17" t="s">
        <v>3610</v>
      </c>
      <c r="E1607" s="17">
        <v>2.9812887514641902E-2</v>
      </c>
      <c r="F1607" s="17">
        <v>2.9781648945882099E-2</v>
      </c>
      <c r="G1607" s="17">
        <v>2.98441267948075E-2</v>
      </c>
      <c r="H1607" s="17">
        <v>6.6352828898762297</v>
      </c>
      <c r="I1607" s="17">
        <v>6.62179977152124</v>
      </c>
      <c r="J1607" s="18">
        <v>1.3888888888888889E-3</v>
      </c>
      <c r="K1607" s="17">
        <v>24.19</v>
      </c>
    </row>
    <row r="1608" spans="1:11">
      <c r="A1608" s="16" t="s">
        <v>1205</v>
      </c>
      <c r="B1608" s="17">
        <v>27</v>
      </c>
      <c r="C1608" s="17">
        <v>2422009.4687568699</v>
      </c>
      <c r="D1608" s="17" t="s">
        <v>3611</v>
      </c>
      <c r="E1608" s="17">
        <v>4.0566151111260003E-2</v>
      </c>
      <c r="F1608" s="17">
        <v>4.0564107171887701E-2</v>
      </c>
      <c r="G1608" s="17">
        <v>4.0568195174651503E-2</v>
      </c>
      <c r="H1608" s="17">
        <v>8.7723281495863308</v>
      </c>
      <c r="I1608" s="17">
        <v>8.7648375058146097</v>
      </c>
      <c r="J1608" s="18">
        <v>1.3888888888888889E-3</v>
      </c>
      <c r="K1608" s="17">
        <v>24.19</v>
      </c>
    </row>
    <row r="1609" spans="1:11">
      <c r="A1609" s="16" t="s">
        <v>1220</v>
      </c>
      <c r="B1609" s="17">
        <v>22</v>
      </c>
      <c r="C1609" s="17">
        <v>2422012.4497046098</v>
      </c>
      <c r="D1609" s="17" t="s">
        <v>3612</v>
      </c>
      <c r="E1609" s="17">
        <v>4.0896005299436898E-2</v>
      </c>
      <c r="F1609" s="17">
        <v>4.0890934914260102E-2</v>
      </c>
      <c r="G1609" s="17">
        <v>4.0901078380034601E-2</v>
      </c>
      <c r="H1609" s="17">
        <v>21.1258942864876</v>
      </c>
      <c r="I1609" s="17">
        <v>21.1228100471691</v>
      </c>
      <c r="J1609" s="17" t="s">
        <v>1477</v>
      </c>
      <c r="K1609" s="17">
        <v>20.75</v>
      </c>
    </row>
    <row r="1610" spans="1:11">
      <c r="A1610" s="16" t="s">
        <v>785</v>
      </c>
      <c r="B1610" s="17">
        <v>22</v>
      </c>
      <c r="C1610" s="17">
        <v>2422029.2761244099</v>
      </c>
      <c r="D1610" s="17" t="s">
        <v>3613</v>
      </c>
      <c r="E1610" s="17">
        <v>2.7208360202820501E-2</v>
      </c>
      <c r="F1610" s="17">
        <v>2.71502738778489E-2</v>
      </c>
      <c r="G1610" s="17">
        <v>2.7267210596700699E-2</v>
      </c>
      <c r="H1610" s="17">
        <v>12.5786916680015</v>
      </c>
      <c r="I1610" s="17">
        <v>12.5709039722316</v>
      </c>
      <c r="J1610" s="18">
        <v>1.8749999999999999E-2</v>
      </c>
      <c r="K1610" s="17">
        <v>21</v>
      </c>
    </row>
    <row r="1611" spans="1:11">
      <c r="A1611" s="16" t="s">
        <v>1264</v>
      </c>
      <c r="B1611" s="17">
        <v>25</v>
      </c>
      <c r="C1611" s="17">
        <v>2422040.20881858</v>
      </c>
      <c r="D1611" s="17" t="s">
        <v>3614</v>
      </c>
      <c r="E1611" s="17">
        <v>4.7203720154966398E-2</v>
      </c>
      <c r="F1611" s="17">
        <v>4.21447619902608E-2</v>
      </c>
      <c r="G1611" s="17">
        <v>5.2264198989061102E-2</v>
      </c>
      <c r="H1611" s="17">
        <v>11.421014980494601</v>
      </c>
      <c r="I1611" s="17">
        <v>11.416071584203699</v>
      </c>
      <c r="J1611" s="18">
        <v>0.58819444444444446</v>
      </c>
      <c r="K1611" s="17">
        <v>24.24</v>
      </c>
    </row>
    <row r="1612" spans="1:11">
      <c r="A1612" s="16" t="s">
        <v>303</v>
      </c>
      <c r="B1612" s="17">
        <v>28</v>
      </c>
      <c r="C1612" s="17">
        <v>2422040.8988733701</v>
      </c>
      <c r="D1612" s="17" t="s">
        <v>3615</v>
      </c>
      <c r="E1612" s="17">
        <v>2.7056927554151899E-2</v>
      </c>
      <c r="F1612" s="17">
        <v>1.14607259194277E-2</v>
      </c>
      <c r="G1612" s="17">
        <v>4.2870359327547403E-2</v>
      </c>
      <c r="H1612" s="17">
        <v>11.0250916448172</v>
      </c>
      <c r="I1612" s="17">
        <v>11.0161559629111</v>
      </c>
      <c r="J1612" s="17" t="s">
        <v>3616</v>
      </c>
      <c r="K1612" s="17">
        <v>20.6</v>
      </c>
    </row>
    <row r="1613" spans="1:11">
      <c r="A1613" s="16" t="s">
        <v>1225</v>
      </c>
      <c r="B1613" s="17">
        <v>16</v>
      </c>
      <c r="C1613" s="17">
        <v>2422041.99753258</v>
      </c>
      <c r="D1613" s="17" t="s">
        <v>3617</v>
      </c>
      <c r="E1613" s="17">
        <v>4.3838765759454799E-2</v>
      </c>
      <c r="F1613" s="17">
        <v>4.3829423674335503E-2</v>
      </c>
      <c r="G1613" s="17">
        <v>4.3848110325240802E-2</v>
      </c>
      <c r="H1613" s="17">
        <v>14.4273110183581</v>
      </c>
      <c r="I1613" s="17">
        <v>14.4230976244302</v>
      </c>
      <c r="J1613" s="18">
        <v>6.9444444444444447E-4</v>
      </c>
      <c r="K1613" s="17">
        <v>22.41</v>
      </c>
    </row>
    <row r="1614" spans="1:11">
      <c r="A1614" s="16" t="s">
        <v>206</v>
      </c>
      <c r="B1614" s="17">
        <v>7</v>
      </c>
      <c r="C1614" s="17">
        <v>2422044.5900027999</v>
      </c>
      <c r="D1614" s="17" t="s">
        <v>3618</v>
      </c>
      <c r="E1614" s="17">
        <v>1.2329215609268101E-2</v>
      </c>
      <c r="F1614" s="17">
        <v>7.8959287401922894E-3</v>
      </c>
      <c r="G1614" s="17">
        <v>0.284760859473701</v>
      </c>
      <c r="H1614" s="17">
        <v>20.481618898673101</v>
      </c>
      <c r="I1614" s="17">
        <v>20.471064717649899</v>
      </c>
      <c r="J1614" s="17" t="s">
        <v>3619</v>
      </c>
      <c r="K1614" s="17">
        <v>22.61</v>
      </c>
    </row>
    <row r="1615" spans="1:11">
      <c r="A1615" s="16" t="s">
        <v>17</v>
      </c>
      <c r="B1615" s="17">
        <v>4</v>
      </c>
      <c r="C1615" s="17">
        <v>2422046.1227306598</v>
      </c>
      <c r="D1615" s="17" t="s">
        <v>3620</v>
      </c>
      <c r="E1615" s="17">
        <v>4.4875869109738099E-2</v>
      </c>
      <c r="F1615" s="17">
        <v>7.6000787508971102E-4</v>
      </c>
      <c r="G1615" s="17">
        <v>0.184658656930304</v>
      </c>
      <c r="H1615" s="17">
        <v>12.3693944891954</v>
      </c>
      <c r="I1615" s="17">
        <v>12.364593449075301</v>
      </c>
      <c r="J1615" s="17" t="s">
        <v>3621</v>
      </c>
      <c r="K1615" s="17">
        <v>27.2</v>
      </c>
    </row>
    <row r="1616" spans="1:11">
      <c r="A1616" s="16">
        <v>762379</v>
      </c>
      <c r="B1616" s="17">
        <v>97</v>
      </c>
      <c r="C1616" s="17">
        <v>2422046.7968602101</v>
      </c>
      <c r="D1616" s="17" t="s">
        <v>3622</v>
      </c>
      <c r="E1616" s="17">
        <v>4.4994061851087702E-2</v>
      </c>
      <c r="F1616" s="17">
        <v>4.4989864509549303E-2</v>
      </c>
      <c r="G1616" s="17">
        <v>4.4998874659600202E-2</v>
      </c>
      <c r="H1616" s="17">
        <v>3.2456261763915402</v>
      </c>
      <c r="I1616" s="17">
        <v>3.2273289798467002</v>
      </c>
      <c r="J1616" s="18">
        <v>8.2638888888888887E-2</v>
      </c>
      <c r="K1616" s="17">
        <v>21.41</v>
      </c>
    </row>
    <row r="1617" spans="1:11">
      <c r="A1617" s="16" t="s">
        <v>1252</v>
      </c>
      <c r="B1617" s="17">
        <v>23</v>
      </c>
      <c r="C1617" s="17">
        <v>2422047.1284183301</v>
      </c>
      <c r="D1617" s="17" t="s">
        <v>3623</v>
      </c>
      <c r="E1617" s="17">
        <v>4.9696626972875801E-2</v>
      </c>
      <c r="F1617" s="17">
        <v>4.9689375813437797E-2</v>
      </c>
      <c r="G1617" s="17">
        <v>4.9703880674527003E-2</v>
      </c>
      <c r="H1617" s="17">
        <v>12.6268229658174</v>
      </c>
      <c r="I1617" s="17">
        <v>12.622576140553599</v>
      </c>
      <c r="J1617" s="17" t="s">
        <v>1477</v>
      </c>
      <c r="K1617" s="17">
        <v>24.62</v>
      </c>
    </row>
    <row r="1618" spans="1:11">
      <c r="A1618" s="16" t="s">
        <v>5</v>
      </c>
      <c r="B1618" s="17">
        <v>1</v>
      </c>
      <c r="C1618" s="17">
        <v>2422050.5373346298</v>
      </c>
      <c r="D1618" s="17" t="s">
        <v>3624</v>
      </c>
      <c r="E1618" s="17">
        <v>7.5015799083441896E-4</v>
      </c>
      <c r="F1618" s="17">
        <v>1.09896922532206E-4</v>
      </c>
      <c r="G1618" s="17">
        <v>6.8058855571572398E-3</v>
      </c>
      <c r="H1618" s="17">
        <v>7.4753303623950798</v>
      </c>
      <c r="I1618" s="17">
        <v>6.9840376742378698</v>
      </c>
      <c r="J1618" s="18">
        <v>6.1111111111111109E-2</v>
      </c>
      <c r="K1618" s="17">
        <v>30.98</v>
      </c>
    </row>
    <row r="1619" spans="1:11">
      <c r="A1619" s="16" t="s">
        <v>331</v>
      </c>
      <c r="B1619" s="17">
        <v>19</v>
      </c>
      <c r="C1619" s="17">
        <v>2422064.1572907902</v>
      </c>
      <c r="D1619" s="17" t="s">
        <v>3625</v>
      </c>
      <c r="E1619" s="17">
        <v>1.27931639925338E-2</v>
      </c>
      <c r="F1619" s="17">
        <v>1.22447384564615E-2</v>
      </c>
      <c r="G1619" s="17">
        <v>1.3342471369336001E-2</v>
      </c>
      <c r="H1619" s="17">
        <v>7.7554077967068196</v>
      </c>
      <c r="I1619" s="17">
        <v>7.7285058539197999</v>
      </c>
      <c r="J1619" s="18">
        <v>3.4722222222222224E-2</v>
      </c>
      <c r="K1619" s="17">
        <v>24.3</v>
      </c>
    </row>
    <row r="1620" spans="1:11">
      <c r="A1620" s="16" t="s">
        <v>1132</v>
      </c>
      <c r="B1620" s="17">
        <v>23</v>
      </c>
      <c r="C1620" s="17">
        <v>2422070.6848643301</v>
      </c>
      <c r="D1620" s="17" t="s">
        <v>3626</v>
      </c>
      <c r="E1620" s="17">
        <v>3.7703819709369701E-2</v>
      </c>
      <c r="F1620" s="17">
        <v>3.7701240132295602E-2</v>
      </c>
      <c r="G1620" s="17">
        <v>3.7706404565276401E-2</v>
      </c>
      <c r="H1620" s="17">
        <v>3.9349371619818001</v>
      </c>
      <c r="I1620" s="17">
        <v>3.9169366984695899</v>
      </c>
      <c r="J1620" s="18">
        <v>9.0277777777777769E-3</v>
      </c>
      <c r="K1620" s="17">
        <v>22.32</v>
      </c>
    </row>
    <row r="1621" spans="1:11">
      <c r="A1621" s="16" t="s">
        <v>273</v>
      </c>
      <c r="B1621" s="17">
        <v>24</v>
      </c>
      <c r="C1621" s="17">
        <v>2422074.9875439601</v>
      </c>
      <c r="D1621" s="17" t="s">
        <v>3627</v>
      </c>
      <c r="E1621" s="17">
        <v>2.4569802755315701E-2</v>
      </c>
      <c r="F1621" s="17">
        <v>1.0261984054924801E-2</v>
      </c>
      <c r="G1621" s="17">
        <v>6.6193470463176696E-2</v>
      </c>
      <c r="H1621" s="17">
        <v>8.2236269531337207</v>
      </c>
      <c r="I1621" s="17">
        <v>8.2104293242270092</v>
      </c>
      <c r="J1621" s="17" t="s">
        <v>3628</v>
      </c>
      <c r="K1621" s="17">
        <v>24.1</v>
      </c>
    </row>
    <row r="1622" spans="1:11">
      <c r="A1622" s="16" t="s">
        <v>967</v>
      </c>
      <c r="B1622" s="17">
        <v>14</v>
      </c>
      <c r="C1622" s="17">
        <v>2422076.6438498199</v>
      </c>
      <c r="D1622" s="17" t="s">
        <v>3629</v>
      </c>
      <c r="E1622" s="17">
        <v>3.3106393542470601E-2</v>
      </c>
      <c r="F1622" s="17">
        <v>3.27568307364169E-2</v>
      </c>
      <c r="G1622" s="17">
        <v>3.4521585224533698E-2</v>
      </c>
      <c r="H1622" s="17">
        <v>2.62765917026615</v>
      </c>
      <c r="I1622" s="17">
        <v>2.59684964454107</v>
      </c>
      <c r="J1622" s="17" t="s">
        <v>3630</v>
      </c>
      <c r="K1622" s="17">
        <v>26.16</v>
      </c>
    </row>
    <row r="1623" spans="1:11">
      <c r="A1623" s="16" t="s">
        <v>727</v>
      </c>
      <c r="B1623" s="17">
        <v>12</v>
      </c>
      <c r="C1623" s="17">
        <v>2422091.5108666499</v>
      </c>
      <c r="D1623" s="17" t="s">
        <v>3631</v>
      </c>
      <c r="E1623" s="17">
        <v>3.5717313006868701E-2</v>
      </c>
      <c r="F1623" s="17">
        <v>2.5079598087016701E-2</v>
      </c>
      <c r="G1623" s="17">
        <v>4.6792801245902897E-2</v>
      </c>
      <c r="H1623" s="17">
        <v>4.2330717949057499</v>
      </c>
      <c r="I1623" s="17">
        <v>4.2154120349684003</v>
      </c>
      <c r="J1623" s="18">
        <v>0.68263888888888891</v>
      </c>
      <c r="K1623" s="17">
        <v>25.7</v>
      </c>
    </row>
    <row r="1624" spans="1:11">
      <c r="A1624" s="16" t="s">
        <v>14</v>
      </c>
      <c r="B1624" s="17">
        <v>5</v>
      </c>
      <c r="C1624" s="17">
        <v>2422094.1154905302</v>
      </c>
      <c r="D1624" s="17" t="s">
        <v>3632</v>
      </c>
      <c r="E1624" s="17">
        <v>1.91097883756715E-2</v>
      </c>
      <c r="F1624" s="17">
        <v>5.4624364197960497E-4</v>
      </c>
      <c r="G1624" s="17">
        <v>7.9469237373357496E-2</v>
      </c>
      <c r="H1624" s="17">
        <v>9.6289247740046893</v>
      </c>
      <c r="I1624" s="17">
        <v>9.6144335320264407</v>
      </c>
      <c r="J1624" s="17" t="s">
        <v>3633</v>
      </c>
      <c r="K1624" s="17">
        <v>29.6</v>
      </c>
    </row>
    <row r="1625" spans="1:11">
      <c r="A1625" s="16" t="s">
        <v>1418</v>
      </c>
      <c r="B1625" s="17">
        <v>48</v>
      </c>
      <c r="C1625" s="17">
        <v>2422097.8852181202</v>
      </c>
      <c r="D1625" s="17" t="s">
        <v>3634</v>
      </c>
      <c r="E1625" s="17">
        <v>4.8215898088944498E-2</v>
      </c>
      <c r="F1625" s="17">
        <v>4.8215122860745897E-2</v>
      </c>
      <c r="G1625" s="17">
        <v>4.8216673343682001E-2</v>
      </c>
      <c r="H1625" s="17">
        <v>14.545331383644401</v>
      </c>
      <c r="I1625" s="17">
        <v>14.5415316320461</v>
      </c>
      <c r="J1625" s="17" t="s">
        <v>1477</v>
      </c>
      <c r="K1625" s="17">
        <v>22.11</v>
      </c>
    </row>
    <row r="1626" spans="1:11">
      <c r="A1626" s="16">
        <v>163364</v>
      </c>
      <c r="B1626" s="17">
        <v>176</v>
      </c>
      <c r="C1626" s="17">
        <v>2422098.7546929298</v>
      </c>
      <c r="D1626" s="17" t="s">
        <v>3635</v>
      </c>
      <c r="E1626" s="17">
        <v>2.83909944588824E-2</v>
      </c>
      <c r="F1626" s="17">
        <v>2.8390345370930201E-2</v>
      </c>
      <c r="G1626" s="17">
        <v>2.8391644338171901E-2</v>
      </c>
      <c r="H1626" s="17">
        <v>9.2257540245826295</v>
      </c>
      <c r="I1626" s="17">
        <v>9.2155758590238808</v>
      </c>
      <c r="J1626" s="17" t="s">
        <v>1477</v>
      </c>
      <c r="K1626" s="17">
        <v>18.91</v>
      </c>
    </row>
    <row r="1627" spans="1:11">
      <c r="A1627" s="16" t="s">
        <v>271</v>
      </c>
      <c r="B1627" s="17">
        <v>15</v>
      </c>
      <c r="C1627" s="17">
        <v>2422108.17327683</v>
      </c>
      <c r="D1627" s="17" t="s">
        <v>3636</v>
      </c>
      <c r="E1627" s="17">
        <v>4.3351243126277E-2</v>
      </c>
      <c r="F1627" s="17">
        <v>1.02264456690119E-2</v>
      </c>
      <c r="G1627" s="17">
        <v>0.118404539464363</v>
      </c>
      <c r="H1627" s="17">
        <v>6.0216084226882201</v>
      </c>
      <c r="I1627" s="17">
        <v>6.0113927531035998</v>
      </c>
      <c r="J1627" s="17" t="s">
        <v>3637</v>
      </c>
      <c r="K1627" s="17">
        <v>25.2</v>
      </c>
    </row>
    <row r="1628" spans="1:11">
      <c r="A1628" s="16" t="s">
        <v>975</v>
      </c>
      <c r="B1628" s="17">
        <v>10</v>
      </c>
      <c r="C1628" s="17">
        <v>2422108.2833530302</v>
      </c>
      <c r="D1628" s="17" t="s">
        <v>3638</v>
      </c>
      <c r="E1628" s="17">
        <v>4.21238338702297E-2</v>
      </c>
      <c r="F1628" s="17">
        <v>3.3036887360967902E-2</v>
      </c>
      <c r="G1628" s="17">
        <v>5.3520499168842398E-2</v>
      </c>
      <c r="H1628" s="17">
        <v>12.9495463191856</v>
      </c>
      <c r="I1628" s="17">
        <v>12.9446607873915</v>
      </c>
      <c r="J1628" s="17" t="s">
        <v>3639</v>
      </c>
      <c r="K1628" s="17">
        <v>24.42</v>
      </c>
    </row>
    <row r="1629" spans="1:11">
      <c r="A1629" s="16" t="s">
        <v>19</v>
      </c>
      <c r="B1629" s="17">
        <v>8</v>
      </c>
      <c r="C1629" s="17">
        <v>2422111.02527365</v>
      </c>
      <c r="D1629" s="17" t="s">
        <v>3640</v>
      </c>
      <c r="E1629" s="17">
        <v>4.3888528062478997E-2</v>
      </c>
      <c r="F1629" s="17">
        <v>2.43265159073041E-2</v>
      </c>
      <c r="G1629" s="17">
        <v>6.3458230082918093E-2</v>
      </c>
      <c r="H1629" s="17">
        <v>16.877692647023999</v>
      </c>
      <c r="I1629" s="17">
        <v>16.874095198782001</v>
      </c>
      <c r="J1629" s="17" t="s">
        <v>3641</v>
      </c>
      <c r="K1629" s="17">
        <v>24.1</v>
      </c>
    </row>
    <row r="1630" spans="1:11">
      <c r="A1630" s="16" t="s">
        <v>6</v>
      </c>
      <c r="B1630" s="17">
        <v>6</v>
      </c>
      <c r="C1630" s="17">
        <v>2422116.3401102</v>
      </c>
      <c r="D1630" s="17" t="s">
        <v>3642</v>
      </c>
      <c r="E1630" s="17">
        <v>4.9038720172465702E-2</v>
      </c>
      <c r="F1630" s="17">
        <v>2.0472623564894501E-4</v>
      </c>
      <c r="G1630" s="17">
        <v>0.121568532123213</v>
      </c>
      <c r="H1630" s="17">
        <v>11.29055261713</v>
      </c>
      <c r="I1630" s="17">
        <v>11.2857392319718</v>
      </c>
      <c r="J1630" s="17" t="s">
        <v>3643</v>
      </c>
      <c r="K1630" s="17">
        <v>24.6</v>
      </c>
    </row>
    <row r="1631" spans="1:11">
      <c r="A1631" s="16" t="s">
        <v>639</v>
      </c>
      <c r="B1631" s="17">
        <v>3</v>
      </c>
      <c r="C1631" s="17">
        <v>2422119.2232176</v>
      </c>
      <c r="D1631" s="17" t="s">
        <v>3644</v>
      </c>
      <c r="E1631" s="17">
        <v>3.1087607249431201E-2</v>
      </c>
      <c r="F1631" s="17">
        <v>2.2166781394342801E-2</v>
      </c>
      <c r="G1631" s="17">
        <v>4.0589288690828701E-2</v>
      </c>
      <c r="H1631" s="17">
        <v>7.5424996496640802</v>
      </c>
      <c r="I1631" s="17">
        <v>7.5311276383455299</v>
      </c>
      <c r="J1631" s="18">
        <v>0.12361111111111112</v>
      </c>
      <c r="K1631" s="17">
        <v>27</v>
      </c>
    </row>
    <row r="1632" spans="1:11">
      <c r="A1632" s="16" t="s">
        <v>1347</v>
      </c>
      <c r="B1632" s="17">
        <v>5</v>
      </c>
      <c r="C1632" s="17">
        <v>2422122.3047599299</v>
      </c>
      <c r="D1632" s="17" t="s">
        <v>3645</v>
      </c>
      <c r="E1632" s="17">
        <v>4.5235300675667903E-2</v>
      </c>
      <c r="F1632" s="17">
        <v>4.5221931303291801E-2</v>
      </c>
      <c r="G1632" s="17">
        <v>5.075673994438E-2</v>
      </c>
      <c r="H1632" s="17">
        <v>8.4516405805089203</v>
      </c>
      <c r="I1632" s="17">
        <v>8.4446683292383096</v>
      </c>
      <c r="J1632" s="17" t="s">
        <v>3646</v>
      </c>
      <c r="K1632" s="17">
        <v>27.81</v>
      </c>
    </row>
    <row r="1633" spans="1:11">
      <c r="A1633" s="16" t="s">
        <v>255</v>
      </c>
      <c r="B1633" s="17">
        <v>9</v>
      </c>
      <c r="C1633" s="17">
        <v>2422122.4581091302</v>
      </c>
      <c r="D1633" s="17" t="s">
        <v>3647</v>
      </c>
      <c r="E1633" s="17">
        <v>2.51548621708538E-2</v>
      </c>
      <c r="F1633" s="17">
        <v>9.7654781292183402E-3</v>
      </c>
      <c r="G1633" s="17">
        <v>6.7490819873782901E-2</v>
      </c>
      <c r="H1633" s="17">
        <v>5.0753490890792197</v>
      </c>
      <c r="I1633" s="17">
        <v>5.0544359039021503</v>
      </c>
      <c r="J1633" s="17" t="s">
        <v>3648</v>
      </c>
      <c r="K1633" s="17">
        <v>25.3</v>
      </c>
    </row>
    <row r="1634" spans="1:11">
      <c r="A1634" s="16">
        <v>530520</v>
      </c>
      <c r="B1634" s="17">
        <v>30</v>
      </c>
      <c r="C1634" s="17">
        <v>2422125.5769806099</v>
      </c>
      <c r="D1634" s="17" t="s">
        <v>3649</v>
      </c>
      <c r="E1634" s="17">
        <v>3.3361786136345599E-2</v>
      </c>
      <c r="F1634" s="17">
        <v>3.3358542446461102E-2</v>
      </c>
      <c r="G1634" s="17">
        <v>3.3365029831521099E-2</v>
      </c>
      <c r="H1634" s="17">
        <v>13.175459839533801</v>
      </c>
      <c r="I1634" s="17">
        <v>13.1693967047822</v>
      </c>
      <c r="J1634" s="17" t="s">
        <v>1477</v>
      </c>
      <c r="K1634" s="17">
        <v>21.85</v>
      </c>
    </row>
    <row r="1635" spans="1:11">
      <c r="A1635" s="16" t="s">
        <v>1101</v>
      </c>
      <c r="B1635" s="17">
        <v>2</v>
      </c>
      <c r="C1635" s="17">
        <v>2422127.7477671001</v>
      </c>
      <c r="D1635" s="17" t="s">
        <v>3650</v>
      </c>
      <c r="E1635" s="17">
        <v>3.69849776537753E-2</v>
      </c>
      <c r="F1635" s="17">
        <v>3.6442588956775497E-2</v>
      </c>
      <c r="G1635" s="17">
        <v>8.4033919063803197E-2</v>
      </c>
      <c r="H1635" s="17">
        <v>8.4937738908851195</v>
      </c>
      <c r="I1635" s="17">
        <v>8.4852878854930101</v>
      </c>
      <c r="J1635" s="17" t="s">
        <v>3651</v>
      </c>
      <c r="K1635" s="17">
        <v>24.5</v>
      </c>
    </row>
    <row r="1636" spans="1:11">
      <c r="A1636" s="16">
        <v>443104</v>
      </c>
      <c r="B1636" s="17">
        <v>33</v>
      </c>
      <c r="C1636" s="17">
        <v>2422131.95421563</v>
      </c>
      <c r="D1636" s="17" t="s">
        <v>3652</v>
      </c>
      <c r="E1636" s="17">
        <v>2.3483596712336099E-2</v>
      </c>
      <c r="F1636" s="17">
        <v>2.18472863408142E-2</v>
      </c>
      <c r="G1636" s="17">
        <v>2.51208035964007E-2</v>
      </c>
      <c r="H1636" s="17">
        <v>7.5150086564825003</v>
      </c>
      <c r="I1636" s="17">
        <v>7.4998955001566303</v>
      </c>
      <c r="J1636" s="18">
        <v>4.4444444444444446E-2</v>
      </c>
      <c r="K1636" s="17">
        <v>24.16</v>
      </c>
    </row>
    <row r="1637" spans="1:11">
      <c r="A1637" s="16">
        <v>756998</v>
      </c>
      <c r="B1637" s="17">
        <v>138</v>
      </c>
      <c r="C1637" s="17">
        <v>2422132.0039187502</v>
      </c>
      <c r="D1637" s="17" t="s">
        <v>3653</v>
      </c>
      <c r="E1637" s="17">
        <v>4.6243400741714999E-2</v>
      </c>
      <c r="F1637" s="17">
        <v>4.6243209492596901E-2</v>
      </c>
      <c r="G1637" s="17">
        <v>4.6243591992546997E-2</v>
      </c>
      <c r="H1637" s="17">
        <v>7.1881581181653296</v>
      </c>
      <c r="I1637" s="17">
        <v>7.1801378789549402</v>
      </c>
      <c r="J1637" s="17" t="s">
        <v>1477</v>
      </c>
      <c r="K1637" s="17">
        <v>19.5</v>
      </c>
    </row>
    <row r="1638" spans="1:11">
      <c r="A1638" s="16" t="s">
        <v>30</v>
      </c>
      <c r="B1638" s="17">
        <v>8</v>
      </c>
      <c r="C1638" s="17">
        <v>2422132.5061358898</v>
      </c>
      <c r="D1638" s="17" t="s">
        <v>3654</v>
      </c>
      <c r="E1638" s="17">
        <v>1.6496274865448399E-2</v>
      </c>
      <c r="F1638" s="17">
        <v>1.3213016804518799E-3</v>
      </c>
      <c r="G1638" s="17">
        <v>0.172349834982607</v>
      </c>
      <c r="H1638" s="17">
        <v>9.4317087840189799</v>
      </c>
      <c r="I1638" s="17">
        <v>9.4145679912915696</v>
      </c>
      <c r="J1638" s="17" t="s">
        <v>3655</v>
      </c>
      <c r="K1638" s="17">
        <v>25.86</v>
      </c>
    </row>
    <row r="1639" spans="1:11">
      <c r="A1639" s="16" t="s">
        <v>434</v>
      </c>
      <c r="B1639" s="17">
        <v>8</v>
      </c>
      <c r="C1639" s="17">
        <v>2422132.6639405899</v>
      </c>
      <c r="D1639" s="17" t="s">
        <v>3656</v>
      </c>
      <c r="E1639" s="17">
        <v>4.7121062460998502E-2</v>
      </c>
      <c r="F1639" s="17">
        <v>1.6017326827272499E-2</v>
      </c>
      <c r="G1639" s="17">
        <v>0.187087551199002</v>
      </c>
      <c r="H1639" s="17">
        <v>22.4153949428554</v>
      </c>
      <c r="I1639" s="17">
        <v>22.4128721863942</v>
      </c>
      <c r="J1639" s="17" t="s">
        <v>3657</v>
      </c>
      <c r="K1639" s="17">
        <v>24.6</v>
      </c>
    </row>
    <row r="1640" spans="1:11">
      <c r="A1640" s="16" t="s">
        <v>902</v>
      </c>
      <c r="B1640" s="17">
        <v>19</v>
      </c>
      <c r="C1640" s="17">
        <v>2422137.6704498101</v>
      </c>
      <c r="D1640" s="17" t="s">
        <v>3658</v>
      </c>
      <c r="E1640" s="17">
        <v>3.1787768154350901E-2</v>
      </c>
      <c r="F1640" s="17">
        <v>3.0735696853812101E-2</v>
      </c>
      <c r="G1640" s="17">
        <v>3.28433365682212E-2</v>
      </c>
      <c r="H1640" s="17">
        <v>14.0258855893023</v>
      </c>
      <c r="I1640" s="17">
        <v>14.019908158188599</v>
      </c>
      <c r="J1640" s="18">
        <v>0.11736111111111111</v>
      </c>
      <c r="K1640" s="17">
        <v>21.86</v>
      </c>
    </row>
    <row r="1641" spans="1:11">
      <c r="A1641" s="16" t="s">
        <v>542</v>
      </c>
      <c r="B1641" s="17">
        <v>3</v>
      </c>
      <c r="C1641" s="17">
        <v>2422139.77599619</v>
      </c>
      <c r="D1641" s="17" t="s">
        <v>3659</v>
      </c>
      <c r="E1641" s="17">
        <v>2.5718472807726302E-2</v>
      </c>
      <c r="F1641" s="17">
        <v>1.8924423584265E-2</v>
      </c>
      <c r="G1641" s="17">
        <v>4.2221760005719901E-2</v>
      </c>
      <c r="H1641" s="17">
        <v>2.6137906528795498</v>
      </c>
      <c r="I1641" s="17">
        <v>2.5738488756086602</v>
      </c>
      <c r="J1641" s="18">
        <v>0.34166666666666667</v>
      </c>
      <c r="K1641" s="17">
        <v>24.55</v>
      </c>
    </row>
    <row r="1642" spans="1:11">
      <c r="A1642" s="16">
        <v>612901</v>
      </c>
      <c r="B1642" s="17">
        <v>132</v>
      </c>
      <c r="C1642" s="17">
        <v>2422143.7736957399</v>
      </c>
      <c r="D1642" s="17" t="s">
        <v>3660</v>
      </c>
      <c r="E1642" s="17">
        <v>2.8512115328879199E-2</v>
      </c>
      <c r="F1642" s="17">
        <v>2.84937332465687E-2</v>
      </c>
      <c r="G1642" s="17">
        <v>2.8530497428124701E-2</v>
      </c>
      <c r="H1642" s="17">
        <v>17.621854772426001</v>
      </c>
      <c r="I1642" s="17">
        <v>17.6165508561126</v>
      </c>
      <c r="J1642" s="17" t="s">
        <v>1477</v>
      </c>
      <c r="K1642" s="17">
        <v>19.79</v>
      </c>
    </row>
    <row r="1643" spans="1:11">
      <c r="A1643" s="16" t="s">
        <v>920</v>
      </c>
      <c r="B1643" s="17">
        <v>5</v>
      </c>
      <c r="C1643" s="17">
        <v>2422160.3545816201</v>
      </c>
      <c r="D1643" s="17" t="s">
        <v>3661</v>
      </c>
      <c r="E1643" s="17">
        <v>3.7518564129936399E-2</v>
      </c>
      <c r="F1643" s="17">
        <v>3.49716943793437E-2</v>
      </c>
      <c r="G1643" s="17">
        <v>4.0528646498118298E-2</v>
      </c>
      <c r="H1643" s="17">
        <v>15.713892254377599</v>
      </c>
      <c r="I1643" s="17">
        <v>15.709372187681801</v>
      </c>
      <c r="J1643" s="18">
        <v>9.0972222222222218E-2</v>
      </c>
      <c r="K1643" s="17">
        <v>24.09</v>
      </c>
    </row>
    <row r="1644" spans="1:11">
      <c r="A1644" s="16" t="s">
        <v>1098</v>
      </c>
      <c r="B1644" s="17">
        <v>9</v>
      </c>
      <c r="C1644" s="17">
        <v>2422166.37330409</v>
      </c>
      <c r="D1644" s="17" t="s">
        <v>3662</v>
      </c>
      <c r="E1644" s="17">
        <v>3.6475129483368202E-2</v>
      </c>
      <c r="F1644" s="17">
        <v>3.6423460736326699E-2</v>
      </c>
      <c r="G1644" s="17">
        <v>3.6526800120571398E-2</v>
      </c>
      <c r="H1644" s="17">
        <v>14.8942191580109</v>
      </c>
      <c r="I1644" s="17">
        <v>14.8893138159518</v>
      </c>
      <c r="J1644" s="18">
        <v>1.3888888888888889E-3</v>
      </c>
      <c r="K1644" s="17">
        <v>23.4</v>
      </c>
    </row>
    <row r="1645" spans="1:11">
      <c r="A1645" s="16">
        <v>613291</v>
      </c>
      <c r="B1645" s="17">
        <v>70</v>
      </c>
      <c r="C1645" s="17">
        <v>2422167.4344832702</v>
      </c>
      <c r="D1645" s="17" t="s">
        <v>3663</v>
      </c>
      <c r="E1645" s="17">
        <v>4.5252762641632201E-2</v>
      </c>
      <c r="F1645" s="17">
        <v>4.5252502718903402E-2</v>
      </c>
      <c r="G1645" s="17">
        <v>4.5253022587092601E-2</v>
      </c>
      <c r="H1645" s="17">
        <v>21.757551994229601</v>
      </c>
      <c r="I1645" s="17">
        <v>21.754845642490999</v>
      </c>
      <c r="J1645" s="17" t="s">
        <v>1477</v>
      </c>
      <c r="K1645" s="17">
        <v>19.04</v>
      </c>
    </row>
    <row r="1646" spans="1:11">
      <c r="A1646" s="16" t="s">
        <v>1073</v>
      </c>
      <c r="B1646" s="17">
        <v>26</v>
      </c>
      <c r="C1646" s="17">
        <v>2422173.7549212701</v>
      </c>
      <c r="D1646" s="17" t="s">
        <v>3664</v>
      </c>
      <c r="E1646" s="17">
        <v>3.5568571304772E-2</v>
      </c>
      <c r="F1646" s="17">
        <v>3.5566914451178398E-2</v>
      </c>
      <c r="G1646" s="17">
        <v>3.5570228431966999E-2</v>
      </c>
      <c r="H1646" s="17">
        <v>7.3463753401547596</v>
      </c>
      <c r="I1646" s="17">
        <v>7.3361712439623199</v>
      </c>
      <c r="J1646" s="18">
        <v>2.0833333333333333E-3</v>
      </c>
      <c r="K1646" s="17">
        <v>25.32</v>
      </c>
    </row>
    <row r="1647" spans="1:11">
      <c r="A1647" s="16" t="s">
        <v>1149</v>
      </c>
      <c r="B1647" s="17">
        <v>16</v>
      </c>
      <c r="C1647" s="17">
        <v>2422178.0777335302</v>
      </c>
      <c r="D1647" s="17" t="s">
        <v>3665</v>
      </c>
      <c r="E1647" s="17">
        <v>3.8041094088001499E-2</v>
      </c>
      <c r="F1647" s="17">
        <v>3.8037977948322303E-2</v>
      </c>
      <c r="G1647" s="17">
        <v>3.8044210318312698E-2</v>
      </c>
      <c r="H1647" s="17">
        <v>20.526488978049802</v>
      </c>
      <c r="I1647" s="17">
        <v>20.523076414167502</v>
      </c>
      <c r="J1647" s="17" t="s">
        <v>1477</v>
      </c>
      <c r="K1647" s="17">
        <v>20.63</v>
      </c>
    </row>
    <row r="1648" spans="1:11">
      <c r="A1648" s="16" t="s">
        <v>1435</v>
      </c>
      <c r="B1648" s="17">
        <v>9</v>
      </c>
      <c r="C1648" s="17">
        <v>2422179.8380609802</v>
      </c>
      <c r="D1648" s="17" t="s">
        <v>3666</v>
      </c>
      <c r="E1648" s="17">
        <v>4.9898015831067503E-2</v>
      </c>
      <c r="F1648" s="17">
        <v>4.9895501302228001E-2</v>
      </c>
      <c r="G1648" s="17">
        <v>4.9900530635151603E-2</v>
      </c>
      <c r="H1648" s="17">
        <v>16.801676131809799</v>
      </c>
      <c r="I1648" s="17">
        <v>16.798497665940999</v>
      </c>
      <c r="J1648" s="17" t="s">
        <v>1477</v>
      </c>
      <c r="K1648" s="17">
        <v>19.690000000000001</v>
      </c>
    </row>
    <row r="1649" spans="1:11">
      <c r="A1649" s="16" t="s">
        <v>1195</v>
      </c>
      <c r="B1649" s="17">
        <v>52</v>
      </c>
      <c r="C1649" s="17">
        <v>2422180.3822112302</v>
      </c>
      <c r="D1649" s="17" t="s">
        <v>3667</v>
      </c>
      <c r="E1649" s="17">
        <v>3.9927007363264301E-2</v>
      </c>
      <c r="F1649" s="17">
        <v>3.9924398460118499E-2</v>
      </c>
      <c r="G1649" s="17">
        <v>3.9929616388749901E-2</v>
      </c>
      <c r="H1649" s="17">
        <v>9.6666018740722102</v>
      </c>
      <c r="I1649" s="17">
        <v>9.6596958684657501</v>
      </c>
      <c r="J1649" s="17" t="s">
        <v>1477</v>
      </c>
      <c r="K1649" s="17">
        <v>21.09</v>
      </c>
    </row>
    <row r="1650" spans="1:11">
      <c r="A1650" s="16">
        <v>398188</v>
      </c>
      <c r="B1650" s="17">
        <v>138</v>
      </c>
      <c r="C1650" s="17">
        <v>2422182.7685942198</v>
      </c>
      <c r="D1650" s="17" t="s">
        <v>3668</v>
      </c>
      <c r="E1650" s="17">
        <v>3.3868507213115802E-2</v>
      </c>
      <c r="F1650" s="17">
        <v>3.3836045158935402E-2</v>
      </c>
      <c r="G1650" s="17">
        <v>3.3900995872548599E-2</v>
      </c>
      <c r="H1650" s="17">
        <v>9.2929344662925892</v>
      </c>
      <c r="I1650" s="17">
        <v>9.2844648959359493</v>
      </c>
      <c r="J1650" s="18">
        <v>1.3888888888888889E-3</v>
      </c>
      <c r="K1650" s="17">
        <v>19.329999999999998</v>
      </c>
    </row>
    <row r="1651" spans="1:11">
      <c r="A1651" s="16" t="s">
        <v>837</v>
      </c>
      <c r="B1651" s="17">
        <v>11</v>
      </c>
      <c r="C1651" s="17">
        <v>2422195.43178521</v>
      </c>
      <c r="D1651" s="17" t="s">
        <v>3669</v>
      </c>
      <c r="E1651" s="17">
        <v>2.8814840425427101E-2</v>
      </c>
      <c r="F1651" s="17">
        <v>2.87898809857117E-2</v>
      </c>
      <c r="G1651" s="17">
        <v>2.8839800727560701E-2</v>
      </c>
      <c r="H1651" s="17">
        <v>8.4035587989492502</v>
      </c>
      <c r="I1651" s="17">
        <v>8.3925480336543998</v>
      </c>
      <c r="J1651" s="18">
        <v>9.7222222222222224E-3</v>
      </c>
      <c r="K1651" s="17">
        <v>26.6</v>
      </c>
    </row>
    <row r="1652" spans="1:11">
      <c r="A1652" s="16" t="s">
        <v>1110</v>
      </c>
      <c r="B1652" s="17">
        <v>4</v>
      </c>
      <c r="C1652" s="17">
        <v>2422200.4146886999</v>
      </c>
      <c r="D1652" s="17" t="s">
        <v>3670</v>
      </c>
      <c r="E1652" s="17">
        <v>4.9816808666273603E-2</v>
      </c>
      <c r="F1652" s="17">
        <v>4.8698956210971298E-2</v>
      </c>
      <c r="G1652" s="17">
        <v>5.0938164496145098E-2</v>
      </c>
      <c r="H1652" s="17">
        <v>13.486990578301899</v>
      </c>
      <c r="I1652" s="17">
        <v>13.4830242810031</v>
      </c>
      <c r="J1652" s="18">
        <v>1.6666666666666666E-2</v>
      </c>
      <c r="K1652" s="17">
        <v>25.68</v>
      </c>
    </row>
    <row r="1653" spans="1:11">
      <c r="A1653" s="16" t="s">
        <v>330</v>
      </c>
      <c r="B1653" s="17">
        <v>6</v>
      </c>
      <c r="C1653" s="17">
        <v>2422202.4964696099</v>
      </c>
      <c r="D1653" s="17" t="s">
        <v>3671</v>
      </c>
      <c r="E1653" s="17">
        <v>2.70204478675189E-2</v>
      </c>
      <c r="F1653" s="17">
        <v>2.3176286952215502E-2</v>
      </c>
      <c r="G1653" s="17">
        <v>3.1764891508530201E-2</v>
      </c>
      <c r="H1653" s="17">
        <v>2.6792994629928999</v>
      </c>
      <c r="I1653" s="17">
        <v>2.64223884848658</v>
      </c>
      <c r="J1653" s="17" t="s">
        <v>3672</v>
      </c>
      <c r="K1653" s="17">
        <v>29.439</v>
      </c>
    </row>
    <row r="1654" spans="1:11">
      <c r="A1654" s="16" t="s">
        <v>977</v>
      </c>
      <c r="B1654" s="17">
        <v>14</v>
      </c>
      <c r="C1654" s="17">
        <v>2422203.35388633</v>
      </c>
      <c r="D1654" s="17" t="s">
        <v>3673</v>
      </c>
      <c r="E1654" s="17">
        <v>3.5156636683445298E-2</v>
      </c>
      <c r="F1654" s="17">
        <v>3.51522332984886E-2</v>
      </c>
      <c r="G1654" s="17">
        <v>3.51610400783222E-2</v>
      </c>
      <c r="H1654" s="17">
        <v>17.144538293514</v>
      </c>
      <c r="I1654" s="17">
        <v>17.140117143589102</v>
      </c>
      <c r="J1654" s="17" t="s">
        <v>1477</v>
      </c>
      <c r="K1654" s="17">
        <v>23.65</v>
      </c>
    </row>
    <row r="1655" spans="1:11">
      <c r="A1655" s="16" t="s">
        <v>925</v>
      </c>
      <c r="B1655" s="17">
        <v>6</v>
      </c>
      <c r="C1655" s="17">
        <v>2422206.3505976498</v>
      </c>
      <c r="D1655" s="17" t="s">
        <v>3674</v>
      </c>
      <c r="E1655" s="17">
        <v>3.1414021598136999E-2</v>
      </c>
      <c r="F1655" s="17">
        <v>3.1383103337852603E-2</v>
      </c>
      <c r="G1655" s="17">
        <v>3.1445011489318803E-2</v>
      </c>
      <c r="H1655" s="17">
        <v>9.5110216147991906</v>
      </c>
      <c r="I1655" s="17">
        <v>9.5020995494748508</v>
      </c>
      <c r="J1655" s="18">
        <v>1.3888888888888889E-3</v>
      </c>
      <c r="K1655" s="17">
        <v>21.05</v>
      </c>
    </row>
    <row r="1656" spans="1:11">
      <c r="A1656" s="16" t="s">
        <v>1172</v>
      </c>
      <c r="B1656" s="17">
        <v>16</v>
      </c>
      <c r="C1656" s="17">
        <v>2422209.2798412</v>
      </c>
      <c r="D1656" s="17" t="s">
        <v>3675</v>
      </c>
      <c r="E1656" s="17">
        <v>4.0064512687759402E-2</v>
      </c>
      <c r="F1656" s="17">
        <v>3.9067856797465703E-2</v>
      </c>
      <c r="G1656" s="17">
        <v>4.1063787979361902E-2</v>
      </c>
      <c r="H1656" s="17">
        <v>7.7606392936707502</v>
      </c>
      <c r="I1656" s="17">
        <v>7.7520650667730697</v>
      </c>
      <c r="J1656" s="18">
        <v>8.3333333333333329E-2</v>
      </c>
      <c r="K1656" s="17">
        <v>24.78</v>
      </c>
    </row>
    <row r="1657" spans="1:11">
      <c r="A1657" s="16" t="s">
        <v>64</v>
      </c>
      <c r="B1657" s="17">
        <v>12</v>
      </c>
      <c r="C1657" s="17">
        <v>2422211.0735138799</v>
      </c>
      <c r="D1657" s="17" t="s">
        <v>3676</v>
      </c>
      <c r="E1657" s="17">
        <v>1.6025915567497599E-2</v>
      </c>
      <c r="F1657" s="17">
        <v>2.7736065621521999E-3</v>
      </c>
      <c r="G1657" s="17">
        <v>7.9557057690548702E-2</v>
      </c>
      <c r="H1657" s="17">
        <v>7.0164583202357402</v>
      </c>
      <c r="I1657" s="17">
        <v>6.9927223621968304</v>
      </c>
      <c r="J1657" s="17" t="s">
        <v>3677</v>
      </c>
      <c r="K1657" s="17">
        <v>25.61</v>
      </c>
    </row>
    <row r="1658" spans="1:11">
      <c r="A1658" s="16" t="s">
        <v>38</v>
      </c>
      <c r="B1658" s="17">
        <v>5</v>
      </c>
      <c r="C1658" s="17">
        <v>2422221.60149056</v>
      </c>
      <c r="D1658" s="17" t="s">
        <v>3678</v>
      </c>
      <c r="E1658" s="17">
        <v>2.7499096853895101E-2</v>
      </c>
      <c r="F1658" s="17">
        <v>1.7136562837963101E-3</v>
      </c>
      <c r="G1658" s="17">
        <v>5.7242088774563098E-2</v>
      </c>
      <c r="H1658" s="17">
        <v>13.890854368279401</v>
      </c>
      <c r="I1658" s="17">
        <v>13.883877282696201</v>
      </c>
      <c r="J1658" s="17" t="s">
        <v>3679</v>
      </c>
      <c r="K1658" s="17">
        <v>26.55</v>
      </c>
    </row>
    <row r="1659" spans="1:11">
      <c r="A1659" s="16" t="s">
        <v>1189</v>
      </c>
      <c r="B1659" s="17">
        <v>6</v>
      </c>
      <c r="C1659" s="17">
        <v>2422229.1836023298</v>
      </c>
      <c r="D1659" s="17" t="s">
        <v>3680</v>
      </c>
      <c r="E1659" s="17">
        <v>4.3697912505050701E-2</v>
      </c>
      <c r="F1659" s="17">
        <v>3.9672746786569402E-2</v>
      </c>
      <c r="G1659" s="17">
        <v>8.9170020717015103E-2</v>
      </c>
      <c r="H1659" s="17">
        <v>7.0716084011296498</v>
      </c>
      <c r="I1659" s="17">
        <v>7.0629806327825202</v>
      </c>
      <c r="J1659" s="17" t="s">
        <v>3681</v>
      </c>
      <c r="K1659" s="17">
        <v>25</v>
      </c>
    </row>
    <row r="1660" spans="1:11">
      <c r="A1660" s="16" t="s">
        <v>1104</v>
      </c>
      <c r="B1660" s="17">
        <v>39</v>
      </c>
      <c r="C1660" s="17">
        <v>2422231.5439621699</v>
      </c>
      <c r="D1660" s="17" t="s">
        <v>3682</v>
      </c>
      <c r="E1660" s="17">
        <v>3.6915015341704598E-2</v>
      </c>
      <c r="F1660" s="17">
        <v>3.6636894682324797E-2</v>
      </c>
      <c r="G1660" s="17">
        <v>3.7224842116566799E-2</v>
      </c>
      <c r="H1660" s="17">
        <v>4.2927035976391998</v>
      </c>
      <c r="I1660" s="17">
        <v>4.2758562528244903</v>
      </c>
      <c r="J1660" s="18">
        <v>0.19583333333333333</v>
      </c>
      <c r="K1660" s="17">
        <v>23.4</v>
      </c>
    </row>
    <row r="1661" spans="1:11">
      <c r="A1661" s="16" t="s">
        <v>985</v>
      </c>
      <c r="B1661" s="17">
        <v>32</v>
      </c>
      <c r="C1661" s="17">
        <v>2422232.4481293601</v>
      </c>
      <c r="D1661" s="17" t="s">
        <v>3683</v>
      </c>
      <c r="E1661" s="17">
        <v>3.34151457209153E-2</v>
      </c>
      <c r="F1661" s="17">
        <v>3.3406125809349201E-2</v>
      </c>
      <c r="G1661" s="17">
        <v>3.3424454394943702E-2</v>
      </c>
      <c r="H1661" s="17">
        <v>4.6043574618713903</v>
      </c>
      <c r="I1661" s="17">
        <v>4.58700668116703</v>
      </c>
      <c r="J1661" s="18">
        <v>1.9444444444444445E-2</v>
      </c>
      <c r="K1661" s="17">
        <v>23.64</v>
      </c>
    </row>
    <row r="1662" spans="1:11">
      <c r="A1662" s="16" t="s">
        <v>361</v>
      </c>
      <c r="B1662" s="17">
        <v>18</v>
      </c>
      <c r="C1662" s="17">
        <v>2422232.5263075801</v>
      </c>
      <c r="D1662" s="17" t="s">
        <v>3684</v>
      </c>
      <c r="E1662" s="17">
        <v>1.4770832446255801E-2</v>
      </c>
      <c r="F1662" s="17">
        <v>1.3307331436593101E-2</v>
      </c>
      <c r="G1662" s="17">
        <v>1.65131783335336E-2</v>
      </c>
      <c r="H1662" s="17">
        <v>3.8184686160541599</v>
      </c>
      <c r="I1662" s="17">
        <v>3.7709318193821799</v>
      </c>
      <c r="J1662" s="18">
        <v>0.44374999999999998</v>
      </c>
      <c r="K1662" s="17">
        <v>26.58</v>
      </c>
    </row>
    <row r="1663" spans="1:11">
      <c r="A1663" s="16" t="s">
        <v>1134</v>
      </c>
      <c r="B1663" s="17">
        <v>22</v>
      </c>
      <c r="C1663" s="17">
        <v>2422233.1498205401</v>
      </c>
      <c r="D1663" s="17" t="s">
        <v>3685</v>
      </c>
      <c r="E1663" s="17">
        <v>3.77692281498841E-2</v>
      </c>
      <c r="F1663" s="17">
        <v>3.7735770202114799E-2</v>
      </c>
      <c r="G1663" s="17">
        <v>3.7802712428085403E-2</v>
      </c>
      <c r="H1663" s="17">
        <v>10.070572432159899</v>
      </c>
      <c r="I1663" s="17">
        <v>10.0635648012696</v>
      </c>
      <c r="J1663" s="18">
        <v>3.472222222222222E-3</v>
      </c>
      <c r="K1663" s="17">
        <v>22.38</v>
      </c>
    </row>
    <row r="1664" spans="1:11">
      <c r="A1664" s="16" t="s">
        <v>116</v>
      </c>
      <c r="B1664" s="17">
        <v>2</v>
      </c>
      <c r="C1664" s="17">
        <v>2422235.8247426702</v>
      </c>
      <c r="D1664" s="17" t="s">
        <v>3686</v>
      </c>
      <c r="E1664" s="17">
        <v>3.6063726161886897E-2</v>
      </c>
      <c r="F1664" s="17">
        <v>4.52955521039578E-3</v>
      </c>
      <c r="G1664" s="17">
        <v>0.11465989884455099</v>
      </c>
      <c r="H1664" s="17">
        <v>6.6559713453708396</v>
      </c>
      <c r="I1664" s="17">
        <v>6.6448618864466296</v>
      </c>
      <c r="J1664" s="17" t="s">
        <v>3687</v>
      </c>
      <c r="K1664" s="17">
        <v>28.18</v>
      </c>
    </row>
    <row r="1665" spans="1:11">
      <c r="A1665" s="16" t="s">
        <v>282</v>
      </c>
      <c r="B1665" s="17">
        <v>1</v>
      </c>
      <c r="C1665" s="17">
        <v>2422236.9796452899</v>
      </c>
      <c r="D1665" s="17" t="s">
        <v>3688</v>
      </c>
      <c r="E1665" s="17">
        <v>1.3306263223399201E-2</v>
      </c>
      <c r="F1665" s="17">
        <v>1.0618603511168801E-2</v>
      </c>
      <c r="G1665" s="17">
        <v>6.8810433866848306E-2</v>
      </c>
      <c r="H1665" s="17">
        <v>6.9994636341787801</v>
      </c>
      <c r="I1665" s="17">
        <v>6.9707966673489299</v>
      </c>
      <c r="J1665" s="17" t="s">
        <v>3689</v>
      </c>
      <c r="K1665" s="17">
        <v>28.98</v>
      </c>
    </row>
    <row r="1666" spans="1:11">
      <c r="A1666" s="16" t="s">
        <v>665</v>
      </c>
      <c r="B1666" s="17">
        <v>10</v>
      </c>
      <c r="C1666" s="17">
        <v>2422238.8657064401</v>
      </c>
      <c r="D1666" s="17" t="s">
        <v>3690</v>
      </c>
      <c r="E1666" s="17">
        <v>2.63713590834245E-2</v>
      </c>
      <c r="F1666" s="17">
        <v>2.3113910716882E-2</v>
      </c>
      <c r="G1666" s="17">
        <v>0.230761056706798</v>
      </c>
      <c r="H1666" s="17">
        <v>9.7155599528631207</v>
      </c>
      <c r="I1666" s="17">
        <v>9.7051548919107304</v>
      </c>
      <c r="J1666" s="18">
        <v>0.84305555555555556</v>
      </c>
      <c r="K1666" s="17">
        <v>25.4</v>
      </c>
    </row>
    <row r="1667" spans="1:11">
      <c r="A1667" s="16" t="s">
        <v>874</v>
      </c>
      <c r="B1667" s="17">
        <v>9</v>
      </c>
      <c r="C1667" s="17">
        <v>2422239.6229718798</v>
      </c>
      <c r="D1667" s="17" t="s">
        <v>3691</v>
      </c>
      <c r="E1667" s="17">
        <v>3.25656579553344E-2</v>
      </c>
      <c r="F1667" s="17">
        <v>3.05648707239662E-2</v>
      </c>
      <c r="G1667" s="17">
        <v>0.24378982705976801</v>
      </c>
      <c r="H1667" s="17">
        <v>14.364209171074201</v>
      </c>
      <c r="I1667" s="17">
        <v>14.358512030800799</v>
      </c>
      <c r="J1667" s="17" t="s">
        <v>3692</v>
      </c>
      <c r="K1667" s="17">
        <v>25.2</v>
      </c>
    </row>
    <row r="1668" spans="1:11">
      <c r="A1668" s="16" t="s">
        <v>951</v>
      </c>
      <c r="B1668" s="17">
        <v>23</v>
      </c>
      <c r="C1668" s="17">
        <v>2422240.15683934</v>
      </c>
      <c r="D1668" s="17" t="s">
        <v>3693</v>
      </c>
      <c r="E1668" s="17">
        <v>3.2125212139771001E-2</v>
      </c>
      <c r="F1668" s="17">
        <v>3.2120430621905699E-2</v>
      </c>
      <c r="G1668" s="17">
        <v>3.21299951428657E-2</v>
      </c>
      <c r="H1668" s="17">
        <v>10.7140549110054</v>
      </c>
      <c r="I1668" s="17">
        <v>10.7063108375064</v>
      </c>
      <c r="J1668" s="18">
        <v>2.0833333333333333E-3</v>
      </c>
      <c r="K1668" s="17">
        <v>21.45</v>
      </c>
    </row>
    <row r="1669" spans="1:11">
      <c r="A1669" s="16" t="s">
        <v>59</v>
      </c>
      <c r="B1669" s="17">
        <v>2</v>
      </c>
      <c r="C1669" s="17">
        <v>2422240.8877313701</v>
      </c>
      <c r="D1669" s="17" t="s">
        <v>3694</v>
      </c>
      <c r="E1669" s="17">
        <v>2.21622346643294E-2</v>
      </c>
      <c r="F1669" s="17">
        <v>4.5298052118434001E-3</v>
      </c>
      <c r="G1669" s="17">
        <v>4.1088612229795901E-2</v>
      </c>
      <c r="H1669" s="17">
        <v>7.71100285572797</v>
      </c>
      <c r="I1669" s="17">
        <v>7.6953955593087997</v>
      </c>
      <c r="J1669" s="18">
        <v>0.41319444444444442</v>
      </c>
      <c r="K1669" s="17">
        <v>29.16</v>
      </c>
    </row>
    <row r="1670" spans="1:11">
      <c r="A1670" s="16" t="s">
        <v>1128</v>
      </c>
      <c r="B1670" s="17">
        <v>10</v>
      </c>
      <c r="C1670" s="17">
        <v>2422242.6285099299</v>
      </c>
      <c r="D1670" s="17" t="s">
        <v>3695</v>
      </c>
      <c r="E1670" s="17">
        <v>3.7593114527448297E-2</v>
      </c>
      <c r="F1670" s="17">
        <v>3.7590145702561299E-2</v>
      </c>
      <c r="G1670" s="17">
        <v>3.7596083353591901E-2</v>
      </c>
      <c r="H1670" s="17">
        <v>9.6311946384808191</v>
      </c>
      <c r="I1670" s="17">
        <v>9.6238327386448308</v>
      </c>
      <c r="J1670" s="17" t="s">
        <v>1477</v>
      </c>
      <c r="K1670" s="17">
        <v>26.2</v>
      </c>
    </row>
    <row r="1671" spans="1:11">
      <c r="A1671" s="16" t="s">
        <v>124</v>
      </c>
      <c r="B1671" s="17">
        <v>5</v>
      </c>
      <c r="C1671" s="17">
        <v>2422242.7543750498</v>
      </c>
      <c r="D1671" s="17" t="s">
        <v>3696</v>
      </c>
      <c r="E1671" s="17">
        <v>2.9731288662118199E-2</v>
      </c>
      <c r="F1671" s="17">
        <v>4.8194838065806697E-3</v>
      </c>
      <c r="G1671" s="17">
        <v>9.5478189553906703E-2</v>
      </c>
      <c r="H1671" s="17">
        <v>12.5675578832903</v>
      </c>
      <c r="I1671" s="17">
        <v>12.560424903507601</v>
      </c>
      <c r="J1671" s="17" t="s">
        <v>3697</v>
      </c>
      <c r="K1671" s="17">
        <v>26.6</v>
      </c>
    </row>
    <row r="1672" spans="1:11">
      <c r="A1672" s="16" t="s">
        <v>216</v>
      </c>
      <c r="B1672" s="17">
        <v>8</v>
      </c>
      <c r="C1672" s="17">
        <v>2422244.66306738</v>
      </c>
      <c r="D1672" s="17" t="s">
        <v>3698</v>
      </c>
      <c r="E1672" s="17">
        <v>1.1001110083469001E-2</v>
      </c>
      <c r="F1672" s="17">
        <v>8.2224872466890395E-3</v>
      </c>
      <c r="G1672" s="17">
        <v>3.6345556381933097E-2</v>
      </c>
      <c r="H1672" s="17">
        <v>10.4628950963327</v>
      </c>
      <c r="I1672" s="17">
        <v>10.4397208723387</v>
      </c>
      <c r="J1672" s="18">
        <v>0.45069444444444445</v>
      </c>
      <c r="K1672" s="17">
        <v>24.3</v>
      </c>
    </row>
    <row r="1673" spans="1:11">
      <c r="A1673" s="16" t="s">
        <v>1270</v>
      </c>
      <c r="B1673" s="17">
        <v>21</v>
      </c>
      <c r="C1673" s="17">
        <v>2422245.3477914198</v>
      </c>
      <c r="D1673" s="17" t="s">
        <v>3699</v>
      </c>
      <c r="E1673" s="17">
        <v>4.2468717375645899E-2</v>
      </c>
      <c r="F1673" s="17">
        <v>4.2462886745218698E-2</v>
      </c>
      <c r="G1673" s="17">
        <v>4.24745481565902E-2</v>
      </c>
      <c r="H1673" s="17">
        <v>17.2144999071485</v>
      </c>
      <c r="I1673" s="17">
        <v>17.210854930232099</v>
      </c>
      <c r="J1673" s="17" t="s">
        <v>1477</v>
      </c>
      <c r="K1673" s="17">
        <v>23.27</v>
      </c>
    </row>
    <row r="1674" spans="1:11">
      <c r="A1674" s="16" t="s">
        <v>462</v>
      </c>
      <c r="B1674" s="17">
        <v>5</v>
      </c>
      <c r="C1674" s="17">
        <v>2422245.6398486099</v>
      </c>
      <c r="D1674" s="17" t="s">
        <v>3700</v>
      </c>
      <c r="E1674" s="17">
        <v>1.70262916958864E-2</v>
      </c>
      <c r="F1674" s="17">
        <v>1.66251586645111E-2</v>
      </c>
      <c r="G1674" s="17">
        <v>2.5404140255181101E-2</v>
      </c>
      <c r="H1674" s="17">
        <v>17.118197198779399</v>
      </c>
      <c r="I1674" s="17">
        <v>17.109052902799998</v>
      </c>
      <c r="J1674" s="18">
        <v>0.62222222222222223</v>
      </c>
      <c r="K1674" s="17">
        <v>23.59</v>
      </c>
    </row>
    <row r="1675" spans="1:11">
      <c r="A1675" s="16" t="s">
        <v>807</v>
      </c>
      <c r="B1675" s="17">
        <v>9</v>
      </c>
      <c r="C1675" s="17">
        <v>2422248.6796939299</v>
      </c>
      <c r="D1675" s="17" t="s">
        <v>3701</v>
      </c>
      <c r="E1675" s="17">
        <v>3.7584824598646198E-2</v>
      </c>
      <c r="F1675" s="17">
        <v>2.78685718429449E-2</v>
      </c>
      <c r="G1675" s="17">
        <v>0.117341550983</v>
      </c>
      <c r="H1675" s="17">
        <v>9.7175339937862706</v>
      </c>
      <c r="I1675" s="17">
        <v>9.7102359431428198</v>
      </c>
      <c r="J1675" s="17" t="s">
        <v>3702</v>
      </c>
      <c r="K1675" s="17">
        <v>25.11</v>
      </c>
    </row>
    <row r="1676" spans="1:11">
      <c r="A1676" s="16" t="s">
        <v>398</v>
      </c>
      <c r="B1676" s="17">
        <v>3</v>
      </c>
      <c r="C1676" s="17">
        <v>2422248.7550903298</v>
      </c>
      <c r="D1676" s="17" t="s">
        <v>3703</v>
      </c>
      <c r="E1676" s="17">
        <v>2.0779634249942801E-2</v>
      </c>
      <c r="F1676" s="17">
        <v>1.4781999745684799E-2</v>
      </c>
      <c r="G1676" s="17">
        <v>5.9611698656525103E-2</v>
      </c>
      <c r="H1676" s="17">
        <v>9.0076828099495092</v>
      </c>
      <c r="I1676" s="17">
        <v>8.9934364161481604</v>
      </c>
      <c r="J1676" s="17" t="s">
        <v>3704</v>
      </c>
      <c r="K1676" s="17">
        <v>31.14</v>
      </c>
    </row>
    <row r="1677" spans="1:11">
      <c r="A1677" s="16" t="s">
        <v>73</v>
      </c>
      <c r="B1677" s="17">
        <v>3</v>
      </c>
      <c r="C1677" s="17">
        <v>2422253.6544967601</v>
      </c>
      <c r="D1677" s="17" t="s">
        <v>3705</v>
      </c>
      <c r="E1677" s="17">
        <v>7.3347881537756199E-3</v>
      </c>
      <c r="F1677" s="17">
        <v>2.98729017786901E-3</v>
      </c>
      <c r="G1677" s="17">
        <v>0.11475572440318101</v>
      </c>
      <c r="H1677" s="17">
        <v>18.157454801473499</v>
      </c>
      <c r="I1677" s="17">
        <v>18.137437327726399</v>
      </c>
      <c r="J1677" s="17" t="s">
        <v>3706</v>
      </c>
      <c r="K1677" s="17">
        <v>28.22</v>
      </c>
    </row>
    <row r="1678" spans="1:11">
      <c r="A1678" s="16" t="s">
        <v>174</v>
      </c>
      <c r="B1678" s="17">
        <v>19</v>
      </c>
      <c r="C1678" s="17">
        <v>2422253.8716388498</v>
      </c>
      <c r="D1678" s="17" t="s">
        <v>3707</v>
      </c>
      <c r="E1678" s="17">
        <v>2.3471004269126901E-2</v>
      </c>
      <c r="F1678" s="17">
        <v>6.6411345993953397E-3</v>
      </c>
      <c r="G1678" s="17">
        <v>4.1899016589460297E-2</v>
      </c>
      <c r="H1678" s="17">
        <v>8.9394588384938505</v>
      </c>
      <c r="I1678" s="17">
        <v>8.9267508078250799</v>
      </c>
      <c r="J1678" s="18">
        <v>0.16597222222222222</v>
      </c>
      <c r="K1678" s="17">
        <v>25.7</v>
      </c>
    </row>
    <row r="1679" spans="1:11">
      <c r="A1679" s="16" t="s">
        <v>203</v>
      </c>
      <c r="B1679" s="17">
        <v>7</v>
      </c>
      <c r="C1679" s="17">
        <v>2422257.8024908202</v>
      </c>
      <c r="D1679" s="17" t="s">
        <v>3708</v>
      </c>
      <c r="E1679" s="17">
        <v>8.11777549546259E-3</v>
      </c>
      <c r="F1679" s="17">
        <v>7.8378064939270808E-3</v>
      </c>
      <c r="G1679" s="17">
        <v>8.4204940419974304E-3</v>
      </c>
      <c r="H1679" s="17">
        <v>6.6039311568674304</v>
      </c>
      <c r="I1679" s="17">
        <v>6.55404082891895</v>
      </c>
      <c r="J1679" s="18">
        <v>2.5000000000000001E-2</v>
      </c>
      <c r="K1679" s="17">
        <v>25.83</v>
      </c>
    </row>
    <row r="1680" spans="1:11">
      <c r="A1680" s="16" t="s">
        <v>758</v>
      </c>
      <c r="B1680" s="17">
        <v>10</v>
      </c>
      <c r="C1680" s="17">
        <v>2422265.1577127599</v>
      </c>
      <c r="D1680" s="17" t="s">
        <v>3709</v>
      </c>
      <c r="E1680" s="17">
        <v>2.6306825126634899E-2</v>
      </c>
      <c r="F1680" s="17">
        <v>2.6257790639032799E-2</v>
      </c>
      <c r="G1680" s="17">
        <v>9.2776495328165398E-2</v>
      </c>
      <c r="H1680" s="17">
        <v>16.0110206393833</v>
      </c>
      <c r="I1680" s="17">
        <v>16.004693451633401</v>
      </c>
      <c r="J1680" s="17" t="s">
        <v>3710</v>
      </c>
      <c r="K1680" s="17">
        <v>22.6</v>
      </c>
    </row>
    <row r="1681" spans="1:11">
      <c r="A1681" s="16" t="s">
        <v>600</v>
      </c>
      <c r="B1681" s="17">
        <v>6</v>
      </c>
      <c r="C1681" s="17">
        <v>2422266.8166136802</v>
      </c>
      <c r="D1681" s="17" t="s">
        <v>3711</v>
      </c>
      <c r="E1681" s="17">
        <v>4.4942108454220399E-2</v>
      </c>
      <c r="F1681" s="17">
        <v>2.0979143932473E-2</v>
      </c>
      <c r="G1681" s="17">
        <v>0.115822781236739</v>
      </c>
      <c r="H1681" s="17">
        <v>5.9788038405068198</v>
      </c>
      <c r="I1681" s="17">
        <v>5.9688794188359404</v>
      </c>
      <c r="J1681" s="17" t="s">
        <v>3712</v>
      </c>
      <c r="K1681" s="17">
        <v>26.9</v>
      </c>
    </row>
    <row r="1682" spans="1:11">
      <c r="A1682" s="16" t="s">
        <v>1332</v>
      </c>
      <c r="B1682" s="17">
        <v>46</v>
      </c>
      <c r="C1682" s="17">
        <v>2422275.2197324098</v>
      </c>
      <c r="D1682" s="17" t="s">
        <v>3713</v>
      </c>
      <c r="E1682" s="17">
        <v>4.4498454554512103E-2</v>
      </c>
      <c r="F1682" s="17">
        <v>4.4497871418518402E-2</v>
      </c>
      <c r="G1682" s="17">
        <v>4.4499037694580697E-2</v>
      </c>
      <c r="H1682" s="17">
        <v>14.9640356346857</v>
      </c>
      <c r="I1682" s="17">
        <v>14.9600336375544</v>
      </c>
      <c r="J1682" s="17" t="s">
        <v>1477</v>
      </c>
      <c r="K1682" s="17">
        <v>20.95</v>
      </c>
    </row>
    <row r="1683" spans="1:11">
      <c r="A1683" s="16">
        <v>450142</v>
      </c>
      <c r="B1683" s="17">
        <v>70</v>
      </c>
      <c r="C1683" s="17">
        <v>2422275.7812625901</v>
      </c>
      <c r="D1683" s="17" t="s">
        <v>3714</v>
      </c>
      <c r="E1683" s="17">
        <v>4.0377843238569099E-2</v>
      </c>
      <c r="F1683" s="17">
        <v>4.0377061061968499E-2</v>
      </c>
      <c r="G1683" s="17">
        <v>4.0378625415718197E-2</v>
      </c>
      <c r="H1683" s="17">
        <v>9.3679674209229304</v>
      </c>
      <c r="I1683" s="17">
        <v>9.3609206972827099</v>
      </c>
      <c r="J1683" s="17" t="s">
        <v>1477</v>
      </c>
      <c r="K1683" s="17">
        <v>19.88</v>
      </c>
    </row>
    <row r="1684" spans="1:11">
      <c r="A1684" s="16">
        <v>228368</v>
      </c>
      <c r="B1684" s="17">
        <v>66</v>
      </c>
      <c r="C1684" s="17">
        <v>2422276.4184817299</v>
      </c>
      <c r="D1684" s="17" t="s">
        <v>3715</v>
      </c>
      <c r="E1684" s="17">
        <v>4.9628833747972098E-2</v>
      </c>
      <c r="F1684" s="17">
        <v>4.9608476806712799E-2</v>
      </c>
      <c r="G1684" s="17">
        <v>4.9649196084651202E-2</v>
      </c>
      <c r="H1684" s="17">
        <v>23.288722323502899</v>
      </c>
      <c r="I1684" s="17">
        <v>23.2864168819249</v>
      </c>
      <c r="J1684" s="18">
        <v>1.3888888888888889E-3</v>
      </c>
      <c r="K1684" s="17">
        <v>18.63</v>
      </c>
    </row>
    <row r="1685" spans="1:11">
      <c r="A1685" s="16" t="s">
        <v>983</v>
      </c>
      <c r="B1685" s="17">
        <v>9</v>
      </c>
      <c r="C1685" s="17">
        <v>2422278.623079</v>
      </c>
      <c r="D1685" s="17" t="s">
        <v>3716</v>
      </c>
      <c r="E1685" s="17">
        <v>3.3366707206761298E-2</v>
      </c>
      <c r="F1685" s="17">
        <v>3.3364760102616797E-2</v>
      </c>
      <c r="G1685" s="17">
        <v>3.3368654563863898E-2</v>
      </c>
      <c r="H1685" s="17">
        <v>8.8568973577333097</v>
      </c>
      <c r="I1685" s="17">
        <v>8.8478766915137097</v>
      </c>
      <c r="J1685" s="18">
        <v>6.9444444444444447E-4</v>
      </c>
      <c r="K1685" s="17">
        <v>26.26</v>
      </c>
    </row>
    <row r="1686" spans="1:11">
      <c r="A1686" s="16" t="s">
        <v>208</v>
      </c>
      <c r="B1686" s="17">
        <v>10</v>
      </c>
      <c r="C1686" s="17">
        <v>2422278.6588961701</v>
      </c>
      <c r="D1686" s="17" t="s">
        <v>3717</v>
      </c>
      <c r="E1686" s="17">
        <v>1.01841856603064E-2</v>
      </c>
      <c r="F1686" s="17">
        <v>7.9228002093339796E-3</v>
      </c>
      <c r="G1686" s="17">
        <v>5.7813477389253597E-2</v>
      </c>
      <c r="H1686" s="17">
        <v>16.605957566565898</v>
      </c>
      <c r="I1686" s="17">
        <v>16.590194950653999</v>
      </c>
      <c r="J1686" s="17" t="s">
        <v>3718</v>
      </c>
      <c r="K1686" s="17">
        <v>22.97</v>
      </c>
    </row>
    <row r="1687" spans="1:11">
      <c r="A1687" s="16" t="s">
        <v>378</v>
      </c>
      <c r="B1687" s="17">
        <v>17</v>
      </c>
      <c r="C1687" s="17">
        <v>2422279.3599142502</v>
      </c>
      <c r="D1687" s="17" t="s">
        <v>3719</v>
      </c>
      <c r="E1687" s="17">
        <v>2.6270157446760201E-2</v>
      </c>
      <c r="F1687" s="17">
        <v>1.4059294612168E-2</v>
      </c>
      <c r="G1687" s="17">
        <v>3.9129163655919202E-2</v>
      </c>
      <c r="H1687" s="17">
        <v>7.8288684673127902</v>
      </c>
      <c r="I1687" s="17">
        <v>7.8159023343217404</v>
      </c>
      <c r="J1687" s="17" t="s">
        <v>3720</v>
      </c>
      <c r="K1687" s="17">
        <v>22.7</v>
      </c>
    </row>
    <row r="1688" spans="1:11">
      <c r="A1688" s="16" t="s">
        <v>61</v>
      </c>
      <c r="B1688" s="17">
        <v>4</v>
      </c>
      <c r="C1688" s="17">
        <v>2422289.0958169298</v>
      </c>
      <c r="D1688" s="17" t="s">
        <v>3721</v>
      </c>
      <c r="E1688" s="17">
        <v>5.8539303034780901E-3</v>
      </c>
      <c r="F1688" s="17">
        <v>2.51894240353868E-3</v>
      </c>
      <c r="G1688" s="17">
        <v>5.20935737589929E-2</v>
      </c>
      <c r="H1688" s="17">
        <v>3.7659494591211602</v>
      </c>
      <c r="I1688" s="17">
        <v>3.64308301005507</v>
      </c>
      <c r="J1688" s="17" t="s">
        <v>3722</v>
      </c>
      <c r="K1688" s="17">
        <v>28.93</v>
      </c>
    </row>
    <row r="1689" spans="1:11">
      <c r="A1689" s="16" t="s">
        <v>1067</v>
      </c>
      <c r="B1689" s="17">
        <v>23</v>
      </c>
      <c r="C1689" s="17">
        <v>2422300.2015386</v>
      </c>
      <c r="D1689" s="17" t="s">
        <v>3723</v>
      </c>
      <c r="E1689" s="17">
        <v>3.6798457778402398E-2</v>
      </c>
      <c r="F1689" s="17">
        <v>3.5473384568629002E-2</v>
      </c>
      <c r="G1689" s="17">
        <v>3.8278645890063301E-2</v>
      </c>
      <c r="H1689" s="17">
        <v>5.3317529562931698</v>
      </c>
      <c r="I1689" s="17">
        <v>5.3181552119448803</v>
      </c>
      <c r="J1689" s="18">
        <v>0.71875</v>
      </c>
      <c r="K1689" s="17">
        <v>24.02</v>
      </c>
    </row>
    <row r="1690" spans="1:11" ht="25.5">
      <c r="A1690" s="16" t="s">
        <v>1391</v>
      </c>
      <c r="B1690" s="17" t="s">
        <v>3724</v>
      </c>
      <c r="C1690" s="17">
        <v>2422301.0998495598</v>
      </c>
      <c r="D1690" s="17" t="s">
        <v>3725</v>
      </c>
      <c r="E1690" s="17">
        <v>4.7232730930895798E-2</v>
      </c>
      <c r="F1690" s="17">
        <v>4.7219282747371097E-2</v>
      </c>
      <c r="G1690" s="17">
        <v>4.7291746900611803E-2</v>
      </c>
      <c r="H1690" s="17">
        <v>11.4094908090178</v>
      </c>
      <c r="I1690" s="17">
        <v>11.4045454574839</v>
      </c>
      <c r="J1690" s="18">
        <v>0.4375</v>
      </c>
      <c r="K1690" s="20" t="s">
        <v>4152</v>
      </c>
    </row>
    <row r="1691" spans="1:11">
      <c r="A1691" s="16" t="s">
        <v>841</v>
      </c>
      <c r="B1691" s="17">
        <v>16</v>
      </c>
      <c r="C1691" s="17">
        <v>2422302.44609951</v>
      </c>
      <c r="D1691" s="17" t="s">
        <v>3726</v>
      </c>
      <c r="E1691" s="17">
        <v>2.88907600121775E-2</v>
      </c>
      <c r="F1691" s="17">
        <v>2.8889093608159298E-2</v>
      </c>
      <c r="G1691" s="17">
        <v>2.8892430757211499E-2</v>
      </c>
      <c r="H1691" s="17">
        <v>8.8757688764410094</v>
      </c>
      <c r="I1691" s="17">
        <v>8.8653720249470407</v>
      </c>
      <c r="J1691" s="17" t="s">
        <v>1477</v>
      </c>
      <c r="K1691" s="17">
        <v>23.4</v>
      </c>
    </row>
    <row r="1692" spans="1:11">
      <c r="A1692" s="16" t="s">
        <v>509</v>
      </c>
      <c r="B1692" s="17">
        <v>49</v>
      </c>
      <c r="C1692" s="17">
        <v>2422309.7430254198</v>
      </c>
      <c r="D1692" s="17" t="s">
        <v>3727</v>
      </c>
      <c r="E1692" s="17">
        <v>3.9937656370914003E-2</v>
      </c>
      <c r="F1692" s="17">
        <v>3.9784853723811603E-2</v>
      </c>
      <c r="G1692" s="17">
        <v>4.0090553905202102E-2</v>
      </c>
      <c r="H1692" s="17">
        <v>5.7832478732591301</v>
      </c>
      <c r="I1692" s="17">
        <v>5.7717002720929003</v>
      </c>
      <c r="J1692" s="18">
        <v>1.5972222222222221E-2</v>
      </c>
      <c r="K1692" s="17">
        <v>22.28</v>
      </c>
    </row>
    <row r="1693" spans="1:11">
      <c r="A1693" s="16" t="s">
        <v>828</v>
      </c>
      <c r="B1693" s="17">
        <v>11</v>
      </c>
      <c r="C1693" s="17">
        <v>2422311.6469775401</v>
      </c>
      <c r="D1693" s="17" t="s">
        <v>3728</v>
      </c>
      <c r="E1693" s="17">
        <v>2.8548386884711102E-2</v>
      </c>
      <c r="F1693" s="17">
        <v>2.8424695696597599E-2</v>
      </c>
      <c r="G1693" s="17">
        <v>2.8672224887401301E-2</v>
      </c>
      <c r="H1693" s="17">
        <v>6.1408530174395697</v>
      </c>
      <c r="I1693" s="17">
        <v>6.1256356152799203</v>
      </c>
      <c r="J1693" s="18">
        <v>2.4305555555555556E-2</v>
      </c>
      <c r="K1693" s="17">
        <v>25.55</v>
      </c>
    </row>
    <row r="1694" spans="1:11">
      <c r="A1694" s="16" t="s">
        <v>1197</v>
      </c>
      <c r="B1694" s="17">
        <v>4</v>
      </c>
      <c r="C1694" s="17">
        <v>2422312.1534418999</v>
      </c>
      <c r="D1694" s="17" t="s">
        <v>3729</v>
      </c>
      <c r="E1694" s="17">
        <v>4.0386387381737603E-2</v>
      </c>
      <c r="F1694" s="17">
        <v>4.0093366890804803E-2</v>
      </c>
      <c r="G1694" s="17">
        <v>4.6747824574201E-2</v>
      </c>
      <c r="H1694" s="17">
        <v>4.0622517258709001</v>
      </c>
      <c r="I1694" s="17">
        <v>4.04597821383134</v>
      </c>
      <c r="J1694" s="17" t="s">
        <v>3730</v>
      </c>
      <c r="K1694" s="17">
        <v>28.4</v>
      </c>
    </row>
    <row r="1695" spans="1:11">
      <c r="A1695" s="16" t="s">
        <v>16</v>
      </c>
      <c r="B1695" s="17">
        <v>9</v>
      </c>
      <c r="C1695" s="17">
        <v>2422314.3293117802</v>
      </c>
      <c r="D1695" s="17" t="s">
        <v>3731</v>
      </c>
      <c r="E1695" s="17">
        <v>2.5292151957716599E-2</v>
      </c>
      <c r="F1695" s="17">
        <v>5.8134852859530704E-4</v>
      </c>
      <c r="G1695" s="17">
        <v>8.6255011431481704E-2</v>
      </c>
      <c r="H1695" s="17">
        <v>11.7011896926192</v>
      </c>
      <c r="I1695" s="17">
        <v>11.692183033426501</v>
      </c>
      <c r="J1695" s="17" t="s">
        <v>3732</v>
      </c>
      <c r="K1695" s="17">
        <v>28</v>
      </c>
    </row>
    <row r="1696" spans="1:11">
      <c r="A1696" s="16" t="s">
        <v>1033</v>
      </c>
      <c r="B1696" s="17">
        <v>1</v>
      </c>
      <c r="C1696" s="17">
        <v>2422323.61623867</v>
      </c>
      <c r="D1696" s="17" t="s">
        <v>3733</v>
      </c>
      <c r="E1696" s="17">
        <v>4.6230073432082297E-2</v>
      </c>
      <c r="F1696" s="17">
        <v>3.4590982623523898E-2</v>
      </c>
      <c r="G1696" s="17">
        <v>5.8739087493480703E-2</v>
      </c>
      <c r="H1696" s="17">
        <v>12.5058654204623</v>
      </c>
      <c r="I1696" s="17">
        <v>12.5012559178244</v>
      </c>
      <c r="J1696" s="18">
        <v>0.6430555555555556</v>
      </c>
      <c r="K1696" s="17">
        <v>25.08</v>
      </c>
    </row>
    <row r="1697" spans="1:11">
      <c r="A1697" s="16" t="s">
        <v>239</v>
      </c>
      <c r="B1697" s="17">
        <v>13</v>
      </c>
      <c r="C1697" s="17">
        <v>2422328.3156485599</v>
      </c>
      <c r="D1697" s="17" t="s">
        <v>3734</v>
      </c>
      <c r="E1697" s="17">
        <v>3.9084264733797003E-2</v>
      </c>
      <c r="F1697" s="17">
        <v>3.4341506657551202E-2</v>
      </c>
      <c r="G1697" s="17">
        <v>4.3893087258637102E-2</v>
      </c>
      <c r="H1697" s="17">
        <v>15.105835280765699</v>
      </c>
      <c r="I1697" s="17">
        <v>15.101321602960599</v>
      </c>
      <c r="J1697" s="18">
        <v>0.41249999999999998</v>
      </c>
      <c r="K1697" s="17">
        <v>26.2</v>
      </c>
    </row>
    <row r="1698" spans="1:11">
      <c r="A1698" s="16" t="s">
        <v>83</v>
      </c>
      <c r="B1698" s="17">
        <v>8</v>
      </c>
      <c r="C1698" s="17">
        <v>2422345.2007818101</v>
      </c>
      <c r="D1698" s="17" t="s">
        <v>3735</v>
      </c>
      <c r="E1698" s="17">
        <v>3.9616608828860998E-2</v>
      </c>
      <c r="F1698" s="17">
        <v>3.3517144747305999E-3</v>
      </c>
      <c r="G1698" s="17">
        <v>0.223837942723671</v>
      </c>
      <c r="H1698" s="17">
        <v>18.466985156060598</v>
      </c>
      <c r="I1698" s="17">
        <v>18.4633428042562</v>
      </c>
      <c r="J1698" s="17" t="s">
        <v>3736</v>
      </c>
      <c r="K1698" s="17">
        <v>24</v>
      </c>
    </row>
    <row r="1699" spans="1:11">
      <c r="A1699" s="16" t="s">
        <v>846</v>
      </c>
      <c r="B1699" s="17">
        <v>2</v>
      </c>
      <c r="C1699" s="17">
        <v>2422345.2213717801</v>
      </c>
      <c r="D1699" s="17" t="s">
        <v>3737</v>
      </c>
      <c r="E1699" s="17">
        <v>3.0179573201155899E-2</v>
      </c>
      <c r="F1699" s="17">
        <v>2.9063819765683601E-2</v>
      </c>
      <c r="G1699" s="17">
        <v>3.3788029330877302E-2</v>
      </c>
      <c r="H1699" s="17">
        <v>4.6315592674774102</v>
      </c>
      <c r="I1699" s="17">
        <v>4.6124577212502498</v>
      </c>
      <c r="J1699" s="18">
        <v>0.75486111111111109</v>
      </c>
      <c r="K1699" s="17">
        <v>28.3</v>
      </c>
    </row>
    <row r="1700" spans="1:11">
      <c r="A1700" s="16" t="s">
        <v>118</v>
      </c>
      <c r="B1700" s="17">
        <v>11</v>
      </c>
      <c r="C1700" s="17">
        <v>2422345.42853521</v>
      </c>
      <c r="D1700" s="17" t="s">
        <v>3738</v>
      </c>
      <c r="E1700" s="17">
        <v>1.6393879957148399E-2</v>
      </c>
      <c r="F1700" s="17">
        <v>4.5564999449405003E-3</v>
      </c>
      <c r="G1700" s="17">
        <v>3.1579521054080198E-2</v>
      </c>
      <c r="H1700" s="17">
        <v>6.1737580113856199</v>
      </c>
      <c r="I1700" s="17">
        <v>6.1473758772007798</v>
      </c>
      <c r="J1700" s="17" t="s">
        <v>3739</v>
      </c>
      <c r="K1700" s="17">
        <v>27.4</v>
      </c>
    </row>
    <row r="1701" spans="1:11">
      <c r="A1701" s="16" t="s">
        <v>190</v>
      </c>
      <c r="B1701" s="17">
        <v>4</v>
      </c>
      <c r="C1701" s="17">
        <v>2422345.49757127</v>
      </c>
      <c r="D1701" s="17" t="s">
        <v>3740</v>
      </c>
      <c r="E1701" s="17">
        <v>3.0934451807748099E-2</v>
      </c>
      <c r="F1701" s="17">
        <v>7.3191076886202303E-3</v>
      </c>
      <c r="G1701" s="17">
        <v>5.4852173478620703E-2</v>
      </c>
      <c r="H1701" s="17">
        <v>4.2572390378467704</v>
      </c>
      <c r="I1701" s="17">
        <v>4.2369585887867496</v>
      </c>
      <c r="J1701" s="18">
        <v>0.20902777777777778</v>
      </c>
      <c r="K1701" s="17">
        <v>32.950000000000003</v>
      </c>
    </row>
    <row r="1702" spans="1:11">
      <c r="A1702" s="16">
        <v>504256</v>
      </c>
      <c r="B1702" s="17">
        <v>87</v>
      </c>
      <c r="C1702" s="17">
        <v>2422351.9383612499</v>
      </c>
      <c r="D1702" s="17" t="s">
        <v>3741</v>
      </c>
      <c r="E1702" s="17">
        <v>3.7609641185527599E-2</v>
      </c>
      <c r="F1702" s="17">
        <v>3.7585576940155199E-2</v>
      </c>
      <c r="G1702" s="17">
        <v>3.7633727368434497E-2</v>
      </c>
      <c r="H1702" s="17">
        <v>8.9715608091373795</v>
      </c>
      <c r="I1702" s="17">
        <v>8.9636606394589098</v>
      </c>
      <c r="J1702" s="18">
        <v>7.6388888888888886E-3</v>
      </c>
      <c r="K1702" s="17">
        <v>19.07</v>
      </c>
    </row>
    <row r="1703" spans="1:11">
      <c r="A1703" s="16" t="s">
        <v>47</v>
      </c>
      <c r="B1703" s="17">
        <v>5</v>
      </c>
      <c r="C1703" s="17">
        <v>2422365.15909694</v>
      </c>
      <c r="D1703" s="17" t="s">
        <v>3742</v>
      </c>
      <c r="E1703" s="17">
        <v>1.3610232377432901E-2</v>
      </c>
      <c r="F1703" s="17">
        <v>2.0034969801910199E-3</v>
      </c>
      <c r="G1703" s="17">
        <v>0.101338284095026</v>
      </c>
      <c r="H1703" s="17">
        <v>12.471032478670701</v>
      </c>
      <c r="I1703" s="17">
        <v>12.4553245832805</v>
      </c>
      <c r="J1703" s="17" t="s">
        <v>3743</v>
      </c>
      <c r="K1703" s="17">
        <v>26</v>
      </c>
    </row>
    <row r="1704" spans="1:11">
      <c r="A1704" s="16" t="s">
        <v>857</v>
      </c>
      <c r="B1704" s="17">
        <v>10</v>
      </c>
      <c r="C1704" s="17">
        <v>2422372.2151301499</v>
      </c>
      <c r="D1704" s="17" t="s">
        <v>3744</v>
      </c>
      <c r="E1704" s="17">
        <v>3.12695576042148E-2</v>
      </c>
      <c r="F1704" s="17">
        <v>2.9426529392177998E-2</v>
      </c>
      <c r="G1704" s="17">
        <v>4.4170236351554697E-2</v>
      </c>
      <c r="H1704" s="17">
        <v>2.4920161211162002</v>
      </c>
      <c r="I1704" s="17">
        <v>2.4575850598703202</v>
      </c>
      <c r="J1704" s="17" t="s">
        <v>3745</v>
      </c>
      <c r="K1704" s="17">
        <v>27.1</v>
      </c>
    </row>
    <row r="1705" spans="1:11">
      <c r="A1705" s="16">
        <v>4660</v>
      </c>
      <c r="B1705" s="17">
        <v>277</v>
      </c>
      <c r="C1705" s="17">
        <v>2422374.79502011</v>
      </c>
      <c r="D1705" s="17" t="s">
        <v>3746</v>
      </c>
      <c r="E1705" s="17">
        <v>3.9837237712511797E-2</v>
      </c>
      <c r="F1705" s="17">
        <v>3.9830307032562601E-2</v>
      </c>
      <c r="G1705" s="17">
        <v>3.9844168395961901E-2</v>
      </c>
      <c r="H1705" s="17">
        <v>7.3630232060476901</v>
      </c>
      <c r="I1705" s="17">
        <v>7.3539338081817798</v>
      </c>
      <c r="J1705" s="18">
        <v>1.3888888888888889E-3</v>
      </c>
      <c r="K1705" s="17">
        <v>18.75</v>
      </c>
    </row>
    <row r="1706" spans="1:11">
      <c r="A1706" s="16" t="s">
        <v>776</v>
      </c>
      <c r="B1706" s="17">
        <v>3</v>
      </c>
      <c r="C1706" s="17">
        <v>2422376.2293802202</v>
      </c>
      <c r="D1706" s="17" t="s">
        <v>3747</v>
      </c>
      <c r="E1706" s="17">
        <v>4.1426151643236597E-2</v>
      </c>
      <c r="F1706" s="17">
        <v>2.68102560897392E-2</v>
      </c>
      <c r="G1706" s="17">
        <v>6.4789964572314201E-2</v>
      </c>
      <c r="H1706" s="17">
        <v>1.2603565016538301</v>
      </c>
      <c r="I1706" s="17">
        <v>1.2082470611210401</v>
      </c>
      <c r="J1706" s="17" t="s">
        <v>3748</v>
      </c>
      <c r="K1706" s="17">
        <v>28.58</v>
      </c>
    </row>
    <row r="1707" spans="1:11">
      <c r="A1707" s="16" t="s">
        <v>548</v>
      </c>
      <c r="B1707" s="17">
        <v>22</v>
      </c>
      <c r="C1707" s="17">
        <v>2422383.6088034799</v>
      </c>
      <c r="D1707" s="17" t="s">
        <v>3749</v>
      </c>
      <c r="E1707" s="17">
        <v>2.3111407532961401E-2</v>
      </c>
      <c r="F1707" s="17">
        <v>1.9273302319987699E-2</v>
      </c>
      <c r="G1707" s="17">
        <v>2.9460891371396101E-2</v>
      </c>
      <c r="H1707" s="17">
        <v>4.00244182615124</v>
      </c>
      <c r="I1707" s="17">
        <v>3.9735328847727902</v>
      </c>
      <c r="J1707" s="17" t="s">
        <v>3750</v>
      </c>
      <c r="K1707" s="17">
        <v>25.43</v>
      </c>
    </row>
    <row r="1708" spans="1:11">
      <c r="A1708" s="16" t="s">
        <v>369</v>
      </c>
      <c r="B1708" s="17">
        <v>8</v>
      </c>
      <c r="C1708" s="17">
        <v>2422383.6908894801</v>
      </c>
      <c r="D1708" s="17" t="s">
        <v>3751</v>
      </c>
      <c r="E1708" s="17">
        <v>3.5295459424204097E-2</v>
      </c>
      <c r="F1708" s="17">
        <v>1.38201321964479E-2</v>
      </c>
      <c r="G1708" s="17">
        <v>0.203611637316539</v>
      </c>
      <c r="H1708" s="17">
        <v>8.2492999845639901</v>
      </c>
      <c r="I1708" s="17">
        <v>8.2401437373808992</v>
      </c>
      <c r="J1708" s="17" t="s">
        <v>3752</v>
      </c>
      <c r="K1708" s="17">
        <v>25.47</v>
      </c>
    </row>
    <row r="1709" spans="1:11">
      <c r="A1709" s="16" t="s">
        <v>109</v>
      </c>
      <c r="B1709" s="17">
        <v>2</v>
      </c>
      <c r="C1709" s="17">
        <v>2422384.2593748099</v>
      </c>
      <c r="D1709" s="17" t="s">
        <v>3753</v>
      </c>
      <c r="E1709" s="17">
        <v>1.48842013588497E-2</v>
      </c>
      <c r="F1709" s="17">
        <v>1.1256071580006501E-2</v>
      </c>
      <c r="G1709" s="17">
        <v>4.5995404141416701E-2</v>
      </c>
      <c r="H1709" s="17">
        <v>6.4193558145048399</v>
      </c>
      <c r="I1709" s="17">
        <v>6.3914083908686203</v>
      </c>
      <c r="J1709" s="17" t="s">
        <v>2188</v>
      </c>
      <c r="K1709" s="17">
        <v>27.95</v>
      </c>
    </row>
    <row r="1710" spans="1:11">
      <c r="A1710" s="16" t="s">
        <v>868</v>
      </c>
      <c r="B1710" s="17">
        <v>3</v>
      </c>
      <c r="C1710" s="17">
        <v>2422387.0253632399</v>
      </c>
      <c r="D1710" s="17" t="s">
        <v>3754</v>
      </c>
      <c r="E1710" s="17">
        <v>4.6066822894565401E-2</v>
      </c>
      <c r="F1710" s="17">
        <v>2.9830450807874401E-2</v>
      </c>
      <c r="G1710" s="17">
        <v>6.2930229516529101E-2</v>
      </c>
      <c r="H1710" s="17">
        <v>13.7127727404811</v>
      </c>
      <c r="I1710" s="17">
        <v>13.708554166934301</v>
      </c>
      <c r="J1710" s="18">
        <v>1.0416666666666666E-2</v>
      </c>
      <c r="K1710" s="17">
        <v>22.045999999999999</v>
      </c>
    </row>
    <row r="1711" spans="1:11">
      <c r="A1711" s="16" t="s">
        <v>812</v>
      </c>
      <c r="B1711" s="17">
        <v>7</v>
      </c>
      <c r="C1711" s="17">
        <v>2422390.32343688</v>
      </c>
      <c r="D1711" s="17" t="s">
        <v>3755</v>
      </c>
      <c r="E1711" s="17">
        <v>2.9367457672686299E-2</v>
      </c>
      <c r="F1711" s="17">
        <v>2.7937161544934402E-2</v>
      </c>
      <c r="G1711" s="17">
        <v>0.137511741248212</v>
      </c>
      <c r="H1711" s="17">
        <v>19.735679521046901</v>
      </c>
      <c r="I1711" s="17">
        <v>19.7310817799512</v>
      </c>
      <c r="J1711" s="17" t="s">
        <v>3756</v>
      </c>
      <c r="K1711" s="17">
        <v>24.14</v>
      </c>
    </row>
    <row r="1712" spans="1:11">
      <c r="A1712" s="16" t="s">
        <v>304</v>
      </c>
      <c r="B1712" s="17">
        <v>9</v>
      </c>
      <c r="C1712" s="17">
        <v>2422394.6330199102</v>
      </c>
      <c r="D1712" s="17" t="s">
        <v>3757</v>
      </c>
      <c r="E1712" s="17">
        <v>3.7259989912855597E-2</v>
      </c>
      <c r="F1712" s="17">
        <v>3.65832118117905E-2</v>
      </c>
      <c r="G1712" s="17">
        <v>9.7590151853725701E-2</v>
      </c>
      <c r="H1712" s="17">
        <v>5.7778513419795097</v>
      </c>
      <c r="I1712" s="17">
        <v>5.7654614032916296</v>
      </c>
      <c r="J1712" s="17" t="s">
        <v>3758</v>
      </c>
      <c r="K1712" s="17">
        <v>23.91</v>
      </c>
    </row>
    <row r="1713" spans="1:11">
      <c r="A1713" s="16" t="s">
        <v>104</v>
      </c>
      <c r="B1713" s="17">
        <v>20</v>
      </c>
      <c r="C1713" s="17">
        <v>2422398.14376364</v>
      </c>
      <c r="D1713" s="17" t="s">
        <v>3759</v>
      </c>
      <c r="E1713" s="17">
        <v>4.5907649045515498E-3</v>
      </c>
      <c r="F1713" s="17">
        <v>3.9981120571775898E-3</v>
      </c>
      <c r="G1713" s="17">
        <v>5.3249319588148901E-3</v>
      </c>
      <c r="H1713" s="17">
        <v>12.4498673096201</v>
      </c>
      <c r="I1713" s="17">
        <v>12.403160738053</v>
      </c>
      <c r="J1713" s="18">
        <v>0.13541666666666666</v>
      </c>
      <c r="K1713" s="17">
        <v>24.24</v>
      </c>
    </row>
    <row r="1714" spans="1:11">
      <c r="A1714" s="16" t="s">
        <v>1200</v>
      </c>
      <c r="B1714" s="17">
        <v>16</v>
      </c>
      <c r="C1714" s="17">
        <v>2422400.20142058</v>
      </c>
      <c r="D1714" s="17" t="s">
        <v>3760</v>
      </c>
      <c r="E1714" s="17">
        <v>4.8832337055040399E-2</v>
      </c>
      <c r="F1714" s="17">
        <v>4.0257610357235199E-2</v>
      </c>
      <c r="G1714" s="17">
        <v>5.7542734808537499E-2</v>
      </c>
      <c r="H1714" s="17">
        <v>12.945611335589501</v>
      </c>
      <c r="I1714" s="17">
        <v>12.9413957976766</v>
      </c>
      <c r="J1714" s="18">
        <v>0.60486111111111107</v>
      </c>
      <c r="K1714" s="17">
        <v>22.1</v>
      </c>
    </row>
    <row r="1715" spans="1:11">
      <c r="A1715" s="16" t="s">
        <v>446</v>
      </c>
      <c r="B1715" s="17">
        <v>9</v>
      </c>
      <c r="C1715" s="17">
        <v>2422400.7749649901</v>
      </c>
      <c r="D1715" s="17" t="s">
        <v>3761</v>
      </c>
      <c r="E1715" s="17">
        <v>3.6568070766529299E-2</v>
      </c>
      <c r="F1715" s="17">
        <v>3.5299439983870702E-2</v>
      </c>
      <c r="G1715" s="17">
        <v>3.7838300347588401E-2</v>
      </c>
      <c r="H1715" s="17">
        <v>13.056236019849401</v>
      </c>
      <c r="I1715" s="17">
        <v>13.0506540798643</v>
      </c>
      <c r="J1715" s="18">
        <v>7.8472222222222221E-2</v>
      </c>
      <c r="K1715" s="17">
        <v>22.49</v>
      </c>
    </row>
    <row r="1716" spans="1:11">
      <c r="A1716" s="16" t="s">
        <v>569</v>
      </c>
      <c r="B1716" s="17">
        <v>24</v>
      </c>
      <c r="C1716" s="17">
        <v>2422403.3356839502</v>
      </c>
      <c r="D1716" s="17" t="s">
        <v>3762</v>
      </c>
      <c r="E1716" s="17">
        <v>3.09510439559279E-2</v>
      </c>
      <c r="F1716" s="17">
        <v>2.0285305903006701E-2</v>
      </c>
      <c r="G1716" s="17">
        <v>4.1593453990153698E-2</v>
      </c>
      <c r="H1716" s="17">
        <v>3.79295538397044</v>
      </c>
      <c r="I1716" s="17">
        <v>3.7701905456441298</v>
      </c>
      <c r="J1716" s="17" t="s">
        <v>3763</v>
      </c>
      <c r="K1716" s="17">
        <v>26.3</v>
      </c>
    </row>
    <row r="1717" spans="1:11">
      <c r="A1717" s="16" t="s">
        <v>452</v>
      </c>
      <c r="B1717" s="17">
        <v>18</v>
      </c>
      <c r="C1717" s="17">
        <v>2422412.5755470102</v>
      </c>
      <c r="D1717" s="17" t="s">
        <v>3764</v>
      </c>
      <c r="E1717" s="17">
        <v>4.9588685914413101E-2</v>
      </c>
      <c r="F1717" s="17">
        <v>4.9582420784374401E-2</v>
      </c>
      <c r="G1717" s="17">
        <v>4.9594951417459399E-2</v>
      </c>
      <c r="H1717" s="17">
        <v>12.258318646187</v>
      </c>
      <c r="I1717" s="17">
        <v>12.2539345858955</v>
      </c>
      <c r="J1717" s="17" t="s">
        <v>1477</v>
      </c>
      <c r="K1717" s="17">
        <v>22.65</v>
      </c>
    </row>
    <row r="1718" spans="1:11">
      <c r="A1718" s="16" t="s">
        <v>367</v>
      </c>
      <c r="B1718" s="17">
        <v>16</v>
      </c>
      <c r="C1718" s="17">
        <v>2422414.2918347502</v>
      </c>
      <c r="D1718" s="17" t="s">
        <v>3765</v>
      </c>
      <c r="E1718" s="17">
        <v>1.9531111330195E-2</v>
      </c>
      <c r="F1718" s="17">
        <v>1.95302834072461E-2</v>
      </c>
      <c r="G1718" s="17">
        <v>1.9531939296175901E-2</v>
      </c>
      <c r="H1718" s="17">
        <v>8.6226982715855005</v>
      </c>
      <c r="I1718" s="17">
        <v>8.6068624284004898</v>
      </c>
      <c r="J1718" s="17" t="s">
        <v>1477</v>
      </c>
      <c r="K1718" s="17">
        <v>26.35</v>
      </c>
    </row>
    <row r="1719" spans="1:11">
      <c r="A1719" s="16" t="s">
        <v>198</v>
      </c>
      <c r="B1719" s="17">
        <v>8</v>
      </c>
      <c r="C1719" s="17">
        <v>2422415.45728102</v>
      </c>
      <c r="D1719" s="17" t="s">
        <v>3766</v>
      </c>
      <c r="E1719" s="17">
        <v>3.1321320714383399E-2</v>
      </c>
      <c r="F1719" s="17">
        <v>2.2385242611409801E-2</v>
      </c>
      <c r="G1719" s="17">
        <v>4.0560549870823803E-2</v>
      </c>
      <c r="H1719" s="17">
        <v>7.2267621693287296</v>
      </c>
      <c r="I1719" s="17">
        <v>7.2149811555471501</v>
      </c>
      <c r="J1719" s="17" t="s">
        <v>3767</v>
      </c>
      <c r="K1719" s="17">
        <v>26.81</v>
      </c>
    </row>
    <row r="1720" spans="1:11">
      <c r="A1720" s="16" t="s">
        <v>5</v>
      </c>
      <c r="B1720" s="17">
        <v>1</v>
      </c>
      <c r="C1720" s="17">
        <v>2422416.6575396098</v>
      </c>
      <c r="D1720" s="17" t="s">
        <v>3768</v>
      </c>
      <c r="E1720" s="17">
        <v>3.3201266337084603E-2</v>
      </c>
      <c r="F1720" s="17">
        <v>2.06426856852652E-2</v>
      </c>
      <c r="G1720" s="17">
        <v>4.5792351329030201E-2</v>
      </c>
      <c r="H1720" s="17">
        <v>6.3987523025224702</v>
      </c>
      <c r="I1720" s="17">
        <v>6.3861981137148103</v>
      </c>
      <c r="J1720" s="18">
        <v>0.33750000000000002</v>
      </c>
      <c r="K1720" s="17">
        <v>30.98</v>
      </c>
    </row>
    <row r="1721" spans="1:11">
      <c r="A1721" s="16">
        <v>447755</v>
      </c>
      <c r="B1721" s="17">
        <v>99</v>
      </c>
      <c r="C1721" s="17">
        <v>2422416.89462819</v>
      </c>
      <c r="D1721" s="17" t="s">
        <v>3769</v>
      </c>
      <c r="E1721" s="17">
        <v>4.7092758471454402E-2</v>
      </c>
      <c r="F1721" s="17">
        <v>4.70908736614589E-2</v>
      </c>
      <c r="G1721" s="17">
        <v>4.7094643386419603E-2</v>
      </c>
      <c r="H1721" s="17">
        <v>11.9473438600333</v>
      </c>
      <c r="I1721" s="17">
        <v>11.9426071918479</v>
      </c>
      <c r="J1721" s="17" t="s">
        <v>1477</v>
      </c>
      <c r="K1721" s="17">
        <v>19.690000000000001</v>
      </c>
    </row>
    <row r="1722" spans="1:11">
      <c r="A1722" s="16" t="s">
        <v>1094</v>
      </c>
      <c r="B1722" s="17">
        <v>40</v>
      </c>
      <c r="C1722" s="17">
        <v>2422424.3778720899</v>
      </c>
      <c r="D1722" s="17" t="s">
        <v>3770</v>
      </c>
      <c r="E1722" s="17">
        <v>4.0099015916454199E-2</v>
      </c>
      <c r="F1722" s="17">
        <v>4.0072062740293402E-2</v>
      </c>
      <c r="G1722" s="17">
        <v>4.0125977409200202E-2</v>
      </c>
      <c r="H1722" s="17">
        <v>8.3618857906912307</v>
      </c>
      <c r="I1722" s="17">
        <v>8.3539355382753993</v>
      </c>
      <c r="J1722" s="18">
        <v>3.472222222222222E-3</v>
      </c>
      <c r="K1722" s="17">
        <v>23.3</v>
      </c>
    </row>
    <row r="1723" spans="1:11">
      <c r="A1723" s="16" t="s">
        <v>230</v>
      </c>
      <c r="B1723" s="17">
        <v>10</v>
      </c>
      <c r="C1723" s="17">
        <v>2422426.8171142498</v>
      </c>
      <c r="D1723" s="17" t="s">
        <v>3771</v>
      </c>
      <c r="E1723" s="17">
        <v>2.2794500558515399E-2</v>
      </c>
      <c r="F1723" s="17">
        <v>8.8942113145318198E-3</v>
      </c>
      <c r="G1723" s="17">
        <v>5.1313793048505398E-2</v>
      </c>
      <c r="H1723" s="17">
        <v>8.9933476279545008</v>
      </c>
      <c r="I1723" s="17">
        <v>8.9803406901016292</v>
      </c>
      <c r="J1723" s="17" t="s">
        <v>3772</v>
      </c>
      <c r="K1723" s="17">
        <v>25.9</v>
      </c>
    </row>
    <row r="1724" spans="1:11">
      <c r="A1724" s="16" t="s">
        <v>1417</v>
      </c>
      <c r="B1724" s="17">
        <v>28</v>
      </c>
      <c r="C1724" s="17">
        <v>2422430.3097514301</v>
      </c>
      <c r="D1724" s="17" t="s">
        <v>3773</v>
      </c>
      <c r="E1724" s="17">
        <v>4.8180050829194902E-2</v>
      </c>
      <c r="F1724" s="17">
        <v>4.8178933746011801E-2</v>
      </c>
      <c r="G1724" s="17">
        <v>4.8181167912630003E-2</v>
      </c>
      <c r="H1724" s="17">
        <v>24.168470270890801</v>
      </c>
      <c r="I1724" s="17">
        <v>24.166181952238698</v>
      </c>
      <c r="J1724" s="17" t="s">
        <v>1477</v>
      </c>
      <c r="K1724" s="17">
        <v>20.03</v>
      </c>
    </row>
    <row r="1725" spans="1:11">
      <c r="A1725" s="16" t="s">
        <v>194</v>
      </c>
      <c r="B1725" s="17">
        <v>4</v>
      </c>
      <c r="C1725" s="17">
        <v>2422434.3688596901</v>
      </c>
      <c r="D1725" s="17" t="s">
        <v>3774</v>
      </c>
      <c r="E1725" s="17">
        <v>2.5120597382679001E-2</v>
      </c>
      <c r="F1725" s="17">
        <v>7.5100627875509503E-3</v>
      </c>
      <c r="G1725" s="17">
        <v>5.5739396810585803E-2</v>
      </c>
      <c r="H1725" s="17">
        <v>10.989460183401199</v>
      </c>
      <c r="I1725" s="17">
        <v>10.9798041919101</v>
      </c>
      <c r="J1725" s="17" t="s">
        <v>3775</v>
      </c>
      <c r="K1725" s="17">
        <v>26.96</v>
      </c>
    </row>
    <row r="1726" spans="1:11">
      <c r="A1726" s="16" t="s">
        <v>1346</v>
      </c>
      <c r="B1726" s="17">
        <v>24</v>
      </c>
      <c r="C1726" s="17">
        <v>2422437.9446998802</v>
      </c>
      <c r="D1726" s="17" t="s">
        <v>3776</v>
      </c>
      <c r="E1726" s="17">
        <v>4.5558636859807697E-2</v>
      </c>
      <c r="F1726" s="17">
        <v>4.5187506986416499E-2</v>
      </c>
      <c r="G1726" s="17">
        <v>4.5929768350875901E-2</v>
      </c>
      <c r="H1726" s="17">
        <v>10.2720629966784</v>
      </c>
      <c r="I1726" s="17">
        <v>10.266367857118</v>
      </c>
      <c r="J1726" s="18">
        <v>3.1944444444444442E-2</v>
      </c>
      <c r="K1726" s="17">
        <v>24.6</v>
      </c>
    </row>
    <row r="1727" spans="1:11">
      <c r="A1727" s="16">
        <v>434326</v>
      </c>
      <c r="B1727" s="17">
        <v>36</v>
      </c>
      <c r="C1727" s="17">
        <v>2422438.47048864</v>
      </c>
      <c r="D1727" s="17" t="s">
        <v>3777</v>
      </c>
      <c r="E1727" s="17">
        <v>4.1332255923125498E-2</v>
      </c>
      <c r="F1727" s="17">
        <v>4.1330417188283897E-2</v>
      </c>
      <c r="G1727" s="17">
        <v>4.1334095431702897E-2</v>
      </c>
      <c r="H1727" s="17">
        <v>12.201304619255501</v>
      </c>
      <c r="I1727" s="17">
        <v>12.1960200324346</v>
      </c>
      <c r="J1727" s="17" t="s">
        <v>1477</v>
      </c>
      <c r="K1727" s="17">
        <v>18.48</v>
      </c>
    </row>
    <row r="1728" spans="1:11">
      <c r="A1728" s="16" t="s">
        <v>1168</v>
      </c>
      <c r="B1728" s="17">
        <v>16</v>
      </c>
      <c r="C1728" s="17">
        <v>2422445.1386941201</v>
      </c>
      <c r="D1728" s="17" t="s">
        <v>3778</v>
      </c>
      <c r="E1728" s="17">
        <v>3.9397248316899697E-2</v>
      </c>
      <c r="F1728" s="17">
        <v>3.8996001754852398E-2</v>
      </c>
      <c r="G1728" s="17">
        <v>3.9798778714648E-2</v>
      </c>
      <c r="H1728" s="17">
        <v>8.3873897410364702</v>
      </c>
      <c r="I1728" s="17">
        <v>8.3793224346062392</v>
      </c>
      <c r="J1728" s="18">
        <v>7.6388888888888886E-3</v>
      </c>
      <c r="K1728" s="17">
        <v>24.8</v>
      </c>
    </row>
    <row r="1729" spans="1:11">
      <c r="A1729" s="16" t="s">
        <v>863</v>
      </c>
      <c r="B1729" s="17">
        <v>30</v>
      </c>
      <c r="C1729" s="17">
        <v>2422453.8817840102</v>
      </c>
      <c r="D1729" s="17" t="s">
        <v>3779</v>
      </c>
      <c r="E1729" s="17">
        <v>3.07512414301769E-2</v>
      </c>
      <c r="F1729" s="17">
        <v>2.9679766353874398E-2</v>
      </c>
      <c r="G1729" s="17">
        <v>3.1828554655620102E-2</v>
      </c>
      <c r="H1729" s="17">
        <v>6.6729908432562697</v>
      </c>
      <c r="I1729" s="17">
        <v>6.6599935676507904</v>
      </c>
      <c r="J1729" s="18">
        <v>0.4284722222222222</v>
      </c>
      <c r="K1729" s="17">
        <v>25.3</v>
      </c>
    </row>
    <row r="1730" spans="1:11">
      <c r="A1730" s="16" t="s">
        <v>800</v>
      </c>
      <c r="B1730" s="17">
        <v>5</v>
      </c>
      <c r="C1730" s="17">
        <v>2422456.6514223302</v>
      </c>
      <c r="D1730" s="17" t="s">
        <v>3780</v>
      </c>
      <c r="E1730" s="17">
        <v>2.8335535364141701E-2</v>
      </c>
      <c r="F1730" s="17">
        <v>2.76616920323027E-2</v>
      </c>
      <c r="G1730" s="17">
        <v>8.4541039225447506E-2</v>
      </c>
      <c r="H1730" s="17">
        <v>10.4619400619156</v>
      </c>
      <c r="I1730" s="17">
        <v>10.4529480808493</v>
      </c>
      <c r="J1730" s="17" t="s">
        <v>3781</v>
      </c>
      <c r="K1730" s="17">
        <v>26.02</v>
      </c>
    </row>
    <row r="1731" spans="1:11">
      <c r="A1731" s="16" t="s">
        <v>991</v>
      </c>
      <c r="B1731" s="17">
        <v>30</v>
      </c>
      <c r="C1731" s="17">
        <v>2422466.4425308499</v>
      </c>
      <c r="D1731" s="17" t="s">
        <v>3782</v>
      </c>
      <c r="E1731" s="17">
        <v>3.8440918007372302E-2</v>
      </c>
      <c r="F1731" s="17">
        <v>3.3528338529102801E-2</v>
      </c>
      <c r="G1731" s="17">
        <v>4.3466292570638401E-2</v>
      </c>
      <c r="H1731" s="17">
        <v>2.40247380894135</v>
      </c>
      <c r="I1731" s="17">
        <v>2.3734475251392699</v>
      </c>
      <c r="J1731" s="17" t="s">
        <v>3783</v>
      </c>
      <c r="K1731" s="17">
        <v>24.8</v>
      </c>
    </row>
    <row r="1732" spans="1:11">
      <c r="A1732" s="16" t="s">
        <v>169</v>
      </c>
      <c r="B1732" s="17">
        <v>2</v>
      </c>
      <c r="C1732" s="17">
        <v>2422472.9492347199</v>
      </c>
      <c r="D1732" s="17" t="s">
        <v>3784</v>
      </c>
      <c r="E1732" s="17">
        <v>3.8872372650151997E-2</v>
      </c>
      <c r="F1732" s="17">
        <v>6.4595649723128198E-3</v>
      </c>
      <c r="G1732" s="17">
        <v>7.11601694980869E-2</v>
      </c>
      <c r="H1732" s="17">
        <v>4.8612762570279804</v>
      </c>
      <c r="I1732" s="17">
        <v>4.8471556875357598</v>
      </c>
      <c r="J1732" s="17" t="s">
        <v>3785</v>
      </c>
      <c r="K1732" s="17">
        <v>25.39</v>
      </c>
    </row>
    <row r="1733" spans="1:11">
      <c r="A1733" s="16" t="s">
        <v>555</v>
      </c>
      <c r="B1733" s="17">
        <v>14</v>
      </c>
      <c r="C1733" s="17">
        <v>2422484.6113032801</v>
      </c>
      <c r="D1733" s="17" t="s">
        <v>3786</v>
      </c>
      <c r="E1733" s="17">
        <v>4.6266564438805703E-2</v>
      </c>
      <c r="F1733" s="17">
        <v>4.6247760420614598E-2</v>
      </c>
      <c r="G1733" s="17">
        <v>4.6285368457046797E-2</v>
      </c>
      <c r="H1733" s="17">
        <v>9.3656393733645906</v>
      </c>
      <c r="I1733" s="17">
        <v>9.3594883084127503</v>
      </c>
      <c r="J1733" s="18">
        <v>3.472222222222222E-3</v>
      </c>
      <c r="K1733" s="17">
        <v>25.8</v>
      </c>
    </row>
    <row r="1734" spans="1:11">
      <c r="A1734" s="16" t="s">
        <v>133</v>
      </c>
      <c r="B1734" s="17">
        <v>4</v>
      </c>
      <c r="C1734" s="17">
        <v>2422487.6737170001</v>
      </c>
      <c r="D1734" s="17" t="s">
        <v>3787</v>
      </c>
      <c r="E1734" s="17">
        <v>1.41497467925262E-2</v>
      </c>
      <c r="F1734" s="17">
        <v>5.2311689461501396E-3</v>
      </c>
      <c r="G1734" s="17">
        <v>0.19934990846390399</v>
      </c>
      <c r="H1734" s="17">
        <v>13.3967814441943</v>
      </c>
      <c r="I1734" s="17">
        <v>13.382718015066301</v>
      </c>
      <c r="J1734" s="17" t="s">
        <v>3788</v>
      </c>
      <c r="K1734" s="17">
        <v>24.89</v>
      </c>
    </row>
    <row r="1735" spans="1:11">
      <c r="A1735" s="16" t="s">
        <v>1257</v>
      </c>
      <c r="B1735" s="17">
        <v>12</v>
      </c>
      <c r="C1735" s="17">
        <v>2422492.1519000698</v>
      </c>
      <c r="D1735" s="17" t="s">
        <v>3789</v>
      </c>
      <c r="E1735" s="17">
        <v>4.65443768937292E-2</v>
      </c>
      <c r="F1735" s="17">
        <v>4.1888880144381503E-2</v>
      </c>
      <c r="G1735" s="17">
        <v>5.1252950484939497E-2</v>
      </c>
      <c r="H1735" s="17">
        <v>8.1048947995367904</v>
      </c>
      <c r="I1735" s="17">
        <v>8.0978285801937506</v>
      </c>
      <c r="J1735" s="17" t="s">
        <v>3790</v>
      </c>
      <c r="K1735" s="17">
        <v>22.9</v>
      </c>
    </row>
    <row r="1736" spans="1:11">
      <c r="A1736" s="16" t="s">
        <v>23</v>
      </c>
      <c r="B1736" s="17">
        <v>6</v>
      </c>
      <c r="C1736" s="17">
        <v>2422496.2450397601</v>
      </c>
      <c r="D1736" s="17" t="s">
        <v>3791</v>
      </c>
      <c r="E1736" s="17">
        <v>2.9253542942384398E-3</v>
      </c>
      <c r="F1736" s="17">
        <v>8.4018396874429105E-4</v>
      </c>
      <c r="G1736" s="17">
        <v>1.7539705589907702E-2</v>
      </c>
      <c r="H1736" s="17">
        <v>6.3414871066833198</v>
      </c>
      <c r="I1736" s="17">
        <v>6.1961934410733699</v>
      </c>
      <c r="J1736" s="17" t="s">
        <v>3792</v>
      </c>
      <c r="K1736" s="17">
        <v>26.6</v>
      </c>
    </row>
    <row r="1737" spans="1:11">
      <c r="A1737" s="16" t="s">
        <v>30</v>
      </c>
      <c r="B1737" s="17">
        <v>8</v>
      </c>
      <c r="C1737" s="17">
        <v>2422497.2672714898</v>
      </c>
      <c r="D1737" s="17" t="s">
        <v>3793</v>
      </c>
      <c r="E1737" s="17">
        <v>1.8111977755356299E-3</v>
      </c>
      <c r="F1737" s="17">
        <v>1.41812616286453E-3</v>
      </c>
      <c r="G1737" s="17">
        <v>7.4509529609840504E-3</v>
      </c>
      <c r="H1737" s="17">
        <v>9.1513437146395091</v>
      </c>
      <c r="I1737" s="17">
        <v>8.9891525046788292</v>
      </c>
      <c r="J1737" s="18">
        <v>0.17986111111111111</v>
      </c>
      <c r="K1737" s="17">
        <v>25.86</v>
      </c>
    </row>
    <row r="1738" spans="1:11">
      <c r="A1738" s="16" t="s">
        <v>290</v>
      </c>
      <c r="B1738" s="17">
        <v>42</v>
      </c>
      <c r="C1738" s="17">
        <v>2422497.9852096699</v>
      </c>
      <c r="D1738" s="17" t="s">
        <v>3794</v>
      </c>
      <c r="E1738" s="17">
        <v>1.12429267186832E-2</v>
      </c>
      <c r="F1738" s="17">
        <v>1.1040195891661801E-2</v>
      </c>
      <c r="G1738" s="17">
        <v>1.1445775519917699E-2</v>
      </c>
      <c r="H1738" s="17">
        <v>8.4728889312505604</v>
      </c>
      <c r="I1738" s="17">
        <v>8.4448720307219105</v>
      </c>
      <c r="J1738" s="18">
        <v>9.3055555555555558E-2</v>
      </c>
      <c r="K1738" s="17">
        <v>23.05</v>
      </c>
    </row>
    <row r="1739" spans="1:11">
      <c r="A1739" s="16" t="s">
        <v>1334</v>
      </c>
      <c r="B1739" s="17">
        <v>25</v>
      </c>
      <c r="C1739" s="17">
        <v>2422502.1935223099</v>
      </c>
      <c r="D1739" s="17" t="s">
        <v>3795</v>
      </c>
      <c r="E1739" s="17">
        <v>4.4625813420088402E-2</v>
      </c>
      <c r="F1739" s="17">
        <v>4.4555762434126601E-2</v>
      </c>
      <c r="G1739" s="17">
        <v>4.4696012614749002E-2</v>
      </c>
      <c r="H1739" s="17">
        <v>9.8074435783710996</v>
      </c>
      <c r="I1739" s="17">
        <v>9.8013537472473509</v>
      </c>
      <c r="J1739" s="18">
        <v>5.8333333333333334E-2</v>
      </c>
      <c r="K1739" s="17">
        <v>19.3</v>
      </c>
    </row>
    <row r="1740" spans="1:11">
      <c r="A1740" s="16">
        <v>612012</v>
      </c>
      <c r="B1740" s="17">
        <v>41</v>
      </c>
      <c r="C1740" s="17">
        <v>2422505.3333979398</v>
      </c>
      <c r="D1740" s="17" t="s">
        <v>3796</v>
      </c>
      <c r="E1740" s="17">
        <v>2.91863311780261E-2</v>
      </c>
      <c r="F1740" s="17">
        <v>2.9185571897721599E-2</v>
      </c>
      <c r="G1740" s="17">
        <v>2.9187090475876701E-2</v>
      </c>
      <c r="H1740" s="17">
        <v>16.861097691847799</v>
      </c>
      <c r="I1740" s="17">
        <v>16.8556824637791</v>
      </c>
      <c r="J1740" s="17" t="s">
        <v>1477</v>
      </c>
      <c r="K1740" s="17">
        <v>19.47</v>
      </c>
    </row>
    <row r="1741" spans="1:11">
      <c r="A1741" s="16" t="s">
        <v>715</v>
      </c>
      <c r="B1741" s="17">
        <v>6</v>
      </c>
      <c r="C1741" s="17">
        <v>2422511.8975255</v>
      </c>
      <c r="D1741" s="17" t="s">
        <v>3797</v>
      </c>
      <c r="E1741" s="17">
        <v>2.5439967637962701E-2</v>
      </c>
      <c r="F1741" s="17">
        <v>2.47929188838702E-2</v>
      </c>
      <c r="G1741" s="17">
        <v>3.5614108962389701E-2</v>
      </c>
      <c r="H1741" s="17">
        <v>7.0297560253044198</v>
      </c>
      <c r="I1741" s="17">
        <v>7.0148412571317298</v>
      </c>
      <c r="J1741" s="18">
        <v>0.25</v>
      </c>
      <c r="K1741" s="17">
        <v>25.7</v>
      </c>
    </row>
    <row r="1742" spans="1:11">
      <c r="A1742" s="16" t="s">
        <v>685</v>
      </c>
      <c r="B1742" s="17">
        <v>16</v>
      </c>
      <c r="C1742" s="17">
        <v>2422514.2881966401</v>
      </c>
      <c r="D1742" s="17" t="s">
        <v>3798</v>
      </c>
      <c r="E1742" s="17">
        <v>2.5532621088225699E-2</v>
      </c>
      <c r="F1742" s="17">
        <v>2.38206923568491E-2</v>
      </c>
      <c r="G1742" s="17">
        <v>2.75151629811035E-2</v>
      </c>
      <c r="H1742" s="17">
        <v>7.0300386379139796</v>
      </c>
      <c r="I1742" s="17">
        <v>7.0151786488463701</v>
      </c>
      <c r="J1742" s="18">
        <v>0.12430555555555556</v>
      </c>
      <c r="K1742" s="17">
        <v>22.82</v>
      </c>
    </row>
    <row r="1743" spans="1:11">
      <c r="A1743" s="16">
        <v>349068</v>
      </c>
      <c r="B1743" s="17">
        <v>107</v>
      </c>
      <c r="C1743" s="17">
        <v>2422527.56056862</v>
      </c>
      <c r="D1743" s="17" t="s">
        <v>3799</v>
      </c>
      <c r="E1743" s="17">
        <v>4.7790782418617797E-2</v>
      </c>
      <c r="F1743" s="17">
        <v>4.7790211841431202E-2</v>
      </c>
      <c r="G1743" s="17">
        <v>4.7791353006350103E-2</v>
      </c>
      <c r="H1743" s="17">
        <v>23.812744341442599</v>
      </c>
      <c r="I1743" s="17">
        <v>23.8104029171569</v>
      </c>
      <c r="J1743" s="17" t="s">
        <v>1477</v>
      </c>
      <c r="K1743" s="17">
        <v>18.309999999999999</v>
      </c>
    </row>
    <row r="1744" spans="1:11">
      <c r="A1744" s="16" t="s">
        <v>696</v>
      </c>
      <c r="B1744" s="17">
        <v>33</v>
      </c>
      <c r="C1744" s="17">
        <v>2422541.6304604202</v>
      </c>
      <c r="D1744" s="17" t="s">
        <v>3800</v>
      </c>
      <c r="E1744" s="17">
        <v>2.4148053038124902E-2</v>
      </c>
      <c r="F1744" s="17">
        <v>2.4147173373091399E-2</v>
      </c>
      <c r="G1744" s="17">
        <v>2.4148932719199299E-2</v>
      </c>
      <c r="H1744" s="17">
        <v>7.22270015213567</v>
      </c>
      <c r="I1744" s="17">
        <v>7.2074072232601099</v>
      </c>
      <c r="J1744" s="17" t="s">
        <v>1477</v>
      </c>
      <c r="K1744" s="17">
        <v>23.98</v>
      </c>
    </row>
    <row r="1745" spans="1:11">
      <c r="A1745" s="16">
        <v>162000</v>
      </c>
      <c r="B1745" s="17">
        <v>99</v>
      </c>
      <c r="C1745" s="17">
        <v>2422552.7003089599</v>
      </c>
      <c r="D1745" s="17" t="s">
        <v>3801</v>
      </c>
      <c r="E1745" s="17">
        <v>3.1063320678874101E-2</v>
      </c>
      <c r="F1745" s="17">
        <v>3.1061082846345001E-2</v>
      </c>
      <c r="G1745" s="17">
        <v>3.10655585404267E-2</v>
      </c>
      <c r="H1745" s="17">
        <v>9.0092447660999397</v>
      </c>
      <c r="I1745" s="17">
        <v>8.99971887195424</v>
      </c>
      <c r="J1745" s="17" t="s">
        <v>1477</v>
      </c>
      <c r="K1745" s="17">
        <v>19.64</v>
      </c>
    </row>
    <row r="1746" spans="1:11">
      <c r="A1746" s="16" t="s">
        <v>330</v>
      </c>
      <c r="B1746" s="17">
        <v>6</v>
      </c>
      <c r="C1746" s="17">
        <v>2422564.8776227199</v>
      </c>
      <c r="D1746" s="17" t="s">
        <v>3802</v>
      </c>
      <c r="E1746" s="17">
        <v>3.6321379928054003E-2</v>
      </c>
      <c r="F1746" s="17">
        <v>1.22128728062073E-2</v>
      </c>
      <c r="G1746" s="17">
        <v>0.19618696514620501</v>
      </c>
      <c r="H1746" s="17">
        <v>3.7271537156980998</v>
      </c>
      <c r="I1746" s="17">
        <v>3.7074193132464099</v>
      </c>
      <c r="J1746" s="18">
        <v>1.1805555555555555E-2</v>
      </c>
      <c r="K1746" s="17">
        <v>29.439</v>
      </c>
    </row>
    <row r="1747" spans="1:11">
      <c r="A1747" s="16" t="s">
        <v>1191</v>
      </c>
      <c r="B1747" s="17">
        <v>8</v>
      </c>
      <c r="C1747" s="17">
        <v>2422573.3362140302</v>
      </c>
      <c r="D1747" s="17" t="s">
        <v>3803</v>
      </c>
      <c r="E1747" s="17">
        <v>4.2306399577792003E-2</v>
      </c>
      <c r="F1747" s="17">
        <v>3.9720345224418099E-2</v>
      </c>
      <c r="G1747" s="17">
        <v>6.1535973164009002E-2</v>
      </c>
      <c r="H1747" s="17">
        <v>13.506911831369401</v>
      </c>
      <c r="I1747" s="17">
        <v>13.502248189339401</v>
      </c>
      <c r="J1747" s="17" t="s">
        <v>3804</v>
      </c>
      <c r="K1747" s="17">
        <v>24</v>
      </c>
    </row>
    <row r="1748" spans="1:11">
      <c r="A1748" s="16" t="s">
        <v>321</v>
      </c>
      <c r="B1748" s="17">
        <v>9</v>
      </c>
      <c r="C1748" s="17">
        <v>2422574.4394879201</v>
      </c>
      <c r="D1748" s="17" t="s">
        <v>3805</v>
      </c>
      <c r="E1748" s="17">
        <v>1.2107110809238E-2</v>
      </c>
      <c r="F1748" s="17">
        <v>1.19829313931795E-2</v>
      </c>
      <c r="G1748" s="17">
        <v>1.22352447354844E-2</v>
      </c>
      <c r="H1748" s="17">
        <v>18.3372040979072</v>
      </c>
      <c r="I1748" s="17">
        <v>18.325198579662199</v>
      </c>
      <c r="J1748" s="18">
        <v>7.6388888888888886E-3</v>
      </c>
      <c r="K1748" s="17">
        <v>23.75</v>
      </c>
    </row>
    <row r="1749" spans="1:11">
      <c r="A1749" s="16" t="s">
        <v>612</v>
      </c>
      <c r="B1749" s="17">
        <v>6</v>
      </c>
      <c r="C1749" s="17">
        <v>2422583.3684608098</v>
      </c>
      <c r="D1749" s="17" t="s">
        <v>3806</v>
      </c>
      <c r="E1749" s="17">
        <v>3.2408180938420399E-2</v>
      </c>
      <c r="F1749" s="17">
        <v>2.1340307228793098E-2</v>
      </c>
      <c r="G1749" s="17">
        <v>4.3493758989312202E-2</v>
      </c>
      <c r="H1749" s="17">
        <v>6.0074097437569698</v>
      </c>
      <c r="I1749" s="17">
        <v>5.9937083108094402</v>
      </c>
      <c r="J1749" s="17" t="s">
        <v>3807</v>
      </c>
      <c r="K1749" s="17">
        <v>27.6</v>
      </c>
    </row>
    <row r="1750" spans="1:11">
      <c r="A1750" s="16" t="s">
        <v>1015</v>
      </c>
      <c r="B1750" s="17">
        <v>40</v>
      </c>
      <c r="C1750" s="17">
        <v>2422583.7783137299</v>
      </c>
      <c r="D1750" s="17" t="s">
        <v>3808</v>
      </c>
      <c r="E1750" s="17">
        <v>4.2380244025652998E-2</v>
      </c>
      <c r="F1750" s="17">
        <v>4.2379055979693797E-2</v>
      </c>
      <c r="G1750" s="17">
        <v>4.2381432122859698E-2</v>
      </c>
      <c r="H1750" s="17">
        <v>21.4399891050166</v>
      </c>
      <c r="I1750" s="17">
        <v>21.4370564968048</v>
      </c>
      <c r="J1750" s="17" t="s">
        <v>1477</v>
      </c>
      <c r="K1750" s="17">
        <v>21</v>
      </c>
    </row>
    <row r="1751" spans="1:11">
      <c r="A1751" s="16" t="s">
        <v>4</v>
      </c>
      <c r="B1751" s="17">
        <v>13</v>
      </c>
      <c r="C1751" s="17">
        <v>2422584.6679178299</v>
      </c>
      <c r="D1751" s="17" t="s">
        <v>3809</v>
      </c>
      <c r="E1751" s="17">
        <v>4.3125681278437598E-2</v>
      </c>
      <c r="F1751" s="17">
        <v>3.7589924565237402E-2</v>
      </c>
      <c r="G1751" s="17">
        <v>4.8887291017263003E-2</v>
      </c>
      <c r="H1751" s="17">
        <v>1.27449813572727</v>
      </c>
      <c r="I1751" s="17">
        <v>1.22506219997638</v>
      </c>
      <c r="J1751" s="17" t="s">
        <v>3810</v>
      </c>
      <c r="K1751" s="17">
        <v>27.33</v>
      </c>
    </row>
    <row r="1752" spans="1:11">
      <c r="A1752" s="16" t="s">
        <v>729</v>
      </c>
      <c r="B1752" s="17">
        <v>12</v>
      </c>
      <c r="C1752" s="17">
        <v>2422587.4843069999</v>
      </c>
      <c r="D1752" s="17" t="s">
        <v>3811</v>
      </c>
      <c r="E1752" s="17">
        <v>2.5119039738490001E-2</v>
      </c>
      <c r="F1752" s="17">
        <v>2.50895176135809E-2</v>
      </c>
      <c r="G1752" s="17">
        <v>2.5148585277716198E-2</v>
      </c>
      <c r="H1752" s="17">
        <v>11.5605135406062</v>
      </c>
      <c r="I1752" s="17">
        <v>11.5513343444845</v>
      </c>
      <c r="J1752" s="18">
        <v>6.2500000000000003E-3</v>
      </c>
      <c r="K1752" s="17">
        <v>21.57</v>
      </c>
    </row>
    <row r="1753" spans="1:11">
      <c r="A1753" s="16" t="s">
        <v>235</v>
      </c>
      <c r="B1753" s="17">
        <v>9</v>
      </c>
      <c r="C1753" s="17">
        <v>2422593.6114262901</v>
      </c>
      <c r="D1753" s="17" t="s">
        <v>3812</v>
      </c>
      <c r="E1753" s="17">
        <v>1.05692724740002E-2</v>
      </c>
      <c r="F1753" s="17">
        <v>8.9935102820801298E-3</v>
      </c>
      <c r="G1753" s="17">
        <v>5.1774220634900302E-2</v>
      </c>
      <c r="H1753" s="17">
        <v>7.0914679765096604</v>
      </c>
      <c r="I1753" s="17">
        <v>7.0558291180697301</v>
      </c>
      <c r="J1753" s="17" t="s">
        <v>3813</v>
      </c>
      <c r="K1753" s="17">
        <v>26.2</v>
      </c>
    </row>
    <row r="1754" spans="1:11">
      <c r="A1754" s="16" t="s">
        <v>619</v>
      </c>
      <c r="B1754" s="17">
        <v>7</v>
      </c>
      <c r="C1754" s="17">
        <v>2422596.2650192101</v>
      </c>
      <c r="D1754" s="17" t="s">
        <v>3814</v>
      </c>
      <c r="E1754" s="17">
        <v>2.6744376924033E-2</v>
      </c>
      <c r="F1754" s="17">
        <v>2.15393405362997E-2</v>
      </c>
      <c r="G1754" s="17">
        <v>5.9854943019050498E-2</v>
      </c>
      <c r="H1754" s="17">
        <v>16.786210788226501</v>
      </c>
      <c r="I1754" s="17">
        <v>16.780274650111298</v>
      </c>
      <c r="J1754" s="17" t="s">
        <v>3815</v>
      </c>
      <c r="K1754" s="17">
        <v>24.26</v>
      </c>
    </row>
    <row r="1755" spans="1:11">
      <c r="A1755" s="16" t="s">
        <v>639</v>
      </c>
      <c r="B1755" s="17">
        <v>3</v>
      </c>
      <c r="C1755" s="17">
        <v>2422599.5010055401</v>
      </c>
      <c r="D1755" s="17" t="s">
        <v>3816</v>
      </c>
      <c r="E1755" s="17">
        <v>4.2117231019836603E-2</v>
      </c>
      <c r="F1755" s="17">
        <v>4.0742550608516503E-2</v>
      </c>
      <c r="G1755" s="17">
        <v>4.35204248045436E-2</v>
      </c>
      <c r="H1755" s="17">
        <v>9.1421180564953008</v>
      </c>
      <c r="I1755" s="17">
        <v>9.1351954414725505</v>
      </c>
      <c r="J1755" s="18">
        <v>6.1111111111111109E-2</v>
      </c>
      <c r="K1755" s="17">
        <v>27</v>
      </c>
    </row>
    <row r="1756" spans="1:11">
      <c r="A1756" s="16" t="s">
        <v>168</v>
      </c>
      <c r="B1756" s="17">
        <v>35</v>
      </c>
      <c r="C1756" s="17">
        <v>2422602.1167486501</v>
      </c>
      <c r="D1756" s="17" t="s">
        <v>3817</v>
      </c>
      <c r="E1756" s="17">
        <v>6.7316792051414897E-3</v>
      </c>
      <c r="F1756" s="17">
        <v>6.4589872873984898E-3</v>
      </c>
      <c r="G1756" s="17">
        <v>2.0283705293160901E-2</v>
      </c>
      <c r="H1756" s="17">
        <v>9.10987631645032</v>
      </c>
      <c r="I1756" s="17">
        <v>9.0663235394642108</v>
      </c>
      <c r="J1756" s="18">
        <v>0.76041666666666663</v>
      </c>
      <c r="K1756" s="17">
        <v>22.85</v>
      </c>
    </row>
    <row r="1757" spans="1:11">
      <c r="A1757" s="16" t="s">
        <v>988</v>
      </c>
      <c r="B1757" s="17">
        <v>24</v>
      </c>
      <c r="C1757" s="17">
        <v>2422605.83207495</v>
      </c>
      <c r="D1757" s="17" t="s">
        <v>3818</v>
      </c>
      <c r="E1757" s="17">
        <v>3.3475500811006101E-2</v>
      </c>
      <c r="F1757" s="17">
        <v>3.3475084439127799E-2</v>
      </c>
      <c r="G1757" s="17">
        <v>3.3475917185495099E-2</v>
      </c>
      <c r="H1757" s="17">
        <v>5.5622288294658997</v>
      </c>
      <c r="I1757" s="17">
        <v>5.5479004803146097</v>
      </c>
      <c r="J1757" s="17" t="s">
        <v>1477</v>
      </c>
      <c r="K1757" s="17">
        <v>22.68</v>
      </c>
    </row>
    <row r="1758" spans="1:11">
      <c r="A1758" s="16" t="s">
        <v>1312</v>
      </c>
      <c r="B1758" s="17">
        <v>31</v>
      </c>
      <c r="C1758" s="17">
        <v>2422606.41669604</v>
      </c>
      <c r="D1758" s="17" t="s">
        <v>3819</v>
      </c>
      <c r="E1758" s="17">
        <v>4.4107716625069703E-2</v>
      </c>
      <c r="F1758" s="17">
        <v>4.4080285531681702E-2</v>
      </c>
      <c r="G1758" s="17">
        <v>4.4135148469073397E-2</v>
      </c>
      <c r="H1758" s="17">
        <v>8.8387733586486004</v>
      </c>
      <c r="I1758" s="17">
        <v>8.8319362294403003</v>
      </c>
      <c r="J1758" s="18">
        <v>1.1111111111111112E-2</v>
      </c>
      <c r="K1758" s="17">
        <v>19.399999999999999</v>
      </c>
    </row>
    <row r="1759" spans="1:11">
      <c r="A1759" s="16" t="s">
        <v>1256</v>
      </c>
      <c r="B1759" s="17">
        <v>14</v>
      </c>
      <c r="C1759" s="17">
        <v>2422606.8046937599</v>
      </c>
      <c r="D1759" s="17" t="s">
        <v>3820</v>
      </c>
      <c r="E1759" s="17">
        <v>4.20309378516504E-2</v>
      </c>
      <c r="F1759" s="17">
        <v>4.1864087053997801E-2</v>
      </c>
      <c r="G1759" s="17">
        <v>9.15713199872598E-2</v>
      </c>
      <c r="H1759" s="17">
        <v>3.40451835766781</v>
      </c>
      <c r="I1759" s="17">
        <v>3.3858468175884502</v>
      </c>
      <c r="J1759" s="18">
        <v>0.51736111111111116</v>
      </c>
      <c r="K1759" s="17">
        <v>25.3</v>
      </c>
    </row>
    <row r="1760" spans="1:11">
      <c r="A1760" s="16" t="s">
        <v>623</v>
      </c>
      <c r="B1760" s="17">
        <v>17</v>
      </c>
      <c r="C1760" s="17">
        <v>2422608.3819538802</v>
      </c>
      <c r="D1760" s="17" t="s">
        <v>3821</v>
      </c>
      <c r="E1760" s="17">
        <v>3.0173910721918999E-2</v>
      </c>
      <c r="F1760" s="17">
        <v>3.0115853120249302E-2</v>
      </c>
      <c r="G1760" s="17">
        <v>3.0231976864512702E-2</v>
      </c>
      <c r="H1760" s="17">
        <v>12.4600150682245</v>
      </c>
      <c r="I1760" s="17">
        <v>12.4529260555994</v>
      </c>
      <c r="J1760" s="18">
        <v>4.1666666666666666E-3</v>
      </c>
      <c r="K1760" s="17">
        <v>25.4</v>
      </c>
    </row>
    <row r="1761" spans="1:11">
      <c r="A1761" s="16" t="s">
        <v>562</v>
      </c>
      <c r="B1761" s="17">
        <v>5</v>
      </c>
      <c r="C1761" s="17">
        <v>2422615.0646913899</v>
      </c>
      <c r="D1761" s="17" t="s">
        <v>3822</v>
      </c>
      <c r="E1761" s="17">
        <v>2.25646481461396E-2</v>
      </c>
      <c r="F1761" s="17">
        <v>1.9857225757803101E-2</v>
      </c>
      <c r="G1761" s="17">
        <v>6.3653328941241399E-2</v>
      </c>
      <c r="H1761" s="17">
        <v>9.0917678463917095</v>
      </c>
      <c r="I1761" s="17">
        <v>9.0787707605944998</v>
      </c>
      <c r="J1761" s="17" t="s">
        <v>3823</v>
      </c>
      <c r="K1761" s="17">
        <v>27</v>
      </c>
    </row>
    <row r="1762" spans="1:11">
      <c r="A1762" s="16" t="s">
        <v>958</v>
      </c>
      <c r="B1762" s="17">
        <v>167</v>
      </c>
      <c r="C1762" s="17">
        <v>2422615.7008444401</v>
      </c>
      <c r="D1762" s="17" t="s">
        <v>3824</v>
      </c>
      <c r="E1762" s="17">
        <v>3.23966414972299E-2</v>
      </c>
      <c r="F1762" s="17">
        <v>3.2396504515160199E-2</v>
      </c>
      <c r="G1762" s="17">
        <v>3.2396778485626998E-2</v>
      </c>
      <c r="H1762" s="17">
        <v>12.6867819559669</v>
      </c>
      <c r="I1762" s="17">
        <v>12.6802975246757</v>
      </c>
      <c r="J1762" s="17" t="s">
        <v>1477</v>
      </c>
      <c r="K1762" s="17">
        <v>19.05</v>
      </c>
    </row>
    <row r="1763" spans="1:11">
      <c r="A1763" s="16" t="s">
        <v>7</v>
      </c>
      <c r="B1763" s="17">
        <v>4</v>
      </c>
      <c r="C1763" s="17">
        <v>2422618.4375502998</v>
      </c>
      <c r="D1763" s="17" t="s">
        <v>3825</v>
      </c>
      <c r="E1763" s="17">
        <v>2.73017544352827E-2</v>
      </c>
      <c r="F1763" s="17">
        <v>2.4309364648076801E-4</v>
      </c>
      <c r="G1763" s="17">
        <v>8.1849235818011803E-2</v>
      </c>
      <c r="H1763" s="17">
        <v>9.7731743491417404</v>
      </c>
      <c r="I1763" s="17">
        <v>9.76318336665536</v>
      </c>
      <c r="J1763" s="17" t="s">
        <v>3826</v>
      </c>
      <c r="K1763" s="17">
        <v>27.6</v>
      </c>
    </row>
    <row r="1764" spans="1:11">
      <c r="A1764" s="16" t="s">
        <v>263</v>
      </c>
      <c r="B1764" s="17">
        <v>10</v>
      </c>
      <c r="C1764" s="17">
        <v>2422621.19800227</v>
      </c>
      <c r="D1764" s="17" t="s">
        <v>3827</v>
      </c>
      <c r="E1764" s="17">
        <v>1.03126994647115E-2</v>
      </c>
      <c r="F1764" s="17">
        <v>1.00388190750841E-2</v>
      </c>
      <c r="G1764" s="17">
        <v>4.6777019685561499E-2</v>
      </c>
      <c r="H1764" s="17">
        <v>9.3358717906935702</v>
      </c>
      <c r="I1764" s="17">
        <v>9.3081558097736306</v>
      </c>
      <c r="J1764" s="17" t="s">
        <v>3828</v>
      </c>
      <c r="K1764" s="17">
        <v>26.3</v>
      </c>
    </row>
    <row r="1765" spans="1:11">
      <c r="A1765" s="16" t="s">
        <v>203</v>
      </c>
      <c r="B1765" s="17">
        <v>7</v>
      </c>
      <c r="C1765" s="17">
        <v>2422623.6235758802</v>
      </c>
      <c r="D1765" s="17" t="s">
        <v>3829</v>
      </c>
      <c r="E1765" s="17">
        <v>1.44366508818478E-2</v>
      </c>
      <c r="F1765" s="17">
        <v>1.3472443678445301E-2</v>
      </c>
      <c r="G1765" s="17">
        <v>1.54190034635612E-2</v>
      </c>
      <c r="H1765" s="17">
        <v>6.1007125293161799</v>
      </c>
      <c r="I1765" s="17">
        <v>6.0703843612154103</v>
      </c>
      <c r="J1765" s="18">
        <v>3.6111111111111108E-2</v>
      </c>
      <c r="K1765" s="17">
        <v>25.83</v>
      </c>
    </row>
    <row r="1766" spans="1:11">
      <c r="A1766" s="16" t="s">
        <v>1118</v>
      </c>
      <c r="B1766" s="17">
        <v>9</v>
      </c>
      <c r="C1766" s="17">
        <v>2422623.7496637101</v>
      </c>
      <c r="D1766" s="17" t="s">
        <v>3830</v>
      </c>
      <c r="E1766" s="17">
        <v>3.7333534563111601E-2</v>
      </c>
      <c r="F1766" s="17">
        <v>3.7333179807460599E-2</v>
      </c>
      <c r="G1766" s="17">
        <v>3.7333889319125402E-2</v>
      </c>
      <c r="H1766" s="17">
        <v>5.3703619360669803</v>
      </c>
      <c r="I1766" s="17">
        <v>5.3570559199238401</v>
      </c>
      <c r="J1766" s="17" t="s">
        <v>1477</v>
      </c>
      <c r="K1766" s="17">
        <v>25.69</v>
      </c>
    </row>
    <row r="1767" spans="1:11">
      <c r="A1767" s="16" t="s">
        <v>525</v>
      </c>
      <c r="B1767" s="17">
        <v>20</v>
      </c>
      <c r="C1767" s="17">
        <v>2422627.4329883899</v>
      </c>
      <c r="D1767" s="17" t="s">
        <v>3831</v>
      </c>
      <c r="E1767" s="17">
        <v>1.8442876419491799E-2</v>
      </c>
      <c r="F1767" s="17">
        <v>1.8392705604519801E-2</v>
      </c>
      <c r="G1767" s="17">
        <v>1.8493645089796701E-2</v>
      </c>
      <c r="H1767" s="17">
        <v>21.1668998650118</v>
      </c>
      <c r="I1767" s="17">
        <v>21.160073390350501</v>
      </c>
      <c r="J1767" s="18">
        <v>6.2500000000000003E-3</v>
      </c>
      <c r="K1767" s="17">
        <v>21.09</v>
      </c>
    </row>
    <row r="1768" spans="1:11">
      <c r="A1768" s="16">
        <v>164121</v>
      </c>
      <c r="B1768" s="17">
        <v>299</v>
      </c>
      <c r="C1768" s="17">
        <v>2422630.5269964598</v>
      </c>
      <c r="D1768" s="17" t="s">
        <v>3832</v>
      </c>
      <c r="E1768" s="17">
        <v>4.7836877113200102E-2</v>
      </c>
      <c r="F1768" s="17">
        <v>4.7836601878906197E-2</v>
      </c>
      <c r="G1768" s="17">
        <v>4.7837152348388597E-2</v>
      </c>
      <c r="H1768" s="17">
        <v>23.3733068829854</v>
      </c>
      <c r="I1768" s="17">
        <v>23.3709237322295</v>
      </c>
      <c r="J1768" s="17" t="s">
        <v>1477</v>
      </c>
      <c r="K1768" s="17">
        <v>16.149999999999999</v>
      </c>
    </row>
    <row r="1769" spans="1:11">
      <c r="A1769" s="16">
        <v>450237</v>
      </c>
      <c r="B1769" s="17">
        <v>45</v>
      </c>
      <c r="C1769" s="17">
        <v>2422630.66589176</v>
      </c>
      <c r="D1769" s="17" t="s">
        <v>3833</v>
      </c>
      <c r="E1769" s="17">
        <v>4.5817070453929597E-2</v>
      </c>
      <c r="F1769" s="17">
        <v>4.5795097390463099E-2</v>
      </c>
      <c r="G1769" s="17">
        <v>4.58390494366505E-2</v>
      </c>
      <c r="H1769" s="17">
        <v>7.6040091140108599</v>
      </c>
      <c r="I1769" s="17">
        <v>7.5963573604055101</v>
      </c>
      <c r="J1769" s="17" t="s">
        <v>1477</v>
      </c>
      <c r="K1769" s="17">
        <v>23.18</v>
      </c>
    </row>
    <row r="1770" spans="1:11">
      <c r="A1770" s="16" t="s">
        <v>1349</v>
      </c>
      <c r="B1770" s="17">
        <v>8</v>
      </c>
      <c r="C1770" s="17">
        <v>2422630.8679793999</v>
      </c>
      <c r="D1770" s="17" t="s">
        <v>3834</v>
      </c>
      <c r="E1770" s="17">
        <v>4.6604736242513503E-2</v>
      </c>
      <c r="F1770" s="17">
        <v>4.66044451841027E-2</v>
      </c>
      <c r="G1770" s="17">
        <v>4.6605027312630901E-2</v>
      </c>
      <c r="H1770" s="17">
        <v>8.7141392419129904</v>
      </c>
      <c r="I1770" s="17">
        <v>8.7075759550231702</v>
      </c>
      <c r="J1770" s="17" t="s">
        <v>1477</v>
      </c>
      <c r="K1770" s="17">
        <v>24.62</v>
      </c>
    </row>
    <row r="1771" spans="1:11">
      <c r="A1771" s="16" t="s">
        <v>458</v>
      </c>
      <c r="B1771" s="17">
        <v>9</v>
      </c>
      <c r="C1771" s="17">
        <v>2422632.8716060901</v>
      </c>
      <c r="D1771" s="17" t="s">
        <v>3835</v>
      </c>
      <c r="E1771" s="17">
        <v>1.6556678540835802E-2</v>
      </c>
      <c r="F1771" s="17">
        <v>1.6518125130015899E-2</v>
      </c>
      <c r="G1771" s="17">
        <v>1.6595361856400499E-2</v>
      </c>
      <c r="H1771" s="17">
        <v>11.6704931418603</v>
      </c>
      <c r="I1771" s="17">
        <v>11.6566954406698</v>
      </c>
      <c r="J1771" s="18">
        <v>5.5555555555555558E-3</v>
      </c>
      <c r="K1771" s="17">
        <v>23.07</v>
      </c>
    </row>
    <row r="1772" spans="1:11">
      <c r="A1772" s="16" t="s">
        <v>871</v>
      </c>
      <c r="B1772" s="17">
        <v>24</v>
      </c>
      <c r="C1772" s="17">
        <v>2422637.4135074401</v>
      </c>
      <c r="D1772" s="17" t="s">
        <v>3836</v>
      </c>
      <c r="E1772" s="17">
        <v>2.9855235945275099E-2</v>
      </c>
      <c r="F1772" s="17">
        <v>2.9852880564149298E-2</v>
      </c>
      <c r="G1772" s="17">
        <v>2.9857591405092601E-2</v>
      </c>
      <c r="H1772" s="17">
        <v>6.8465803226637201</v>
      </c>
      <c r="I1772" s="17">
        <v>6.8335326768197602</v>
      </c>
      <c r="J1772" s="17" t="s">
        <v>1477</v>
      </c>
      <c r="K1772" s="17">
        <v>24.23</v>
      </c>
    </row>
    <row r="1773" spans="1:11">
      <c r="A1773" s="16" t="s">
        <v>151</v>
      </c>
      <c r="B1773" s="17">
        <v>9</v>
      </c>
      <c r="C1773" s="17">
        <v>2422640.0844778898</v>
      </c>
      <c r="D1773" s="17" t="s">
        <v>3837</v>
      </c>
      <c r="E1773" s="17">
        <v>8.1894244868948099E-3</v>
      </c>
      <c r="F1773" s="17">
        <v>5.92315350737383E-3</v>
      </c>
      <c r="G1773" s="17">
        <v>4.2564773491282001E-2</v>
      </c>
      <c r="H1773" s="17">
        <v>9.9825695438067505</v>
      </c>
      <c r="I1773" s="17">
        <v>9.9499237417284103</v>
      </c>
      <c r="J1773" s="17" t="s">
        <v>3838</v>
      </c>
      <c r="K1773" s="17">
        <v>25.9</v>
      </c>
    </row>
    <row r="1774" spans="1:11">
      <c r="A1774" s="16" t="s">
        <v>28</v>
      </c>
      <c r="B1774" s="17">
        <v>2</v>
      </c>
      <c r="C1774" s="17">
        <v>2422642.5901475302</v>
      </c>
      <c r="D1774" s="17" t="s">
        <v>3839</v>
      </c>
      <c r="E1774" s="17">
        <v>2.71733507917453E-2</v>
      </c>
      <c r="F1774" s="17">
        <v>1.0154045681911501E-3</v>
      </c>
      <c r="G1774" s="17">
        <v>7.3450543081277103E-2</v>
      </c>
      <c r="H1774" s="17">
        <v>7.4291744353115403</v>
      </c>
      <c r="I1774" s="17">
        <v>7.4159640676934897</v>
      </c>
      <c r="J1774" s="18">
        <v>0.47569444444444442</v>
      </c>
      <c r="K1774" s="17">
        <v>28.26</v>
      </c>
    </row>
    <row r="1775" spans="1:11">
      <c r="A1775" s="16">
        <v>252399</v>
      </c>
      <c r="B1775" s="17">
        <v>77</v>
      </c>
      <c r="C1775" s="17">
        <v>2422650.15149967</v>
      </c>
      <c r="D1775" s="17" t="s">
        <v>3840</v>
      </c>
      <c r="E1775" s="17">
        <v>1.7323531889376499E-2</v>
      </c>
      <c r="F1775" s="17">
        <v>1.72567289294779E-2</v>
      </c>
      <c r="G1775" s="17">
        <v>1.73903986879697E-2</v>
      </c>
      <c r="H1775" s="17">
        <v>17.0621305432309</v>
      </c>
      <c r="I1775" s="17">
        <v>17.053113639592301</v>
      </c>
      <c r="J1775" s="18">
        <v>6.9444444444444447E-4</v>
      </c>
      <c r="K1775" s="17">
        <v>19.41</v>
      </c>
    </row>
    <row r="1776" spans="1:11">
      <c r="A1776" s="16" t="s">
        <v>185</v>
      </c>
      <c r="B1776" s="17">
        <v>3</v>
      </c>
      <c r="C1776" s="17">
        <v>2422654.9035132499</v>
      </c>
      <c r="D1776" s="17" t="s">
        <v>3841</v>
      </c>
      <c r="E1776" s="17">
        <v>1.5921811816507401E-2</v>
      </c>
      <c r="F1776" s="17">
        <v>1.2115798424196E-2</v>
      </c>
      <c r="G1776" s="17">
        <v>1.987873236861E-2</v>
      </c>
      <c r="H1776" s="17">
        <v>7.3487794025637596</v>
      </c>
      <c r="I1776" s="17">
        <v>7.3259718272209504</v>
      </c>
      <c r="J1776" s="18">
        <v>2.7777777777777779E-3</v>
      </c>
      <c r="K1776" s="17">
        <v>25.04</v>
      </c>
    </row>
    <row r="1777" spans="1:11">
      <c r="A1777" s="16" t="s">
        <v>226</v>
      </c>
      <c r="B1777" s="17">
        <v>2</v>
      </c>
      <c r="C1777" s="17">
        <v>2422655.76712897</v>
      </c>
      <c r="D1777" s="17" t="s">
        <v>3842</v>
      </c>
      <c r="E1777" s="17">
        <v>1.8508132300999802E-2</v>
      </c>
      <c r="F1777" s="17">
        <v>8.8182529657152894E-3</v>
      </c>
      <c r="G1777" s="17">
        <v>3.3388767841605903E-2</v>
      </c>
      <c r="H1777" s="17">
        <v>8.8441450409612301</v>
      </c>
      <c r="I1777" s="17">
        <v>8.8278523012400605</v>
      </c>
      <c r="J1777" s="18">
        <v>0.78541666666666665</v>
      </c>
      <c r="K1777" s="17">
        <v>26.43</v>
      </c>
    </row>
    <row r="1778" spans="1:11">
      <c r="A1778" s="16">
        <v>153201</v>
      </c>
      <c r="B1778" s="17">
        <v>184</v>
      </c>
      <c r="C1778" s="17">
        <v>2422659.0114769801</v>
      </c>
      <c r="D1778" s="17" t="s">
        <v>3843</v>
      </c>
      <c r="E1778" s="17">
        <v>3.9093225090927601E-2</v>
      </c>
      <c r="F1778" s="17">
        <v>3.9065784175890399E-2</v>
      </c>
      <c r="G1778" s="17">
        <v>3.9120666448869898E-2</v>
      </c>
      <c r="H1778" s="17">
        <v>27.089030602748601</v>
      </c>
      <c r="I1778" s="17">
        <v>27.086514446751799</v>
      </c>
      <c r="J1778" s="18">
        <v>6.9444444444444447E-4</v>
      </c>
      <c r="K1778" s="17">
        <v>19.3</v>
      </c>
    </row>
    <row r="1779" spans="1:11">
      <c r="A1779" s="16" t="s">
        <v>1075</v>
      </c>
      <c r="B1779" s="17">
        <v>13</v>
      </c>
      <c r="C1779" s="17">
        <v>2422668.9462530301</v>
      </c>
      <c r="D1779" s="17" t="s">
        <v>3844</v>
      </c>
      <c r="E1779" s="17">
        <v>3.5808086981574498E-2</v>
      </c>
      <c r="F1779" s="17">
        <v>3.5609328385957602E-2</v>
      </c>
      <c r="G1779" s="17">
        <v>6.0599198670742802E-2</v>
      </c>
      <c r="H1779" s="17">
        <v>12.1258578353376</v>
      </c>
      <c r="I1779" s="17">
        <v>12.1197198097131</v>
      </c>
      <c r="J1779" s="17" t="s">
        <v>3845</v>
      </c>
      <c r="K1779" s="17">
        <v>24.6</v>
      </c>
    </row>
    <row r="1780" spans="1:11">
      <c r="A1780" s="16">
        <v>620100</v>
      </c>
      <c r="B1780" s="17">
        <v>69</v>
      </c>
      <c r="C1780" s="17">
        <v>2422672.3800606001</v>
      </c>
      <c r="D1780" s="17" t="s">
        <v>3846</v>
      </c>
      <c r="E1780" s="17">
        <v>1.1548023420356299E-2</v>
      </c>
      <c r="F1780" s="17">
        <v>1.1267232355675E-2</v>
      </c>
      <c r="G1780" s="17">
        <v>1.1828851119301801E-2</v>
      </c>
      <c r="H1780" s="17">
        <v>14.5281005915022</v>
      </c>
      <c r="I1780" s="17">
        <v>14.5122102424939</v>
      </c>
      <c r="J1780" s="18">
        <v>1.1805555555555555E-2</v>
      </c>
      <c r="K1780" s="17">
        <v>21.35</v>
      </c>
    </row>
    <row r="1781" spans="1:11">
      <c r="A1781" s="16">
        <v>163899</v>
      </c>
      <c r="B1781" s="17">
        <v>239</v>
      </c>
      <c r="C1781" s="17">
        <v>2422675.07163603</v>
      </c>
      <c r="D1781" s="17" t="s">
        <v>3847</v>
      </c>
      <c r="E1781" s="17">
        <v>4.3949545396259601E-2</v>
      </c>
      <c r="F1781" s="17">
        <v>4.39447239856285E-2</v>
      </c>
      <c r="G1781" s="17">
        <v>4.39543668077177E-2</v>
      </c>
      <c r="H1781" s="17">
        <v>5.5055149001485502</v>
      </c>
      <c r="I1781" s="17">
        <v>5.4944920219930804</v>
      </c>
      <c r="J1781" s="18">
        <v>6.9444444444444447E-4</v>
      </c>
      <c r="K1781" s="17">
        <v>17.559999999999999</v>
      </c>
    </row>
    <row r="1782" spans="1:11">
      <c r="A1782" s="16" t="s">
        <v>16</v>
      </c>
      <c r="B1782" s="17">
        <v>9</v>
      </c>
      <c r="C1782" s="17">
        <v>2422678.2475803001</v>
      </c>
      <c r="D1782" s="17" t="s">
        <v>3848</v>
      </c>
      <c r="E1782" s="17">
        <v>2.2379295577929299E-2</v>
      </c>
      <c r="F1782" s="17">
        <v>6.6606179844428705E-4</v>
      </c>
      <c r="G1782" s="17">
        <v>0.16443989934213801</v>
      </c>
      <c r="H1782" s="17">
        <v>13.1230515583112</v>
      </c>
      <c r="I1782" s="17">
        <v>13.1139758336576</v>
      </c>
      <c r="J1782" s="17" t="s">
        <v>3849</v>
      </c>
      <c r="K1782" s="17">
        <v>28</v>
      </c>
    </row>
    <row r="1783" spans="1:11">
      <c r="A1783" s="16" t="s">
        <v>605</v>
      </c>
      <c r="B1783" s="17">
        <v>53</v>
      </c>
      <c r="C1783" s="17">
        <v>2422683.9456514399</v>
      </c>
      <c r="D1783" s="17" t="s">
        <v>3850</v>
      </c>
      <c r="E1783" s="17">
        <v>2.1063695080411698E-2</v>
      </c>
      <c r="F1783" s="17">
        <v>2.10600019989899E-2</v>
      </c>
      <c r="G1783" s="17">
        <v>2.1067388163498998E-2</v>
      </c>
      <c r="H1783" s="17">
        <v>13.1735402976004</v>
      </c>
      <c r="I1783" s="17">
        <v>13.1639344949416</v>
      </c>
      <c r="J1783" s="17" t="s">
        <v>1477</v>
      </c>
      <c r="K1783" s="17">
        <v>23.88</v>
      </c>
    </row>
    <row r="1784" spans="1:11">
      <c r="A1784" s="16" t="s">
        <v>1203</v>
      </c>
      <c r="B1784" s="17">
        <v>22</v>
      </c>
      <c r="C1784" s="17">
        <v>2422685.0133116399</v>
      </c>
      <c r="D1784" s="17" t="s">
        <v>3851</v>
      </c>
      <c r="E1784" s="17">
        <v>4.2417415025895099E-2</v>
      </c>
      <c r="F1784" s="17">
        <v>4.2166471887112103E-2</v>
      </c>
      <c r="G1784" s="17">
        <v>4.26683802312946E-2</v>
      </c>
      <c r="H1784" s="17">
        <v>9.0246042771222506</v>
      </c>
      <c r="I1784" s="17">
        <v>9.0176410979703796</v>
      </c>
      <c r="J1784" s="18">
        <v>1.6666666666666666E-2</v>
      </c>
      <c r="K1784" s="17">
        <v>24.17</v>
      </c>
    </row>
    <row r="1785" spans="1:11">
      <c r="A1785" s="16" t="s">
        <v>860</v>
      </c>
      <c r="B1785" s="17">
        <v>25</v>
      </c>
      <c r="C1785" s="17">
        <v>2422688.2628848301</v>
      </c>
      <c r="D1785" s="17" t="s">
        <v>3852</v>
      </c>
      <c r="E1785" s="17">
        <v>2.9696138618796601E-2</v>
      </c>
      <c r="F1785" s="17">
        <v>2.95654920711572E-2</v>
      </c>
      <c r="G1785" s="17">
        <v>2.99046971209024E-2</v>
      </c>
      <c r="H1785" s="17">
        <v>6.8818970617322099</v>
      </c>
      <c r="I1785" s="17">
        <v>6.8688468915443597</v>
      </c>
      <c r="J1785" s="17" t="s">
        <v>3853</v>
      </c>
      <c r="K1785" s="17">
        <v>22.3</v>
      </c>
    </row>
    <row r="1786" spans="1:11">
      <c r="A1786" s="16" t="s">
        <v>27</v>
      </c>
      <c r="B1786" s="17">
        <v>10</v>
      </c>
      <c r="C1786" s="17">
        <v>2422709.39049883</v>
      </c>
      <c r="D1786" s="17" t="s">
        <v>3854</v>
      </c>
      <c r="E1786" s="17">
        <v>3.3452158174623603E-2</v>
      </c>
      <c r="F1786" s="17">
        <v>9.9941303146983303E-4</v>
      </c>
      <c r="G1786" s="17">
        <v>0.23767659700749</v>
      </c>
      <c r="H1786" s="17">
        <v>10.4249156109871</v>
      </c>
      <c r="I1786" s="17">
        <v>10.4172724166653</v>
      </c>
      <c r="J1786" s="17" t="s">
        <v>3855</v>
      </c>
      <c r="K1786" s="17">
        <v>25.4</v>
      </c>
    </row>
    <row r="1787" spans="1:11">
      <c r="A1787" s="16" t="s">
        <v>1215</v>
      </c>
      <c r="B1787" s="17">
        <v>23</v>
      </c>
      <c r="C1787" s="17">
        <v>2422722.9495207602</v>
      </c>
      <c r="D1787" s="17" t="s">
        <v>3856</v>
      </c>
      <c r="E1787" s="17">
        <v>4.0821763041426901E-2</v>
      </c>
      <c r="F1787" s="17">
        <v>4.0792269443619598E-2</v>
      </c>
      <c r="G1787" s="17">
        <v>4.0851338879389201E-2</v>
      </c>
      <c r="H1787" s="17">
        <v>5.0397442400020198</v>
      </c>
      <c r="I1787" s="17">
        <v>5.0267762934665496</v>
      </c>
      <c r="J1787" s="18">
        <v>2.013888888888889E-2</v>
      </c>
      <c r="K1787" s="17">
        <v>24.1</v>
      </c>
    </row>
    <row r="1788" spans="1:11">
      <c r="A1788" s="16" t="s">
        <v>669</v>
      </c>
      <c r="B1788" s="17">
        <v>16</v>
      </c>
      <c r="C1788" s="17">
        <v>2422724.1913071298</v>
      </c>
      <c r="D1788" s="17" t="s">
        <v>3857</v>
      </c>
      <c r="E1788" s="17">
        <v>2.5400536301790601E-2</v>
      </c>
      <c r="F1788" s="17">
        <v>2.3188215881255199E-2</v>
      </c>
      <c r="G1788" s="17">
        <v>2.7652805991314099E-2</v>
      </c>
      <c r="H1788" s="17">
        <v>7.5743064520142998</v>
      </c>
      <c r="I1788" s="17">
        <v>7.5604445065118897</v>
      </c>
      <c r="J1788" s="18">
        <v>0.45902777777777776</v>
      </c>
      <c r="K1788" s="17">
        <v>24</v>
      </c>
    </row>
    <row r="1789" spans="1:11">
      <c r="A1789" s="16" t="s">
        <v>285</v>
      </c>
      <c r="B1789" s="17">
        <v>17</v>
      </c>
      <c r="C1789" s="17">
        <v>2422724.4587255102</v>
      </c>
      <c r="D1789" s="17" t="s">
        <v>3858</v>
      </c>
      <c r="E1789" s="17">
        <v>4.0984628568830901E-2</v>
      </c>
      <c r="F1789" s="17">
        <v>4.0979481583805197E-2</v>
      </c>
      <c r="G1789" s="17">
        <v>4.0989775557977802E-2</v>
      </c>
      <c r="H1789" s="17">
        <v>5.9474879627209702</v>
      </c>
      <c r="I1789" s="17">
        <v>5.9365469523463901</v>
      </c>
      <c r="J1789" s="18">
        <v>1.3888888888888889E-3</v>
      </c>
      <c r="K1789" s="17">
        <v>26.73</v>
      </c>
    </row>
    <row r="1790" spans="1:11">
      <c r="A1790" s="16" t="s">
        <v>914</v>
      </c>
      <c r="B1790" s="17">
        <v>4</v>
      </c>
      <c r="C1790" s="17">
        <v>2422741.2530167801</v>
      </c>
      <c r="D1790" s="17" t="s">
        <v>3859</v>
      </c>
      <c r="E1790" s="17">
        <v>3.6757561844341403E-2</v>
      </c>
      <c r="F1790" s="17">
        <v>3.1070595364042601E-2</v>
      </c>
      <c r="G1790" s="17">
        <v>4.5789752038824898E-2</v>
      </c>
      <c r="H1790" s="17">
        <v>7.05242617131118</v>
      </c>
      <c r="I1790" s="17">
        <v>7.0421402325151501</v>
      </c>
      <c r="J1790" s="18">
        <v>0.52638888888888891</v>
      </c>
      <c r="K1790" s="17">
        <v>27</v>
      </c>
    </row>
    <row r="1791" spans="1:11">
      <c r="A1791" s="16" t="s">
        <v>1122</v>
      </c>
      <c r="B1791" s="17">
        <v>19</v>
      </c>
      <c r="C1791" s="17">
        <v>2422746.3640514999</v>
      </c>
      <c r="D1791" s="17" t="s">
        <v>3860</v>
      </c>
      <c r="E1791" s="17">
        <v>4.11445801016177E-2</v>
      </c>
      <c r="F1791" s="17">
        <v>3.7433644291462599E-2</v>
      </c>
      <c r="G1791" s="17">
        <v>4.48562864319818E-2</v>
      </c>
      <c r="H1791" s="17">
        <v>9.4085916697705407</v>
      </c>
      <c r="I1791" s="17">
        <v>9.4017061925587697</v>
      </c>
      <c r="J1791" s="18">
        <v>0.56944444444444442</v>
      </c>
      <c r="K1791" s="17">
        <v>25.16</v>
      </c>
    </row>
    <row r="1792" spans="1:11">
      <c r="A1792" s="16" t="s">
        <v>251</v>
      </c>
      <c r="B1792" s="17">
        <v>4</v>
      </c>
      <c r="C1792" s="17">
        <v>2422752.2246434502</v>
      </c>
      <c r="D1792" s="17" t="s">
        <v>3861</v>
      </c>
      <c r="E1792" s="17">
        <v>3.02040248593963E-2</v>
      </c>
      <c r="F1792" s="17">
        <v>9.7057451299173807E-3</v>
      </c>
      <c r="G1792" s="17">
        <v>6.4580716999860996E-2</v>
      </c>
      <c r="H1792" s="17">
        <v>22.897858793363</v>
      </c>
      <c r="I1792" s="17">
        <v>22.894005880343599</v>
      </c>
      <c r="J1792" s="17" t="s">
        <v>3862</v>
      </c>
      <c r="K1792" s="17">
        <v>24.34</v>
      </c>
    </row>
    <row r="1793" spans="1:11">
      <c r="A1793" s="16" t="s">
        <v>578</v>
      </c>
      <c r="B1793" s="17">
        <v>12</v>
      </c>
      <c r="C1793" s="17">
        <v>2422771.3500006702</v>
      </c>
      <c r="D1793" s="17" t="s">
        <v>3863</v>
      </c>
      <c r="E1793" s="17">
        <v>3.6272386613700101E-2</v>
      </c>
      <c r="F1793" s="17">
        <v>2.0433110838028599E-2</v>
      </c>
      <c r="G1793" s="17">
        <v>8.3024251547706998E-2</v>
      </c>
      <c r="H1793" s="17">
        <v>5.7936220689073901</v>
      </c>
      <c r="I1793" s="17">
        <v>5.7809291337852704</v>
      </c>
      <c r="J1793" s="17" t="s">
        <v>3864</v>
      </c>
      <c r="K1793" s="17">
        <v>25.02</v>
      </c>
    </row>
    <row r="1794" spans="1:11">
      <c r="A1794" s="16" t="s">
        <v>1185</v>
      </c>
      <c r="B1794" s="17">
        <v>12</v>
      </c>
      <c r="C1794" s="17">
        <v>2422778.2071330701</v>
      </c>
      <c r="D1794" s="17" t="s">
        <v>3865</v>
      </c>
      <c r="E1794" s="17">
        <v>4.20712752647125E-2</v>
      </c>
      <c r="F1794" s="17">
        <v>3.9573518345351201E-2</v>
      </c>
      <c r="G1794" s="17">
        <v>4.96215263590166E-2</v>
      </c>
      <c r="H1794" s="17">
        <v>8.4695159484565998</v>
      </c>
      <c r="I1794" s="17">
        <v>8.4620349436185798</v>
      </c>
      <c r="J1794" s="18">
        <v>0.2986111111111111</v>
      </c>
      <c r="K1794" s="17">
        <v>25.5</v>
      </c>
    </row>
    <row r="1795" spans="1:11">
      <c r="A1795" s="16" t="s">
        <v>1362</v>
      </c>
      <c r="B1795" s="17">
        <v>11</v>
      </c>
      <c r="C1795" s="17">
        <v>2422778.5279573398</v>
      </c>
      <c r="D1795" s="17" t="s">
        <v>3866</v>
      </c>
      <c r="E1795" s="17">
        <v>4.6169021562278902E-2</v>
      </c>
      <c r="F1795" s="17">
        <v>4.59821200485937E-2</v>
      </c>
      <c r="G1795" s="17">
        <v>4.6355934450379499E-2</v>
      </c>
      <c r="H1795" s="17">
        <v>8.3569383532251091</v>
      </c>
      <c r="I1795" s="17">
        <v>8.3500296897297908</v>
      </c>
      <c r="J1795" s="18">
        <v>1.3888888888888889E-3</v>
      </c>
      <c r="K1795" s="17">
        <v>26.9</v>
      </c>
    </row>
    <row r="1796" spans="1:11">
      <c r="A1796" s="16" t="s">
        <v>187</v>
      </c>
      <c r="B1796" s="17">
        <v>5</v>
      </c>
      <c r="C1796" s="17">
        <v>2422778.7968553901</v>
      </c>
      <c r="D1796" s="17" t="s">
        <v>3867</v>
      </c>
      <c r="E1796" s="17">
        <v>2.44402083968864E-2</v>
      </c>
      <c r="F1796" s="17">
        <v>7.2540394587539796E-3</v>
      </c>
      <c r="G1796" s="17">
        <v>0.215713166347235</v>
      </c>
      <c r="H1796" s="17">
        <v>15.918323714053299</v>
      </c>
      <c r="I1796" s="17">
        <v>15.911473508935901</v>
      </c>
      <c r="J1796" s="17" t="s">
        <v>3868</v>
      </c>
      <c r="K1796" s="17">
        <v>24.289000000000001</v>
      </c>
    </row>
    <row r="1797" spans="1:11">
      <c r="A1797" s="16" t="s">
        <v>103</v>
      </c>
      <c r="B1797" s="17">
        <v>24</v>
      </c>
      <c r="C1797" s="17">
        <v>2422779.39046404</v>
      </c>
      <c r="D1797" s="17" t="s">
        <v>3869</v>
      </c>
      <c r="E1797" s="17">
        <v>3.9850597007283096E-3</v>
      </c>
      <c r="F1797" s="17">
        <v>3.9755990001209699E-3</v>
      </c>
      <c r="G1797" s="17">
        <v>3.9945957033820098E-3</v>
      </c>
      <c r="H1797" s="17">
        <v>9.8099391133609402</v>
      </c>
      <c r="I1797" s="17">
        <v>9.7415435670370893</v>
      </c>
      <c r="J1797" s="18">
        <v>2.0833333333333333E-3</v>
      </c>
      <c r="K1797" s="17">
        <v>25</v>
      </c>
    </row>
    <row r="1798" spans="1:11">
      <c r="A1798" s="16" t="s">
        <v>328</v>
      </c>
      <c r="B1798" s="17">
        <v>12</v>
      </c>
      <c r="C1798" s="17">
        <v>2422793.6034050202</v>
      </c>
      <c r="D1798" s="17" t="s">
        <v>3870</v>
      </c>
      <c r="E1798" s="17">
        <v>3.2553908808838898E-2</v>
      </c>
      <c r="F1798" s="17">
        <v>1.2157583832229899E-2</v>
      </c>
      <c r="G1798" s="17">
        <v>0.215425923162192</v>
      </c>
      <c r="H1798" s="17">
        <v>17.808458339783101</v>
      </c>
      <c r="I1798" s="17">
        <v>17.803861716187399</v>
      </c>
      <c r="J1798" s="17" t="s">
        <v>3871</v>
      </c>
      <c r="K1798" s="17">
        <v>24.11</v>
      </c>
    </row>
    <row r="1799" spans="1:11">
      <c r="A1799" s="16" t="s">
        <v>63</v>
      </c>
      <c r="B1799" s="17">
        <v>8</v>
      </c>
      <c r="C1799" s="17">
        <v>2422803.5539998799</v>
      </c>
      <c r="D1799" s="17" t="s">
        <v>3872</v>
      </c>
      <c r="E1799" s="17">
        <v>1.6747076490243401E-2</v>
      </c>
      <c r="F1799" s="17">
        <v>2.6951530496171399E-3</v>
      </c>
      <c r="G1799" s="17">
        <v>3.7844048995540301E-2</v>
      </c>
      <c r="H1799" s="17">
        <v>7.9050542677303701</v>
      </c>
      <c r="I1799" s="17">
        <v>7.8849020698266497</v>
      </c>
      <c r="J1799" s="17" t="s">
        <v>3873</v>
      </c>
      <c r="K1799" s="17">
        <v>27.4</v>
      </c>
    </row>
    <row r="1800" spans="1:11">
      <c r="A1800" s="16" t="s">
        <v>1285</v>
      </c>
      <c r="B1800" s="17">
        <v>16</v>
      </c>
      <c r="C1800" s="17">
        <v>2422813.5486254599</v>
      </c>
      <c r="D1800" s="17" t="s">
        <v>3874</v>
      </c>
      <c r="E1800" s="17">
        <v>4.3725647174227902E-2</v>
      </c>
      <c r="F1800" s="17">
        <v>4.2888548565512698E-2</v>
      </c>
      <c r="G1800" s="17">
        <v>4.4562849355719303E-2</v>
      </c>
      <c r="H1800" s="17">
        <v>9.2665019413423693</v>
      </c>
      <c r="I1800" s="17">
        <v>9.2599236293004008</v>
      </c>
      <c r="J1800" s="18">
        <v>3.4722222222222224E-2</v>
      </c>
      <c r="K1800" s="17">
        <v>24.6</v>
      </c>
    </row>
    <row r="1801" spans="1:11">
      <c r="A1801" s="16" t="s">
        <v>1155</v>
      </c>
      <c r="B1801" s="17">
        <v>36</v>
      </c>
      <c r="C1801" s="17">
        <v>2422816.7145589399</v>
      </c>
      <c r="D1801" s="17" t="s">
        <v>3875</v>
      </c>
      <c r="E1801" s="17">
        <v>3.8426570148349701E-2</v>
      </c>
      <c r="F1801" s="17">
        <v>3.8425025856524103E-2</v>
      </c>
      <c r="G1801" s="17">
        <v>3.8428115078178199E-2</v>
      </c>
      <c r="H1801" s="17">
        <v>8.6601808507005202</v>
      </c>
      <c r="I1801" s="17">
        <v>8.6521704420111298</v>
      </c>
      <c r="J1801" s="17" t="s">
        <v>1477</v>
      </c>
      <c r="K1801" s="17">
        <v>22.42</v>
      </c>
    </row>
    <row r="1802" spans="1:11">
      <c r="A1802" s="16" t="s">
        <v>930</v>
      </c>
      <c r="B1802" s="17">
        <v>61</v>
      </c>
      <c r="C1802" s="17">
        <v>2422820.8435640298</v>
      </c>
      <c r="D1802" s="17" t="s">
        <v>3876</v>
      </c>
      <c r="E1802" s="17">
        <v>3.1615840232828298E-2</v>
      </c>
      <c r="F1802" s="17">
        <v>3.16128137980747E-2</v>
      </c>
      <c r="G1802" s="17">
        <v>3.1618871190058601E-2</v>
      </c>
      <c r="H1802" s="17">
        <v>14.360953881512</v>
      </c>
      <c r="I1802" s="17">
        <v>14.3550842193783</v>
      </c>
      <c r="J1802" s="18">
        <v>1.3888888888888889E-3</v>
      </c>
      <c r="K1802" s="17">
        <v>17.84</v>
      </c>
    </row>
    <row r="1803" spans="1:11">
      <c r="A1803" s="16" t="s">
        <v>818</v>
      </c>
      <c r="B1803" s="17">
        <v>11</v>
      </c>
      <c r="C1803" s="17">
        <v>2422828.2514487598</v>
      </c>
      <c r="D1803" s="17" t="s">
        <v>3877</v>
      </c>
      <c r="E1803" s="17">
        <v>3.7339041181223498E-2</v>
      </c>
      <c r="F1803" s="17">
        <v>2.8225264416813899E-2</v>
      </c>
      <c r="G1803" s="17">
        <v>0.19618608215595401</v>
      </c>
      <c r="H1803" s="17">
        <v>6.6996445761249701</v>
      </c>
      <c r="I1803" s="17">
        <v>6.6889849231301097</v>
      </c>
      <c r="J1803" s="17" t="s">
        <v>3878</v>
      </c>
      <c r="K1803" s="17">
        <v>26.25</v>
      </c>
    </row>
    <row r="1804" spans="1:11">
      <c r="A1804" s="16" t="s">
        <v>1249</v>
      </c>
      <c r="B1804" s="17">
        <v>41</v>
      </c>
      <c r="C1804" s="17">
        <v>2422829.81254235</v>
      </c>
      <c r="D1804" s="17" t="s">
        <v>3879</v>
      </c>
      <c r="E1804" s="17">
        <v>4.5001785259306898E-2</v>
      </c>
      <c r="F1804" s="17">
        <v>4.1672200965042497E-2</v>
      </c>
      <c r="G1804" s="17">
        <v>4.8415174537637898E-2</v>
      </c>
      <c r="H1804" s="17">
        <v>3.54423468206934</v>
      </c>
      <c r="I1804" s="17">
        <v>3.5274895996361399</v>
      </c>
      <c r="J1804" s="17" t="s">
        <v>3880</v>
      </c>
      <c r="K1804" s="17">
        <v>24.18</v>
      </c>
    </row>
    <row r="1805" spans="1:11">
      <c r="A1805" s="16" t="s">
        <v>289</v>
      </c>
      <c r="B1805" s="17">
        <v>3</v>
      </c>
      <c r="C1805" s="17">
        <v>2422843.1921922402</v>
      </c>
      <c r="D1805" s="17" t="s">
        <v>3881</v>
      </c>
      <c r="E1805" s="17">
        <v>4.1400618003405297E-2</v>
      </c>
      <c r="F1805" s="17">
        <v>1.10351136918234E-2</v>
      </c>
      <c r="G1805" s="17">
        <v>0.150071272059115</v>
      </c>
      <c r="H1805" s="17">
        <v>10.560142134812599</v>
      </c>
      <c r="I1805" s="17">
        <v>10.5540459076259</v>
      </c>
      <c r="J1805" s="17" t="s">
        <v>3882</v>
      </c>
      <c r="K1805" s="17">
        <v>26.31</v>
      </c>
    </row>
    <row r="1806" spans="1:11">
      <c r="A1806" s="16" t="s">
        <v>1446</v>
      </c>
      <c r="B1806" s="17">
        <v>12</v>
      </c>
      <c r="C1806" s="17">
        <v>2422850.2199953999</v>
      </c>
      <c r="D1806" s="17" t="s">
        <v>3883</v>
      </c>
      <c r="E1806" s="17">
        <v>4.9973286418131001E-2</v>
      </c>
      <c r="F1806" s="17">
        <v>4.9938731806150397E-2</v>
      </c>
      <c r="G1806" s="17">
        <v>5.0007843269829703E-2</v>
      </c>
      <c r="H1806" s="17">
        <v>13.005865219832</v>
      </c>
      <c r="I1806" s="17">
        <v>13.001765032880799</v>
      </c>
      <c r="J1806" s="18">
        <v>2.0833333333333333E-3</v>
      </c>
      <c r="K1806" s="17">
        <v>23</v>
      </c>
    </row>
    <row r="1807" spans="1:11">
      <c r="A1807" s="16" t="s">
        <v>15</v>
      </c>
      <c r="B1807" s="17">
        <v>16</v>
      </c>
      <c r="C1807" s="17">
        <v>2422851.7574064098</v>
      </c>
      <c r="D1807" s="17" t="s">
        <v>3884</v>
      </c>
      <c r="E1807" s="17">
        <v>2.9558756923608001E-2</v>
      </c>
      <c r="F1807" s="17">
        <v>5.7568093891263803E-4</v>
      </c>
      <c r="G1807" s="17">
        <v>0.103100690013064</v>
      </c>
      <c r="H1807" s="17">
        <v>3.2354147556068402</v>
      </c>
      <c r="I1807" s="17">
        <v>3.2074327826882398</v>
      </c>
      <c r="J1807" s="17" t="s">
        <v>3885</v>
      </c>
      <c r="K1807" s="17">
        <v>25.54</v>
      </c>
    </row>
    <row r="1808" spans="1:11">
      <c r="A1808" s="16" t="s">
        <v>357</v>
      </c>
      <c r="B1808" s="17">
        <v>10</v>
      </c>
      <c r="C1808" s="17">
        <v>2422854.46350571</v>
      </c>
      <c r="D1808" s="17" t="s">
        <v>3886</v>
      </c>
      <c r="E1808" s="17">
        <v>3.2171007114634699E-2</v>
      </c>
      <c r="F1808" s="17">
        <v>1.32665488703806E-2</v>
      </c>
      <c r="G1808" s="17">
        <v>5.6881075038829401E-2</v>
      </c>
      <c r="H1808" s="17">
        <v>16.256289481247101</v>
      </c>
      <c r="I1808" s="17">
        <v>16.2511938927721</v>
      </c>
      <c r="J1808" s="18">
        <v>0.51944444444444449</v>
      </c>
      <c r="K1808" s="17">
        <v>25</v>
      </c>
    </row>
    <row r="1809" spans="1:11">
      <c r="A1809" s="16" t="s">
        <v>1012</v>
      </c>
      <c r="B1809" s="17">
        <v>9</v>
      </c>
      <c r="C1809" s="17">
        <v>2422862.5755137298</v>
      </c>
      <c r="D1809" s="17" t="s">
        <v>3887</v>
      </c>
      <c r="E1809" s="17">
        <v>3.41927761993569E-2</v>
      </c>
      <c r="F1809" s="17">
        <v>3.4030695297370399E-2</v>
      </c>
      <c r="G1809" s="17">
        <v>4.1243774534216598E-2</v>
      </c>
      <c r="H1809" s="17">
        <v>13.2272143285458</v>
      </c>
      <c r="I1809" s="17">
        <v>13.2213217368408</v>
      </c>
      <c r="J1809" s="17" t="s">
        <v>3888</v>
      </c>
      <c r="K1809" s="17">
        <v>23.84</v>
      </c>
    </row>
    <row r="1810" spans="1:11">
      <c r="A1810" s="16" t="s">
        <v>666</v>
      </c>
      <c r="B1810" s="17">
        <v>30</v>
      </c>
      <c r="C1810" s="17">
        <v>2422870.0694466</v>
      </c>
      <c r="D1810" s="17" t="s">
        <v>3889</v>
      </c>
      <c r="E1810" s="17">
        <v>2.3218811463927701E-2</v>
      </c>
      <c r="F1810" s="17">
        <v>2.31311942150236E-2</v>
      </c>
      <c r="G1810" s="17">
        <v>2.33073163931217E-2</v>
      </c>
      <c r="H1810" s="17">
        <v>9.3535877008469495</v>
      </c>
      <c r="I1810" s="17">
        <v>9.3413110685140595</v>
      </c>
      <c r="J1810" s="18">
        <v>6.0416666666666667E-2</v>
      </c>
      <c r="K1810" s="17">
        <v>22.44</v>
      </c>
    </row>
    <row r="1811" spans="1:11">
      <c r="A1811" s="16" t="s">
        <v>344</v>
      </c>
      <c r="B1811" s="17">
        <v>8</v>
      </c>
      <c r="C1811" s="17">
        <v>2422876.54665065</v>
      </c>
      <c r="D1811" s="17" t="s">
        <v>3890</v>
      </c>
      <c r="E1811" s="17">
        <v>1.61024446198028E-2</v>
      </c>
      <c r="F1811" s="17">
        <v>1.27302421077925E-2</v>
      </c>
      <c r="G1811" s="17">
        <v>1.9506365211804402E-2</v>
      </c>
      <c r="H1811" s="17">
        <v>8.6759209246067908</v>
      </c>
      <c r="I1811" s="17">
        <v>8.6568275319480605</v>
      </c>
      <c r="J1811" s="18">
        <v>0.99375000000000002</v>
      </c>
      <c r="K1811" s="17">
        <v>24.7</v>
      </c>
    </row>
    <row r="1812" spans="1:11">
      <c r="A1812" s="16" t="s">
        <v>1364</v>
      </c>
      <c r="B1812" s="17">
        <v>8</v>
      </c>
      <c r="C1812" s="17">
        <v>2422877.94829875</v>
      </c>
      <c r="D1812" s="17" t="s">
        <v>3891</v>
      </c>
      <c r="E1812" s="17">
        <v>4.6206243586496699E-2</v>
      </c>
      <c r="F1812" s="17">
        <v>4.6034121959184597E-2</v>
      </c>
      <c r="G1812" s="17">
        <v>4.6379038618241102E-2</v>
      </c>
      <c r="H1812" s="17">
        <v>9.8349313482359495</v>
      </c>
      <c r="I1812" s="17">
        <v>9.8290663231352706</v>
      </c>
      <c r="J1812" s="18">
        <v>4.1666666666666666E-3</v>
      </c>
      <c r="K1812" s="17">
        <v>24.75</v>
      </c>
    </row>
    <row r="1813" spans="1:11">
      <c r="A1813" s="16" t="s">
        <v>1042</v>
      </c>
      <c r="B1813" s="17">
        <v>23</v>
      </c>
      <c r="C1813" s="17">
        <v>2422879.4636562299</v>
      </c>
      <c r="D1813" s="17" t="s">
        <v>3892</v>
      </c>
      <c r="E1813" s="17">
        <v>3.4883484086446002E-2</v>
      </c>
      <c r="F1813" s="17">
        <v>3.4804865656076399E-2</v>
      </c>
      <c r="G1813" s="17">
        <v>3.4962161611515302E-2</v>
      </c>
      <c r="H1813" s="17">
        <v>23.3278375978288</v>
      </c>
      <c r="I1813" s="17">
        <v>23.324563071393701</v>
      </c>
      <c r="J1813" s="18">
        <v>5.5555555555555558E-3</v>
      </c>
      <c r="K1813" s="17">
        <v>21.04</v>
      </c>
    </row>
    <row r="1814" spans="1:11">
      <c r="A1814" s="16" t="s">
        <v>956</v>
      </c>
      <c r="B1814" s="17">
        <v>48</v>
      </c>
      <c r="C1814" s="17">
        <v>2422920.9762562001</v>
      </c>
      <c r="D1814" s="17" t="s">
        <v>3893</v>
      </c>
      <c r="E1814" s="17">
        <v>4.9997657141420501E-2</v>
      </c>
      <c r="F1814" s="17">
        <v>3.2318241958930898E-2</v>
      </c>
      <c r="G1814" s="17">
        <v>6.7901077784338695E-2</v>
      </c>
      <c r="H1814" s="17">
        <v>8.9137457914486404</v>
      </c>
      <c r="I1814" s="17">
        <v>8.9077651443451806</v>
      </c>
      <c r="J1814" s="17" t="s">
        <v>3894</v>
      </c>
      <c r="K1814" s="17">
        <v>21.87</v>
      </c>
    </row>
    <row r="1815" spans="1:11">
      <c r="A1815" s="16" t="s">
        <v>1017</v>
      </c>
      <c r="B1815" s="17">
        <v>18</v>
      </c>
      <c r="C1815" s="17">
        <v>2422923.42246731</v>
      </c>
      <c r="D1815" s="17" t="s">
        <v>3895</v>
      </c>
      <c r="E1815" s="17">
        <v>4.8948124993473799E-2</v>
      </c>
      <c r="F1815" s="17">
        <v>4.5462536489408803E-2</v>
      </c>
      <c r="G1815" s="17">
        <v>5.28463744942601E-2</v>
      </c>
      <c r="H1815" s="17">
        <v>3.38201975108985</v>
      </c>
      <c r="I1815" s="17">
        <v>3.3658859280700999</v>
      </c>
      <c r="J1815" s="17" t="s">
        <v>3896</v>
      </c>
      <c r="K1815" s="17">
        <v>24.94</v>
      </c>
    </row>
    <row r="1816" spans="1:11">
      <c r="A1816" s="16" t="s">
        <v>1006</v>
      </c>
      <c r="B1816" s="17">
        <v>14</v>
      </c>
      <c r="C1816" s="17">
        <v>2422923.8407988199</v>
      </c>
      <c r="D1816" s="17" t="s">
        <v>3897</v>
      </c>
      <c r="E1816" s="17">
        <v>3.4272760443981802E-2</v>
      </c>
      <c r="F1816" s="17">
        <v>3.3934746569439699E-2</v>
      </c>
      <c r="G1816" s="17">
        <v>3.4616451517145E-2</v>
      </c>
      <c r="H1816" s="17">
        <v>11.944051591596899</v>
      </c>
      <c r="I1816" s="17">
        <v>11.937540857115</v>
      </c>
      <c r="J1816" s="18">
        <v>3.0555555555555555E-2</v>
      </c>
      <c r="K1816" s="17">
        <v>22.18</v>
      </c>
    </row>
    <row r="1817" spans="1:11">
      <c r="A1817" s="16" t="s">
        <v>1390</v>
      </c>
      <c r="B1817" s="17">
        <v>20</v>
      </c>
      <c r="C1817" s="17">
        <v>2422924.6064286898</v>
      </c>
      <c r="D1817" s="17" t="s">
        <v>3898</v>
      </c>
      <c r="E1817" s="17">
        <v>4.7202531135900103E-2</v>
      </c>
      <c r="F1817" s="17">
        <v>4.7197550443052898E-2</v>
      </c>
      <c r="G1817" s="17">
        <v>4.7207532670462099E-2</v>
      </c>
      <c r="H1817" s="17">
        <v>28.925165206844799</v>
      </c>
      <c r="I1817" s="17">
        <v>28.923213629029998</v>
      </c>
      <c r="J1817" s="18">
        <v>1.3888888888888889E-3</v>
      </c>
      <c r="K1817" s="17">
        <v>19.37</v>
      </c>
    </row>
    <row r="1818" spans="1:11">
      <c r="A1818" s="16" t="s">
        <v>1378</v>
      </c>
      <c r="B1818" s="17">
        <v>19</v>
      </c>
      <c r="C1818" s="17">
        <v>2422924.8216272299</v>
      </c>
      <c r="D1818" s="17" t="s">
        <v>3899</v>
      </c>
      <c r="E1818" s="17">
        <v>4.67798565078449E-2</v>
      </c>
      <c r="F1818" s="17">
        <v>4.6778951099175403E-2</v>
      </c>
      <c r="G1818" s="17">
        <v>4.6780761917926399E-2</v>
      </c>
      <c r="H1818" s="17">
        <v>16.187643648781801</v>
      </c>
      <c r="I1818" s="17">
        <v>16.184124666795601</v>
      </c>
      <c r="J1818" s="17" t="s">
        <v>1477</v>
      </c>
      <c r="K1818" s="17">
        <v>20.93</v>
      </c>
    </row>
    <row r="1819" spans="1:11">
      <c r="A1819" s="16">
        <v>86819</v>
      </c>
      <c r="B1819" s="17">
        <v>172</v>
      </c>
      <c r="C1819" s="17">
        <v>2422931.92242186</v>
      </c>
      <c r="D1819" s="17" t="s">
        <v>3900</v>
      </c>
      <c r="E1819" s="17">
        <v>3.0259907249823002E-2</v>
      </c>
      <c r="F1819" s="17">
        <v>3.0227058247084899E-2</v>
      </c>
      <c r="G1819" s="17">
        <v>3.0292783492497199E-2</v>
      </c>
      <c r="H1819" s="17">
        <v>9.6432343928160797</v>
      </c>
      <c r="I1819" s="17">
        <v>9.63409898789644</v>
      </c>
      <c r="J1819" s="18">
        <v>9.0277777777777769E-3</v>
      </c>
      <c r="K1819" s="17">
        <v>17.48</v>
      </c>
    </row>
    <row r="1820" spans="1:11">
      <c r="A1820" s="16" t="s">
        <v>4</v>
      </c>
      <c r="B1820" s="17">
        <v>13</v>
      </c>
      <c r="C1820" s="17">
        <v>2422933.8205806701</v>
      </c>
      <c r="D1820" s="17" t="s">
        <v>3901</v>
      </c>
      <c r="E1820" s="17">
        <v>3.8791709223589703E-2</v>
      </c>
      <c r="F1820" s="17">
        <v>1.0508914346422E-2</v>
      </c>
      <c r="G1820" s="17">
        <v>6.8507186586520399E-2</v>
      </c>
      <c r="H1820" s="17">
        <v>3.15689617812302</v>
      </c>
      <c r="I1820" s="17">
        <v>3.1350629706105901</v>
      </c>
      <c r="J1820" s="17" t="s">
        <v>3902</v>
      </c>
      <c r="K1820" s="17">
        <v>27.33</v>
      </c>
    </row>
    <row r="1821" spans="1:11">
      <c r="A1821" s="16">
        <v>675603</v>
      </c>
      <c r="B1821" s="17">
        <v>74</v>
      </c>
      <c r="C1821" s="17">
        <v>2422936.1034515002</v>
      </c>
      <c r="D1821" s="17" t="s">
        <v>3903</v>
      </c>
      <c r="E1821" s="17">
        <v>3.3719123267654201E-2</v>
      </c>
      <c r="F1821" s="17">
        <v>3.3717535389505698E-2</v>
      </c>
      <c r="G1821" s="17">
        <v>3.3720711919233599E-2</v>
      </c>
      <c r="H1821" s="17">
        <v>10.600739120751699</v>
      </c>
      <c r="I1821" s="17">
        <v>10.5932823170732</v>
      </c>
      <c r="J1821" s="17" t="s">
        <v>1477</v>
      </c>
      <c r="K1821" s="17">
        <v>20.94</v>
      </c>
    </row>
    <row r="1822" spans="1:11">
      <c r="A1822" s="16" t="s">
        <v>311</v>
      </c>
      <c r="B1822" s="17">
        <v>9</v>
      </c>
      <c r="C1822" s="17">
        <v>2422937.7381037301</v>
      </c>
      <c r="D1822" s="17" t="s">
        <v>3904</v>
      </c>
      <c r="E1822" s="17">
        <v>4.3409328703924902E-2</v>
      </c>
      <c r="F1822" s="17">
        <v>4.3383473846926902E-2</v>
      </c>
      <c r="G1822" s="17">
        <v>4.3435183634583797E-2</v>
      </c>
      <c r="H1822" s="17">
        <v>13.457472350508199</v>
      </c>
      <c r="I1822" s="17">
        <v>13.452910517262501</v>
      </c>
      <c r="J1822" s="18">
        <v>2.0833333333333333E-3</v>
      </c>
      <c r="K1822" s="17">
        <v>24.82</v>
      </c>
    </row>
    <row r="1823" spans="1:11">
      <c r="A1823" s="16" t="s">
        <v>1043</v>
      </c>
      <c r="B1823" s="17">
        <v>34</v>
      </c>
      <c r="C1823" s="17">
        <v>2422959.9719915702</v>
      </c>
      <c r="D1823" s="17" t="s">
        <v>3905</v>
      </c>
      <c r="E1823" s="17">
        <v>3.4815400131657299E-2</v>
      </c>
      <c r="F1823" s="17">
        <v>3.4815175353771703E-2</v>
      </c>
      <c r="G1823" s="17">
        <v>3.4815624914358002E-2</v>
      </c>
      <c r="H1823" s="17">
        <v>16.756252351765699</v>
      </c>
      <c r="I1823" s="17">
        <v>16.751684381431101</v>
      </c>
      <c r="J1823" s="17" t="s">
        <v>1477</v>
      </c>
      <c r="K1823" s="17">
        <v>21.48</v>
      </c>
    </row>
    <row r="1824" spans="1:11">
      <c r="A1824" s="16" t="s">
        <v>970</v>
      </c>
      <c r="B1824" s="17">
        <v>1</v>
      </c>
      <c r="C1824" s="17">
        <v>2422970.5415210701</v>
      </c>
      <c r="D1824" s="17" t="s">
        <v>3906</v>
      </c>
      <c r="E1824" s="17">
        <v>3.7904980631693397E-2</v>
      </c>
      <c r="F1824" s="17">
        <v>3.2933805690577501E-2</v>
      </c>
      <c r="G1824" s="17">
        <v>0.110468538421792</v>
      </c>
      <c r="H1824" s="17">
        <v>4.4450101870093901</v>
      </c>
      <c r="I1824" s="17">
        <v>4.4291678979337403</v>
      </c>
      <c r="J1824" s="18">
        <v>0.93819444444444444</v>
      </c>
      <c r="K1824" s="17">
        <v>26.88</v>
      </c>
    </row>
    <row r="1825" spans="1:11">
      <c r="A1825" s="16">
        <v>162120</v>
      </c>
      <c r="B1825" s="17">
        <v>66</v>
      </c>
      <c r="C1825" s="17">
        <v>2422973.92257027</v>
      </c>
      <c r="D1825" s="17" t="s">
        <v>3907</v>
      </c>
      <c r="E1825" s="17">
        <v>1.4737703484994501E-2</v>
      </c>
      <c r="F1825" s="17">
        <v>1.47365157117139E-2</v>
      </c>
      <c r="G1825" s="17">
        <v>1.4738891564815599E-2</v>
      </c>
      <c r="H1825" s="17">
        <v>17.866781293915999</v>
      </c>
      <c r="I1825" s="17">
        <v>17.856659458853901</v>
      </c>
      <c r="J1825" s="17" t="s">
        <v>1477</v>
      </c>
      <c r="K1825" s="17">
        <v>20.65</v>
      </c>
    </row>
    <row r="1826" spans="1:11">
      <c r="A1826" s="16" t="s">
        <v>1077</v>
      </c>
      <c r="B1826" s="17">
        <v>29</v>
      </c>
      <c r="C1826" s="17">
        <v>2422974.97814475</v>
      </c>
      <c r="D1826" s="17" t="s">
        <v>3908</v>
      </c>
      <c r="E1826" s="17">
        <v>3.56285393749083E-2</v>
      </c>
      <c r="F1826" s="17">
        <v>3.56276453578468E-2</v>
      </c>
      <c r="G1826" s="17">
        <v>3.5629433402839403E-2</v>
      </c>
      <c r="H1826" s="17">
        <v>6.52315250811513</v>
      </c>
      <c r="I1826" s="17">
        <v>6.5116778712622496</v>
      </c>
      <c r="J1826" s="17" t="s">
        <v>1477</v>
      </c>
      <c r="K1826" s="17">
        <v>20.2</v>
      </c>
    </row>
    <row r="1827" spans="1:11">
      <c r="A1827" s="16" t="s">
        <v>1405</v>
      </c>
      <c r="B1827" s="17">
        <v>39</v>
      </c>
      <c r="C1827" s="17">
        <v>2422981.3800017699</v>
      </c>
      <c r="D1827" s="17" t="s">
        <v>3909</v>
      </c>
      <c r="E1827" s="17">
        <v>4.76560806749649E-2</v>
      </c>
      <c r="F1827" s="17">
        <v>4.7652586825120399E-2</v>
      </c>
      <c r="G1827" s="17">
        <v>4.76595856470148E-2</v>
      </c>
      <c r="H1827" s="17">
        <v>4.3901759667486298</v>
      </c>
      <c r="I1827" s="17">
        <v>4.3774220552156402</v>
      </c>
      <c r="J1827" s="18">
        <v>4.1666666666666666E-3</v>
      </c>
      <c r="K1827" s="17">
        <v>23.57</v>
      </c>
    </row>
    <row r="1828" spans="1:11">
      <c r="A1828" s="16" t="s">
        <v>149</v>
      </c>
      <c r="B1828" s="17">
        <v>5</v>
      </c>
      <c r="C1828" s="17">
        <v>2422982.30815206</v>
      </c>
      <c r="D1828" s="17" t="s">
        <v>3910</v>
      </c>
      <c r="E1828" s="17">
        <v>2.4949270234740899E-2</v>
      </c>
      <c r="F1828" s="17">
        <v>5.8092668541683901E-3</v>
      </c>
      <c r="G1828" s="17">
        <v>6.64016557380811E-2</v>
      </c>
      <c r="H1828" s="17">
        <v>6.1328417399753796</v>
      </c>
      <c r="I1828" s="17">
        <v>6.1154031790332199</v>
      </c>
      <c r="J1828" s="17" t="s">
        <v>3911</v>
      </c>
      <c r="K1828" s="17">
        <v>26.9</v>
      </c>
    </row>
    <row r="1829" spans="1:11">
      <c r="A1829" s="16">
        <v>2340</v>
      </c>
      <c r="B1829" s="17">
        <v>62</v>
      </c>
      <c r="C1829" s="17">
        <v>2422983.2348724599</v>
      </c>
      <c r="D1829" s="17" t="s">
        <v>3912</v>
      </c>
      <c r="E1829" s="17">
        <v>9.8219605251140905E-3</v>
      </c>
      <c r="F1829" s="17">
        <v>9.82050156657285E-3</v>
      </c>
      <c r="G1829" s="17">
        <v>9.8234202650629692E-3</v>
      </c>
      <c r="H1829" s="17">
        <v>13.3926369856965</v>
      </c>
      <c r="I1829" s="17">
        <v>13.372365906354799</v>
      </c>
      <c r="J1829" s="17" t="s">
        <v>1477</v>
      </c>
      <c r="K1829" s="17">
        <v>20.43</v>
      </c>
    </row>
    <row r="1830" spans="1:11">
      <c r="A1830" s="16" t="s">
        <v>1083</v>
      </c>
      <c r="B1830" s="17">
        <v>32</v>
      </c>
      <c r="C1830" s="17">
        <v>2422985.0409330898</v>
      </c>
      <c r="D1830" s="17" t="s">
        <v>3913</v>
      </c>
      <c r="E1830" s="17">
        <v>4.09671366694387E-2</v>
      </c>
      <c r="F1830" s="17">
        <v>4.08366126164472E-2</v>
      </c>
      <c r="G1830" s="17">
        <v>4.1097662109278503E-2</v>
      </c>
      <c r="H1830" s="17">
        <v>15.789911004938901</v>
      </c>
      <c r="I1830" s="17">
        <v>15.785791417537901</v>
      </c>
      <c r="J1830" s="18">
        <v>7.6388888888888886E-3</v>
      </c>
      <c r="K1830" s="17">
        <v>21.94</v>
      </c>
    </row>
    <row r="1831" spans="1:11">
      <c r="A1831" s="16">
        <v>434196</v>
      </c>
      <c r="B1831" s="17">
        <v>43</v>
      </c>
      <c r="C1831" s="17">
        <v>2422986.4730715202</v>
      </c>
      <c r="D1831" s="17" t="s">
        <v>3914</v>
      </c>
      <c r="E1831" s="17">
        <v>4.9894895004640498E-2</v>
      </c>
      <c r="F1831" s="17">
        <v>4.9891793658406097E-2</v>
      </c>
      <c r="G1831" s="17">
        <v>4.9897997232180302E-2</v>
      </c>
      <c r="H1831" s="17">
        <v>11.2619452484695</v>
      </c>
      <c r="I1831" s="17">
        <v>11.2572024541616</v>
      </c>
      <c r="J1831" s="17" t="s">
        <v>1477</v>
      </c>
      <c r="K1831" s="17">
        <v>21.61</v>
      </c>
    </row>
    <row r="1832" spans="1:11">
      <c r="A1832" s="16" t="s">
        <v>597</v>
      </c>
      <c r="B1832" s="17">
        <v>4</v>
      </c>
      <c r="C1832" s="17">
        <v>2423001.5938010602</v>
      </c>
      <c r="D1832" s="17" t="s">
        <v>3915</v>
      </c>
      <c r="E1832" s="17">
        <v>2.77420820502936E-2</v>
      </c>
      <c r="F1832" s="17">
        <v>2.0936884149101501E-2</v>
      </c>
      <c r="G1832" s="17">
        <v>7.3000108163028904E-2</v>
      </c>
      <c r="H1832" s="17">
        <v>5.1411334449890802</v>
      </c>
      <c r="I1832" s="17">
        <v>5.1224177634341403</v>
      </c>
      <c r="J1832" s="17" t="s">
        <v>3916</v>
      </c>
      <c r="K1832" s="17">
        <v>26.97</v>
      </c>
    </row>
    <row r="1833" spans="1:11">
      <c r="A1833" s="16" t="s">
        <v>878</v>
      </c>
      <c r="B1833" s="17">
        <v>13</v>
      </c>
      <c r="C1833" s="17">
        <v>2423002.2051073099</v>
      </c>
      <c r="D1833" s="17" t="s">
        <v>3917</v>
      </c>
      <c r="E1833" s="17">
        <v>3.2216399340850702E-2</v>
      </c>
      <c r="F1833" s="17">
        <v>3.01973837394598E-2</v>
      </c>
      <c r="G1833" s="17">
        <v>3.7141330871344601E-2</v>
      </c>
      <c r="H1833" s="17">
        <v>4.3656509722005996</v>
      </c>
      <c r="I1833" s="17">
        <v>4.3466650484492302</v>
      </c>
      <c r="J1833" s="17" t="s">
        <v>3918</v>
      </c>
      <c r="K1833" s="17">
        <v>24.63</v>
      </c>
    </row>
    <row r="1834" spans="1:11">
      <c r="A1834" s="16" t="s">
        <v>725</v>
      </c>
      <c r="B1834" s="17">
        <v>21</v>
      </c>
      <c r="C1834" s="17">
        <v>2423002.6873969398</v>
      </c>
      <c r="D1834" s="17" t="s">
        <v>3919</v>
      </c>
      <c r="E1834" s="17">
        <v>4.2852126743595301E-2</v>
      </c>
      <c r="F1834" s="17">
        <v>2.4992353677442899E-2</v>
      </c>
      <c r="G1834" s="17">
        <v>6.1726893980429097E-2</v>
      </c>
      <c r="H1834" s="17">
        <v>7.0822461342300098</v>
      </c>
      <c r="I1834" s="17">
        <v>7.0734612023845704</v>
      </c>
      <c r="J1834" s="17" t="s">
        <v>3920</v>
      </c>
      <c r="K1834" s="17">
        <v>26.6</v>
      </c>
    </row>
    <row r="1835" spans="1:11">
      <c r="A1835" s="16" t="s">
        <v>983</v>
      </c>
      <c r="B1835" s="17">
        <v>9</v>
      </c>
      <c r="C1835" s="17">
        <v>2423008.5182553702</v>
      </c>
      <c r="D1835" s="17" t="s">
        <v>3921</v>
      </c>
      <c r="E1835" s="17">
        <v>3.6531174131832302E-2</v>
      </c>
      <c r="F1835" s="17">
        <v>3.6529487714042103E-2</v>
      </c>
      <c r="G1835" s="17">
        <v>3.6532860723700197E-2</v>
      </c>
      <c r="H1835" s="17">
        <v>8.7492270695411296</v>
      </c>
      <c r="I1835" s="17">
        <v>8.7408866847534092</v>
      </c>
      <c r="J1835" s="17" t="s">
        <v>1477</v>
      </c>
      <c r="K1835" s="17">
        <v>26.26</v>
      </c>
    </row>
    <row r="1836" spans="1:11">
      <c r="A1836" s="16" t="s">
        <v>1277</v>
      </c>
      <c r="B1836" s="17">
        <v>12</v>
      </c>
      <c r="C1836" s="17">
        <v>2423010.4954506699</v>
      </c>
      <c r="D1836" s="17" t="s">
        <v>3922</v>
      </c>
      <c r="E1836" s="17">
        <v>4.2776573364324902E-2</v>
      </c>
      <c r="F1836" s="17">
        <v>4.2662025701449897E-2</v>
      </c>
      <c r="G1836" s="17">
        <v>4.2903979815864302E-2</v>
      </c>
      <c r="H1836" s="17">
        <v>4.0062986730636299</v>
      </c>
      <c r="I1836" s="17">
        <v>3.9907207983469801</v>
      </c>
      <c r="J1836" s="18">
        <v>3.4722222222222224E-2</v>
      </c>
      <c r="K1836" s="17">
        <v>25.11</v>
      </c>
    </row>
    <row r="1837" spans="1:11">
      <c r="A1837" s="16" t="s">
        <v>471</v>
      </c>
      <c r="B1837" s="17">
        <v>4</v>
      </c>
      <c r="C1837" s="17">
        <v>2423011.1242570099</v>
      </c>
      <c r="D1837" s="17" t="s">
        <v>3923</v>
      </c>
      <c r="E1837" s="17">
        <v>3.1822641451372799E-2</v>
      </c>
      <c r="F1837" s="17">
        <v>1.7970817472962499E-2</v>
      </c>
      <c r="G1837" s="17">
        <v>5.0816791078786498E-2</v>
      </c>
      <c r="H1837" s="17">
        <v>10.8506097294079</v>
      </c>
      <c r="I1837" s="17">
        <v>10.842890454691201</v>
      </c>
      <c r="J1837" s="18">
        <v>4.7222222222222221E-2</v>
      </c>
      <c r="K1837" s="17">
        <v>26.41</v>
      </c>
    </row>
    <row r="1838" spans="1:11">
      <c r="A1838" s="16">
        <v>433953</v>
      </c>
      <c r="B1838" s="17">
        <v>83</v>
      </c>
      <c r="C1838" s="17">
        <v>2423014.69824633</v>
      </c>
      <c r="D1838" s="17" t="s">
        <v>3924</v>
      </c>
      <c r="E1838" s="17">
        <v>4.0610275495769198E-2</v>
      </c>
      <c r="F1838" s="17">
        <v>4.0586471898080401E-2</v>
      </c>
      <c r="G1838" s="17">
        <v>4.0634103655685802E-2</v>
      </c>
      <c r="H1838" s="17">
        <v>7.83554241106033</v>
      </c>
      <c r="I1838" s="17">
        <v>7.8271644256914197</v>
      </c>
      <c r="J1838" s="18">
        <v>1.3888888888888889E-3</v>
      </c>
      <c r="K1838" s="17">
        <v>20.96</v>
      </c>
    </row>
    <row r="1839" spans="1:11">
      <c r="A1839" s="16" t="s">
        <v>353</v>
      </c>
      <c r="B1839" s="17">
        <v>21</v>
      </c>
      <c r="C1839" s="17">
        <v>2423014.9742967999</v>
      </c>
      <c r="D1839" s="17" t="s">
        <v>3925</v>
      </c>
      <c r="E1839" s="17">
        <v>1.3090016374849699E-2</v>
      </c>
      <c r="F1839" s="17">
        <v>1.30896277891099E-2</v>
      </c>
      <c r="G1839" s="17">
        <v>1.30904417079112E-2</v>
      </c>
      <c r="H1839" s="17">
        <v>4.8584201167569603</v>
      </c>
      <c r="I1839" s="17">
        <v>4.8163414576853301</v>
      </c>
      <c r="J1839" s="18">
        <v>8.3333333333333332E-3</v>
      </c>
      <c r="K1839" s="17">
        <v>24.45</v>
      </c>
    </row>
    <row r="1840" spans="1:11">
      <c r="A1840" s="16" t="s">
        <v>1002</v>
      </c>
      <c r="B1840" s="17">
        <v>5</v>
      </c>
      <c r="C1840" s="17">
        <v>2423017.4308882998</v>
      </c>
      <c r="D1840" s="17" t="s">
        <v>3926</v>
      </c>
      <c r="E1840" s="17">
        <v>4.94009835426273E-2</v>
      </c>
      <c r="F1840" s="17">
        <v>3.3834680492044598E-2</v>
      </c>
      <c r="G1840" s="17">
        <v>0.22092294304315299</v>
      </c>
      <c r="H1840" s="17">
        <v>21.9520145516429</v>
      </c>
      <c r="I1840" s="17">
        <v>21.949557429839601</v>
      </c>
      <c r="J1840" s="17" t="s">
        <v>3927</v>
      </c>
      <c r="K1840" s="17">
        <v>21.34</v>
      </c>
    </row>
    <row r="1841" spans="1:11">
      <c r="A1841" s="16" t="s">
        <v>1434</v>
      </c>
      <c r="B1841" s="17">
        <v>18</v>
      </c>
      <c r="C1841" s="17">
        <v>2423019.4149482902</v>
      </c>
      <c r="D1841" s="17" t="s">
        <v>3928</v>
      </c>
      <c r="E1841" s="17">
        <v>4.9185832370895001E-2</v>
      </c>
      <c r="F1841" s="17">
        <v>4.9168268484751601E-2</v>
      </c>
      <c r="G1841" s="17">
        <v>4.9203405463252997E-2</v>
      </c>
      <c r="H1841" s="17">
        <v>14.6947875603372</v>
      </c>
      <c r="I1841" s="17">
        <v>14.6911006421123</v>
      </c>
      <c r="J1841" s="18">
        <v>2.7777777777777779E-3</v>
      </c>
      <c r="K1841" s="17">
        <v>20.9</v>
      </c>
    </row>
    <row r="1842" spans="1:11">
      <c r="A1842" s="16" t="s">
        <v>861</v>
      </c>
      <c r="B1842" s="17">
        <v>35</v>
      </c>
      <c r="C1842" s="17">
        <v>2423023.47425217</v>
      </c>
      <c r="D1842" s="17" t="s">
        <v>3929</v>
      </c>
      <c r="E1842" s="17">
        <v>4.8253394588886903E-2</v>
      </c>
      <c r="F1842" s="17">
        <v>4.8250330963920202E-2</v>
      </c>
      <c r="G1842" s="17">
        <v>4.8256458344165601E-2</v>
      </c>
      <c r="H1842" s="17">
        <v>20.8509933927314</v>
      </c>
      <c r="I1842" s="17">
        <v>20.8483449821329</v>
      </c>
      <c r="J1842" s="17" t="s">
        <v>1477</v>
      </c>
      <c r="K1842" s="17">
        <v>21</v>
      </c>
    </row>
    <row r="1843" spans="1:11">
      <c r="A1843" s="16" t="s">
        <v>483</v>
      </c>
      <c r="B1843" s="17">
        <v>16</v>
      </c>
      <c r="C1843" s="17">
        <v>2423023.6217056098</v>
      </c>
      <c r="D1843" s="17" t="s">
        <v>3930</v>
      </c>
      <c r="E1843" s="17">
        <v>3.7138479102349901E-2</v>
      </c>
      <c r="F1843" s="17">
        <v>3.6183661843270598E-2</v>
      </c>
      <c r="G1843" s="17">
        <v>3.8093491838479203E-2</v>
      </c>
      <c r="H1843" s="17">
        <v>12.475064163407</v>
      </c>
      <c r="I1843" s="17">
        <v>12.4693118095459</v>
      </c>
      <c r="J1843" s="18">
        <v>0.19305555555555556</v>
      </c>
      <c r="K1843" s="17">
        <v>24.1</v>
      </c>
    </row>
    <row r="1844" spans="1:11">
      <c r="A1844" s="16" t="s">
        <v>274</v>
      </c>
      <c r="B1844" s="17">
        <v>4</v>
      </c>
      <c r="C1844" s="17">
        <v>2423025.57495117</v>
      </c>
      <c r="D1844" s="17" t="s">
        <v>3931</v>
      </c>
      <c r="E1844" s="17">
        <v>2.30169339544865E-2</v>
      </c>
      <c r="F1844" s="17">
        <v>1.02633885830482E-2</v>
      </c>
      <c r="G1844" s="17">
        <v>0.10251937722935101</v>
      </c>
      <c r="H1844" s="17">
        <v>11.391346727602</v>
      </c>
      <c r="I1844" s="17">
        <v>11.381179942085</v>
      </c>
      <c r="J1844" s="17" t="s">
        <v>3932</v>
      </c>
      <c r="K1844" s="17">
        <v>25.9</v>
      </c>
    </row>
    <row r="1845" spans="1:11">
      <c r="A1845" s="16">
        <v>481817</v>
      </c>
      <c r="B1845" s="17">
        <v>72</v>
      </c>
      <c r="C1845" s="17">
        <v>2423037.0258931802</v>
      </c>
      <c r="D1845" s="17" t="s">
        <v>3933</v>
      </c>
      <c r="E1845" s="17">
        <v>2.7873953942884298E-2</v>
      </c>
      <c r="F1845" s="17">
        <v>2.78679101092137E-2</v>
      </c>
      <c r="G1845" s="17">
        <v>2.7880005693469399E-2</v>
      </c>
      <c r="H1845" s="17">
        <v>12.9787611144618</v>
      </c>
      <c r="I1845" s="17">
        <v>12.971393891423601</v>
      </c>
      <c r="J1845" s="17" t="s">
        <v>1477</v>
      </c>
      <c r="K1845" s="17">
        <v>18.61</v>
      </c>
    </row>
    <row r="1846" spans="1:11">
      <c r="A1846" s="16" t="s">
        <v>1008</v>
      </c>
      <c r="B1846" s="17">
        <v>31</v>
      </c>
      <c r="C1846" s="17">
        <v>2423044.8362002601</v>
      </c>
      <c r="D1846" s="17" t="s">
        <v>3934</v>
      </c>
      <c r="E1846" s="17">
        <v>3.3963909798874599E-2</v>
      </c>
      <c r="F1846" s="17">
        <v>3.3961843543113997E-2</v>
      </c>
      <c r="G1846" s="17">
        <v>3.3965984362856701E-2</v>
      </c>
      <c r="H1846" s="17">
        <v>4.2476294724499803</v>
      </c>
      <c r="I1846" s="17">
        <v>4.2291199451169303</v>
      </c>
      <c r="J1846" s="18">
        <v>3.472222222222222E-3</v>
      </c>
      <c r="K1846" s="17">
        <v>24.44</v>
      </c>
    </row>
    <row r="1847" spans="1:11">
      <c r="A1847" s="16" t="s">
        <v>997</v>
      </c>
      <c r="B1847" s="17">
        <v>10</v>
      </c>
      <c r="C1847" s="17">
        <v>2423063.1165281902</v>
      </c>
      <c r="D1847" s="17" t="s">
        <v>3935</v>
      </c>
      <c r="E1847" s="17">
        <v>4.3294775704429501E-2</v>
      </c>
      <c r="F1847" s="17">
        <v>3.36754689674644E-2</v>
      </c>
      <c r="G1847" s="17">
        <v>6.7862932364979103E-2</v>
      </c>
      <c r="H1847" s="17">
        <v>8.3893158601370708</v>
      </c>
      <c r="I1847" s="17">
        <v>8.3819768021201799</v>
      </c>
      <c r="J1847" s="17" t="s">
        <v>3936</v>
      </c>
      <c r="K1847" s="17">
        <v>25.3</v>
      </c>
    </row>
    <row r="1848" spans="1:11">
      <c r="A1848" s="16" t="s">
        <v>768</v>
      </c>
      <c r="B1848" s="17">
        <v>63</v>
      </c>
      <c r="C1848" s="17">
        <v>2423066.08662961</v>
      </c>
      <c r="D1848" s="17" t="s">
        <v>3937</v>
      </c>
      <c r="E1848" s="17">
        <v>2.6562090442259399E-2</v>
      </c>
      <c r="F1848" s="17">
        <v>2.6556114967471199E-2</v>
      </c>
      <c r="G1848" s="17">
        <v>2.65680713317311E-2</v>
      </c>
      <c r="H1848" s="17">
        <v>3.63904304869116</v>
      </c>
      <c r="I1848" s="17">
        <v>3.61137253632806</v>
      </c>
      <c r="J1848" s="18">
        <v>1.7361111111111112E-2</v>
      </c>
      <c r="K1848" s="17">
        <v>22.67</v>
      </c>
    </row>
    <row r="1849" spans="1:11">
      <c r="A1849" s="16">
        <v>265482</v>
      </c>
      <c r="B1849" s="17">
        <v>75</v>
      </c>
      <c r="C1849" s="17">
        <v>2423072.7326358901</v>
      </c>
      <c r="D1849" s="17" t="s">
        <v>3938</v>
      </c>
      <c r="E1849" s="17">
        <v>2.8139696533715799E-2</v>
      </c>
      <c r="F1849" s="17">
        <v>2.813395839258E-2</v>
      </c>
      <c r="G1849" s="17">
        <v>2.81454352333943E-2</v>
      </c>
      <c r="H1849" s="17">
        <v>9.4372528953177799</v>
      </c>
      <c r="I1849" s="17">
        <v>9.4272141739034208</v>
      </c>
      <c r="J1849" s="17" t="s">
        <v>1477</v>
      </c>
      <c r="K1849" s="17">
        <v>21.21</v>
      </c>
    </row>
    <row r="1850" spans="1:11">
      <c r="A1850" s="16">
        <v>468727</v>
      </c>
      <c r="B1850" s="17">
        <v>52</v>
      </c>
      <c r="C1850" s="17">
        <v>2423079.81625885</v>
      </c>
      <c r="D1850" s="17" t="s">
        <v>3939</v>
      </c>
      <c r="E1850" s="17">
        <v>4.5965359467882001E-2</v>
      </c>
      <c r="F1850" s="17">
        <v>4.5933852083147299E-2</v>
      </c>
      <c r="G1850" s="17">
        <v>4.5996884914363698E-2</v>
      </c>
      <c r="H1850" s="17">
        <v>14.5924060719527</v>
      </c>
      <c r="I1850" s="17">
        <v>14.588433114497301</v>
      </c>
      <c r="J1850" s="18">
        <v>6.9444444444444447E-4</v>
      </c>
      <c r="K1850" s="17">
        <v>20.77</v>
      </c>
    </row>
    <row r="1851" spans="1:11">
      <c r="A1851" s="16" t="s">
        <v>731</v>
      </c>
      <c r="B1851" s="17">
        <v>24</v>
      </c>
      <c r="C1851" s="17">
        <v>2423088.6830066401</v>
      </c>
      <c r="D1851" s="17" t="s">
        <v>3940</v>
      </c>
      <c r="E1851" s="17">
        <v>2.5426036891150201E-2</v>
      </c>
      <c r="F1851" s="17">
        <v>2.51599863314412E-2</v>
      </c>
      <c r="G1851" s="17">
        <v>2.5693082319059299E-2</v>
      </c>
      <c r="H1851" s="17">
        <v>15.9334639321405</v>
      </c>
      <c r="I1851" s="17">
        <v>15.9268856402024</v>
      </c>
      <c r="J1851" s="18">
        <v>3.6805555555555557E-2</v>
      </c>
      <c r="K1851" s="17">
        <v>20.68</v>
      </c>
    </row>
    <row r="1852" spans="1:11">
      <c r="A1852" s="16">
        <v>462238</v>
      </c>
      <c r="B1852" s="17">
        <v>62</v>
      </c>
      <c r="C1852" s="17">
        <v>2423088.8346551298</v>
      </c>
      <c r="D1852" s="17" t="s">
        <v>3941</v>
      </c>
      <c r="E1852" s="17">
        <v>4.5687515318472802E-2</v>
      </c>
      <c r="F1852" s="17">
        <v>4.5669853854270803E-2</v>
      </c>
      <c r="G1852" s="17">
        <v>4.5705191782884201E-2</v>
      </c>
      <c r="H1852" s="17">
        <v>8.5523397310983196</v>
      </c>
      <c r="I1852" s="17">
        <v>8.5455178661588196</v>
      </c>
      <c r="J1852" s="18">
        <v>3.472222222222222E-3</v>
      </c>
      <c r="K1852" s="17">
        <v>20.66</v>
      </c>
    </row>
    <row r="1853" spans="1:11">
      <c r="A1853" s="16" t="s">
        <v>397</v>
      </c>
      <c r="B1853" s="17">
        <v>17</v>
      </c>
      <c r="C1853" s="17">
        <v>2423097.0653092102</v>
      </c>
      <c r="D1853" s="17" t="s">
        <v>3942</v>
      </c>
      <c r="E1853" s="17">
        <v>1.6853576635619299E-2</v>
      </c>
      <c r="F1853" s="17">
        <v>1.4767769536984899E-2</v>
      </c>
      <c r="G1853" s="17">
        <v>2.89056796632636E-2</v>
      </c>
      <c r="H1853" s="17">
        <v>10.7350937689829</v>
      </c>
      <c r="I1853" s="17">
        <v>10.7203566484307</v>
      </c>
      <c r="J1853" s="17" t="s">
        <v>3943</v>
      </c>
      <c r="K1853" s="17">
        <v>23.928000000000001</v>
      </c>
    </row>
    <row r="1854" spans="1:11">
      <c r="A1854" s="16" t="s">
        <v>59</v>
      </c>
      <c r="B1854" s="17">
        <v>2</v>
      </c>
      <c r="C1854" s="17">
        <v>2423101.2479975899</v>
      </c>
      <c r="D1854" s="17" t="s">
        <v>3944</v>
      </c>
      <c r="E1854" s="17">
        <v>3.4004760233079197E-2</v>
      </c>
      <c r="F1854" s="17">
        <v>1.17760460557542E-2</v>
      </c>
      <c r="G1854" s="17">
        <v>6.9443800625531502E-2</v>
      </c>
      <c r="H1854" s="17">
        <v>9.3487345189499305</v>
      </c>
      <c r="I1854" s="17">
        <v>9.3403492958168606</v>
      </c>
      <c r="J1854" s="18">
        <v>0.62986111111111109</v>
      </c>
      <c r="K1854" s="17">
        <v>29.16</v>
      </c>
    </row>
    <row r="1855" spans="1:11">
      <c r="A1855" s="16" t="s">
        <v>33</v>
      </c>
      <c r="B1855" s="17">
        <v>8</v>
      </c>
      <c r="C1855" s="17">
        <v>2423106.7610245999</v>
      </c>
      <c r="D1855" s="17" t="s">
        <v>3945</v>
      </c>
      <c r="E1855" s="17">
        <v>4.0411742371402097E-2</v>
      </c>
      <c r="F1855" s="17">
        <v>1.47109194596544E-3</v>
      </c>
      <c r="G1855" s="17">
        <v>0.102279418851382</v>
      </c>
      <c r="H1855" s="17">
        <v>18.168846033008201</v>
      </c>
      <c r="I1855" s="17">
        <v>18.165216750174402</v>
      </c>
      <c r="J1855" s="17" t="s">
        <v>3946</v>
      </c>
      <c r="K1855" s="17">
        <v>27.8</v>
      </c>
    </row>
    <row r="1856" spans="1:11">
      <c r="A1856" s="16" t="s">
        <v>114</v>
      </c>
      <c r="B1856" s="17">
        <v>3</v>
      </c>
      <c r="C1856" s="17">
        <v>2423108.1679827701</v>
      </c>
      <c r="D1856" s="17" t="s">
        <v>3947</v>
      </c>
      <c r="E1856" s="17">
        <v>4.82337835203068E-2</v>
      </c>
      <c r="F1856" s="17">
        <v>4.3900436797482201E-3</v>
      </c>
      <c r="G1856" s="17">
        <v>0.10100313774839199</v>
      </c>
      <c r="H1856" s="17">
        <v>8.5729972014516704</v>
      </c>
      <c r="I1856" s="17">
        <v>8.5665511814573208</v>
      </c>
      <c r="J1856" s="17" t="s">
        <v>3948</v>
      </c>
      <c r="K1856" s="17">
        <v>26.02</v>
      </c>
    </row>
    <row r="1857" spans="1:11">
      <c r="A1857" s="16" t="s">
        <v>1393</v>
      </c>
      <c r="B1857" s="17">
        <v>20</v>
      </c>
      <c r="C1857" s="17">
        <v>2423108.7651141002</v>
      </c>
      <c r="D1857" s="17" t="s">
        <v>3949</v>
      </c>
      <c r="E1857" s="17">
        <v>4.8739704713701003E-2</v>
      </c>
      <c r="F1857" s="17">
        <v>4.7316492758802502E-2</v>
      </c>
      <c r="G1857" s="17">
        <v>5.0166719323496603E-2</v>
      </c>
      <c r="H1857" s="17">
        <v>5.90290968327401</v>
      </c>
      <c r="I1857" s="17">
        <v>5.8936412909235898</v>
      </c>
      <c r="J1857" s="18">
        <v>2.7083333333333334E-2</v>
      </c>
      <c r="K1857" s="17">
        <v>23.36</v>
      </c>
    </row>
    <row r="1858" spans="1:11">
      <c r="A1858" s="16" t="s">
        <v>401</v>
      </c>
      <c r="B1858" s="17">
        <v>18</v>
      </c>
      <c r="C1858" s="17">
        <v>2423111.1040105899</v>
      </c>
      <c r="D1858" s="17" t="s">
        <v>3950</v>
      </c>
      <c r="E1858" s="17">
        <v>1.5209334585240901E-2</v>
      </c>
      <c r="F1858" s="17">
        <v>1.4802731098747799E-2</v>
      </c>
      <c r="G1858" s="17">
        <v>1.56159415057073E-2</v>
      </c>
      <c r="H1858" s="17">
        <v>18.274615526173999</v>
      </c>
      <c r="I1858" s="17">
        <v>18.2650266469503</v>
      </c>
      <c r="J1858" s="18">
        <v>2.5000000000000001E-2</v>
      </c>
      <c r="K1858" s="17">
        <v>24.3</v>
      </c>
    </row>
    <row r="1859" spans="1:11">
      <c r="A1859" s="16" t="s">
        <v>1022</v>
      </c>
      <c r="B1859" s="17">
        <v>8</v>
      </c>
      <c r="C1859" s="17">
        <v>2423116.6297258898</v>
      </c>
      <c r="D1859" s="17" t="s">
        <v>3951</v>
      </c>
      <c r="E1859" s="17">
        <v>3.5399830130880203E-2</v>
      </c>
      <c r="F1859" s="17">
        <v>3.4297438768415803E-2</v>
      </c>
      <c r="G1859" s="17">
        <v>3.8187383108507798E-2</v>
      </c>
      <c r="H1859" s="17">
        <v>9.3422431958670806</v>
      </c>
      <c r="I1859" s="17">
        <v>9.3341829665236897</v>
      </c>
      <c r="J1859" s="18">
        <v>0.29097222222222224</v>
      </c>
      <c r="K1859" s="17">
        <v>25.9</v>
      </c>
    </row>
    <row r="1860" spans="1:11">
      <c r="A1860" s="16" t="s">
        <v>929</v>
      </c>
      <c r="B1860" s="17">
        <v>17</v>
      </c>
      <c r="C1860" s="17">
        <v>2423121.09596011</v>
      </c>
      <c r="D1860" s="17" t="s">
        <v>3952</v>
      </c>
      <c r="E1860" s="17">
        <v>3.1640022795351802E-2</v>
      </c>
      <c r="F1860" s="17">
        <v>3.1594335774908798E-2</v>
      </c>
      <c r="G1860" s="17">
        <v>3.1686169893096E-2</v>
      </c>
      <c r="H1860" s="17">
        <v>12.3440169144202</v>
      </c>
      <c r="I1860" s="17">
        <v>12.337192912810901</v>
      </c>
      <c r="J1860" s="18">
        <v>4.8611111111111112E-3</v>
      </c>
      <c r="K1860" s="17">
        <v>22.33</v>
      </c>
    </row>
    <row r="1861" spans="1:11">
      <c r="A1861" s="16" t="s">
        <v>1420</v>
      </c>
      <c r="B1861" s="17">
        <v>43</v>
      </c>
      <c r="C1861" s="17">
        <v>2423128.1655330001</v>
      </c>
      <c r="D1861" s="17" t="s">
        <v>3953</v>
      </c>
      <c r="E1861" s="17">
        <v>4.8313442199525797E-2</v>
      </c>
      <c r="F1861" s="17">
        <v>4.8307093559945197E-2</v>
      </c>
      <c r="G1861" s="17">
        <v>4.8319791079476503E-2</v>
      </c>
      <c r="H1861" s="17">
        <v>17.556931129882599</v>
      </c>
      <c r="I1861" s="17">
        <v>17.5537896475144</v>
      </c>
      <c r="J1861" s="17" t="s">
        <v>1477</v>
      </c>
      <c r="K1861" s="17">
        <v>21.9</v>
      </c>
    </row>
    <row r="1862" spans="1:11">
      <c r="A1862" s="16" t="s">
        <v>743</v>
      </c>
      <c r="B1862" s="17">
        <v>2</v>
      </c>
      <c r="C1862" s="17">
        <v>2423128.2912863898</v>
      </c>
      <c r="D1862" s="17" t="s">
        <v>3954</v>
      </c>
      <c r="E1862" s="17">
        <v>2.64498151524401E-2</v>
      </c>
      <c r="F1862" s="17">
        <v>2.5490322389794401E-2</v>
      </c>
      <c r="G1862" s="17">
        <v>0.144965991593694</v>
      </c>
      <c r="H1862" s="17">
        <v>9.3316970636011902</v>
      </c>
      <c r="I1862" s="17">
        <v>9.3208956522959792</v>
      </c>
      <c r="J1862" s="17" t="s">
        <v>3955</v>
      </c>
      <c r="K1862" s="17">
        <v>26.51</v>
      </c>
    </row>
    <row r="1863" spans="1:11">
      <c r="A1863" s="16" t="s">
        <v>749</v>
      </c>
      <c r="B1863" s="17">
        <v>9</v>
      </c>
      <c r="C1863" s="17">
        <v>2423128.48102058</v>
      </c>
      <c r="D1863" s="17" t="s">
        <v>3956</v>
      </c>
      <c r="E1863" s="17">
        <v>3.69315892552705E-2</v>
      </c>
      <c r="F1863" s="17">
        <v>2.5815575644954802E-2</v>
      </c>
      <c r="G1863" s="17">
        <v>4.8017459487497201E-2</v>
      </c>
      <c r="H1863" s="17">
        <v>3.04663988201259</v>
      </c>
      <c r="I1863" s="17">
        <v>3.0228664992183201</v>
      </c>
      <c r="J1863" s="17" t="s">
        <v>3957</v>
      </c>
      <c r="K1863" s="17">
        <v>27</v>
      </c>
    </row>
    <row r="1864" spans="1:11">
      <c r="A1864" s="16" t="s">
        <v>1026</v>
      </c>
      <c r="B1864" s="17">
        <v>46</v>
      </c>
      <c r="C1864" s="17">
        <v>2423128.5639513698</v>
      </c>
      <c r="D1864" s="17" t="s">
        <v>3958</v>
      </c>
      <c r="E1864" s="17">
        <v>3.4376911790860797E-2</v>
      </c>
      <c r="F1864" s="17">
        <v>3.4372068806999397E-2</v>
      </c>
      <c r="G1864" s="17">
        <v>3.4381755272443498E-2</v>
      </c>
      <c r="H1864" s="17">
        <v>8.7885843957753291</v>
      </c>
      <c r="I1864" s="17">
        <v>8.7797608196678105</v>
      </c>
      <c r="J1864" s="18">
        <v>1.3888888888888889E-3</v>
      </c>
      <c r="K1864" s="17">
        <v>21.26</v>
      </c>
    </row>
    <row r="1865" spans="1:11">
      <c r="A1865" s="16">
        <v>533011</v>
      </c>
      <c r="B1865" s="17">
        <v>71</v>
      </c>
      <c r="C1865" s="17">
        <v>2423137.4026494198</v>
      </c>
      <c r="D1865" s="17" t="s">
        <v>3959</v>
      </c>
      <c r="E1865" s="17">
        <v>3.7050109018104703E-2</v>
      </c>
      <c r="F1865" s="17">
        <v>3.7046687668897897E-2</v>
      </c>
      <c r="G1865" s="17">
        <v>3.7053531683174601E-2</v>
      </c>
      <c r="H1865" s="17">
        <v>4.7782750700127101</v>
      </c>
      <c r="I1865" s="17">
        <v>4.7632007646858296</v>
      </c>
      <c r="J1865" s="18">
        <v>2.7777777777777779E-3</v>
      </c>
      <c r="K1865" s="17">
        <v>21.85</v>
      </c>
    </row>
    <row r="1866" spans="1:11">
      <c r="A1866" s="16" t="s">
        <v>142</v>
      </c>
      <c r="B1866" s="17">
        <v>18</v>
      </c>
      <c r="C1866" s="17">
        <v>2423163.37321307</v>
      </c>
      <c r="D1866" s="17" t="s">
        <v>3960</v>
      </c>
      <c r="E1866" s="17">
        <v>1.33657269133823E-2</v>
      </c>
      <c r="F1866" s="17">
        <v>5.6162660688556798E-3</v>
      </c>
      <c r="G1866" s="17">
        <v>2.1949688496093901E-2</v>
      </c>
      <c r="H1866" s="17">
        <v>10.6133131290436</v>
      </c>
      <c r="I1866" s="17">
        <v>10.5945133126218</v>
      </c>
      <c r="J1866" s="18">
        <v>0.23333333333333334</v>
      </c>
      <c r="K1866" s="17">
        <v>23.7</v>
      </c>
    </row>
    <row r="1867" spans="1:11">
      <c r="A1867" s="16" t="s">
        <v>1095</v>
      </c>
      <c r="B1867" s="17">
        <v>6</v>
      </c>
      <c r="C1867" s="17">
        <v>2423167.6592972102</v>
      </c>
      <c r="D1867" s="17" t="s">
        <v>3961</v>
      </c>
      <c r="E1867" s="17">
        <v>3.8616398691173899E-2</v>
      </c>
      <c r="F1867" s="17">
        <v>3.6168546264654197E-2</v>
      </c>
      <c r="G1867" s="17">
        <v>4.1104967188974301E-2</v>
      </c>
      <c r="H1867" s="17">
        <v>8.2981472079205307</v>
      </c>
      <c r="I1867" s="17">
        <v>8.2898280914842495</v>
      </c>
      <c r="J1867" s="18">
        <v>5.6944444444444443E-2</v>
      </c>
      <c r="K1867" s="17">
        <v>25.7</v>
      </c>
    </row>
    <row r="1868" spans="1:11">
      <c r="A1868" s="16" t="s">
        <v>1337</v>
      </c>
      <c r="B1868" s="17">
        <v>47</v>
      </c>
      <c r="C1868" s="17">
        <v>2423167.7347205202</v>
      </c>
      <c r="D1868" s="17" t="s">
        <v>3962</v>
      </c>
      <c r="E1868" s="17">
        <v>4.4706222075983799E-2</v>
      </c>
      <c r="F1868" s="17">
        <v>4.4690962403610902E-2</v>
      </c>
      <c r="G1868" s="17">
        <v>4.4721499559605499E-2</v>
      </c>
      <c r="H1868" s="17">
        <v>19.584850883480598</v>
      </c>
      <c r="I1868" s="17">
        <v>19.581807491713601</v>
      </c>
      <c r="J1868" s="18">
        <v>6.9444444444444447E-4</v>
      </c>
      <c r="K1868" s="17">
        <v>21.6</v>
      </c>
    </row>
    <row r="1869" spans="1:11">
      <c r="A1869" s="16" t="s">
        <v>661</v>
      </c>
      <c r="B1869" s="17">
        <v>25</v>
      </c>
      <c r="C1869" s="17">
        <v>2423171.9604651998</v>
      </c>
      <c r="D1869" s="17" t="s">
        <v>3963</v>
      </c>
      <c r="E1869" s="17">
        <v>2.2935478006136201E-2</v>
      </c>
      <c r="F1869" s="17">
        <v>2.2930933201134499E-2</v>
      </c>
      <c r="G1869" s="17">
        <v>2.2940022821288701E-2</v>
      </c>
      <c r="H1869" s="17">
        <v>14.176888525555499</v>
      </c>
      <c r="I1869" s="17">
        <v>14.1686916336803</v>
      </c>
      <c r="J1869" s="17" t="s">
        <v>1477</v>
      </c>
      <c r="K1869" s="17">
        <v>22.49</v>
      </c>
    </row>
    <row r="1870" spans="1:11">
      <c r="A1870" s="16" t="s">
        <v>722</v>
      </c>
      <c r="B1870" s="17">
        <v>7</v>
      </c>
      <c r="C1870" s="17">
        <v>2423175.0376538602</v>
      </c>
      <c r="D1870" s="17" t="s">
        <v>3964</v>
      </c>
      <c r="E1870" s="17">
        <v>3.71617694853957E-2</v>
      </c>
      <c r="F1870" s="17">
        <v>2.5370882672566299E-2</v>
      </c>
      <c r="G1870" s="17">
        <v>0.102804944139457</v>
      </c>
      <c r="H1870" s="17">
        <v>13.486753351615</v>
      </c>
      <c r="I1870" s="17">
        <v>13.481436014705301</v>
      </c>
      <c r="J1870" s="17" t="s">
        <v>2964</v>
      </c>
      <c r="K1870" s="17">
        <v>25</v>
      </c>
    </row>
    <row r="1871" spans="1:11">
      <c r="A1871" s="16" t="s">
        <v>1349</v>
      </c>
      <c r="B1871" s="17">
        <v>8</v>
      </c>
      <c r="C1871" s="17">
        <v>2423175.4061308498</v>
      </c>
      <c r="D1871" s="17" t="s">
        <v>3965</v>
      </c>
      <c r="E1871" s="17">
        <v>4.54094736781121E-2</v>
      </c>
      <c r="F1871" s="17">
        <v>4.5409251715267399E-2</v>
      </c>
      <c r="G1871" s="17">
        <v>4.5409695645324301E-2</v>
      </c>
      <c r="H1871" s="17">
        <v>9.2181433592406599</v>
      </c>
      <c r="I1871" s="17">
        <v>9.2117758079212493</v>
      </c>
      <c r="J1871" s="17" t="s">
        <v>1477</v>
      </c>
      <c r="K1871" s="17">
        <v>24.62</v>
      </c>
    </row>
    <row r="1872" spans="1:11">
      <c r="A1872" s="16" t="s">
        <v>46</v>
      </c>
      <c r="B1872" s="17">
        <v>4</v>
      </c>
      <c r="C1872" s="17">
        <v>2423175.48620902</v>
      </c>
      <c r="D1872" s="17" t="s">
        <v>3966</v>
      </c>
      <c r="E1872" s="17">
        <v>9.7416753683502392E-3</v>
      </c>
      <c r="F1872" s="17">
        <v>3.1275981084926399E-3</v>
      </c>
      <c r="G1872" s="17">
        <v>1.65246283613933E-2</v>
      </c>
      <c r="H1872" s="17">
        <v>13.331213253216299</v>
      </c>
      <c r="I1872" s="17">
        <v>13.3106806693848</v>
      </c>
      <c r="J1872" s="18">
        <v>4.8611111111111112E-2</v>
      </c>
      <c r="K1872" s="17">
        <v>25.8</v>
      </c>
    </row>
    <row r="1873" spans="1:11">
      <c r="A1873" s="16" t="s">
        <v>1108</v>
      </c>
      <c r="B1873" s="17">
        <v>11</v>
      </c>
      <c r="C1873" s="17">
        <v>2423186.0482913898</v>
      </c>
      <c r="D1873" s="17" t="s">
        <v>3967</v>
      </c>
      <c r="E1873" s="17">
        <v>3.7539676373854899E-2</v>
      </c>
      <c r="F1873" s="17">
        <v>3.7539023583825402E-2</v>
      </c>
      <c r="G1873" s="17">
        <v>3.7540329252912299E-2</v>
      </c>
      <c r="H1873" s="17">
        <v>9.0458174595817393</v>
      </c>
      <c r="I1873" s="17">
        <v>9.0379675890853406</v>
      </c>
      <c r="J1873" s="18">
        <v>6.9444444444444447E-4</v>
      </c>
      <c r="K1873" s="17">
        <v>21.78</v>
      </c>
    </row>
    <row r="1874" spans="1:11">
      <c r="A1874" s="16" t="s">
        <v>125</v>
      </c>
      <c r="B1874" s="17">
        <v>10</v>
      </c>
      <c r="C1874" s="17">
        <v>2423188.4983336902</v>
      </c>
      <c r="D1874" s="17" t="s">
        <v>3968</v>
      </c>
      <c r="E1874" s="17">
        <v>2.3861487941240201E-2</v>
      </c>
      <c r="F1874" s="17">
        <v>4.90953815837941E-3</v>
      </c>
      <c r="G1874" s="17">
        <v>0.139771626660943</v>
      </c>
      <c r="H1874" s="17">
        <v>10.6322390305663</v>
      </c>
      <c r="I1874" s="17">
        <v>10.6217314008813</v>
      </c>
      <c r="J1874" s="17" t="s">
        <v>3969</v>
      </c>
      <c r="K1874" s="17">
        <v>24.7</v>
      </c>
    </row>
    <row r="1875" spans="1:11">
      <c r="A1875" s="16" t="s">
        <v>407</v>
      </c>
      <c r="B1875" s="17">
        <v>20</v>
      </c>
      <c r="C1875" s="17">
        <v>2423192.5850717998</v>
      </c>
      <c r="D1875" s="17" t="s">
        <v>3970</v>
      </c>
      <c r="E1875" s="17">
        <v>4.3655615894259397E-2</v>
      </c>
      <c r="F1875" s="17">
        <v>4.2767325563216697E-2</v>
      </c>
      <c r="G1875" s="17">
        <v>4.4544243214388698E-2</v>
      </c>
      <c r="H1875" s="17">
        <v>11.4727435218305</v>
      </c>
      <c r="I1875" s="17">
        <v>11.467422369660801</v>
      </c>
      <c r="J1875" s="18">
        <v>4.8611111111111112E-3</v>
      </c>
      <c r="K1875" s="17">
        <v>23.96</v>
      </c>
    </row>
    <row r="1876" spans="1:11">
      <c r="A1876" s="16" t="s">
        <v>1316</v>
      </c>
      <c r="B1876" s="17">
        <v>8</v>
      </c>
      <c r="C1876" s="17">
        <v>2423192.9601244498</v>
      </c>
      <c r="D1876" s="17" t="s">
        <v>3971</v>
      </c>
      <c r="E1876" s="17">
        <v>4.4157105707631303E-2</v>
      </c>
      <c r="F1876" s="17">
        <v>4.4148802136428501E-2</v>
      </c>
      <c r="G1876" s="17">
        <v>4.4165411875870503E-2</v>
      </c>
      <c r="H1876" s="17">
        <v>13.575794298751701</v>
      </c>
      <c r="I1876" s="17">
        <v>13.5713488294031</v>
      </c>
      <c r="J1876" s="17" t="s">
        <v>1477</v>
      </c>
      <c r="K1876" s="17">
        <v>23.11</v>
      </c>
    </row>
    <row r="1877" spans="1:11">
      <c r="A1877" s="16" t="s">
        <v>1030</v>
      </c>
      <c r="B1877" s="17">
        <v>50</v>
      </c>
      <c r="C1877" s="17">
        <v>2423198.1286532502</v>
      </c>
      <c r="D1877" s="17" t="s">
        <v>3972</v>
      </c>
      <c r="E1877" s="17">
        <v>3.4737855563169301E-2</v>
      </c>
      <c r="F1877" s="17">
        <v>3.45626696919831E-2</v>
      </c>
      <c r="G1877" s="17">
        <v>3.4913142028077E-2</v>
      </c>
      <c r="H1877" s="17">
        <v>7.1710111239155596</v>
      </c>
      <c r="I1877" s="17">
        <v>7.1603069486244202</v>
      </c>
      <c r="J1877" s="18">
        <v>4.0972222222222222E-2</v>
      </c>
      <c r="K1877" s="17">
        <v>22.99</v>
      </c>
    </row>
    <row r="1878" spans="1:11">
      <c r="A1878" s="16" t="s">
        <v>310</v>
      </c>
      <c r="B1878" s="17">
        <v>2</v>
      </c>
      <c r="C1878" s="17">
        <v>2423210.5835092599</v>
      </c>
      <c r="D1878" s="17" t="s">
        <v>3973</v>
      </c>
      <c r="E1878" s="17">
        <v>1.1779537543230301E-2</v>
      </c>
      <c r="F1878" s="17">
        <v>1.1575108786951E-2</v>
      </c>
      <c r="G1878" s="17">
        <v>1.7549655224085001E-2</v>
      </c>
      <c r="H1878" s="17">
        <v>19.9328521474106</v>
      </c>
      <c r="I1878" s="17">
        <v>19.921501037035299</v>
      </c>
      <c r="J1878" s="18">
        <v>0.56319444444444444</v>
      </c>
      <c r="K1878" s="17">
        <v>24.43</v>
      </c>
    </row>
    <row r="1879" spans="1:11">
      <c r="A1879" s="16" t="s">
        <v>3</v>
      </c>
      <c r="B1879" s="17">
        <v>16</v>
      </c>
      <c r="C1879" s="17">
        <v>2423213.4769115602</v>
      </c>
      <c r="D1879" s="17" t="s">
        <v>3974</v>
      </c>
      <c r="E1879" s="17">
        <v>3.4652985054492799E-4</v>
      </c>
      <c r="F1879" s="19">
        <v>6.3676445147361699E-5</v>
      </c>
      <c r="G1879" s="17">
        <v>7.6991220265347198E-3</v>
      </c>
      <c r="H1879" s="17">
        <v>5.9637389437197896</v>
      </c>
      <c r="I1879" s="17">
        <v>4.4931188356259204</v>
      </c>
      <c r="J1879" s="17" t="s">
        <v>3975</v>
      </c>
      <c r="K1879" s="17">
        <v>27.5</v>
      </c>
    </row>
    <row r="1880" spans="1:11">
      <c r="A1880" s="16" t="s">
        <v>101</v>
      </c>
      <c r="B1880" s="17">
        <v>5</v>
      </c>
      <c r="C1880" s="17">
        <v>2423231.7946137502</v>
      </c>
      <c r="D1880" s="17" t="s">
        <v>3976</v>
      </c>
      <c r="E1880" s="17">
        <v>4.0536538232101797E-3</v>
      </c>
      <c r="F1880" s="17">
        <v>3.89528123845967E-3</v>
      </c>
      <c r="G1880" s="17">
        <v>1.6771878863167299E-2</v>
      </c>
      <c r="H1880" s="17">
        <v>2.9113195111969099</v>
      </c>
      <c r="I1880" s="17">
        <v>2.6760371896014301</v>
      </c>
      <c r="J1880" s="17" t="s">
        <v>3977</v>
      </c>
      <c r="K1880" s="17">
        <v>28.96</v>
      </c>
    </row>
    <row r="1881" spans="1:11">
      <c r="A1881" s="16" t="s">
        <v>444</v>
      </c>
      <c r="B1881" s="17">
        <v>3</v>
      </c>
      <c r="C1881" s="17">
        <v>2423233.1230058498</v>
      </c>
      <c r="D1881" s="17" t="s">
        <v>3978</v>
      </c>
      <c r="E1881" s="17">
        <v>1.6328844079033199E-2</v>
      </c>
      <c r="F1881" s="17">
        <v>1.6228510699861899E-2</v>
      </c>
      <c r="G1881" s="17">
        <v>2.2492134774989202E-2</v>
      </c>
      <c r="H1881" s="17">
        <v>9.4481284741058609</v>
      </c>
      <c r="I1881" s="17">
        <v>9.4308419130204904</v>
      </c>
      <c r="J1881" s="17" t="s">
        <v>3979</v>
      </c>
      <c r="K1881" s="17">
        <v>27.05</v>
      </c>
    </row>
    <row r="1882" spans="1:11">
      <c r="A1882" s="16" t="s">
        <v>233</v>
      </c>
      <c r="B1882" s="17">
        <v>3</v>
      </c>
      <c r="C1882" s="17">
        <v>2423233.8781229202</v>
      </c>
      <c r="D1882" s="17" t="s">
        <v>3980</v>
      </c>
      <c r="E1882" s="17">
        <v>2.7611230493207899E-2</v>
      </c>
      <c r="F1882" s="17">
        <v>8.9722680359406708E-3</v>
      </c>
      <c r="G1882" s="17">
        <v>5.8059457623189599E-2</v>
      </c>
      <c r="H1882" s="17">
        <v>14.370304143658</v>
      </c>
      <c r="I1882" s="17">
        <v>14.3635873478832</v>
      </c>
      <c r="J1882" s="18">
        <v>0.61111111111111116</v>
      </c>
      <c r="K1882" s="17">
        <v>26.23</v>
      </c>
    </row>
    <row r="1883" spans="1:11">
      <c r="A1883" s="16" t="s">
        <v>1032</v>
      </c>
      <c r="B1883" s="17">
        <v>18</v>
      </c>
      <c r="C1883" s="17">
        <v>2423240.2388385502</v>
      </c>
      <c r="D1883" s="17" t="s">
        <v>3981</v>
      </c>
      <c r="E1883" s="17">
        <v>3.5844050703486202E-2</v>
      </c>
      <c r="F1883" s="17">
        <v>3.4587136594570599E-2</v>
      </c>
      <c r="G1883" s="17">
        <v>3.80642315899224E-2</v>
      </c>
      <c r="H1883" s="17">
        <v>7.3105662772539004</v>
      </c>
      <c r="I1883" s="17">
        <v>7.3003909918641803</v>
      </c>
      <c r="J1883" s="17" t="s">
        <v>3982</v>
      </c>
      <c r="K1883" s="17">
        <v>23.04</v>
      </c>
    </row>
    <row r="1884" spans="1:11">
      <c r="A1884" s="16" t="s">
        <v>712</v>
      </c>
      <c r="B1884" s="17">
        <v>18</v>
      </c>
      <c r="C1884" s="17">
        <v>2423241.1681176098</v>
      </c>
      <c r="D1884" s="17" t="s">
        <v>3983</v>
      </c>
      <c r="E1884" s="17">
        <v>2.6092079718413399E-2</v>
      </c>
      <c r="F1884" s="17">
        <v>2.5591459631132601E-2</v>
      </c>
      <c r="G1884" s="17">
        <v>2.6736353566005198E-2</v>
      </c>
      <c r="H1884" s="17">
        <v>5.8803408956487404</v>
      </c>
      <c r="I1884" s="17">
        <v>5.8629491222126902</v>
      </c>
      <c r="J1884" s="18">
        <v>0.13402777777777777</v>
      </c>
      <c r="K1884" s="17">
        <v>23.6</v>
      </c>
    </row>
    <row r="1885" spans="1:11">
      <c r="A1885" s="16" t="s">
        <v>1377</v>
      </c>
      <c r="B1885" s="17">
        <v>17</v>
      </c>
      <c r="C1885" s="17">
        <v>2423244.6793211498</v>
      </c>
      <c r="D1885" s="17" t="s">
        <v>3984</v>
      </c>
      <c r="E1885" s="17">
        <v>4.67970910205152E-2</v>
      </c>
      <c r="F1885" s="17">
        <v>4.67739215411846E-2</v>
      </c>
      <c r="G1885" s="17">
        <v>4.6820272235004602E-2</v>
      </c>
      <c r="H1885" s="17">
        <v>13.537634465886899</v>
      </c>
      <c r="I1885" s="17">
        <v>13.5334279920301</v>
      </c>
      <c r="J1885" s="18">
        <v>2.7777777777777779E-3</v>
      </c>
      <c r="K1885" s="17">
        <v>19.79</v>
      </c>
    </row>
    <row r="1886" spans="1:11">
      <c r="A1886" s="16">
        <v>437844</v>
      </c>
      <c r="B1886" s="17">
        <v>55</v>
      </c>
      <c r="C1886" s="17">
        <v>2423245.8788300902</v>
      </c>
      <c r="D1886" s="17" t="s">
        <v>3985</v>
      </c>
      <c r="E1886" s="17">
        <v>2.68303426851778E-2</v>
      </c>
      <c r="F1886" s="17">
        <v>2.6825957992898102E-2</v>
      </c>
      <c r="G1886" s="17">
        <v>2.6834727611505099E-2</v>
      </c>
      <c r="H1886" s="17">
        <v>14.688855935646</v>
      </c>
      <c r="I1886" s="17">
        <v>14.682093577841499</v>
      </c>
      <c r="J1886" s="17" t="s">
        <v>1477</v>
      </c>
      <c r="K1886" s="17">
        <v>21.19</v>
      </c>
    </row>
    <row r="1887" spans="1:11">
      <c r="A1887" s="16" t="s">
        <v>936</v>
      </c>
      <c r="B1887" s="17">
        <v>6</v>
      </c>
      <c r="C1887" s="17">
        <v>2423259.0763913998</v>
      </c>
      <c r="D1887" s="17" t="s">
        <v>3986</v>
      </c>
      <c r="E1887" s="17">
        <v>3.1940557691271798E-2</v>
      </c>
      <c r="F1887" s="17">
        <v>3.1739543631581497E-2</v>
      </c>
      <c r="G1887" s="17">
        <v>3.2143459173152603E-2</v>
      </c>
      <c r="H1887" s="17">
        <v>14.0959218559597</v>
      </c>
      <c r="I1887" s="17">
        <v>14.0900025938104</v>
      </c>
      <c r="J1887" s="18">
        <v>1.4583333333333334E-2</v>
      </c>
      <c r="K1887" s="17">
        <v>23.18</v>
      </c>
    </row>
    <row r="1888" spans="1:11">
      <c r="A1888" s="16" t="s">
        <v>647</v>
      </c>
      <c r="B1888" s="17">
        <v>15</v>
      </c>
      <c r="C1888" s="17">
        <v>2423264.5134552801</v>
      </c>
      <c r="D1888" s="17" t="s">
        <v>3987</v>
      </c>
      <c r="E1888" s="17">
        <v>2.26075547863357E-2</v>
      </c>
      <c r="F1888" s="17">
        <v>2.2577417216871499E-2</v>
      </c>
      <c r="G1888" s="17">
        <v>2.2639974830966102E-2</v>
      </c>
      <c r="H1888" s="17">
        <v>15.640685274862401</v>
      </c>
      <c r="I1888" s="17">
        <v>15.633148116464101</v>
      </c>
      <c r="J1888" s="18">
        <v>1.5277777777777777E-2</v>
      </c>
      <c r="K1888" s="17">
        <v>22.07</v>
      </c>
    </row>
    <row r="1889" spans="1:11">
      <c r="A1889" s="16" t="s">
        <v>1301</v>
      </c>
      <c r="B1889" s="17">
        <v>43</v>
      </c>
      <c r="C1889" s="17">
        <v>2423281.5875969399</v>
      </c>
      <c r="D1889" s="17" t="s">
        <v>3988</v>
      </c>
      <c r="E1889" s="17">
        <v>4.3968349436779901E-2</v>
      </c>
      <c r="F1889" s="17">
        <v>4.3764595463047402E-2</v>
      </c>
      <c r="G1889" s="17">
        <v>4.4172100854794102E-2</v>
      </c>
      <c r="H1889" s="17">
        <v>4.4401043825163198</v>
      </c>
      <c r="I1889" s="17">
        <v>4.4264350269290702</v>
      </c>
      <c r="J1889" s="18">
        <v>2.9861111111111113E-2</v>
      </c>
      <c r="K1889" s="17">
        <v>23.27</v>
      </c>
    </row>
    <row r="1890" spans="1:11">
      <c r="A1890" s="16" t="s">
        <v>177</v>
      </c>
      <c r="B1890" s="17">
        <v>18</v>
      </c>
      <c r="C1890" s="17">
        <v>2423285.6939306799</v>
      </c>
      <c r="D1890" s="17" t="s">
        <v>3989</v>
      </c>
      <c r="E1890" s="17">
        <v>3.9780833019314503E-2</v>
      </c>
      <c r="F1890" s="17">
        <v>6.8066652834841597E-3</v>
      </c>
      <c r="G1890" s="17">
        <v>0.109860962165048</v>
      </c>
      <c r="H1890" s="17">
        <v>5.3490133759106797</v>
      </c>
      <c r="I1890" s="17">
        <v>5.3364769417474296</v>
      </c>
      <c r="J1890" s="17" t="s">
        <v>3990</v>
      </c>
      <c r="K1890" s="17">
        <v>26.78</v>
      </c>
    </row>
    <row r="1891" spans="1:11">
      <c r="A1891" s="16" t="s">
        <v>948</v>
      </c>
      <c r="B1891" s="17">
        <v>15</v>
      </c>
      <c r="C1891" s="17">
        <v>2423286.25561111</v>
      </c>
      <c r="D1891" s="17" t="s">
        <v>3991</v>
      </c>
      <c r="E1891" s="17">
        <v>3.1977975122572E-2</v>
      </c>
      <c r="F1891" s="17">
        <v>3.1966289019436399E-2</v>
      </c>
      <c r="G1891" s="17">
        <v>3.19907925515278E-2</v>
      </c>
      <c r="H1891" s="17">
        <v>11.0618776057633</v>
      </c>
      <c r="I1891" s="17">
        <v>11.054342653839701</v>
      </c>
      <c r="J1891" s="18">
        <v>4.1666666666666666E-3</v>
      </c>
      <c r="K1891" s="17">
        <v>22.8</v>
      </c>
    </row>
    <row r="1892" spans="1:11">
      <c r="A1892" s="16" t="s">
        <v>365</v>
      </c>
      <c r="B1892" s="17">
        <v>2</v>
      </c>
      <c r="C1892" s="17">
        <v>2423289.0080019501</v>
      </c>
      <c r="D1892" s="17" t="s">
        <v>3992</v>
      </c>
      <c r="E1892" s="17">
        <v>1.7949227465116999E-2</v>
      </c>
      <c r="F1892" s="17">
        <v>1.3637854657697001E-2</v>
      </c>
      <c r="G1892" s="17">
        <v>2.8238203837795701E-2</v>
      </c>
      <c r="H1892" s="17">
        <v>8.5867066916282404</v>
      </c>
      <c r="I1892" s="17">
        <v>8.5694014440766697</v>
      </c>
      <c r="J1892" s="17" t="s">
        <v>3993</v>
      </c>
      <c r="K1892" s="17">
        <v>26.84</v>
      </c>
    </row>
    <row r="1893" spans="1:11">
      <c r="A1893" s="16" t="s">
        <v>1387</v>
      </c>
      <c r="B1893" s="17">
        <v>11</v>
      </c>
      <c r="C1893" s="17">
        <v>2423289.4327463601</v>
      </c>
      <c r="D1893" s="17" t="s">
        <v>3994</v>
      </c>
      <c r="E1893" s="17">
        <v>4.71461095519351E-2</v>
      </c>
      <c r="F1893" s="17">
        <v>4.7096868931791401E-2</v>
      </c>
      <c r="G1893" s="17">
        <v>4.71953511072861E-2</v>
      </c>
      <c r="H1893" s="17">
        <v>13.3135467254369</v>
      </c>
      <c r="I1893" s="17">
        <v>13.309301097017199</v>
      </c>
      <c r="J1893" s="17" t="s">
        <v>1477</v>
      </c>
      <c r="K1893" s="17">
        <v>24.49</v>
      </c>
    </row>
    <row r="1894" spans="1:11">
      <c r="A1894" s="16" t="s">
        <v>766</v>
      </c>
      <c r="B1894" s="17">
        <v>20</v>
      </c>
      <c r="C1894" s="17">
        <v>2423290.0406462098</v>
      </c>
      <c r="D1894" s="17" t="s">
        <v>3995</v>
      </c>
      <c r="E1894" s="17">
        <v>2.6678726300482101E-2</v>
      </c>
      <c r="F1894" s="17">
        <v>2.65365752463569E-2</v>
      </c>
      <c r="G1894" s="17">
        <v>4.9954038194910802E-2</v>
      </c>
      <c r="H1894" s="17">
        <v>22.518918680544999</v>
      </c>
      <c r="I1894" s="17">
        <v>22.5144831813402</v>
      </c>
      <c r="J1894" s="17" t="s">
        <v>3996</v>
      </c>
      <c r="K1894" s="17">
        <v>21.03</v>
      </c>
    </row>
    <row r="1895" spans="1:11">
      <c r="A1895" s="16" t="s">
        <v>835</v>
      </c>
      <c r="B1895" s="17">
        <v>14</v>
      </c>
      <c r="C1895" s="17">
        <v>2423290.7216852498</v>
      </c>
      <c r="D1895" s="17" t="s">
        <v>3997</v>
      </c>
      <c r="E1895" s="17">
        <v>2.8915890483739E-2</v>
      </c>
      <c r="F1895" s="17">
        <v>2.87818196842245E-2</v>
      </c>
      <c r="G1895" s="17">
        <v>2.9050205227057299E-2</v>
      </c>
      <c r="H1895" s="17">
        <v>12.0769947880723</v>
      </c>
      <c r="I1895" s="17">
        <v>12.069362510463501</v>
      </c>
      <c r="J1895" s="18">
        <v>1.2500000000000001E-2</v>
      </c>
      <c r="K1895" s="17">
        <v>22.1</v>
      </c>
    </row>
    <row r="1896" spans="1:11">
      <c r="A1896" s="16" t="s">
        <v>751</v>
      </c>
      <c r="B1896" s="17">
        <v>21</v>
      </c>
      <c r="C1896" s="17">
        <v>2423295.2327026902</v>
      </c>
      <c r="D1896" s="17" t="s">
        <v>3998</v>
      </c>
      <c r="E1896" s="17">
        <v>2.5907889859519001E-2</v>
      </c>
      <c r="F1896" s="17">
        <v>2.5907654038422601E-2</v>
      </c>
      <c r="G1896" s="17">
        <v>2.5908126309913401E-2</v>
      </c>
      <c r="H1896" s="17">
        <v>21.1445606379338</v>
      </c>
      <c r="I1896" s="17">
        <v>21.1396962118544</v>
      </c>
      <c r="J1896" s="17" t="s">
        <v>1477</v>
      </c>
      <c r="K1896" s="17">
        <v>22.38</v>
      </c>
    </row>
    <row r="1897" spans="1:11">
      <c r="A1897" s="16" t="s">
        <v>1392</v>
      </c>
      <c r="B1897" s="17">
        <v>18</v>
      </c>
      <c r="C1897" s="17">
        <v>2423309.8510366702</v>
      </c>
      <c r="D1897" s="17" t="s">
        <v>3999</v>
      </c>
      <c r="E1897" s="17">
        <v>4.8903322008066297E-2</v>
      </c>
      <c r="F1897" s="17">
        <v>4.7301541616538899E-2</v>
      </c>
      <c r="G1897" s="17">
        <v>5.0611139976517498E-2</v>
      </c>
      <c r="H1897" s="17">
        <v>0.77441055949646997</v>
      </c>
      <c r="I1897" s="17">
        <v>0.70053012598342201</v>
      </c>
      <c r="J1897" s="17" t="s">
        <v>4000</v>
      </c>
      <c r="K1897" s="17">
        <v>27.38</v>
      </c>
    </row>
    <row r="1898" spans="1:11">
      <c r="A1898" s="16" t="s">
        <v>848</v>
      </c>
      <c r="B1898" s="17">
        <v>19</v>
      </c>
      <c r="C1898" s="17">
        <v>2423311.6009883001</v>
      </c>
      <c r="D1898" s="17" t="s">
        <v>4001</v>
      </c>
      <c r="E1898" s="17">
        <v>2.90945883391058E-2</v>
      </c>
      <c r="F1898" s="17">
        <v>2.9093242387170499E-2</v>
      </c>
      <c r="G1898" s="17">
        <v>2.90959345348809E-2</v>
      </c>
      <c r="H1898" s="17">
        <v>8.1443626889961696</v>
      </c>
      <c r="I1898" s="17">
        <v>8.1331103410931895</v>
      </c>
      <c r="J1898" s="18">
        <v>2.0833333333333333E-3</v>
      </c>
      <c r="K1898" s="17">
        <v>22.61</v>
      </c>
    </row>
    <row r="1899" spans="1:11">
      <c r="A1899" s="16" t="s">
        <v>317</v>
      </c>
      <c r="B1899" s="17">
        <v>2</v>
      </c>
      <c r="C1899" s="17">
        <v>2423312.0551180001</v>
      </c>
      <c r="D1899" s="17" t="s">
        <v>4002</v>
      </c>
      <c r="E1899" s="17">
        <v>2.6295843057324301E-2</v>
      </c>
      <c r="F1899" s="17">
        <v>1.18397651464028E-2</v>
      </c>
      <c r="G1899" s="17">
        <v>0.13700124109894499</v>
      </c>
      <c r="H1899" s="17">
        <v>4.1838059586488097</v>
      </c>
      <c r="I1899" s="17">
        <v>4.1595165903626299</v>
      </c>
      <c r="J1899" s="17" t="s">
        <v>4003</v>
      </c>
      <c r="K1899" s="17">
        <v>28.8</v>
      </c>
    </row>
    <row r="1900" spans="1:11">
      <c r="A1900" s="16">
        <v>408792</v>
      </c>
      <c r="B1900" s="17">
        <v>58</v>
      </c>
      <c r="C1900" s="17">
        <v>2423313.5122394599</v>
      </c>
      <c r="D1900" s="17" t="s">
        <v>4004</v>
      </c>
      <c r="E1900" s="17">
        <v>1.72170875938089E-2</v>
      </c>
      <c r="F1900" s="17">
        <v>1.7210158975184801E-2</v>
      </c>
      <c r="G1900" s="17">
        <v>1.72240210570473E-2</v>
      </c>
      <c r="H1900" s="17">
        <v>11.8856676853162</v>
      </c>
      <c r="I1900" s="17">
        <v>11.8726400029582</v>
      </c>
      <c r="J1900" s="18">
        <v>6.9444444444444447E-4</v>
      </c>
      <c r="K1900" s="17">
        <v>20.56</v>
      </c>
    </row>
    <row r="1901" spans="1:11">
      <c r="A1901" s="16">
        <v>465617</v>
      </c>
      <c r="B1901" s="17">
        <v>31</v>
      </c>
      <c r="C1901" s="17">
        <v>2423313.7421562299</v>
      </c>
      <c r="D1901" s="17" t="s">
        <v>4005</v>
      </c>
      <c r="E1901" s="17">
        <v>3.3071540060479097E-2</v>
      </c>
      <c r="F1901" s="17">
        <v>3.3063440102609601E-2</v>
      </c>
      <c r="G1901" s="17">
        <v>3.3079918867763701E-2</v>
      </c>
      <c r="H1901" s="17">
        <v>6.5357650220043197</v>
      </c>
      <c r="I1901" s="17">
        <v>6.5234262582235401</v>
      </c>
      <c r="J1901" s="18">
        <v>2.1527777777777778E-2</v>
      </c>
      <c r="K1901" s="17">
        <v>21.36</v>
      </c>
    </row>
    <row r="1902" spans="1:11">
      <c r="A1902" s="16" t="s">
        <v>189</v>
      </c>
      <c r="B1902" s="17">
        <v>15</v>
      </c>
      <c r="C1902" s="17">
        <v>2423317.7165129199</v>
      </c>
      <c r="D1902" s="17" t="s">
        <v>4006</v>
      </c>
      <c r="E1902" s="17">
        <v>1.3589869250749899E-2</v>
      </c>
      <c r="F1902" s="17">
        <v>7.3087221708137999E-3</v>
      </c>
      <c r="G1902" s="17">
        <v>2.01561267427472E-2</v>
      </c>
      <c r="H1902" s="17">
        <v>8.5885019748280609</v>
      </c>
      <c r="I1902" s="17">
        <v>8.5656429341918408</v>
      </c>
      <c r="J1902" s="17" t="s">
        <v>4007</v>
      </c>
      <c r="K1902" s="17">
        <v>24.02</v>
      </c>
    </row>
    <row r="1903" spans="1:11">
      <c r="A1903" s="16" t="s">
        <v>961</v>
      </c>
      <c r="B1903" s="17">
        <v>2</v>
      </c>
      <c r="C1903" s="17">
        <v>2423317.9650043198</v>
      </c>
      <c r="D1903" s="17" t="s">
        <v>4008</v>
      </c>
      <c r="E1903" s="17">
        <v>4.6845506461451199E-2</v>
      </c>
      <c r="F1903" s="17">
        <v>3.2556711706622603E-2</v>
      </c>
      <c r="G1903" s="17">
        <v>9.6007247437693996E-2</v>
      </c>
      <c r="H1903" s="17">
        <v>13.825358951113699</v>
      </c>
      <c r="I1903" s="17">
        <v>13.8212443036292</v>
      </c>
      <c r="J1903" s="17" t="s">
        <v>2482</v>
      </c>
      <c r="K1903" s="17">
        <v>24.42</v>
      </c>
    </row>
    <row r="1904" spans="1:11">
      <c r="A1904" s="16" t="s">
        <v>141</v>
      </c>
      <c r="B1904" s="17">
        <v>14</v>
      </c>
      <c r="C1904" s="17">
        <v>2423319.2850321</v>
      </c>
      <c r="D1904" s="17" t="s">
        <v>4009</v>
      </c>
      <c r="E1904" s="17">
        <v>2.35572150384184E-2</v>
      </c>
      <c r="F1904" s="17">
        <v>5.6156049760297498E-3</v>
      </c>
      <c r="G1904" s="17">
        <v>4.3206980145585099E-2</v>
      </c>
      <c r="H1904" s="17">
        <v>11.6625994717116</v>
      </c>
      <c r="I1904" s="17">
        <v>11.652897193251301</v>
      </c>
      <c r="J1904" s="17" t="s">
        <v>4010</v>
      </c>
      <c r="K1904" s="17">
        <v>24.6</v>
      </c>
    </row>
    <row r="1905" spans="1:11">
      <c r="A1905" s="16" t="s">
        <v>152</v>
      </c>
      <c r="B1905" s="17">
        <v>2</v>
      </c>
      <c r="C1905" s="17">
        <v>2423320.1264396599</v>
      </c>
      <c r="D1905" s="17" t="s">
        <v>4011</v>
      </c>
      <c r="E1905" s="17">
        <v>2.08465393123821E-2</v>
      </c>
      <c r="F1905" s="17">
        <v>5.9485928054800402E-3</v>
      </c>
      <c r="G1905" s="17">
        <v>7.9135003370995105E-2</v>
      </c>
      <c r="H1905" s="17">
        <v>8.3966975314379209</v>
      </c>
      <c r="I1905" s="17">
        <v>8.3814617732974401</v>
      </c>
      <c r="J1905" s="18">
        <v>0.82152777777777775</v>
      </c>
      <c r="K1905" s="17">
        <v>25.56</v>
      </c>
    </row>
    <row r="1906" spans="1:11">
      <c r="A1906" s="16" t="s">
        <v>853</v>
      </c>
      <c r="B1906" s="17">
        <v>2</v>
      </c>
      <c r="C1906" s="17">
        <v>2423321.6402034401</v>
      </c>
      <c r="D1906" s="17" t="s">
        <v>4012</v>
      </c>
      <c r="E1906" s="17">
        <v>4.9577086469514503E-2</v>
      </c>
      <c r="F1906" s="17">
        <v>4.9538847161317401E-2</v>
      </c>
      <c r="G1906" s="17">
        <v>4.9622798433541802E-2</v>
      </c>
      <c r="H1906" s="17">
        <v>5.3103214517522099</v>
      </c>
      <c r="I1906" s="17">
        <v>5.3001910891925696</v>
      </c>
      <c r="J1906" s="18">
        <v>8.611111111111111E-2</v>
      </c>
      <c r="K1906" s="17">
        <v>27.29</v>
      </c>
    </row>
    <row r="1907" spans="1:11">
      <c r="A1907" s="16" t="s">
        <v>155</v>
      </c>
      <c r="B1907" s="17">
        <v>11</v>
      </c>
      <c r="C1907" s="17">
        <v>2423324.1266516401</v>
      </c>
      <c r="D1907" s="17" t="s">
        <v>4013</v>
      </c>
      <c r="E1907" s="17">
        <v>2.1473064015358201E-2</v>
      </c>
      <c r="F1907" s="17">
        <v>1.7399451073215801E-2</v>
      </c>
      <c r="G1907" s="17">
        <v>2.5567814847973901E-2</v>
      </c>
      <c r="H1907" s="17">
        <v>7.6142392377497199</v>
      </c>
      <c r="I1907" s="17">
        <v>7.5979253557041204</v>
      </c>
      <c r="J1907" s="18">
        <v>0.35972222222222222</v>
      </c>
      <c r="K1907" s="17">
        <v>23.31</v>
      </c>
    </row>
    <row r="1908" spans="1:11">
      <c r="A1908" s="16" t="s">
        <v>626</v>
      </c>
      <c r="B1908" s="17">
        <v>8</v>
      </c>
      <c r="C1908" s="17">
        <v>2423325.6454370199</v>
      </c>
      <c r="D1908" s="17" t="s">
        <v>4014</v>
      </c>
      <c r="E1908" s="17">
        <v>2.2080573527241999E-2</v>
      </c>
      <c r="F1908" s="17">
        <v>2.1823181957553402E-2</v>
      </c>
      <c r="G1908" s="17">
        <v>2.2338360320242698E-2</v>
      </c>
      <c r="H1908" s="17">
        <v>8.5526392285168402</v>
      </c>
      <c r="I1908" s="17">
        <v>8.5385183887995506</v>
      </c>
      <c r="J1908" s="18">
        <v>1.8749999999999999E-2</v>
      </c>
      <c r="K1908" s="17">
        <v>24.37</v>
      </c>
    </row>
    <row r="1909" spans="1:11">
      <c r="A1909" s="16" t="s">
        <v>589</v>
      </c>
      <c r="B1909" s="17">
        <v>44</v>
      </c>
      <c r="C1909" s="17">
        <v>2423325.9939655</v>
      </c>
      <c r="D1909" s="17" t="s">
        <v>4015</v>
      </c>
      <c r="E1909" s="17">
        <v>2.0729668500535401E-2</v>
      </c>
      <c r="F1909" s="17">
        <v>2.0720497776903799E-2</v>
      </c>
      <c r="G1909" s="17">
        <v>2.0738844221796601E-2</v>
      </c>
      <c r="H1909" s="17">
        <v>9.7097637007061692</v>
      </c>
      <c r="I1909" s="17">
        <v>9.6965170011468693</v>
      </c>
      <c r="J1909" s="17" t="s">
        <v>1477</v>
      </c>
      <c r="K1909" s="17">
        <v>23.5</v>
      </c>
    </row>
    <row r="1910" spans="1:11">
      <c r="A1910" s="16" t="s">
        <v>376</v>
      </c>
      <c r="B1910" s="17">
        <v>4</v>
      </c>
      <c r="C1910" s="17">
        <v>2423329.4259603801</v>
      </c>
      <c r="D1910" s="17" t="s">
        <v>4016</v>
      </c>
      <c r="E1910" s="17">
        <v>4.9084170203192702E-2</v>
      </c>
      <c r="F1910" s="17">
        <v>1.39479774907952E-2</v>
      </c>
      <c r="G1910" s="17">
        <v>0.14415703520318501</v>
      </c>
      <c r="H1910" s="17">
        <v>7.1078483864595796</v>
      </c>
      <c r="I1910" s="17">
        <v>7.1002071039850998</v>
      </c>
      <c r="J1910" s="17" t="s">
        <v>4017</v>
      </c>
      <c r="K1910" s="17">
        <v>25.58</v>
      </c>
    </row>
    <row r="1911" spans="1:11">
      <c r="A1911" s="16" t="s">
        <v>904</v>
      </c>
      <c r="B1911" s="17">
        <v>17</v>
      </c>
      <c r="C1911" s="17">
        <v>2423331.59547929</v>
      </c>
      <c r="D1911" s="17" t="s">
        <v>4018</v>
      </c>
      <c r="E1911" s="17">
        <v>3.3792331566610802E-2</v>
      </c>
      <c r="F1911" s="17">
        <v>3.0760001622338499E-2</v>
      </c>
      <c r="G1911" s="17">
        <v>3.6825131236508497E-2</v>
      </c>
      <c r="H1911" s="17">
        <v>6.5808165810906702</v>
      </c>
      <c r="I1911" s="17">
        <v>6.5688240649920502</v>
      </c>
      <c r="J1911" s="18">
        <v>6.2500000000000003E-3</v>
      </c>
      <c r="K1911" s="17">
        <v>27.6</v>
      </c>
    </row>
    <row r="1912" spans="1:11">
      <c r="A1912" s="16" t="s">
        <v>1239</v>
      </c>
      <c r="B1912" s="17">
        <v>22</v>
      </c>
      <c r="C1912" s="17">
        <v>2423335.5501594902</v>
      </c>
      <c r="D1912" s="17" t="s">
        <v>4019</v>
      </c>
      <c r="E1912" s="17">
        <v>4.1400395201306797E-2</v>
      </c>
      <c r="F1912" s="17">
        <v>4.1399551981390399E-2</v>
      </c>
      <c r="G1912" s="17">
        <v>4.1401238492477697E-2</v>
      </c>
      <c r="H1912" s="17">
        <v>18.928092769931101</v>
      </c>
      <c r="I1912" s="17">
        <v>18.924692291481001</v>
      </c>
      <c r="J1912" s="17" t="s">
        <v>1477</v>
      </c>
      <c r="K1912" s="17">
        <v>21</v>
      </c>
    </row>
    <row r="1913" spans="1:11">
      <c r="A1913" s="16">
        <v>152770</v>
      </c>
      <c r="B1913" s="17">
        <v>134</v>
      </c>
      <c r="C1913" s="17">
        <v>2423338.5928396201</v>
      </c>
      <c r="D1913" s="17" t="s">
        <v>4020</v>
      </c>
      <c r="E1913" s="17">
        <v>3.6770875807388602E-2</v>
      </c>
      <c r="F1913" s="17">
        <v>3.6770654097579403E-2</v>
      </c>
      <c r="G1913" s="17">
        <v>3.6771097580795699E-2</v>
      </c>
      <c r="H1913" s="17">
        <v>18.679486700881402</v>
      </c>
      <c r="I1913" s="17">
        <v>18.675607086617902</v>
      </c>
      <c r="J1913" s="17" t="s">
        <v>1477</v>
      </c>
      <c r="K1913" s="17">
        <v>18.41</v>
      </c>
    </row>
    <row r="1914" spans="1:11">
      <c r="A1914" s="16" t="s">
        <v>820</v>
      </c>
      <c r="B1914" s="17">
        <v>6</v>
      </c>
      <c r="C1914" s="17">
        <v>2423339.2880226001</v>
      </c>
      <c r="D1914" s="17" t="s">
        <v>4021</v>
      </c>
      <c r="E1914" s="17">
        <v>2.8423522105141499E-2</v>
      </c>
      <c r="F1914" s="17">
        <v>2.8280758913226602E-2</v>
      </c>
      <c r="G1914" s="17">
        <v>5.4205830639025697E-2</v>
      </c>
      <c r="H1914" s="17">
        <v>11.6580511746624</v>
      </c>
      <c r="I1914" s="17">
        <v>11.650007428472501</v>
      </c>
      <c r="J1914" s="17" t="s">
        <v>4022</v>
      </c>
      <c r="K1914" s="17">
        <v>24.95</v>
      </c>
    </row>
    <row r="1915" spans="1:11">
      <c r="A1915" s="16" t="s">
        <v>527</v>
      </c>
      <c r="B1915" s="17">
        <v>13</v>
      </c>
      <c r="C1915" s="17">
        <v>2423339.9734947202</v>
      </c>
      <c r="D1915" s="17" t="s">
        <v>4023</v>
      </c>
      <c r="E1915" s="17">
        <v>1.9233620082836401E-2</v>
      </c>
      <c r="F1915" s="17">
        <v>1.8445389643620198E-2</v>
      </c>
      <c r="G1915" s="17">
        <v>2.0045108883920599E-2</v>
      </c>
      <c r="H1915" s="17">
        <v>9.5071927488762604</v>
      </c>
      <c r="I1915" s="17">
        <v>9.4926102409398894</v>
      </c>
      <c r="J1915" s="18">
        <v>0.12916666666666668</v>
      </c>
      <c r="K1915" s="17">
        <v>20.75</v>
      </c>
    </row>
    <row r="1916" spans="1:11">
      <c r="A1916" s="16" t="s">
        <v>1214</v>
      </c>
      <c r="B1916" s="17">
        <v>36</v>
      </c>
      <c r="C1916" s="17">
        <v>2423343.1629532599</v>
      </c>
      <c r="D1916" s="17" t="s">
        <v>4024</v>
      </c>
      <c r="E1916" s="17">
        <v>4.0784865550770703E-2</v>
      </c>
      <c r="F1916" s="17">
        <v>4.07812430084055E-2</v>
      </c>
      <c r="G1916" s="17">
        <v>4.0788488103452501E-2</v>
      </c>
      <c r="H1916" s="17">
        <v>24.120869532029499</v>
      </c>
      <c r="I1916" s="17">
        <v>24.118160932822398</v>
      </c>
      <c r="J1916" s="17" t="s">
        <v>1477</v>
      </c>
      <c r="K1916" s="17">
        <v>19.62</v>
      </c>
    </row>
    <row r="1917" spans="1:11">
      <c r="A1917" s="16" t="s">
        <v>911</v>
      </c>
      <c r="B1917" s="17">
        <v>26</v>
      </c>
      <c r="C1917" s="17">
        <v>2423347.01273215</v>
      </c>
      <c r="D1917" s="17" t="s">
        <v>4025</v>
      </c>
      <c r="E1917" s="17">
        <v>3.0990696584411601E-2</v>
      </c>
      <c r="F1917" s="17">
        <v>3.09893134685989E-2</v>
      </c>
      <c r="G1917" s="17">
        <v>3.0992081221780501E-2</v>
      </c>
      <c r="H1917" s="17">
        <v>27.111417590131602</v>
      </c>
      <c r="I1917" s="17">
        <v>27.108246166964001</v>
      </c>
      <c r="J1917" s="17" t="s">
        <v>1477</v>
      </c>
      <c r="K1917" s="17">
        <v>20.260000000000002</v>
      </c>
    </row>
    <row r="1918" spans="1:11">
      <c r="A1918" s="16" t="s">
        <v>22</v>
      </c>
      <c r="B1918" s="17">
        <v>2</v>
      </c>
      <c r="C1918" s="17">
        <v>2423349.9623384899</v>
      </c>
      <c r="D1918" s="17" t="s">
        <v>4026</v>
      </c>
      <c r="E1918" s="17">
        <v>3.5171081858961201E-2</v>
      </c>
      <c r="F1918" s="17">
        <v>7.9647122917902004E-4</v>
      </c>
      <c r="G1918" s="17">
        <v>0.201629228818788</v>
      </c>
      <c r="H1918" s="17">
        <v>15.5666046642467</v>
      </c>
      <c r="I1918" s="17">
        <v>15.561737223903799</v>
      </c>
      <c r="J1918" s="17" t="s">
        <v>3038</v>
      </c>
      <c r="K1918" s="17">
        <v>25.88</v>
      </c>
    </row>
    <row r="1919" spans="1:11">
      <c r="A1919" s="16" t="s">
        <v>54</v>
      </c>
      <c r="B1919" s="17">
        <v>3</v>
      </c>
      <c r="C1919" s="17">
        <v>2423352.0449292501</v>
      </c>
      <c r="D1919" s="17" t="s">
        <v>4027</v>
      </c>
      <c r="E1919" s="17">
        <v>1.17187454748239E-2</v>
      </c>
      <c r="F1919" s="17">
        <v>2.2414277409615099E-3</v>
      </c>
      <c r="G1919" s="17">
        <v>5.5097183166547901E-2</v>
      </c>
      <c r="H1919" s="17">
        <v>18.194211249128202</v>
      </c>
      <c r="I1919" s="17">
        <v>18.181710177958099</v>
      </c>
      <c r="J1919" s="17" t="s">
        <v>2512</v>
      </c>
      <c r="K1919" s="17">
        <v>28.03</v>
      </c>
    </row>
    <row r="1920" spans="1:11">
      <c r="A1920" s="16" t="s">
        <v>1232</v>
      </c>
      <c r="B1920" s="17">
        <v>9</v>
      </c>
      <c r="C1920" s="17">
        <v>2423356.0385486302</v>
      </c>
      <c r="D1920" s="17" t="s">
        <v>4028</v>
      </c>
      <c r="E1920" s="17">
        <v>4.98772058862052E-2</v>
      </c>
      <c r="F1920" s="17">
        <v>4.1240006099547699E-2</v>
      </c>
      <c r="G1920" s="17">
        <v>0.24984371154419399</v>
      </c>
      <c r="H1920" s="17">
        <v>19.2883936507417</v>
      </c>
      <c r="I1920" s="17">
        <v>19.285623870182299</v>
      </c>
      <c r="J1920" s="17" t="s">
        <v>4029</v>
      </c>
      <c r="K1920" s="17">
        <v>23.7</v>
      </c>
    </row>
    <row r="1921" spans="1:11">
      <c r="A1921" s="16" t="s">
        <v>37</v>
      </c>
      <c r="B1921" s="17">
        <v>2</v>
      </c>
      <c r="C1921" s="17">
        <v>2423356.9266438</v>
      </c>
      <c r="D1921" s="17" t="s">
        <v>4030</v>
      </c>
      <c r="E1921" s="17">
        <v>4.5897212516134399E-2</v>
      </c>
      <c r="F1921" s="17">
        <v>1.6396886436809801E-3</v>
      </c>
      <c r="G1921" s="17">
        <v>0.131965549686025</v>
      </c>
      <c r="H1921" s="17">
        <v>11.460686612247001</v>
      </c>
      <c r="I1921" s="17">
        <v>11.455620072937601</v>
      </c>
      <c r="J1921" s="17" t="s">
        <v>4031</v>
      </c>
      <c r="K1921" s="17">
        <v>32</v>
      </c>
    </row>
    <row r="1922" spans="1:11">
      <c r="A1922" s="16" t="s">
        <v>120</v>
      </c>
      <c r="B1922" s="17">
        <v>7</v>
      </c>
      <c r="C1922" s="17">
        <v>2423357.5736738602</v>
      </c>
      <c r="D1922" s="17" t="s">
        <v>4032</v>
      </c>
      <c r="E1922" s="17">
        <v>1.1493660253942399E-2</v>
      </c>
      <c r="F1922" s="17">
        <v>4.6123158573507803E-3</v>
      </c>
      <c r="G1922" s="17">
        <v>0.257470584640698</v>
      </c>
      <c r="H1922" s="17">
        <v>14.4663675863699</v>
      </c>
      <c r="I1922" s="17">
        <v>14.4503338312533</v>
      </c>
      <c r="J1922" s="17" t="s">
        <v>4033</v>
      </c>
      <c r="K1922" s="17">
        <v>24.66</v>
      </c>
    </row>
    <row r="1923" spans="1:11">
      <c r="A1923" s="16" t="s">
        <v>1152</v>
      </c>
      <c r="B1923" s="17">
        <v>9</v>
      </c>
      <c r="C1923" s="17">
        <v>2423359.2455917401</v>
      </c>
      <c r="D1923" s="17" t="s">
        <v>4034</v>
      </c>
      <c r="E1923" s="17">
        <v>3.82537658559274E-2</v>
      </c>
      <c r="F1923" s="17">
        <v>3.8234386315409798E-2</v>
      </c>
      <c r="G1923" s="17">
        <v>3.8273147064293397E-2</v>
      </c>
      <c r="H1923" s="17">
        <v>7.4871583841184997</v>
      </c>
      <c r="I1923" s="17">
        <v>7.4778496376259902</v>
      </c>
      <c r="J1923" s="17" t="s">
        <v>1477</v>
      </c>
      <c r="K1923" s="17">
        <v>26.6</v>
      </c>
    </row>
    <row r="1924" spans="1:11">
      <c r="A1924" s="16">
        <v>746192</v>
      </c>
      <c r="B1924" s="17">
        <v>54</v>
      </c>
      <c r="C1924" s="17">
        <v>2423359.42798169</v>
      </c>
      <c r="D1924" s="17" t="s">
        <v>4035</v>
      </c>
      <c r="E1924" s="17">
        <v>4.02478400758772E-2</v>
      </c>
      <c r="F1924" s="17">
        <v>3.9773576433901801E-2</v>
      </c>
      <c r="G1924" s="17">
        <v>4.0722720868228202E-2</v>
      </c>
      <c r="H1924" s="17">
        <v>22.243567909139301</v>
      </c>
      <c r="I1924" s="17">
        <v>22.240591487964199</v>
      </c>
      <c r="J1924" s="18">
        <v>2.2222222222222223E-2</v>
      </c>
      <c r="K1924" s="17">
        <v>20.32</v>
      </c>
    </row>
    <row r="1925" spans="1:11">
      <c r="A1925" s="16" t="s">
        <v>483</v>
      </c>
      <c r="B1925" s="17">
        <v>16</v>
      </c>
      <c r="C1925" s="17">
        <v>2423359.9677005899</v>
      </c>
      <c r="D1925" s="17" t="s">
        <v>4036</v>
      </c>
      <c r="E1925" s="17">
        <v>4.6801170985200799E-2</v>
      </c>
      <c r="F1925" s="17">
        <v>4.6324291603423801E-2</v>
      </c>
      <c r="G1925" s="17">
        <v>4.7298294953794298E-2</v>
      </c>
      <c r="H1925" s="17">
        <v>14.491807433142901</v>
      </c>
      <c r="I1925" s="17">
        <v>14.487878343287701</v>
      </c>
      <c r="J1925" s="18">
        <v>3.6111111111111108E-2</v>
      </c>
      <c r="K1925" s="17">
        <v>24.1</v>
      </c>
    </row>
    <row r="1926" spans="1:11">
      <c r="A1926" s="16" t="s">
        <v>832</v>
      </c>
      <c r="B1926" s="17">
        <v>5</v>
      </c>
      <c r="C1926" s="17">
        <v>2423361.72506527</v>
      </c>
      <c r="D1926" s="17" t="s">
        <v>4037</v>
      </c>
      <c r="E1926" s="17">
        <v>2.86799729551677E-2</v>
      </c>
      <c r="F1926" s="17">
        <v>2.8573162584513999E-2</v>
      </c>
      <c r="G1926" s="17">
        <v>2.9878832591053499E-2</v>
      </c>
      <c r="H1926" s="17">
        <v>15.049303564795499</v>
      </c>
      <c r="I1926" s="17">
        <v>15.043129000474799</v>
      </c>
      <c r="J1926" s="18">
        <v>4.9305555555555554E-2</v>
      </c>
      <c r="K1926" s="17">
        <v>24.8</v>
      </c>
    </row>
    <row r="1927" spans="1:11">
      <c r="A1927" s="16" t="s">
        <v>1021</v>
      </c>
      <c r="B1927" s="17">
        <v>7</v>
      </c>
      <c r="C1927" s="17">
        <v>2423369.4995089201</v>
      </c>
      <c r="D1927" s="17" t="s">
        <v>4038</v>
      </c>
      <c r="E1927" s="17">
        <v>3.6325846043809E-2</v>
      </c>
      <c r="F1927" s="17">
        <v>3.4249267878534502E-2</v>
      </c>
      <c r="G1927" s="17">
        <v>3.8799867151626699E-2</v>
      </c>
      <c r="H1927" s="17">
        <v>5.7763317948413304</v>
      </c>
      <c r="I1927" s="17">
        <v>5.7636195386344502</v>
      </c>
      <c r="J1927" s="17" t="s">
        <v>4039</v>
      </c>
      <c r="K1927" s="17">
        <v>24.93</v>
      </c>
    </row>
    <row r="1928" spans="1:11">
      <c r="A1928" s="16" t="s">
        <v>1395</v>
      </c>
      <c r="B1928" s="17">
        <v>54</v>
      </c>
      <c r="C1928" s="17">
        <v>2423369.7974148099</v>
      </c>
      <c r="D1928" s="17" t="s">
        <v>4040</v>
      </c>
      <c r="E1928" s="17">
        <v>4.7432465913607301E-2</v>
      </c>
      <c r="F1928" s="17">
        <v>4.7431189210863998E-2</v>
      </c>
      <c r="G1928" s="17">
        <v>4.7433743157949203E-2</v>
      </c>
      <c r="H1928" s="17">
        <v>4.61675257562427</v>
      </c>
      <c r="I1928" s="17">
        <v>4.60456903600116</v>
      </c>
      <c r="J1928" s="18">
        <v>6.9444444444444447E-4</v>
      </c>
      <c r="K1928" s="17">
        <v>24.46</v>
      </c>
    </row>
    <row r="1929" spans="1:11">
      <c r="A1929" s="16">
        <v>494658</v>
      </c>
      <c r="B1929" s="17">
        <v>52</v>
      </c>
      <c r="C1929" s="17">
        <v>2423370.7400563899</v>
      </c>
      <c r="D1929" s="17" t="s">
        <v>4041</v>
      </c>
      <c r="E1929" s="17">
        <v>2.8608474765834099E-2</v>
      </c>
      <c r="F1929" s="17">
        <v>2.8607274245277099E-2</v>
      </c>
      <c r="G1929" s="17">
        <v>2.8609675286429999E-2</v>
      </c>
      <c r="H1929" s="17">
        <v>13.0398531337853</v>
      </c>
      <c r="I1929" s="17">
        <v>13.032708763740001</v>
      </c>
      <c r="J1929" s="17" t="s">
        <v>1477</v>
      </c>
      <c r="K1929" s="17">
        <v>20.71</v>
      </c>
    </row>
    <row r="1930" spans="1:11">
      <c r="A1930" s="16" t="s">
        <v>1278</v>
      </c>
      <c r="B1930" s="17">
        <v>8</v>
      </c>
      <c r="C1930" s="17">
        <v>2423373.2657425501</v>
      </c>
      <c r="D1930" s="17" t="s">
        <v>4042</v>
      </c>
      <c r="E1930" s="17">
        <v>4.2678402155639103E-2</v>
      </c>
      <c r="F1930" s="17">
        <v>4.2676832346997998E-2</v>
      </c>
      <c r="G1930" s="17">
        <v>4.26799872536852E-2</v>
      </c>
      <c r="H1930" s="17">
        <v>13.172932078774</v>
      </c>
      <c r="I1930" s="17">
        <v>13.1681918434798</v>
      </c>
      <c r="J1930" s="17" t="s">
        <v>1477</v>
      </c>
      <c r="K1930" s="17">
        <v>23.57</v>
      </c>
    </row>
    <row r="1931" spans="1:11">
      <c r="A1931" s="16" t="s">
        <v>1186</v>
      </c>
      <c r="B1931" s="17">
        <v>11</v>
      </c>
      <c r="C1931" s="17">
        <v>2423375.9630077099</v>
      </c>
      <c r="D1931" s="17" t="s">
        <v>4043</v>
      </c>
      <c r="E1931" s="17">
        <v>3.9606689448934897E-2</v>
      </c>
      <c r="F1931" s="17">
        <v>3.9574792827365798E-2</v>
      </c>
      <c r="G1931" s="17">
        <v>8.9351893399397794E-2</v>
      </c>
      <c r="H1931" s="17">
        <v>11.6387018587178</v>
      </c>
      <c r="I1931" s="17">
        <v>11.6329202705505</v>
      </c>
      <c r="J1931" s="17" t="s">
        <v>4044</v>
      </c>
      <c r="K1931" s="17">
        <v>25</v>
      </c>
    </row>
    <row r="1932" spans="1:11">
      <c r="A1932" s="16" t="s">
        <v>587</v>
      </c>
      <c r="B1932" s="17">
        <v>4</v>
      </c>
      <c r="C1932" s="17">
        <v>2423397.24111433</v>
      </c>
      <c r="D1932" s="17" t="s">
        <v>4045</v>
      </c>
      <c r="E1932" s="17">
        <v>4.3766555630698402E-2</v>
      </c>
      <c r="F1932" s="17">
        <v>3.6397358417428402E-2</v>
      </c>
      <c r="G1932" s="17">
        <v>5.3593117769794398E-2</v>
      </c>
      <c r="H1932" s="17">
        <v>3.8246533351809999</v>
      </c>
      <c r="I1932" s="17">
        <v>3.8087024614445499</v>
      </c>
      <c r="J1932" s="17" t="s">
        <v>4046</v>
      </c>
      <c r="K1932" s="17">
        <v>27.75</v>
      </c>
    </row>
    <row r="1933" spans="1:11">
      <c r="A1933" s="16">
        <v>490581</v>
      </c>
      <c r="B1933" s="17">
        <v>66</v>
      </c>
      <c r="C1933" s="17">
        <v>2423397.5167308999</v>
      </c>
      <c r="D1933" s="17" t="s">
        <v>4047</v>
      </c>
      <c r="E1933" s="17">
        <v>3.5006642921007199E-2</v>
      </c>
      <c r="F1933" s="17">
        <v>3.5005822169810401E-2</v>
      </c>
      <c r="G1933" s="17">
        <v>3.50074637865435E-2</v>
      </c>
      <c r="H1933" s="17">
        <v>6.4420467973476496</v>
      </c>
      <c r="I1933" s="17">
        <v>6.4302208258654003</v>
      </c>
      <c r="J1933" s="17" t="s">
        <v>1477</v>
      </c>
      <c r="K1933" s="17">
        <v>20.85</v>
      </c>
    </row>
    <row r="1934" spans="1:11">
      <c r="A1934" s="16">
        <v>469896</v>
      </c>
      <c r="B1934" s="17">
        <v>45</v>
      </c>
      <c r="C1934" s="17">
        <v>2423404.9975706199</v>
      </c>
      <c r="D1934" s="17" t="s">
        <v>4048</v>
      </c>
      <c r="E1934" s="17">
        <v>2.6606519409378301E-2</v>
      </c>
      <c r="F1934" s="17">
        <v>2.6602494584826601E-2</v>
      </c>
      <c r="G1934" s="17">
        <v>2.6610544723615102E-2</v>
      </c>
      <c r="H1934" s="17">
        <v>16.893833726094201</v>
      </c>
      <c r="I1934" s="17">
        <v>16.8879048511414</v>
      </c>
      <c r="J1934" s="17" t="s">
        <v>1477</v>
      </c>
      <c r="K1934" s="17">
        <v>20.66</v>
      </c>
    </row>
    <row r="1935" spans="1:11">
      <c r="A1935" s="16" t="s">
        <v>664</v>
      </c>
      <c r="B1935" s="17">
        <v>19</v>
      </c>
      <c r="C1935" s="17">
        <v>2423409.83085116</v>
      </c>
      <c r="D1935" s="17" t="s">
        <v>4049</v>
      </c>
      <c r="E1935" s="17">
        <v>2.5205086082568499E-2</v>
      </c>
      <c r="F1935" s="17">
        <v>2.51820477107512E-2</v>
      </c>
      <c r="G1935" s="17">
        <v>2.52281260406289E-2</v>
      </c>
      <c r="H1935" s="17">
        <v>4.1277832000736803</v>
      </c>
      <c r="I1935" s="17">
        <v>4.1020933929016996</v>
      </c>
      <c r="J1935" s="18">
        <v>1.3194444444444444E-2</v>
      </c>
      <c r="K1935" s="17">
        <v>27.72</v>
      </c>
    </row>
    <row r="1936" spans="1:11">
      <c r="A1936" s="16">
        <v>428209</v>
      </c>
      <c r="B1936" s="17">
        <v>43</v>
      </c>
      <c r="C1936" s="17">
        <v>2423415.8439187598</v>
      </c>
      <c r="D1936" s="17" t="s">
        <v>4050</v>
      </c>
      <c r="E1936" s="17">
        <v>3.7979780215468502E-2</v>
      </c>
      <c r="F1936" s="17">
        <v>3.7969157004400303E-2</v>
      </c>
      <c r="G1936" s="17">
        <v>3.79904037230595E-2</v>
      </c>
      <c r="H1936" s="17">
        <v>9.4516269621467703</v>
      </c>
      <c r="I1936" s="17">
        <v>9.4442014918058508</v>
      </c>
      <c r="J1936" s="18">
        <v>2.0833333333333333E-3</v>
      </c>
      <c r="K1936" s="17">
        <v>20.12</v>
      </c>
    </row>
    <row r="1937" spans="1:11">
      <c r="A1937" s="16" t="s">
        <v>1246</v>
      </c>
      <c r="B1937" s="17">
        <v>5</v>
      </c>
      <c r="C1937" s="17">
        <v>2423416.0702480101</v>
      </c>
      <c r="D1937" s="17" t="s">
        <v>4051</v>
      </c>
      <c r="E1937" s="17">
        <v>4.8777122127733899E-2</v>
      </c>
      <c r="F1937" s="17">
        <v>4.1630736221469601E-2</v>
      </c>
      <c r="G1937" s="17">
        <v>5.6173900817787899E-2</v>
      </c>
      <c r="H1937" s="17">
        <v>17.560308405182202</v>
      </c>
      <c r="I1937" s="17">
        <v>17.557197387234499</v>
      </c>
      <c r="J1937" s="18">
        <v>0.25277777777777777</v>
      </c>
      <c r="K1937" s="17">
        <v>23.95</v>
      </c>
    </row>
    <row r="1938" spans="1:11">
      <c r="A1938" s="16" t="s">
        <v>1351</v>
      </c>
      <c r="B1938" s="17">
        <v>36</v>
      </c>
      <c r="C1938" s="17">
        <v>2423420.2512063798</v>
      </c>
      <c r="D1938" s="17" t="s">
        <v>4052</v>
      </c>
      <c r="E1938" s="17">
        <v>4.5556843565727402E-2</v>
      </c>
      <c r="F1938" s="17">
        <v>4.5553309490687102E-2</v>
      </c>
      <c r="G1938" s="17">
        <v>4.5560387047438998E-2</v>
      </c>
      <c r="H1938" s="17">
        <v>12.5990068739276</v>
      </c>
      <c r="I1938" s="17">
        <v>12.5943638336697</v>
      </c>
      <c r="J1938" s="18">
        <v>3.472222222222222E-3</v>
      </c>
      <c r="K1938" s="17">
        <v>19.8</v>
      </c>
    </row>
    <row r="1939" spans="1:11">
      <c r="A1939" s="16" t="s">
        <v>942</v>
      </c>
      <c r="B1939" s="17">
        <v>9</v>
      </c>
      <c r="C1939" s="17">
        <v>2423422.30688708</v>
      </c>
      <c r="D1939" s="17" t="s">
        <v>4053</v>
      </c>
      <c r="E1939" s="17">
        <v>4.3608714089894002E-2</v>
      </c>
      <c r="F1939" s="17">
        <v>4.3604865243314E-2</v>
      </c>
      <c r="G1939" s="17">
        <v>4.3612562963744099E-2</v>
      </c>
      <c r="H1939" s="17">
        <v>19.802563121206301</v>
      </c>
      <c r="I1939" s="17">
        <v>19.799477436786699</v>
      </c>
      <c r="J1939" s="17" t="s">
        <v>1477</v>
      </c>
      <c r="K1939" s="17">
        <v>23.82</v>
      </c>
    </row>
    <row r="1940" spans="1:11">
      <c r="A1940" s="16" t="s">
        <v>787</v>
      </c>
      <c r="B1940" s="17">
        <v>2</v>
      </c>
      <c r="C1940" s="17">
        <v>2423428.1138233799</v>
      </c>
      <c r="D1940" s="17" t="s">
        <v>4054</v>
      </c>
      <c r="E1940" s="17">
        <v>3.6622728004666497E-2</v>
      </c>
      <c r="F1940" s="17">
        <v>2.7185067322552301E-2</v>
      </c>
      <c r="G1940" s="17">
        <v>0.125742866864579</v>
      </c>
      <c r="H1940" s="17">
        <v>9.0535243880525993</v>
      </c>
      <c r="I1940" s="17">
        <v>9.0454847432478296</v>
      </c>
      <c r="J1940" s="17" t="s">
        <v>4055</v>
      </c>
      <c r="K1940" s="17">
        <v>25.53</v>
      </c>
    </row>
    <row r="1941" spans="1:11">
      <c r="A1941" s="16" t="s">
        <v>162</v>
      </c>
      <c r="B1941" s="17">
        <v>17</v>
      </c>
      <c r="C1941" s="17">
        <v>2423433.5790198199</v>
      </c>
      <c r="D1941" s="17" t="s">
        <v>4056</v>
      </c>
      <c r="E1941" s="17">
        <v>1.33242427310353E-2</v>
      </c>
      <c r="F1941" s="17">
        <v>1.32344101209462E-2</v>
      </c>
      <c r="G1941" s="17">
        <v>1.3414201842122501E-2</v>
      </c>
      <c r="H1941" s="17">
        <v>9.2255209898692296</v>
      </c>
      <c r="I1941" s="17">
        <v>9.2038194763649699</v>
      </c>
      <c r="J1941" s="18">
        <v>4.8611111111111112E-3</v>
      </c>
      <c r="K1941" s="17">
        <v>26</v>
      </c>
    </row>
    <row r="1942" spans="1:11">
      <c r="A1942" s="16" t="s">
        <v>1425</v>
      </c>
      <c r="B1942" s="17">
        <v>11</v>
      </c>
      <c r="C1942" s="17">
        <v>2423441.8144010999</v>
      </c>
      <c r="D1942" s="17" t="s">
        <v>4057</v>
      </c>
      <c r="E1942" s="17">
        <v>4.8696143518825799E-2</v>
      </c>
      <c r="F1942" s="17">
        <v>4.8581980750460503E-2</v>
      </c>
      <c r="G1942" s="17">
        <v>4.9046176332185498E-2</v>
      </c>
      <c r="H1942" s="17">
        <v>8.1543874858459304</v>
      </c>
      <c r="I1942" s="17">
        <v>8.1476746621778897</v>
      </c>
      <c r="J1942" s="17" t="s">
        <v>4058</v>
      </c>
      <c r="K1942" s="17">
        <v>24.6</v>
      </c>
    </row>
    <row r="1943" spans="1:11">
      <c r="A1943" s="16" t="s">
        <v>308</v>
      </c>
      <c r="B1943" s="17">
        <v>8</v>
      </c>
      <c r="C1943" s="17">
        <v>2423442.0977817802</v>
      </c>
      <c r="D1943" s="17" t="s">
        <v>4059</v>
      </c>
      <c r="E1943" s="17">
        <v>2.92970705399489E-2</v>
      </c>
      <c r="F1943" s="17">
        <v>1.1546583490690199E-2</v>
      </c>
      <c r="G1943" s="17">
        <v>6.47517963766025E-2</v>
      </c>
      <c r="H1943" s="17">
        <v>8.4693458468867693</v>
      </c>
      <c r="I1943" s="17">
        <v>8.45860066236731</v>
      </c>
      <c r="J1943" s="18">
        <v>0.36388888888888887</v>
      </c>
      <c r="K1943" s="17">
        <v>27.1</v>
      </c>
    </row>
    <row r="1944" spans="1:11">
      <c r="A1944" s="16" t="s">
        <v>1106</v>
      </c>
      <c r="B1944" s="17">
        <v>57</v>
      </c>
      <c r="C1944" s="17">
        <v>2423451.5232579801</v>
      </c>
      <c r="D1944" s="17" t="s">
        <v>4060</v>
      </c>
      <c r="E1944" s="17">
        <v>3.6680275718496899E-2</v>
      </c>
      <c r="F1944" s="17">
        <v>3.6678519494593699E-2</v>
      </c>
      <c r="G1944" s="17">
        <v>3.6682032155100498E-2</v>
      </c>
      <c r="H1944" s="17">
        <v>8.7692994464541396</v>
      </c>
      <c r="I1944" s="17">
        <v>8.7610120115761596</v>
      </c>
      <c r="J1944" s="17" t="s">
        <v>1477</v>
      </c>
      <c r="K1944" s="17">
        <v>22.32</v>
      </c>
    </row>
    <row r="1945" spans="1:11">
      <c r="A1945" s="16">
        <v>454094</v>
      </c>
      <c r="B1945" s="17">
        <v>49</v>
      </c>
      <c r="C1945" s="17">
        <v>2423454.8766695098</v>
      </c>
      <c r="D1945" s="17" t="s">
        <v>4061</v>
      </c>
      <c r="E1945" s="17">
        <v>4.9423178329615298E-2</v>
      </c>
      <c r="F1945" s="17">
        <v>4.9417715372325102E-2</v>
      </c>
      <c r="G1945" s="17">
        <v>4.9428641426540298E-2</v>
      </c>
      <c r="H1945" s="17">
        <v>7.0321141790640702</v>
      </c>
      <c r="I1945" s="17">
        <v>7.0244435196131398</v>
      </c>
      <c r="J1945" s="17" t="s">
        <v>1477</v>
      </c>
      <c r="K1945" s="17">
        <v>21.87</v>
      </c>
    </row>
    <row r="1946" spans="1:11">
      <c r="A1946" s="16" t="s">
        <v>146</v>
      </c>
      <c r="B1946" s="17">
        <v>11</v>
      </c>
      <c r="C1946" s="17">
        <v>2423457.9186974601</v>
      </c>
      <c r="D1946" s="17" t="s">
        <v>4062</v>
      </c>
      <c r="E1946" s="17">
        <v>5.6582194880626397E-3</v>
      </c>
      <c r="F1946" s="17">
        <v>5.6518147079054597E-3</v>
      </c>
      <c r="G1946" s="17">
        <v>0.27917677464097701</v>
      </c>
      <c r="H1946" s="17">
        <v>9.7349170001745708</v>
      </c>
      <c r="I1946" s="17">
        <v>9.68642351925598</v>
      </c>
      <c r="J1946" s="17" t="s">
        <v>4063</v>
      </c>
      <c r="K1946" s="17">
        <v>24.5</v>
      </c>
    </row>
    <row r="1947" spans="1:11">
      <c r="A1947" s="16" t="s">
        <v>402</v>
      </c>
      <c r="B1947" s="17">
        <v>6</v>
      </c>
      <c r="C1947" s="17">
        <v>2423458.08792806</v>
      </c>
      <c r="D1947" s="17" t="s">
        <v>4064</v>
      </c>
      <c r="E1947" s="17">
        <v>3.6498750061936799E-2</v>
      </c>
      <c r="F1947" s="17">
        <v>1.48085707554939E-2</v>
      </c>
      <c r="G1947" s="17">
        <v>6.0812364286422699E-2</v>
      </c>
      <c r="H1947" s="17">
        <v>6.4534892836935702</v>
      </c>
      <c r="I1947" s="17">
        <v>6.4421673423639696</v>
      </c>
      <c r="J1947" s="17" t="s">
        <v>4065</v>
      </c>
      <c r="K1947" s="17">
        <v>28.8</v>
      </c>
    </row>
    <row r="1948" spans="1:11">
      <c r="A1948" s="16" t="s">
        <v>1412</v>
      </c>
      <c r="B1948" s="17">
        <v>5</v>
      </c>
      <c r="C1948" s="17">
        <v>2423458.4531312301</v>
      </c>
      <c r="D1948" s="17" t="s">
        <v>4066</v>
      </c>
      <c r="E1948" s="17">
        <v>4.8435348975105E-2</v>
      </c>
      <c r="F1948" s="17">
        <v>4.7973167955516802E-2</v>
      </c>
      <c r="G1948" s="17">
        <v>0.23782529368744099</v>
      </c>
      <c r="H1948" s="17">
        <v>15.5917869176865</v>
      </c>
      <c r="I1948" s="17">
        <v>15.588258311603299</v>
      </c>
      <c r="J1948" s="17" t="s">
        <v>4067</v>
      </c>
      <c r="K1948" s="17">
        <v>26.5</v>
      </c>
    </row>
    <row r="1949" spans="1:11">
      <c r="A1949" s="16" t="s">
        <v>613</v>
      </c>
      <c r="B1949" s="17">
        <v>11</v>
      </c>
      <c r="C1949" s="17">
        <v>2423469.4957183199</v>
      </c>
      <c r="D1949" s="17" t="s">
        <v>4068</v>
      </c>
      <c r="E1949" s="17">
        <v>2.7700340876989402E-2</v>
      </c>
      <c r="F1949" s="17">
        <v>2.1373991986937398E-2</v>
      </c>
      <c r="G1949" s="17">
        <v>0.13968333901132099</v>
      </c>
      <c r="H1949" s="17">
        <v>7.2379555605576797</v>
      </c>
      <c r="I1949" s="17">
        <v>7.2246537553283003</v>
      </c>
      <c r="J1949" s="17" t="s">
        <v>4069</v>
      </c>
      <c r="K1949" s="17">
        <v>25</v>
      </c>
    </row>
    <row r="1950" spans="1:11">
      <c r="A1950" s="16" t="s">
        <v>285</v>
      </c>
      <c r="B1950" s="17">
        <v>17</v>
      </c>
      <c r="C1950" s="17">
        <v>2423475.9206662099</v>
      </c>
      <c r="D1950" s="17" t="s">
        <v>4070</v>
      </c>
      <c r="E1950" s="17">
        <v>1.0813714843417701E-2</v>
      </c>
      <c r="F1950" s="17">
        <v>1.0813525675576899E-2</v>
      </c>
      <c r="G1950" s="17">
        <v>1.08139040132256E-2</v>
      </c>
      <c r="H1950" s="17">
        <v>4.8913288906219501</v>
      </c>
      <c r="I1950" s="17">
        <v>4.8406923074193999</v>
      </c>
      <c r="J1950" s="18">
        <v>6.9444444444444447E-4</v>
      </c>
      <c r="K1950" s="17">
        <v>26.73</v>
      </c>
    </row>
    <row r="1951" spans="1:11">
      <c r="A1951" s="16" t="s">
        <v>827</v>
      </c>
      <c r="B1951" s="17">
        <v>20</v>
      </c>
      <c r="C1951" s="17">
        <v>2423477.3268458601</v>
      </c>
      <c r="D1951" s="17" t="s">
        <v>4071</v>
      </c>
      <c r="E1951" s="17">
        <v>2.8403670012780002E-2</v>
      </c>
      <c r="F1951" s="17">
        <v>2.84019308689267E-2</v>
      </c>
      <c r="G1951" s="17">
        <v>2.8405411504651701E-2</v>
      </c>
      <c r="H1951" s="17">
        <v>14.778143906137</v>
      </c>
      <c r="I1951" s="17">
        <v>14.7717948186807</v>
      </c>
      <c r="J1951" s="17" t="s">
        <v>1477</v>
      </c>
      <c r="K1951" s="17">
        <v>21.98</v>
      </c>
    </row>
    <row r="1952" spans="1:11">
      <c r="A1952" s="16" t="s">
        <v>582</v>
      </c>
      <c r="B1952" s="17">
        <v>3</v>
      </c>
      <c r="C1952" s="17">
        <v>2423480.3656307901</v>
      </c>
      <c r="D1952" s="17" t="s">
        <v>4072</v>
      </c>
      <c r="E1952" s="17">
        <v>2.7945164444527701E-2</v>
      </c>
      <c r="F1952" s="17">
        <v>2.0565141390839699E-2</v>
      </c>
      <c r="G1952" s="17">
        <v>7.2139150834461194E-2</v>
      </c>
      <c r="H1952" s="17">
        <v>9.0309302754677994</v>
      </c>
      <c r="I1952" s="17">
        <v>9.0203663024981697</v>
      </c>
      <c r="J1952" s="17" t="s">
        <v>4073</v>
      </c>
      <c r="K1952" s="17">
        <v>26.86</v>
      </c>
    </row>
    <row r="1953" spans="1:11">
      <c r="A1953" s="16" t="s">
        <v>265</v>
      </c>
      <c r="B1953" s="17">
        <v>4</v>
      </c>
      <c r="C1953" s="17">
        <v>2423480.7151997099</v>
      </c>
      <c r="D1953" s="17" t="s">
        <v>4074</v>
      </c>
      <c r="E1953" s="17">
        <v>4.2171334582076302E-2</v>
      </c>
      <c r="F1953" s="17">
        <v>2.30894706619755E-2</v>
      </c>
      <c r="G1953" s="17">
        <v>6.6812313818020497E-2</v>
      </c>
      <c r="H1953" s="17">
        <v>7.8459973057169003</v>
      </c>
      <c r="I1953" s="17">
        <v>7.8379403699843397</v>
      </c>
      <c r="J1953" s="17" t="s">
        <v>4075</v>
      </c>
      <c r="K1953" s="17">
        <v>25.53</v>
      </c>
    </row>
    <row r="1954" spans="1:11">
      <c r="A1954" s="16" t="s">
        <v>1251</v>
      </c>
      <c r="B1954" s="17">
        <v>29</v>
      </c>
      <c r="C1954" s="17">
        <v>2423484.4420394101</v>
      </c>
      <c r="D1954" s="17" t="s">
        <v>4076</v>
      </c>
      <c r="E1954" s="17">
        <v>4.1732993043696501E-2</v>
      </c>
      <c r="F1954" s="17">
        <v>4.17206054421232E-2</v>
      </c>
      <c r="G1954" s="17">
        <v>4.17453806468377E-2</v>
      </c>
      <c r="H1954" s="17">
        <v>13.5322739347951</v>
      </c>
      <c r="I1954" s="17">
        <v>13.5275550674187</v>
      </c>
      <c r="J1954" s="17" t="s">
        <v>1477</v>
      </c>
      <c r="K1954" s="17">
        <v>23.1</v>
      </c>
    </row>
    <row r="1955" spans="1:11">
      <c r="A1955" s="16" t="s">
        <v>714</v>
      </c>
      <c r="B1955" s="17">
        <v>10</v>
      </c>
      <c r="C1955" s="17">
        <v>2423487.5363799999</v>
      </c>
      <c r="D1955" s="17" t="s">
        <v>4077</v>
      </c>
      <c r="E1955" s="17">
        <v>2.7900162591552299E-2</v>
      </c>
      <c r="F1955" s="17">
        <v>2.7828283986642301E-2</v>
      </c>
      <c r="G1955" s="17">
        <v>2.91501001706902E-2</v>
      </c>
      <c r="H1955" s="17">
        <v>4.4673432158114101</v>
      </c>
      <c r="I1955" s="17">
        <v>4.4459143511602797</v>
      </c>
      <c r="J1955" s="17" t="s">
        <v>4078</v>
      </c>
      <c r="K1955" s="17">
        <v>26.6</v>
      </c>
    </row>
    <row r="1956" spans="1:11">
      <c r="A1956" s="16" t="s">
        <v>228</v>
      </c>
      <c r="B1956" s="17">
        <v>11</v>
      </c>
      <c r="C1956" s="17">
        <v>2423488.8654950699</v>
      </c>
      <c r="D1956" s="17" t="s">
        <v>4079</v>
      </c>
      <c r="E1956" s="17">
        <v>1.25023920713444E-2</v>
      </c>
      <c r="F1956" s="17">
        <v>8.8558109982863498E-3</v>
      </c>
      <c r="G1956" s="17">
        <v>1.7534179426815601E-2</v>
      </c>
      <c r="H1956" s="17">
        <v>9.9702143738995694</v>
      </c>
      <c r="I1956" s="17">
        <v>9.9488159865484</v>
      </c>
      <c r="J1956" s="17" t="s">
        <v>4080</v>
      </c>
      <c r="K1956" s="17">
        <v>26.1</v>
      </c>
    </row>
    <row r="1957" spans="1:11">
      <c r="A1957" s="16" t="s">
        <v>179</v>
      </c>
      <c r="B1957" s="17">
        <v>1</v>
      </c>
      <c r="C1957" s="17">
        <v>2423489.42175045</v>
      </c>
      <c r="D1957" s="17" t="s">
        <v>4081</v>
      </c>
      <c r="E1957" s="17">
        <v>2.22336088072712E-2</v>
      </c>
      <c r="F1957" s="17">
        <v>6.9677062990441702E-3</v>
      </c>
      <c r="G1957" s="17">
        <v>0.112132673317705</v>
      </c>
      <c r="H1957" s="17">
        <v>8.3889162001610504</v>
      </c>
      <c r="I1957" s="17">
        <v>8.3746184799197891</v>
      </c>
      <c r="J1957" s="17" t="s">
        <v>4082</v>
      </c>
      <c r="K1957" s="17">
        <v>29.14</v>
      </c>
    </row>
    <row r="1958" spans="1:11">
      <c r="A1958" s="16" t="s">
        <v>843</v>
      </c>
      <c r="B1958" s="17">
        <v>11</v>
      </c>
      <c r="C1958" s="17">
        <v>2423490.0389497699</v>
      </c>
      <c r="D1958" s="17" t="s">
        <v>4083</v>
      </c>
      <c r="E1958" s="17">
        <v>2.9235045027336599E-2</v>
      </c>
      <c r="F1958" s="17">
        <v>2.89221598244742E-2</v>
      </c>
      <c r="G1958" s="17">
        <v>2.9547952742145299E-2</v>
      </c>
      <c r="H1958" s="17">
        <v>7.6290452266700797</v>
      </c>
      <c r="I1958" s="17">
        <v>7.6170894213563498</v>
      </c>
      <c r="J1958" s="18">
        <v>6.0416666666666667E-2</v>
      </c>
      <c r="K1958" s="17">
        <v>26.8</v>
      </c>
    </row>
    <row r="1959" spans="1:11">
      <c r="A1959" s="16" t="s">
        <v>488</v>
      </c>
      <c r="B1959" s="17">
        <v>4</v>
      </c>
      <c r="C1959" s="17">
        <v>2423493.5099598998</v>
      </c>
      <c r="D1959" s="17" t="s">
        <v>4084</v>
      </c>
      <c r="E1959" s="17">
        <v>2.4060994905230199E-2</v>
      </c>
      <c r="F1959" s="17">
        <v>1.7320537264727699E-2</v>
      </c>
      <c r="G1959" s="17">
        <v>5.2065429634428999E-2</v>
      </c>
      <c r="H1959" s="17">
        <v>5.32794262686813</v>
      </c>
      <c r="I1959" s="17">
        <v>5.3071174439829498</v>
      </c>
      <c r="J1959" s="18">
        <v>3.7499999999999999E-2</v>
      </c>
      <c r="K1959" s="17">
        <v>27.15</v>
      </c>
    </row>
    <row r="1960" spans="1:11">
      <c r="A1960" s="16" t="s">
        <v>1069</v>
      </c>
      <c r="B1960" s="17">
        <v>16</v>
      </c>
      <c r="C1960" s="17">
        <v>2423497.3860931299</v>
      </c>
      <c r="D1960" s="17" t="s">
        <v>4085</v>
      </c>
      <c r="E1960" s="17">
        <v>3.9792663259790403E-2</v>
      </c>
      <c r="F1960" s="17">
        <v>3.54991412983117E-2</v>
      </c>
      <c r="G1960" s="17">
        <v>0.196166856593675</v>
      </c>
      <c r="H1960" s="17">
        <v>10.5402147562016</v>
      </c>
      <c r="I1960" s="17">
        <v>10.533860118032701</v>
      </c>
      <c r="J1960" s="17" t="s">
        <v>4086</v>
      </c>
      <c r="K1960" s="17">
        <v>23.67</v>
      </c>
    </row>
    <row r="1961" spans="1:11">
      <c r="A1961" s="16" t="s">
        <v>470</v>
      </c>
      <c r="B1961" s="17">
        <v>6</v>
      </c>
      <c r="C1961" s="17">
        <v>2423502.2327158302</v>
      </c>
      <c r="D1961" s="17" t="s">
        <v>4087</v>
      </c>
      <c r="E1961" s="17">
        <v>3.5797484224145699E-2</v>
      </c>
      <c r="F1961" s="17">
        <v>1.6863785492189899E-2</v>
      </c>
      <c r="G1961" s="17">
        <v>5.5099508975351999E-2</v>
      </c>
      <c r="H1961" s="17">
        <v>8.2316443474936403</v>
      </c>
      <c r="I1961" s="17">
        <v>8.2225971935989595</v>
      </c>
      <c r="J1961" s="17" t="s">
        <v>4088</v>
      </c>
      <c r="K1961" s="17">
        <v>23.9</v>
      </c>
    </row>
    <row r="1962" spans="1:11">
      <c r="A1962" s="16" t="s">
        <v>1253</v>
      </c>
      <c r="B1962" s="17">
        <v>27</v>
      </c>
      <c r="C1962" s="17">
        <v>2423504.8501468501</v>
      </c>
      <c r="D1962" s="17" t="s">
        <v>4089</v>
      </c>
      <c r="E1962" s="17">
        <v>4.1788190978936601E-2</v>
      </c>
      <c r="F1962" s="17">
        <v>4.1780030737162903E-2</v>
      </c>
      <c r="G1962" s="17">
        <v>4.1796351469964001E-2</v>
      </c>
      <c r="H1962" s="17">
        <v>21.310755933560198</v>
      </c>
      <c r="I1962" s="17">
        <v>21.3077637349216</v>
      </c>
      <c r="J1962" s="17" t="s">
        <v>1477</v>
      </c>
      <c r="K1962" s="17">
        <v>21.55</v>
      </c>
    </row>
    <row r="1963" spans="1:11">
      <c r="A1963" s="16" t="s">
        <v>99</v>
      </c>
      <c r="B1963" s="17">
        <v>23</v>
      </c>
      <c r="C1963" s="17">
        <v>2423521.00781886</v>
      </c>
      <c r="D1963" s="17" t="s">
        <v>4090</v>
      </c>
      <c r="E1963" s="17">
        <v>1.57569363828108E-2</v>
      </c>
      <c r="F1963" s="17">
        <v>3.8682373843400598E-3</v>
      </c>
      <c r="G1963" s="17">
        <v>7.3080520912940303E-2</v>
      </c>
      <c r="H1963" s="17">
        <v>5.40881078518556</v>
      </c>
      <c r="I1963" s="17">
        <v>5.3774563197983598</v>
      </c>
      <c r="J1963" s="17" t="s">
        <v>4091</v>
      </c>
      <c r="K1963" s="17">
        <v>23.3</v>
      </c>
    </row>
    <row r="1964" spans="1:11">
      <c r="A1964" s="16" t="s">
        <v>227</v>
      </c>
      <c r="B1964" s="17">
        <v>3</v>
      </c>
      <c r="C1964" s="17">
        <v>2423522.6167541798</v>
      </c>
      <c r="D1964" s="17" t="s">
        <v>4092</v>
      </c>
      <c r="E1964" s="17">
        <v>1.2886393315202801E-2</v>
      </c>
      <c r="F1964" s="17">
        <v>8.8232045108122097E-3</v>
      </c>
      <c r="G1964" s="17">
        <v>6.4913218319971294E-2</v>
      </c>
      <c r="H1964" s="17">
        <v>6.1064977793890902</v>
      </c>
      <c r="I1964" s="17">
        <v>6.0725432373933996</v>
      </c>
      <c r="J1964" s="18">
        <v>0.35416666666666669</v>
      </c>
      <c r="K1964" s="17">
        <v>27</v>
      </c>
    </row>
    <row r="1965" spans="1:11">
      <c r="A1965" s="16" t="s">
        <v>445</v>
      </c>
      <c r="B1965" s="17">
        <v>15</v>
      </c>
      <c r="C1965" s="17">
        <v>2423523.1289844899</v>
      </c>
      <c r="D1965" s="17" t="s">
        <v>4093</v>
      </c>
      <c r="E1965" s="17">
        <v>3.2051207233113797E-2</v>
      </c>
      <c r="F1965" s="17">
        <v>3.2034390394067698E-2</v>
      </c>
      <c r="G1965" s="17">
        <v>3.2068027210319303E-2</v>
      </c>
      <c r="H1965" s="17">
        <v>32.402647318171397</v>
      </c>
      <c r="I1965" s="17">
        <v>32.400081625313597</v>
      </c>
      <c r="J1965" s="17" t="s">
        <v>1477</v>
      </c>
      <c r="K1965" s="17">
        <v>18.84</v>
      </c>
    </row>
    <row r="1966" spans="1:11">
      <c r="A1966" s="16" t="s">
        <v>170</v>
      </c>
      <c r="B1966" s="17">
        <v>13</v>
      </c>
      <c r="C1966" s="17">
        <v>2423525.8415681901</v>
      </c>
      <c r="D1966" s="17" t="s">
        <v>4094</v>
      </c>
      <c r="E1966" s="17">
        <v>4.5262193859404901E-2</v>
      </c>
      <c r="F1966" s="17">
        <v>6.4670004633628998E-3</v>
      </c>
      <c r="G1966" s="17">
        <v>0.25458450130525401</v>
      </c>
      <c r="H1966" s="17">
        <v>4.2844197935167596</v>
      </c>
      <c r="I1966" s="17">
        <v>4.2706577539688704</v>
      </c>
      <c r="J1966" s="17" t="s">
        <v>4095</v>
      </c>
      <c r="K1966" s="17">
        <v>26.03</v>
      </c>
    </row>
    <row r="1967" spans="1:11">
      <c r="A1967" s="16" t="s">
        <v>331</v>
      </c>
      <c r="B1967" s="17">
        <v>19</v>
      </c>
      <c r="C1967" s="17">
        <v>2423526.6970667401</v>
      </c>
      <c r="D1967" s="17" t="s">
        <v>4096</v>
      </c>
      <c r="E1967" s="17">
        <v>3.8367571042537102E-2</v>
      </c>
      <c r="F1967" s="17">
        <v>3.5936042504252003E-2</v>
      </c>
      <c r="G1967" s="17">
        <v>4.0799997967636899E-2</v>
      </c>
      <c r="H1967" s="17">
        <v>9.0413311910131409</v>
      </c>
      <c r="I1967" s="17">
        <v>9.03364696260466</v>
      </c>
      <c r="J1967" s="18">
        <v>3.125E-2</v>
      </c>
      <c r="K1967" s="17">
        <v>24.3</v>
      </c>
    </row>
    <row r="1968" spans="1:11">
      <c r="A1968" s="16">
        <v>448721</v>
      </c>
      <c r="B1968" s="17">
        <v>33</v>
      </c>
      <c r="C1968" s="17">
        <v>2423527.24622095</v>
      </c>
      <c r="D1968" s="17" t="s">
        <v>4097</v>
      </c>
      <c r="E1968" s="17">
        <v>1.5808458326859801E-2</v>
      </c>
      <c r="F1968" s="17">
        <v>1.57607568730968E-2</v>
      </c>
      <c r="G1968" s="17">
        <v>1.5856913378632501E-2</v>
      </c>
      <c r="H1968" s="17">
        <v>9.8496892104852005</v>
      </c>
      <c r="I1968" s="17">
        <v>9.8325623383355705</v>
      </c>
      <c r="J1968" s="18">
        <v>1.5277777777777777E-2</v>
      </c>
      <c r="K1968" s="17">
        <v>20.98</v>
      </c>
    </row>
    <row r="1969" spans="1:11">
      <c r="A1969" s="16" t="s">
        <v>1201</v>
      </c>
      <c r="B1969" s="17">
        <v>8</v>
      </c>
      <c r="C1969" s="17">
        <v>2423527.5444688802</v>
      </c>
      <c r="D1969" s="17" t="s">
        <v>4098</v>
      </c>
      <c r="E1969" s="17">
        <v>4.0890643016600899E-2</v>
      </c>
      <c r="F1969" s="17">
        <v>4.0391376404321097E-2</v>
      </c>
      <c r="G1969" s="17">
        <v>5.6525164904850697E-2</v>
      </c>
      <c r="H1969" s="17">
        <v>9.4222412680131793</v>
      </c>
      <c r="I1969" s="17">
        <v>9.4153230592339607</v>
      </c>
      <c r="J1969" s="17" t="s">
        <v>4099</v>
      </c>
      <c r="K1969" s="17">
        <v>23.77</v>
      </c>
    </row>
    <row r="1970" spans="1:11">
      <c r="A1970" s="16" t="s">
        <v>675</v>
      </c>
      <c r="B1970" s="17">
        <v>10</v>
      </c>
      <c r="C1970" s="17">
        <v>2423531.33501533</v>
      </c>
      <c r="D1970" s="17" t="s">
        <v>4100</v>
      </c>
      <c r="E1970" s="17">
        <v>2.36269908488589E-2</v>
      </c>
      <c r="F1970" s="17">
        <v>2.3458159136450999E-2</v>
      </c>
      <c r="G1970" s="17">
        <v>2.37974044124203E-2</v>
      </c>
      <c r="H1970" s="17">
        <v>10.3240233449062</v>
      </c>
      <c r="I1970" s="17">
        <v>10.3130942322941</v>
      </c>
      <c r="J1970" s="18">
        <v>1.3888888888888888E-2</v>
      </c>
      <c r="K1970" s="17">
        <v>24.46</v>
      </c>
    </row>
    <row r="1971" spans="1:11">
      <c r="A1971" s="16" t="s">
        <v>1180</v>
      </c>
      <c r="B1971" s="17">
        <v>18</v>
      </c>
      <c r="C1971" s="17">
        <v>2423534.9471105002</v>
      </c>
      <c r="D1971" s="17" t="s">
        <v>4101</v>
      </c>
      <c r="E1971" s="17">
        <v>3.9457731495023497E-2</v>
      </c>
      <c r="F1971" s="17">
        <v>3.9453569674152901E-2</v>
      </c>
      <c r="G1971" s="17">
        <v>3.9461894032181699E-2</v>
      </c>
      <c r="H1971" s="17">
        <v>4.8401045052832901</v>
      </c>
      <c r="I1971" s="17">
        <v>4.8261326914143297</v>
      </c>
      <c r="J1971" s="18">
        <v>1.3888888888888889E-3</v>
      </c>
      <c r="K1971" s="17">
        <v>24.12</v>
      </c>
    </row>
    <row r="1972" spans="1:11">
      <c r="A1972" s="16" t="s">
        <v>668</v>
      </c>
      <c r="B1972" s="17">
        <v>18</v>
      </c>
      <c r="C1972" s="17">
        <v>2423543.97985936</v>
      </c>
      <c r="D1972" s="17" t="s">
        <v>4102</v>
      </c>
      <c r="E1972" s="17">
        <v>4.5756231533782402E-2</v>
      </c>
      <c r="F1972" s="17">
        <v>2.3165751605459601E-2</v>
      </c>
      <c r="G1972" s="17">
        <v>0.20317238935929099</v>
      </c>
      <c r="H1972" s="17">
        <v>6.5126279606043598</v>
      </c>
      <c r="I1972" s="17">
        <v>6.5036804077052199</v>
      </c>
      <c r="J1972" s="17" t="s">
        <v>4103</v>
      </c>
      <c r="K1972" s="17">
        <v>25.6</v>
      </c>
    </row>
    <row r="1973" spans="1:11">
      <c r="A1973" s="16" t="s">
        <v>71</v>
      </c>
      <c r="B1973" s="17">
        <v>10</v>
      </c>
      <c r="C1973" s="17">
        <v>2423544.25466371</v>
      </c>
      <c r="D1973" s="17" t="s">
        <v>4104</v>
      </c>
      <c r="E1973" s="17">
        <v>1.82208329029818E-2</v>
      </c>
      <c r="F1973" s="17">
        <v>2.9314661886028102E-3</v>
      </c>
      <c r="G1973" s="17">
        <v>0.103755397697947</v>
      </c>
      <c r="H1973" s="17">
        <v>11.782593634332001</v>
      </c>
      <c r="I1973" s="17">
        <v>11.770176192358299</v>
      </c>
      <c r="J1973" s="17" t="s">
        <v>2353</v>
      </c>
      <c r="K1973" s="17">
        <v>23.78</v>
      </c>
    </row>
    <row r="1974" spans="1:11">
      <c r="A1974" s="16" t="s">
        <v>538</v>
      </c>
      <c r="B1974" s="17">
        <v>9</v>
      </c>
      <c r="C1974" s="17">
        <v>2423546.5216705301</v>
      </c>
      <c r="D1974" s="17" t="s">
        <v>4105</v>
      </c>
      <c r="E1974" s="17">
        <v>3.2366278425495103E-2</v>
      </c>
      <c r="F1974" s="17">
        <v>1.9383167576761701E-2</v>
      </c>
      <c r="G1974" s="17">
        <v>8.9042229064574804E-2</v>
      </c>
      <c r="H1974" s="17">
        <v>7.6563447420293196</v>
      </c>
      <c r="I1974" s="17">
        <v>7.64558496221263</v>
      </c>
      <c r="J1974" s="17" t="s">
        <v>4106</v>
      </c>
      <c r="K1974" s="17">
        <v>26.1</v>
      </c>
    </row>
    <row r="1975" spans="1:11">
      <c r="A1975" s="16" t="s">
        <v>366</v>
      </c>
      <c r="B1975" s="17">
        <v>18</v>
      </c>
      <c r="C1975" s="17">
        <v>2423547.8120072498</v>
      </c>
      <c r="D1975" s="17" t="s">
        <v>4107</v>
      </c>
      <c r="E1975" s="17">
        <v>1.36978444922602E-2</v>
      </c>
      <c r="F1975" s="17">
        <v>1.3656745222599E-2</v>
      </c>
      <c r="G1975" s="17">
        <v>1.3738946701154799E-2</v>
      </c>
      <c r="H1975" s="17">
        <v>6.2741085683572804</v>
      </c>
      <c r="I1975" s="17">
        <v>6.2430282741738097</v>
      </c>
      <c r="J1975" s="18">
        <v>8.3333333333333332E-3</v>
      </c>
      <c r="K1975" s="17">
        <v>22.37</v>
      </c>
    </row>
    <row r="1976" spans="1:11">
      <c r="A1976" s="16" t="s">
        <v>963</v>
      </c>
      <c r="B1976" s="17">
        <v>5</v>
      </c>
      <c r="C1976" s="17">
        <v>2423549.6965413298</v>
      </c>
      <c r="D1976" s="17" t="s">
        <v>4108</v>
      </c>
      <c r="E1976" s="17">
        <v>3.3539962061950701E-2</v>
      </c>
      <c r="F1976" s="17">
        <v>3.2589731895007502E-2</v>
      </c>
      <c r="G1976" s="17">
        <v>0.12751069437610299</v>
      </c>
      <c r="H1976" s="17">
        <v>7.8293145786199201</v>
      </c>
      <c r="I1976" s="17">
        <v>7.8191612663897798</v>
      </c>
      <c r="J1976" s="17" t="s">
        <v>4109</v>
      </c>
      <c r="K1976" s="17">
        <v>26.76</v>
      </c>
    </row>
    <row r="1977" spans="1:11">
      <c r="A1977" s="16" t="s">
        <v>1144</v>
      </c>
      <c r="B1977" s="17">
        <v>4</v>
      </c>
      <c r="C1977" s="17">
        <v>2423551.1704627499</v>
      </c>
      <c r="D1977" s="17" t="s">
        <v>4110</v>
      </c>
      <c r="E1977" s="17">
        <v>4.4178538163470803E-2</v>
      </c>
      <c r="F1977" s="17">
        <v>3.7944213209936802E-2</v>
      </c>
      <c r="G1977" s="17">
        <v>5.0585638913068401E-2</v>
      </c>
      <c r="H1977" s="17">
        <v>8.1187637720818699</v>
      </c>
      <c r="I1977" s="17">
        <v>8.1113316995966809</v>
      </c>
      <c r="J1977" s="18">
        <v>0.39097222222222222</v>
      </c>
      <c r="K1977" s="17">
        <v>26.7</v>
      </c>
    </row>
    <row r="1978" spans="1:11">
      <c r="A1978" s="16" t="s">
        <v>345</v>
      </c>
      <c r="B1978" s="17">
        <v>13</v>
      </c>
      <c r="C1978" s="17">
        <v>2423551.8929279302</v>
      </c>
      <c r="D1978" s="17" t="s">
        <v>4111</v>
      </c>
      <c r="E1978" s="17">
        <v>4.0059905104584702E-2</v>
      </c>
      <c r="F1978" s="17">
        <v>1.28018569687773E-2</v>
      </c>
      <c r="G1978" s="17">
        <v>0.25424996975346198</v>
      </c>
      <c r="H1978" s="17">
        <v>14.6499606005444</v>
      </c>
      <c r="I1978" s="17">
        <v>14.645419790915099</v>
      </c>
      <c r="J1978" s="17" t="s">
        <v>4112</v>
      </c>
      <c r="K1978" s="17">
        <v>23.36</v>
      </c>
    </row>
    <row r="1979" spans="1:11">
      <c r="A1979" s="16" t="s">
        <v>803</v>
      </c>
      <c r="B1979" s="17">
        <v>18</v>
      </c>
      <c r="C1979" s="17">
        <v>2423554.9467139998</v>
      </c>
      <c r="D1979" s="17" t="s">
        <v>4113</v>
      </c>
      <c r="E1979" s="17">
        <v>2.8001136135488099E-2</v>
      </c>
      <c r="F1979" s="17">
        <v>2.7780923952546999E-2</v>
      </c>
      <c r="G1979" s="17">
        <v>2.8237546086921701E-2</v>
      </c>
      <c r="H1979" s="17">
        <v>10.156054404058301</v>
      </c>
      <c r="I1979" s="17">
        <v>10.146680680283101</v>
      </c>
      <c r="J1979" s="18">
        <v>0.10902777777777778</v>
      </c>
      <c r="K1979" s="17">
        <v>20.57</v>
      </c>
    </row>
    <row r="1980" spans="1:11">
      <c r="A1980" s="16" t="s">
        <v>520</v>
      </c>
      <c r="B1980" s="17">
        <v>9</v>
      </c>
      <c r="C1980" s="17">
        <v>2423575.0076385899</v>
      </c>
      <c r="D1980" s="17" t="s">
        <v>4114</v>
      </c>
      <c r="E1980" s="17">
        <v>3.5035517272238297E-2</v>
      </c>
      <c r="F1980" s="17">
        <v>1.8705583940254299E-2</v>
      </c>
      <c r="G1980" s="17">
        <v>0.14226844930875199</v>
      </c>
      <c r="H1980" s="17">
        <v>12.518470454112901</v>
      </c>
      <c r="I1980" s="17">
        <v>12.512393891573</v>
      </c>
      <c r="J1980" s="17" t="s">
        <v>4115</v>
      </c>
      <c r="K1980" s="17">
        <v>23.8</v>
      </c>
    </row>
    <row r="1981" spans="1:11">
      <c r="A1981" s="16" t="s">
        <v>122</v>
      </c>
      <c r="B1981" s="17">
        <v>36</v>
      </c>
      <c r="C1981" s="17">
        <v>2423577.8503752602</v>
      </c>
      <c r="D1981" s="17" t="s">
        <v>4116</v>
      </c>
      <c r="E1981" s="17">
        <v>5.7927612103683699E-3</v>
      </c>
      <c r="F1981" s="17">
        <v>4.6943629656163201E-3</v>
      </c>
      <c r="G1981" s="17">
        <v>2.2645373705358501E-2</v>
      </c>
      <c r="H1981" s="17">
        <v>7.1847411508851096</v>
      </c>
      <c r="I1981" s="17">
        <v>7.1204333637062298</v>
      </c>
      <c r="J1981" s="17" t="s">
        <v>4117</v>
      </c>
      <c r="K1981" s="17">
        <v>22.89</v>
      </c>
    </row>
    <row r="1982" spans="1:11">
      <c r="A1982" s="16">
        <v>494999</v>
      </c>
      <c r="B1982" s="17">
        <v>39</v>
      </c>
      <c r="C1982" s="17">
        <v>2423595.9100449299</v>
      </c>
      <c r="D1982" s="17" t="s">
        <v>4118</v>
      </c>
      <c r="E1982" s="17">
        <v>4.2854151469696698E-2</v>
      </c>
      <c r="F1982" s="17">
        <v>4.2850094668708601E-2</v>
      </c>
      <c r="G1982" s="17">
        <v>4.2858208280175399E-2</v>
      </c>
      <c r="H1982" s="17">
        <v>23.979432720808401</v>
      </c>
      <c r="I1982" s="17">
        <v>23.976839711752699</v>
      </c>
      <c r="J1982" s="17" t="s">
        <v>1477</v>
      </c>
      <c r="K1982" s="17">
        <v>19.670000000000002</v>
      </c>
    </row>
    <row r="1983" spans="1:11">
      <c r="A1983" s="16" t="s">
        <v>39</v>
      </c>
      <c r="B1983" s="17">
        <v>40</v>
      </c>
      <c r="C1983" s="17">
        <v>2423596.5466671102</v>
      </c>
      <c r="D1983" s="17" t="s">
        <v>4119</v>
      </c>
      <c r="E1983" s="17">
        <v>2.4661639543516198E-3</v>
      </c>
      <c r="F1983" s="17">
        <v>1.8285378642316501E-3</v>
      </c>
      <c r="G1983" s="17">
        <v>3.0060140102624599E-2</v>
      </c>
      <c r="H1983" s="17">
        <v>10.534884533381399</v>
      </c>
      <c r="I1983" s="17">
        <v>10.431824533476499</v>
      </c>
      <c r="J1983" s="17" t="s">
        <v>3258</v>
      </c>
      <c r="K1983" s="17">
        <v>21.32</v>
      </c>
    </row>
    <row r="1984" spans="1:11">
      <c r="A1984" s="16" t="s">
        <v>814</v>
      </c>
      <c r="B1984" s="17">
        <v>8</v>
      </c>
      <c r="C1984" s="17">
        <v>2423598.1284765499</v>
      </c>
      <c r="D1984" s="17" t="s">
        <v>4120</v>
      </c>
      <c r="E1984" s="17">
        <v>4.3345395011720897E-2</v>
      </c>
      <c r="F1984" s="17">
        <v>2.7995025344823201E-2</v>
      </c>
      <c r="G1984" s="17">
        <v>0.26188237639302803</v>
      </c>
      <c r="H1984" s="17">
        <v>14.448344034943</v>
      </c>
      <c r="I1984" s="17">
        <v>14.4440888810273</v>
      </c>
      <c r="J1984" s="17" t="s">
        <v>4121</v>
      </c>
      <c r="K1984" s="17">
        <v>25.2</v>
      </c>
    </row>
    <row r="1985" spans="1:11">
      <c r="A1985" s="16" t="s">
        <v>312</v>
      </c>
      <c r="B1985" s="17">
        <v>24</v>
      </c>
      <c r="C1985" s="17">
        <v>2423600.5162366</v>
      </c>
      <c r="D1985" s="17" t="s">
        <v>4122</v>
      </c>
      <c r="E1985" s="17">
        <v>4.4998536803279303E-2</v>
      </c>
      <c r="F1985" s="17">
        <v>3.2679203256829902E-2</v>
      </c>
      <c r="G1985" s="17">
        <v>7.2984421845914804E-2</v>
      </c>
      <c r="H1985" s="17">
        <v>4.2438096723566296</v>
      </c>
      <c r="I1985" s="17">
        <v>4.2298339660819098</v>
      </c>
      <c r="J1985" s="17" t="s">
        <v>4123</v>
      </c>
      <c r="K1985" s="17">
        <v>26.9</v>
      </c>
    </row>
    <row r="1986" spans="1:11">
      <c r="A1986" s="16" t="s">
        <v>545</v>
      </c>
      <c r="B1986" s="17">
        <v>7</v>
      </c>
      <c r="C1986" s="17">
        <v>2423600.5473718401</v>
      </c>
      <c r="D1986" s="17" t="s">
        <v>4124</v>
      </c>
      <c r="E1986" s="17">
        <v>3.6123624936608797E-2</v>
      </c>
      <c r="F1986" s="17">
        <v>3.3109569619471001E-2</v>
      </c>
      <c r="G1986" s="17">
        <v>3.9139672980376301E-2</v>
      </c>
      <c r="H1986" s="17">
        <v>10.486857968906</v>
      </c>
      <c r="I1986" s="17">
        <v>10.479822041321899</v>
      </c>
      <c r="J1986" s="18">
        <v>0.39305555555555555</v>
      </c>
      <c r="K1986" s="17">
        <v>28.34</v>
      </c>
    </row>
    <row r="1987" spans="1:11">
      <c r="A1987" s="16">
        <v>90403</v>
      </c>
      <c r="B1987" s="17">
        <v>272</v>
      </c>
      <c r="C1987" s="17">
        <v>2423609.6177104702</v>
      </c>
      <c r="D1987" s="17" t="s">
        <v>4125</v>
      </c>
      <c r="E1987" s="17">
        <v>4.9334277744937503E-2</v>
      </c>
      <c r="F1987" s="17">
        <v>4.9331912907580398E-2</v>
      </c>
      <c r="G1987" s="17">
        <v>4.9336642718242799E-2</v>
      </c>
      <c r="H1987" s="17">
        <v>11.9539438913109</v>
      </c>
      <c r="I1987" s="17">
        <v>11.9494249732701</v>
      </c>
      <c r="J1987" s="17" t="s">
        <v>1477</v>
      </c>
      <c r="K1987" s="17">
        <v>17.78</v>
      </c>
    </row>
    <row r="1988" spans="1:11">
      <c r="A1988" s="16" t="s">
        <v>394</v>
      </c>
      <c r="B1988" s="17">
        <v>41</v>
      </c>
      <c r="C1988" s="17">
        <v>2423609.9885936999</v>
      </c>
      <c r="D1988" s="17" t="s">
        <v>4126</v>
      </c>
      <c r="E1988" s="17">
        <v>1.4730113811810301E-2</v>
      </c>
      <c r="F1988" s="17">
        <v>1.46984672802728E-2</v>
      </c>
      <c r="G1988" s="17">
        <v>1.47617620072938E-2</v>
      </c>
      <c r="H1988" s="17">
        <v>10.0778530280118</v>
      </c>
      <c r="I1988" s="17">
        <v>10.0598880993733</v>
      </c>
      <c r="J1988" s="18">
        <v>4.1666666666666666E-3</v>
      </c>
      <c r="K1988" s="17">
        <v>21.65</v>
      </c>
    </row>
    <row r="1989" spans="1:11">
      <c r="A1989" s="16" t="s">
        <v>880</v>
      </c>
      <c r="B1989" s="17">
        <v>47</v>
      </c>
      <c r="C1989" s="17">
        <v>2423617.2623948702</v>
      </c>
      <c r="D1989" s="17" t="s">
        <v>4127</v>
      </c>
      <c r="E1989" s="17">
        <v>3.1006721442758699E-2</v>
      </c>
      <c r="F1989" s="17">
        <v>3.0233440997781E-2</v>
      </c>
      <c r="G1989" s="17">
        <v>3.17838717329781E-2</v>
      </c>
      <c r="H1989" s="17">
        <v>7.6691289656424804</v>
      </c>
      <c r="I1989" s="17">
        <v>7.6579158041003303</v>
      </c>
      <c r="J1989" s="18">
        <v>0.14791666666666667</v>
      </c>
      <c r="K1989" s="17">
        <v>21.81</v>
      </c>
    </row>
    <row r="1990" spans="1:11">
      <c r="A1990" s="16" t="s">
        <v>1207</v>
      </c>
      <c r="B1990" s="17">
        <v>19</v>
      </c>
      <c r="C1990" s="17">
        <v>2423617.5728525999</v>
      </c>
      <c r="D1990" s="17" t="s">
        <v>4128</v>
      </c>
      <c r="E1990" s="17">
        <v>4.0580161986798098E-2</v>
      </c>
      <c r="F1990" s="17">
        <v>4.0570650434507499E-2</v>
      </c>
      <c r="G1990" s="17">
        <v>4.0589949947998798E-2</v>
      </c>
      <c r="H1990" s="17">
        <v>20.10547020984</v>
      </c>
      <c r="I1990" s="17">
        <v>20.102204183959099</v>
      </c>
      <c r="J1990" s="18">
        <v>3.472222222222222E-3</v>
      </c>
      <c r="K1990" s="17">
        <v>22.16</v>
      </c>
    </row>
    <row r="1991" spans="1:11">
      <c r="A1991" s="16" t="s">
        <v>165</v>
      </c>
      <c r="B1991" s="17">
        <v>10</v>
      </c>
      <c r="C1991" s="17">
        <v>2423625.2582133599</v>
      </c>
      <c r="D1991" s="17" t="s">
        <v>4129</v>
      </c>
      <c r="E1991" s="17">
        <v>6.5440190924136096E-3</v>
      </c>
      <c r="F1991" s="17">
        <v>6.33899719824011E-3</v>
      </c>
      <c r="G1991" s="17">
        <v>4.5969070869087698E-2</v>
      </c>
      <c r="H1991" s="17">
        <v>7.7366910801067403</v>
      </c>
      <c r="I1991" s="17">
        <v>7.6838833813871199</v>
      </c>
      <c r="J1991" s="17" t="s">
        <v>4130</v>
      </c>
      <c r="K1991" s="17">
        <v>27.9</v>
      </c>
    </row>
    <row r="1992" spans="1:11">
      <c r="A1992" s="16">
        <v>153958</v>
      </c>
      <c r="B1992" s="17">
        <v>156</v>
      </c>
      <c r="C1992" s="17">
        <v>2423629.9261511602</v>
      </c>
      <c r="D1992" s="17" t="s">
        <v>4131</v>
      </c>
      <c r="E1992" s="17">
        <v>3.5717952181136797E-2</v>
      </c>
      <c r="F1992" s="17">
        <v>3.5717578716116603E-2</v>
      </c>
      <c r="G1992" s="17">
        <v>3.57183256706185E-2</v>
      </c>
      <c r="H1992" s="17">
        <v>8.7918666046052696</v>
      </c>
      <c r="I1992" s="17">
        <v>8.7833776456902495</v>
      </c>
      <c r="J1992" s="17" t="s">
        <v>1477</v>
      </c>
      <c r="K1992" s="17">
        <v>18.350000000000001</v>
      </c>
    </row>
    <row r="1993" spans="1:11">
      <c r="A1993" s="16" t="s">
        <v>900</v>
      </c>
      <c r="B1993" s="17">
        <v>8</v>
      </c>
      <c r="C1993" s="17">
        <v>2423631.8052644301</v>
      </c>
      <c r="D1993" s="17" t="s">
        <v>4132</v>
      </c>
      <c r="E1993" s="17">
        <v>4.8628063382161101E-2</v>
      </c>
      <c r="F1993" s="17">
        <v>4.8607757222914903E-2</v>
      </c>
      <c r="G1993" s="17">
        <v>4.8648373756107199E-2</v>
      </c>
      <c r="H1993" s="17">
        <v>7.0170902015579699</v>
      </c>
      <c r="I1993" s="17">
        <v>7.0092773393732699</v>
      </c>
      <c r="J1993" s="18">
        <v>2.0833333333333333E-3</v>
      </c>
      <c r="K1993" s="17">
        <v>24.08</v>
      </c>
    </row>
    <row r="1994" spans="1:11">
      <c r="A1994" s="16" t="s">
        <v>822</v>
      </c>
      <c r="B1994" s="17">
        <v>36</v>
      </c>
      <c r="C1994" s="17">
        <v>2423639.2854017601</v>
      </c>
      <c r="D1994" s="17" t="s">
        <v>4133</v>
      </c>
      <c r="E1994" s="17">
        <v>2.8323218489976501E-2</v>
      </c>
      <c r="F1994" s="17">
        <v>2.83198732518678E-2</v>
      </c>
      <c r="G1994" s="17">
        <v>2.8326564934475301E-2</v>
      </c>
      <c r="H1994" s="17">
        <v>14.3452982007142</v>
      </c>
      <c r="I1994" s="17">
        <v>14.3387388708052</v>
      </c>
      <c r="J1994" s="17" t="s">
        <v>1477</v>
      </c>
      <c r="K1994" s="17">
        <v>22.55</v>
      </c>
    </row>
    <row r="1995" spans="1:11">
      <c r="A1995" s="16" t="s">
        <v>1341</v>
      </c>
      <c r="B1995" s="17">
        <v>21</v>
      </c>
      <c r="C1995" s="17">
        <v>2423645.5387293999</v>
      </c>
      <c r="D1995" s="17" t="s">
        <v>4134</v>
      </c>
      <c r="E1995" s="17">
        <v>4.4813682881821103E-2</v>
      </c>
      <c r="F1995" s="17">
        <v>4.4809869928805098E-2</v>
      </c>
      <c r="G1995" s="17">
        <v>4.4817496230794E-2</v>
      </c>
      <c r="H1995" s="17">
        <v>7.4827620113119604</v>
      </c>
      <c r="I1995" s="17">
        <v>7.4748119485552103</v>
      </c>
      <c r="J1995" s="17" t="s">
        <v>1477</v>
      </c>
      <c r="K1995" s="17">
        <v>23.35</v>
      </c>
    </row>
    <row r="1996" spans="1:11">
      <c r="A1996" s="16" t="s">
        <v>1131</v>
      </c>
      <c r="B1996" s="17">
        <v>21</v>
      </c>
      <c r="C1996" s="17">
        <v>2423654.9236054402</v>
      </c>
      <c r="D1996" s="17" t="s">
        <v>4135</v>
      </c>
      <c r="E1996" s="17">
        <v>4.0436060697940403E-2</v>
      </c>
      <c r="F1996" s="17">
        <v>4.0427671422538898E-2</v>
      </c>
      <c r="G1996" s="17">
        <v>4.0444452463463898E-2</v>
      </c>
      <c r="H1996" s="17">
        <v>4.1380916288754204</v>
      </c>
      <c r="I1996" s="17">
        <v>4.1221371936721498</v>
      </c>
      <c r="J1996" s="18">
        <v>3.472222222222222E-3</v>
      </c>
      <c r="K1996" s="17">
        <v>24.93</v>
      </c>
    </row>
    <row r="1997" spans="1:11">
      <c r="A1997" s="16">
        <v>468910</v>
      </c>
      <c r="B1997" s="17">
        <v>80</v>
      </c>
      <c r="C1997" s="17">
        <v>2423662.3563780598</v>
      </c>
      <c r="D1997" s="17" t="s">
        <v>4136</v>
      </c>
      <c r="E1997" s="17">
        <v>4.1090430629438103E-2</v>
      </c>
      <c r="F1997" s="17">
        <v>4.00814196227312E-2</v>
      </c>
      <c r="G1997" s="17">
        <v>4.2789273064897902E-2</v>
      </c>
      <c r="H1997" s="17">
        <v>12.283932495278201</v>
      </c>
      <c r="I1997" s="17">
        <v>12.278652572291101</v>
      </c>
      <c r="J1997" s="18">
        <v>0.11388888888888889</v>
      </c>
      <c r="K1997" s="17">
        <v>21.67</v>
      </c>
    </row>
    <row r="1998" spans="1:11">
      <c r="A1998" s="16" t="s">
        <v>311</v>
      </c>
      <c r="B1998" s="17">
        <v>9</v>
      </c>
      <c r="C1998" s="17">
        <v>2423673.0429908698</v>
      </c>
      <c r="D1998" s="17" t="s">
        <v>4137</v>
      </c>
      <c r="E1998" s="17">
        <v>1.1712786657085399E-2</v>
      </c>
      <c r="F1998" s="17">
        <v>1.17066393340422E-2</v>
      </c>
      <c r="G1998" s="17">
        <v>1.17189342538982E-2</v>
      </c>
      <c r="H1998" s="17">
        <v>11.9033855564572</v>
      </c>
      <c r="I1998" s="17">
        <v>11.8842592691978</v>
      </c>
      <c r="J1998" s="17" t="s">
        <v>1477</v>
      </c>
      <c r="K1998" s="17">
        <v>24.82</v>
      </c>
    </row>
    <row r="1999" spans="1:11">
      <c r="A1999" s="16" t="s">
        <v>743</v>
      </c>
      <c r="B1999" s="17">
        <v>2</v>
      </c>
      <c r="C1999" s="17">
        <v>2423676.0108759599</v>
      </c>
      <c r="D1999" s="17" t="s">
        <v>4138</v>
      </c>
      <c r="E1999" s="17">
        <v>4.5424254677946301E-2</v>
      </c>
      <c r="F1999" s="17">
        <v>3.6266545445729798E-2</v>
      </c>
      <c r="G1999" s="17">
        <v>6.1753784464449797E-2</v>
      </c>
      <c r="H1999" s="17">
        <v>10.240820515013199</v>
      </c>
      <c r="I1999" s="17">
        <v>10.235091086614</v>
      </c>
      <c r="J1999" s="17" t="s">
        <v>4139</v>
      </c>
      <c r="K1999" s="17">
        <v>26.51</v>
      </c>
    </row>
    <row r="2000" spans="1:11">
      <c r="A2000" s="16" t="s">
        <v>623</v>
      </c>
      <c r="B2000" s="17">
        <v>17</v>
      </c>
      <c r="C2000" s="17">
        <v>2423701.0052879499</v>
      </c>
      <c r="D2000" s="17" t="s">
        <v>4140</v>
      </c>
      <c r="E2000" s="17">
        <v>2.1846209817565201E-2</v>
      </c>
      <c r="F2000" s="17">
        <v>2.1770146076663801E-2</v>
      </c>
      <c r="G2000" s="17">
        <v>2.1922315210470101E-2</v>
      </c>
      <c r="H2000" s="17">
        <v>13.883780401621699</v>
      </c>
      <c r="I2000" s="17">
        <v>13.874992888589601</v>
      </c>
      <c r="J2000" s="18">
        <v>4.8611111111111112E-3</v>
      </c>
      <c r="K2000" s="17">
        <v>25.4</v>
      </c>
    </row>
    <row r="2001" spans="1:11">
      <c r="A2001" s="16" t="s">
        <v>994</v>
      </c>
      <c r="B2001" s="17">
        <v>1</v>
      </c>
      <c r="C2001" s="17">
        <v>2423701.59975548</v>
      </c>
      <c r="D2001" s="17" t="s">
        <v>4141</v>
      </c>
      <c r="E2001" s="17">
        <v>4.9944687359765899E-2</v>
      </c>
      <c r="F2001" s="17">
        <v>3.36054250328875E-2</v>
      </c>
      <c r="G2001" s="17">
        <v>6.6441262602845497E-2</v>
      </c>
      <c r="H2001" s="17">
        <v>12.0282512226925</v>
      </c>
      <c r="I2001" s="17">
        <v>12.0238151295083</v>
      </c>
      <c r="J2001" s="18">
        <v>0.87361111111111112</v>
      </c>
      <c r="K2001" s="17">
        <v>30.92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DE2E-36E3-4D6F-9488-87858FFE23F8}">
  <dimension ref="A1:A2000"/>
  <sheetViews>
    <sheetView workbookViewId="0">
      <selection activeCell="E22" sqref="E22"/>
    </sheetView>
  </sheetViews>
  <sheetFormatPr defaultRowHeight="14.45"/>
  <sheetData>
    <row r="1" spans="1:1">
      <c r="A1" s="5">
        <v>8.6867110417717495</v>
      </c>
    </row>
    <row r="2" spans="1:1">
      <c r="A2" s="8">
        <v>10.6524284560528</v>
      </c>
    </row>
    <row r="3" spans="1:1">
      <c r="A3" s="5">
        <v>7.1534962584525799</v>
      </c>
    </row>
    <row r="4" spans="1:1">
      <c r="A4" s="8">
        <v>8.4362037381483308</v>
      </c>
    </row>
    <row r="5" spans="1:1">
      <c r="A5" s="5">
        <v>6.3397871494828397</v>
      </c>
    </row>
    <row r="6" spans="1:1">
      <c r="A6" s="8">
        <v>5.5448650497141401</v>
      </c>
    </row>
    <row r="7" spans="1:1">
      <c r="A7" s="5">
        <v>3.1440185888709502</v>
      </c>
    </row>
    <row r="8" spans="1:1">
      <c r="A8" s="8">
        <v>4.4428605901146598</v>
      </c>
    </row>
    <row r="9" spans="1:1">
      <c r="A9" s="5">
        <v>10.973307268007099</v>
      </c>
    </row>
    <row r="10" spans="1:1">
      <c r="A10" s="8">
        <v>17.359868235954298</v>
      </c>
    </row>
    <row r="11" spans="1:1">
      <c r="A11" s="5">
        <v>10.3592530866639</v>
      </c>
    </row>
    <row r="12" spans="1:1">
      <c r="A12" s="8">
        <v>9.9047852008891208</v>
      </c>
    </row>
    <row r="13" spans="1:1">
      <c r="A13" s="5">
        <v>14.346086713855501</v>
      </c>
    </row>
    <row r="14" spans="1:1">
      <c r="A14" s="8">
        <v>10.775207582909699</v>
      </c>
    </row>
    <row r="15" spans="1:1">
      <c r="A15" s="5">
        <v>27.746285778055999</v>
      </c>
    </row>
    <row r="16" spans="1:1">
      <c r="A16" s="8">
        <v>7.0150270010530997</v>
      </c>
    </row>
    <row r="17" spans="1:1">
      <c r="A17" s="5">
        <v>12.5436117189915</v>
      </c>
    </row>
    <row r="18" spans="1:1">
      <c r="A18" s="8">
        <v>18.156572828879</v>
      </c>
    </row>
    <row r="19" spans="1:1">
      <c r="A19" s="5">
        <v>13.2646512124431</v>
      </c>
    </row>
    <row r="20" spans="1:1">
      <c r="A20" s="8">
        <v>9.9310187632708899</v>
      </c>
    </row>
    <row r="21" spans="1:1">
      <c r="A21" s="5">
        <v>7.9056028011554602</v>
      </c>
    </row>
    <row r="22" spans="1:1">
      <c r="A22" s="8">
        <v>13.9015514421601</v>
      </c>
    </row>
    <row r="23" spans="1:1">
      <c r="A23" s="5">
        <v>1.85787277992482</v>
      </c>
    </row>
    <row r="24" spans="1:1">
      <c r="A24" s="8">
        <v>10.7649457982304</v>
      </c>
    </row>
    <row r="25" spans="1:1">
      <c r="A25" s="5">
        <v>13.4744452798877</v>
      </c>
    </row>
    <row r="26" spans="1:1">
      <c r="A26" s="8">
        <v>9.3025828975074205</v>
      </c>
    </row>
    <row r="27" spans="1:1">
      <c r="A27" s="5">
        <v>4.3413825204675502</v>
      </c>
    </row>
    <row r="28" spans="1:1">
      <c r="A28" s="8">
        <v>5.4678816919006001</v>
      </c>
    </row>
    <row r="29" spans="1:1">
      <c r="A29" s="5">
        <v>14.7550294823904</v>
      </c>
    </row>
    <row r="30" spans="1:1">
      <c r="A30" s="8">
        <v>15.285912384706</v>
      </c>
    </row>
    <row r="31" spans="1:1">
      <c r="A31" s="5">
        <v>11.057846484989399</v>
      </c>
    </row>
    <row r="32" spans="1:1">
      <c r="A32" s="8">
        <v>7.8075593597431503</v>
      </c>
    </row>
    <row r="33" spans="1:1">
      <c r="A33" s="5">
        <v>6.0961350242502199</v>
      </c>
    </row>
    <row r="34" spans="1:1">
      <c r="A34" s="8">
        <v>10.760703470345399</v>
      </c>
    </row>
    <row r="35" spans="1:1">
      <c r="A35" s="5">
        <v>19.384739625238801</v>
      </c>
    </row>
    <row r="36" spans="1:1">
      <c r="A36" s="8">
        <v>10.9979960709355</v>
      </c>
    </row>
    <row r="37" spans="1:1">
      <c r="A37" s="5">
        <v>10.9111330837368</v>
      </c>
    </row>
    <row r="38" spans="1:1">
      <c r="A38" s="8">
        <v>10.4156913390662</v>
      </c>
    </row>
    <row r="39" spans="1:1">
      <c r="A39" s="5">
        <v>9.0729318555383802</v>
      </c>
    </row>
    <row r="40" spans="1:1">
      <c r="A40" s="8">
        <v>5.6634730437284002</v>
      </c>
    </row>
    <row r="41" spans="1:1">
      <c r="A41" s="5">
        <v>12.6283782709726</v>
      </c>
    </row>
    <row r="42" spans="1:1">
      <c r="A42" s="8">
        <v>20.1297762083823</v>
      </c>
    </row>
    <row r="43" spans="1:1">
      <c r="A43" s="5">
        <v>5.4564912074854499</v>
      </c>
    </row>
    <row r="44" spans="1:1">
      <c r="A44" s="8">
        <v>17.5865863515032</v>
      </c>
    </row>
    <row r="45" spans="1:1">
      <c r="A45" s="5">
        <v>16.422714010188798</v>
      </c>
    </row>
    <row r="46" spans="1:1">
      <c r="A46" s="8">
        <v>5.9861911710777198</v>
      </c>
    </row>
    <row r="47" spans="1:1">
      <c r="A47" s="5">
        <v>10.510959754691299</v>
      </c>
    </row>
    <row r="48" spans="1:1">
      <c r="A48" s="8">
        <v>8.6424706670775304</v>
      </c>
    </row>
    <row r="49" spans="1:1">
      <c r="A49" s="5">
        <v>26.719627600724301</v>
      </c>
    </row>
    <row r="50" spans="1:1">
      <c r="A50" s="8">
        <v>10.6965238277935</v>
      </c>
    </row>
    <row r="51" spans="1:1">
      <c r="A51" s="5">
        <v>5.8432625883817302</v>
      </c>
    </row>
    <row r="52" spans="1:1">
      <c r="A52" s="8">
        <v>24.623718448356101</v>
      </c>
    </row>
    <row r="53" spans="1:1">
      <c r="A53" s="5">
        <v>27.845269215185098</v>
      </c>
    </row>
    <row r="54" spans="1:1">
      <c r="A54" s="8">
        <v>10.2790811180317</v>
      </c>
    </row>
    <row r="55" spans="1:1">
      <c r="A55" s="5">
        <v>20.1081205916269</v>
      </c>
    </row>
    <row r="56" spans="1:1">
      <c r="A56" s="8">
        <v>9.2003135908680207</v>
      </c>
    </row>
    <row r="57" spans="1:1">
      <c r="A57" s="5">
        <v>7.35655398176758</v>
      </c>
    </row>
    <row r="58" spans="1:1">
      <c r="A58" s="8">
        <v>11.716593555007201</v>
      </c>
    </row>
    <row r="59" spans="1:1">
      <c r="A59" s="5">
        <v>8.3348276375181296</v>
      </c>
    </row>
    <row r="60" spans="1:1">
      <c r="A60" s="8">
        <v>7.3857891858502596</v>
      </c>
    </row>
    <row r="61" spans="1:1">
      <c r="A61" s="5">
        <v>7.44745265916184</v>
      </c>
    </row>
    <row r="62" spans="1:1">
      <c r="A62" s="8">
        <v>24.162980848038799</v>
      </c>
    </row>
    <row r="63" spans="1:1">
      <c r="A63" s="5">
        <v>11.323569761158</v>
      </c>
    </row>
    <row r="64" spans="1:1">
      <c r="A64" s="8">
        <v>6.5507463117978704</v>
      </c>
    </row>
    <row r="65" spans="1:1">
      <c r="A65" s="5">
        <v>23.009767536075302</v>
      </c>
    </row>
    <row r="66" spans="1:1">
      <c r="A66" s="8">
        <v>9.9874150955644208</v>
      </c>
    </row>
    <row r="67" spans="1:1">
      <c r="A67" s="5">
        <v>15.579605095459</v>
      </c>
    </row>
    <row r="68" spans="1:1">
      <c r="A68" s="8">
        <v>4.6145543289779098</v>
      </c>
    </row>
    <row r="69" spans="1:1">
      <c r="A69" s="5">
        <v>29.786184324141502</v>
      </c>
    </row>
    <row r="70" spans="1:1">
      <c r="A70" s="8">
        <v>9.6214544309924896</v>
      </c>
    </row>
    <row r="71" spans="1:1">
      <c r="A71" s="5">
        <v>7.4689145381794502</v>
      </c>
    </row>
    <row r="72" spans="1:1">
      <c r="A72" s="8">
        <v>11.3858244421031</v>
      </c>
    </row>
    <row r="73" spans="1:1">
      <c r="A73" s="5">
        <v>32.748061064135101</v>
      </c>
    </row>
    <row r="74" spans="1:1">
      <c r="A74" s="8">
        <v>10.8429528754343</v>
      </c>
    </row>
    <row r="75" spans="1:1">
      <c r="A75" s="5">
        <v>7.6496895639159597</v>
      </c>
    </row>
    <row r="76" spans="1:1">
      <c r="A76" s="8">
        <v>7.9192996428796096</v>
      </c>
    </row>
    <row r="77" spans="1:1">
      <c r="A77" s="5">
        <v>18.7686290496491</v>
      </c>
    </row>
    <row r="78" spans="1:1">
      <c r="A78" s="8">
        <v>4.4311221999213899</v>
      </c>
    </row>
    <row r="79" spans="1:1">
      <c r="A79" s="5">
        <v>11.0804696162515</v>
      </c>
    </row>
    <row r="80" spans="1:1">
      <c r="A80" s="8">
        <v>13.0117545790406</v>
      </c>
    </row>
    <row r="81" spans="1:1">
      <c r="A81" s="5">
        <v>9.7847954409137206</v>
      </c>
    </row>
    <row r="82" spans="1:1">
      <c r="A82" s="8">
        <v>18.219851855766901</v>
      </c>
    </row>
    <row r="83" spans="1:1">
      <c r="A83" s="5">
        <v>6.6105359524929401</v>
      </c>
    </row>
    <row r="84" spans="1:1">
      <c r="A84" s="8">
        <v>8.6129330958274295</v>
      </c>
    </row>
    <row r="85" spans="1:1">
      <c r="A85" s="5">
        <v>4.6012931670882598</v>
      </c>
    </row>
    <row r="86" spans="1:1">
      <c r="A86" s="8">
        <v>12.32031878808</v>
      </c>
    </row>
    <row r="87" spans="1:1">
      <c r="A87" s="5">
        <v>12.2450471355404</v>
      </c>
    </row>
    <row r="88" spans="1:1">
      <c r="A88" s="8">
        <v>8.8857540842080596</v>
      </c>
    </row>
    <row r="89" spans="1:1">
      <c r="A89" s="5">
        <v>16.9495934424592</v>
      </c>
    </row>
    <row r="90" spans="1:1">
      <c r="A90" s="8">
        <v>12.0361843481774</v>
      </c>
    </row>
    <row r="91" spans="1:1">
      <c r="A91" s="5">
        <v>19.949415302197</v>
      </c>
    </row>
    <row r="92" spans="1:1">
      <c r="A92" s="8">
        <v>10.06721313003</v>
      </c>
    </row>
    <row r="93" spans="1:1">
      <c r="A93" s="5">
        <v>17.724312925471502</v>
      </c>
    </row>
    <row r="94" spans="1:1">
      <c r="A94" s="8">
        <v>5.5203918428982597</v>
      </c>
    </row>
    <row r="95" spans="1:1">
      <c r="A95" s="5">
        <v>16.586019630955601</v>
      </c>
    </row>
    <row r="96" spans="1:1">
      <c r="A96" s="8">
        <v>12.841885901172301</v>
      </c>
    </row>
    <row r="97" spans="1:1">
      <c r="A97" s="5">
        <v>7.0309522407117404</v>
      </c>
    </row>
    <row r="98" spans="1:1">
      <c r="A98" s="8">
        <v>15.276048090580799</v>
      </c>
    </row>
    <row r="99" spans="1:1">
      <c r="A99" s="5">
        <v>5.8815500687934996</v>
      </c>
    </row>
    <row r="100" spans="1:1">
      <c r="A100" s="8">
        <v>7.8383596800035402</v>
      </c>
    </row>
    <row r="101" spans="1:1">
      <c r="A101" s="5">
        <v>17.2258226418314</v>
      </c>
    </row>
    <row r="102" spans="1:1">
      <c r="A102" s="8">
        <v>5.9919358734693198</v>
      </c>
    </row>
    <row r="103" spans="1:1">
      <c r="A103" s="5">
        <v>10.769255520071599</v>
      </c>
    </row>
    <row r="104" spans="1:1">
      <c r="A104" s="8">
        <v>4.4386254842001698</v>
      </c>
    </row>
    <row r="105" spans="1:1">
      <c r="A105" s="5">
        <v>8.3163436815198892</v>
      </c>
    </row>
    <row r="106" spans="1:1">
      <c r="A106" s="8">
        <v>7.2262782129305503</v>
      </c>
    </row>
    <row r="107" spans="1:1">
      <c r="A107" s="5">
        <v>11.7806448517708</v>
      </c>
    </row>
    <row r="108" spans="1:1">
      <c r="A108" s="8">
        <v>13.878288984280699</v>
      </c>
    </row>
    <row r="109" spans="1:1">
      <c r="A109" s="5">
        <v>6.2681024836036903</v>
      </c>
    </row>
    <row r="110" spans="1:1">
      <c r="A110" s="8">
        <v>10.123983396081099</v>
      </c>
    </row>
    <row r="111" spans="1:1">
      <c r="A111" s="5">
        <v>11.8614579983007</v>
      </c>
    </row>
    <row r="112" spans="1:1">
      <c r="A112" s="8">
        <v>18.061685571456799</v>
      </c>
    </row>
    <row r="113" spans="1:1">
      <c r="A113" s="5">
        <v>11.2655320004659</v>
      </c>
    </row>
    <row r="114" spans="1:1">
      <c r="A114" s="8">
        <v>15.9471873692294</v>
      </c>
    </row>
    <row r="115" spans="1:1">
      <c r="A115" s="5">
        <v>11.094239622577501</v>
      </c>
    </row>
    <row r="116" spans="1:1">
      <c r="A116" s="8">
        <v>14.317890163634701</v>
      </c>
    </row>
    <row r="117" spans="1:1">
      <c r="A117" s="5">
        <v>23.209083294841498</v>
      </c>
    </row>
    <row r="118" spans="1:1">
      <c r="A118" s="8">
        <v>13.381101678892099</v>
      </c>
    </row>
    <row r="119" spans="1:1">
      <c r="A119" s="5">
        <v>13.4011383122231</v>
      </c>
    </row>
    <row r="120" spans="1:1">
      <c r="A120" s="8">
        <v>14.2591637922453</v>
      </c>
    </row>
    <row r="121" spans="1:1">
      <c r="A121" s="5">
        <v>8.6597058821769295</v>
      </c>
    </row>
    <row r="122" spans="1:1">
      <c r="A122" s="8">
        <v>1.7459386020491601</v>
      </c>
    </row>
    <row r="123" spans="1:1">
      <c r="A123" s="5">
        <v>15.0655876839855</v>
      </c>
    </row>
    <row r="124" spans="1:1">
      <c r="A124" s="8">
        <v>22.114520622959802</v>
      </c>
    </row>
    <row r="125" spans="1:1">
      <c r="A125" s="5">
        <v>18.7614814705356</v>
      </c>
    </row>
    <row r="126" spans="1:1">
      <c r="A126" s="8">
        <v>9.1420258011824398</v>
      </c>
    </row>
    <row r="127" spans="1:1">
      <c r="A127" s="5">
        <v>14.203260139923</v>
      </c>
    </row>
    <row r="128" spans="1:1">
      <c r="A128" s="8">
        <v>16.135765259752599</v>
      </c>
    </row>
    <row r="129" spans="1:1">
      <c r="A129" s="5">
        <v>12.8722310720926</v>
      </c>
    </row>
    <row r="130" spans="1:1">
      <c r="A130" s="8">
        <v>14.658157833179899</v>
      </c>
    </row>
    <row r="131" spans="1:1">
      <c r="A131" s="5">
        <v>9.3470763748171404</v>
      </c>
    </row>
    <row r="132" spans="1:1">
      <c r="A132" s="8">
        <v>9.2858274948364805</v>
      </c>
    </row>
    <row r="133" spans="1:1">
      <c r="A133" s="5">
        <v>7.5052142550985304</v>
      </c>
    </row>
    <row r="134" spans="1:1">
      <c r="A134" s="8">
        <v>20.195629479886701</v>
      </c>
    </row>
    <row r="135" spans="1:1">
      <c r="A135" s="5">
        <v>10.513928908506699</v>
      </c>
    </row>
    <row r="136" spans="1:1">
      <c r="A136" s="8">
        <v>6.2898640216157098</v>
      </c>
    </row>
    <row r="137" spans="1:1">
      <c r="A137" s="5">
        <v>23.649734667774201</v>
      </c>
    </row>
    <row r="138" spans="1:1">
      <c r="A138" s="8">
        <v>9.1518357749938897</v>
      </c>
    </row>
    <row r="139" spans="1:1">
      <c r="A139" s="5">
        <v>7.1824530122518597</v>
      </c>
    </row>
    <row r="140" spans="1:1">
      <c r="A140" s="8">
        <v>28.1540713978805</v>
      </c>
    </row>
    <row r="141" spans="1:1">
      <c r="A141" s="5">
        <v>11.762812191888401</v>
      </c>
    </row>
    <row r="142" spans="1:1">
      <c r="A142" s="8">
        <v>7.94959971744876</v>
      </c>
    </row>
    <row r="143" spans="1:1">
      <c r="A143" s="5">
        <v>5.3375740729288204</v>
      </c>
    </row>
    <row r="144" spans="1:1">
      <c r="A144" s="8">
        <v>13.2692055615016</v>
      </c>
    </row>
    <row r="145" spans="1:1">
      <c r="A145" s="5">
        <v>11.249872790505</v>
      </c>
    </row>
    <row r="146" spans="1:1">
      <c r="A146" s="8">
        <v>20.707472051368701</v>
      </c>
    </row>
    <row r="147" spans="1:1">
      <c r="A147" s="5">
        <v>11.8683972055063</v>
      </c>
    </row>
    <row r="148" spans="1:1">
      <c r="A148" s="8">
        <v>11.0473145948605</v>
      </c>
    </row>
    <row r="149" spans="1:1">
      <c r="A149" s="5">
        <v>9.8537170290293901</v>
      </c>
    </row>
    <row r="150" spans="1:1">
      <c r="A150" s="8">
        <v>15.713991533443901</v>
      </c>
    </row>
    <row r="151" spans="1:1">
      <c r="A151" s="5">
        <v>4.0965707613305602</v>
      </c>
    </row>
    <row r="152" spans="1:1">
      <c r="A152" s="8">
        <v>10.555574592148499</v>
      </c>
    </row>
    <row r="153" spans="1:1">
      <c r="A153" s="5">
        <v>9.7124445535382105</v>
      </c>
    </row>
    <row r="154" spans="1:1">
      <c r="A154" s="8">
        <v>12.3481164188996</v>
      </c>
    </row>
    <row r="155" spans="1:1">
      <c r="A155" s="5">
        <v>18.835362339915999</v>
      </c>
    </row>
    <row r="156" spans="1:1">
      <c r="A156" s="8">
        <v>12.9371252488063</v>
      </c>
    </row>
    <row r="157" spans="1:1">
      <c r="A157" s="5">
        <v>9.4467139202281505</v>
      </c>
    </row>
    <row r="158" spans="1:1">
      <c r="A158" s="8">
        <v>16.305730636072202</v>
      </c>
    </row>
    <row r="159" spans="1:1">
      <c r="A159" s="5">
        <v>13.5156322159922</v>
      </c>
    </row>
    <row r="160" spans="1:1">
      <c r="A160" s="8">
        <v>4.8530347099875497</v>
      </c>
    </row>
    <row r="161" spans="1:1">
      <c r="A161" s="5">
        <v>9.2223189312119302</v>
      </c>
    </row>
    <row r="162" spans="1:1">
      <c r="A162" s="8">
        <v>13.515116279480401</v>
      </c>
    </row>
    <row r="163" spans="1:1">
      <c r="A163" s="5">
        <v>11.5011251289075</v>
      </c>
    </row>
    <row r="164" spans="1:1">
      <c r="A164" s="8">
        <v>9.6519815990224398</v>
      </c>
    </row>
    <row r="165" spans="1:1">
      <c r="A165" s="5">
        <v>9.0033073805142596</v>
      </c>
    </row>
    <row r="166" spans="1:1">
      <c r="A166" s="8">
        <v>10.2518859842646</v>
      </c>
    </row>
    <row r="167" spans="1:1">
      <c r="A167" s="5">
        <v>10.670693411284599</v>
      </c>
    </row>
    <row r="168" spans="1:1">
      <c r="A168" s="8">
        <v>6.1101518714808396</v>
      </c>
    </row>
    <row r="169" spans="1:1">
      <c r="A169" s="5">
        <v>17.398140970617501</v>
      </c>
    </row>
    <row r="170" spans="1:1">
      <c r="A170" s="8">
        <v>13.087526605691201</v>
      </c>
    </row>
    <row r="171" spans="1:1">
      <c r="A171" s="5">
        <v>7.0631725257307503</v>
      </c>
    </row>
    <row r="172" spans="1:1">
      <c r="A172" s="8">
        <v>15.2987972146211</v>
      </c>
    </row>
    <row r="173" spans="1:1">
      <c r="A173" s="5">
        <v>14.323018552442599</v>
      </c>
    </row>
    <row r="174" spans="1:1">
      <c r="A174" s="8">
        <v>7.1075828124118798</v>
      </c>
    </row>
    <row r="175" spans="1:1">
      <c r="A175" s="5">
        <v>9.0418388344252403</v>
      </c>
    </row>
    <row r="176" spans="1:1">
      <c r="A176" s="8">
        <v>8.8417810434009194</v>
      </c>
    </row>
    <row r="177" spans="1:1">
      <c r="A177" s="5">
        <v>5.27478987560173</v>
      </c>
    </row>
    <row r="178" spans="1:1">
      <c r="A178" s="8">
        <v>4.0985729060490099</v>
      </c>
    </row>
    <row r="179" spans="1:1">
      <c r="A179" s="5">
        <v>7.6573771297329403</v>
      </c>
    </row>
    <row r="180" spans="1:1">
      <c r="A180" s="8">
        <v>3.4266333918029699</v>
      </c>
    </row>
    <row r="181" spans="1:1">
      <c r="A181" s="5">
        <v>16.5551157373283</v>
      </c>
    </row>
    <row r="182" spans="1:1">
      <c r="A182" s="8">
        <v>5.1825006602968404</v>
      </c>
    </row>
    <row r="183" spans="1:1">
      <c r="A183" s="5">
        <v>6.0381173164339597</v>
      </c>
    </row>
    <row r="184" spans="1:1">
      <c r="A184" s="8">
        <v>16.8865738761423</v>
      </c>
    </row>
    <row r="185" spans="1:1">
      <c r="A185" s="5">
        <v>13.7952885104106</v>
      </c>
    </row>
    <row r="186" spans="1:1">
      <c r="A186" s="8">
        <v>12.297384646148</v>
      </c>
    </row>
    <row r="187" spans="1:1">
      <c r="A187" s="5">
        <v>15.6622809156489</v>
      </c>
    </row>
    <row r="188" spans="1:1">
      <c r="A188" s="8">
        <v>15.1998039623387</v>
      </c>
    </row>
    <row r="189" spans="1:1">
      <c r="A189" s="5">
        <v>9.5216933577923797</v>
      </c>
    </row>
    <row r="190" spans="1:1">
      <c r="A190" s="8">
        <v>3.6247329856251098</v>
      </c>
    </row>
    <row r="191" spans="1:1">
      <c r="A191" s="5">
        <v>12.9649199769429</v>
      </c>
    </row>
    <row r="192" spans="1:1">
      <c r="A192" s="8">
        <v>8.6196489426299596</v>
      </c>
    </row>
    <row r="193" spans="1:1">
      <c r="A193" s="5">
        <v>6.0214653734905204</v>
      </c>
    </row>
    <row r="194" spans="1:1">
      <c r="A194" s="8">
        <v>8.0150299907258002</v>
      </c>
    </row>
    <row r="195" spans="1:1">
      <c r="A195" s="5">
        <v>7.60491751309993</v>
      </c>
    </row>
    <row r="196" spans="1:1">
      <c r="A196" s="8">
        <v>9.3966036633533605</v>
      </c>
    </row>
    <row r="197" spans="1:1">
      <c r="A197" s="5">
        <v>7.0116604405836904</v>
      </c>
    </row>
    <row r="198" spans="1:1">
      <c r="A198" s="8">
        <v>10.7848235882125</v>
      </c>
    </row>
    <row r="199" spans="1:1">
      <c r="A199" s="5">
        <v>6.4613153790668596</v>
      </c>
    </row>
    <row r="200" spans="1:1">
      <c r="A200" s="8">
        <v>5.9071019299928702</v>
      </c>
    </row>
    <row r="201" spans="1:1">
      <c r="A201" s="5">
        <v>6.4872289469453799</v>
      </c>
    </row>
    <row r="202" spans="1:1">
      <c r="A202" s="8">
        <v>7.9781074496478102</v>
      </c>
    </row>
    <row r="203" spans="1:1">
      <c r="A203" s="5">
        <v>7.0507969108662101</v>
      </c>
    </row>
    <row r="204" spans="1:1">
      <c r="A204" s="8">
        <v>7.25409478151564</v>
      </c>
    </row>
    <row r="205" spans="1:1">
      <c r="A205" s="5">
        <v>5.2717708523650302</v>
      </c>
    </row>
    <row r="206" spans="1:1">
      <c r="A206" s="8">
        <v>21.495338689686299</v>
      </c>
    </row>
    <row r="207" spans="1:1">
      <c r="A207" s="5">
        <v>4.0849060005304398</v>
      </c>
    </row>
    <row r="208" spans="1:1">
      <c r="A208" s="8">
        <v>10.1184020448548</v>
      </c>
    </row>
    <row r="209" spans="1:1">
      <c r="A209" s="5">
        <v>9.3741374887744602</v>
      </c>
    </row>
    <row r="210" spans="1:1">
      <c r="A210" s="8">
        <v>7.6494887139373304</v>
      </c>
    </row>
    <row r="211" spans="1:1">
      <c r="A211" s="5">
        <v>10.2508794934476</v>
      </c>
    </row>
    <row r="212" spans="1:1">
      <c r="A212" s="8">
        <v>6.73038468360902</v>
      </c>
    </row>
    <row r="213" spans="1:1">
      <c r="A213" s="5">
        <v>9.0323116849208702</v>
      </c>
    </row>
    <row r="214" spans="1:1">
      <c r="A214" s="8">
        <v>7.1095362310344399</v>
      </c>
    </row>
    <row r="215" spans="1:1">
      <c r="A215" s="5">
        <v>5.2939423744264698</v>
      </c>
    </row>
    <row r="216" spans="1:1">
      <c r="A216" s="8">
        <v>7.8660446757214002</v>
      </c>
    </row>
    <row r="217" spans="1:1">
      <c r="A217" s="5">
        <v>13.7243209338917</v>
      </c>
    </row>
    <row r="218" spans="1:1">
      <c r="A218" s="8">
        <v>15.8888091954974</v>
      </c>
    </row>
    <row r="219" spans="1:1">
      <c r="A219" s="5">
        <v>2.1460290386294001</v>
      </c>
    </row>
    <row r="220" spans="1:1">
      <c r="A220" s="8">
        <v>9.9454057516405392</v>
      </c>
    </row>
    <row r="221" spans="1:1">
      <c r="A221" s="5">
        <v>22.168393783515398</v>
      </c>
    </row>
    <row r="222" spans="1:1">
      <c r="A222" s="8">
        <v>2.26279348769607</v>
      </c>
    </row>
    <row r="223" spans="1:1">
      <c r="A223" s="5">
        <v>6.1717345093402498</v>
      </c>
    </row>
    <row r="224" spans="1:1">
      <c r="A224" s="8">
        <v>5.2395317242872901</v>
      </c>
    </row>
    <row r="225" spans="1:1">
      <c r="A225" s="5">
        <v>7.4514390337560998</v>
      </c>
    </row>
    <row r="226" spans="1:1">
      <c r="A226" s="8">
        <v>15.757718004463699</v>
      </c>
    </row>
    <row r="227" spans="1:1">
      <c r="A227" s="5">
        <v>19.221222812272998</v>
      </c>
    </row>
    <row r="228" spans="1:1">
      <c r="A228" s="8">
        <v>7.0818034609418596</v>
      </c>
    </row>
    <row r="229" spans="1:1">
      <c r="A229" s="5">
        <v>16.561643405837899</v>
      </c>
    </row>
    <row r="230" spans="1:1">
      <c r="A230" s="8">
        <v>13.5079769733806</v>
      </c>
    </row>
    <row r="231" spans="1:1">
      <c r="A231" s="5">
        <v>6.2145454409477603</v>
      </c>
    </row>
    <row r="232" spans="1:1">
      <c r="A232" s="8">
        <v>9.5444367883423809</v>
      </c>
    </row>
    <row r="233" spans="1:1">
      <c r="A233" s="5">
        <v>20.4064603546468</v>
      </c>
    </row>
    <row r="234" spans="1:1">
      <c r="A234" s="8">
        <v>9.8707584643409199</v>
      </c>
    </row>
    <row r="235" spans="1:1">
      <c r="A235" s="5">
        <v>4.6913540204155399</v>
      </c>
    </row>
    <row r="236" spans="1:1">
      <c r="A236" s="8">
        <v>6.9068927404873897</v>
      </c>
    </row>
    <row r="237" spans="1:1">
      <c r="A237" s="5">
        <v>5.50852570746504</v>
      </c>
    </row>
    <row r="238" spans="1:1">
      <c r="A238" s="8">
        <v>10.4296258062916</v>
      </c>
    </row>
    <row r="239" spans="1:1">
      <c r="A239" s="5">
        <v>3.02734004793655</v>
      </c>
    </row>
    <row r="240" spans="1:1">
      <c r="A240" s="8">
        <v>4.0522618270018498</v>
      </c>
    </row>
    <row r="241" spans="1:1">
      <c r="A241" s="5">
        <v>12.154625802959901</v>
      </c>
    </row>
    <row r="242" spans="1:1">
      <c r="A242" s="8">
        <v>22.951947964078201</v>
      </c>
    </row>
    <row r="243" spans="1:1">
      <c r="A243" s="5">
        <v>14.5900190872621</v>
      </c>
    </row>
    <row r="244" spans="1:1">
      <c r="A244" s="8">
        <v>18.2152859693675</v>
      </c>
    </row>
    <row r="245" spans="1:1">
      <c r="A245" s="5">
        <v>18.6538729709895</v>
      </c>
    </row>
    <row r="246" spans="1:1">
      <c r="A246" s="8">
        <v>4.9513737488722098</v>
      </c>
    </row>
    <row r="247" spans="1:1">
      <c r="A247" s="5">
        <v>11.9593316236839</v>
      </c>
    </row>
    <row r="248" spans="1:1">
      <c r="A248" s="8">
        <v>11.1319710245078</v>
      </c>
    </row>
    <row r="249" spans="1:1">
      <c r="A249" s="5">
        <v>3.91419204886521</v>
      </c>
    </row>
    <row r="250" spans="1:1">
      <c r="A250" s="8">
        <v>8.5168085553405994</v>
      </c>
    </row>
    <row r="251" spans="1:1">
      <c r="A251" s="5">
        <v>14.06704892538</v>
      </c>
    </row>
    <row r="252" spans="1:1">
      <c r="A252" s="8">
        <v>14.658673787481201</v>
      </c>
    </row>
    <row r="253" spans="1:1">
      <c r="A253" s="5">
        <v>10.6896111482635</v>
      </c>
    </row>
    <row r="254" spans="1:1">
      <c r="A254" s="8">
        <v>12.074706636274</v>
      </c>
    </row>
    <row r="255" spans="1:1">
      <c r="A255" s="5">
        <v>10.1140949853905</v>
      </c>
    </row>
    <row r="256" spans="1:1">
      <c r="A256" s="8">
        <v>4.9728509790180802</v>
      </c>
    </row>
    <row r="257" spans="1:1">
      <c r="A257" s="5">
        <v>13.093023461036299</v>
      </c>
    </row>
    <row r="258" spans="1:1">
      <c r="A258" s="8">
        <v>12.9311640260639</v>
      </c>
    </row>
    <row r="259" spans="1:1">
      <c r="A259" s="5">
        <v>9.0996879836567803</v>
      </c>
    </row>
    <row r="260" spans="1:1">
      <c r="A260" s="8">
        <v>9.9048809534016105</v>
      </c>
    </row>
    <row r="261" spans="1:1">
      <c r="A261" s="5">
        <v>7.2597605714540796</v>
      </c>
    </row>
    <row r="262" spans="1:1">
      <c r="A262" s="8">
        <v>4.7293505697289699</v>
      </c>
    </row>
    <row r="263" spans="1:1">
      <c r="A263" s="5">
        <v>13.051946737345199</v>
      </c>
    </row>
    <row r="264" spans="1:1">
      <c r="A264" s="8">
        <v>27.2343209844523</v>
      </c>
    </row>
    <row r="265" spans="1:1">
      <c r="A265" s="5">
        <v>17.661575830731898</v>
      </c>
    </row>
    <row r="266" spans="1:1">
      <c r="A266" s="8">
        <v>12.708699586610701</v>
      </c>
    </row>
    <row r="267" spans="1:1">
      <c r="A267" s="5">
        <v>6.3639842445435102</v>
      </c>
    </row>
    <row r="268" spans="1:1">
      <c r="A268" s="8">
        <v>2.4150872002879802</v>
      </c>
    </row>
    <row r="269" spans="1:1">
      <c r="A269" s="5">
        <v>7.2276045104276498</v>
      </c>
    </row>
    <row r="270" spans="1:1">
      <c r="A270" s="8">
        <v>6.6497538284209599</v>
      </c>
    </row>
    <row r="271" spans="1:1">
      <c r="A271" s="5">
        <v>8.3359174131459906</v>
      </c>
    </row>
    <row r="272" spans="1:1">
      <c r="A272" s="8">
        <v>12.3099766795438</v>
      </c>
    </row>
    <row r="273" spans="1:1">
      <c r="A273" s="5">
        <v>7.6731650049508797</v>
      </c>
    </row>
    <row r="274" spans="1:1">
      <c r="A274" s="8">
        <v>9.7242443975933508</v>
      </c>
    </row>
    <row r="275" spans="1:1">
      <c r="A275" s="5">
        <v>13.0575087375989</v>
      </c>
    </row>
    <row r="276" spans="1:1">
      <c r="A276" s="8">
        <v>4.30661166513016</v>
      </c>
    </row>
    <row r="277" spans="1:1">
      <c r="A277" s="5">
        <v>20.516704310821599</v>
      </c>
    </row>
    <row r="278" spans="1:1">
      <c r="A278" s="8">
        <v>10.359929706213</v>
      </c>
    </row>
    <row r="279" spans="1:1">
      <c r="A279" s="5">
        <v>5.95543594859718</v>
      </c>
    </row>
    <row r="280" spans="1:1">
      <c r="A280" s="8">
        <v>6.9818207348403503</v>
      </c>
    </row>
    <row r="281" spans="1:1">
      <c r="A281" s="5">
        <v>4.8715075965415604</v>
      </c>
    </row>
    <row r="282" spans="1:1">
      <c r="A282" s="8">
        <v>6.3454002261934903</v>
      </c>
    </row>
    <row r="283" spans="1:1">
      <c r="A283" s="5">
        <v>8.4263391528469</v>
      </c>
    </row>
    <row r="284" spans="1:1">
      <c r="A284" s="8">
        <v>13.3664653065132</v>
      </c>
    </row>
    <row r="285" spans="1:1">
      <c r="A285" s="5">
        <v>6.0402174211840602</v>
      </c>
    </row>
    <row r="286" spans="1:1">
      <c r="A286" s="8">
        <v>9.2460520165597497</v>
      </c>
    </row>
    <row r="287" spans="1:1">
      <c r="A287" s="5">
        <v>12.2269360114551</v>
      </c>
    </row>
    <row r="288" spans="1:1">
      <c r="A288" s="8">
        <v>32.469451900165602</v>
      </c>
    </row>
    <row r="289" spans="1:1">
      <c r="A289" s="5">
        <v>7.1111638473672603</v>
      </c>
    </row>
    <row r="290" spans="1:1">
      <c r="A290" s="8">
        <v>8.1359352324189</v>
      </c>
    </row>
    <row r="291" spans="1:1">
      <c r="A291" s="5">
        <v>9.3276306385372791</v>
      </c>
    </row>
    <row r="292" spans="1:1">
      <c r="A292" s="8">
        <v>5.3683286078060002</v>
      </c>
    </row>
    <row r="293" spans="1:1">
      <c r="A293" s="5">
        <v>5.1973672435889098</v>
      </c>
    </row>
    <row r="294" spans="1:1">
      <c r="A294" s="8">
        <v>9.7914441409059201</v>
      </c>
    </row>
    <row r="295" spans="1:1">
      <c r="A295" s="5">
        <v>8.3730958096745702</v>
      </c>
    </row>
    <row r="296" spans="1:1">
      <c r="A296" s="8">
        <v>5.2845834692145601</v>
      </c>
    </row>
    <row r="297" spans="1:1">
      <c r="A297" s="5">
        <v>8.9464840698120192</v>
      </c>
    </row>
    <row r="298" spans="1:1">
      <c r="A298" s="8">
        <v>6.10922735145689</v>
      </c>
    </row>
    <row r="299" spans="1:1">
      <c r="A299" s="5">
        <v>4.7444251724932904</v>
      </c>
    </row>
    <row r="300" spans="1:1">
      <c r="A300" s="8">
        <v>15.115654290042301</v>
      </c>
    </row>
    <row r="301" spans="1:1">
      <c r="A301" s="5">
        <v>10.3685630497696</v>
      </c>
    </row>
    <row r="302" spans="1:1">
      <c r="A302" s="8">
        <v>8.4945462930272395</v>
      </c>
    </row>
    <row r="303" spans="1:1">
      <c r="A303" s="5">
        <v>19.3986167138216</v>
      </c>
    </row>
    <row r="304" spans="1:1">
      <c r="A304" s="8">
        <v>10.148204847682599</v>
      </c>
    </row>
    <row r="305" spans="1:1">
      <c r="A305" s="5">
        <v>9.0557289385690094</v>
      </c>
    </row>
    <row r="306" spans="1:1">
      <c r="A306" s="8">
        <v>8.0547583904188507</v>
      </c>
    </row>
    <row r="307" spans="1:1">
      <c r="A307" s="5">
        <v>13.1098652605676</v>
      </c>
    </row>
    <row r="308" spans="1:1">
      <c r="A308" s="8">
        <v>4.6063814245688501</v>
      </c>
    </row>
    <row r="309" spans="1:1">
      <c r="A309" s="5">
        <v>13.0368058263092</v>
      </c>
    </row>
    <row r="310" spans="1:1">
      <c r="A310" s="8">
        <v>1.4300673529864201</v>
      </c>
    </row>
    <row r="311" spans="1:1">
      <c r="A311" s="5">
        <v>4.9159189350102102</v>
      </c>
    </row>
    <row r="312" spans="1:1">
      <c r="A312" s="8">
        <v>14.737643507680099</v>
      </c>
    </row>
    <row r="313" spans="1:1">
      <c r="A313" s="5">
        <v>10.7361055703205</v>
      </c>
    </row>
    <row r="314" spans="1:1">
      <c r="A314" s="8">
        <v>4.7438553447464598</v>
      </c>
    </row>
    <row r="315" spans="1:1">
      <c r="A315" s="5">
        <v>8.0331440576050692</v>
      </c>
    </row>
    <row r="316" spans="1:1">
      <c r="A316" s="8">
        <v>12.0177890206279</v>
      </c>
    </row>
    <row r="317" spans="1:1">
      <c r="A317" s="5">
        <v>10.9033482746188</v>
      </c>
    </row>
    <row r="318" spans="1:1">
      <c r="A318" s="8">
        <v>5.1896048471955503</v>
      </c>
    </row>
    <row r="319" spans="1:1">
      <c r="A319" s="5">
        <v>6.5416739810595201</v>
      </c>
    </row>
    <row r="320" spans="1:1">
      <c r="A320" s="8">
        <v>6.5157205495486998</v>
      </c>
    </row>
    <row r="321" spans="1:1">
      <c r="A321" s="5">
        <v>5.5306701351175702</v>
      </c>
    </row>
    <row r="322" spans="1:1">
      <c r="A322" s="8">
        <v>9.9343615693776606</v>
      </c>
    </row>
    <row r="323" spans="1:1">
      <c r="A323" s="5">
        <v>15.2769093646387</v>
      </c>
    </row>
    <row r="324" spans="1:1">
      <c r="A324" s="8">
        <v>6.0095142537913704</v>
      </c>
    </row>
    <row r="325" spans="1:1">
      <c r="A325" s="5">
        <v>11.750707551785601</v>
      </c>
    </row>
    <row r="326" spans="1:1">
      <c r="A326" s="8">
        <v>14.148820057316099</v>
      </c>
    </row>
    <row r="327" spans="1:1">
      <c r="A327" s="5">
        <v>12.697901205686801</v>
      </c>
    </row>
    <row r="328" spans="1:1">
      <c r="A328" s="8">
        <v>13.6551176343932</v>
      </c>
    </row>
    <row r="329" spans="1:1">
      <c r="A329" s="5">
        <v>1.92328529110225</v>
      </c>
    </row>
    <row r="330" spans="1:1">
      <c r="A330" s="8">
        <v>13.877503378728701</v>
      </c>
    </row>
    <row r="331" spans="1:1">
      <c r="A331" s="5">
        <v>13.3369098265599</v>
      </c>
    </row>
    <row r="332" spans="1:1">
      <c r="A332" s="8">
        <v>11.6966548893942</v>
      </c>
    </row>
    <row r="333" spans="1:1">
      <c r="A333" s="5">
        <v>13.4109411047527</v>
      </c>
    </row>
    <row r="334" spans="1:1">
      <c r="A334" s="8">
        <v>13.4138752793869</v>
      </c>
    </row>
    <row r="335" spans="1:1">
      <c r="A335" s="5">
        <v>18.583418398307899</v>
      </c>
    </row>
    <row r="336" spans="1:1">
      <c r="A336" s="8">
        <v>10.1923661894345</v>
      </c>
    </row>
    <row r="337" spans="1:1">
      <c r="A337" s="5">
        <v>9.1647905724417207</v>
      </c>
    </row>
    <row r="338" spans="1:1">
      <c r="A338" s="8">
        <v>14.5410713061184</v>
      </c>
    </row>
    <row r="339" spans="1:1">
      <c r="A339" s="5">
        <v>18.657813810180201</v>
      </c>
    </row>
    <row r="340" spans="1:1">
      <c r="A340" s="8">
        <v>5.0436713891343103</v>
      </c>
    </row>
    <row r="341" spans="1:1">
      <c r="A341" s="5">
        <v>5.8866818183791398</v>
      </c>
    </row>
    <row r="342" spans="1:1">
      <c r="A342" s="8">
        <v>2.8788754346678398</v>
      </c>
    </row>
    <row r="343" spans="1:1">
      <c r="A343" s="5">
        <v>1.4062155043702</v>
      </c>
    </row>
    <row r="344" spans="1:1">
      <c r="A344" s="8">
        <v>9.0570306601370092</v>
      </c>
    </row>
    <row r="345" spans="1:1">
      <c r="A345" s="5">
        <v>9.1872280994351208</v>
      </c>
    </row>
    <row r="346" spans="1:1">
      <c r="A346" s="8">
        <v>15.8529138255149</v>
      </c>
    </row>
    <row r="347" spans="1:1">
      <c r="A347" s="5">
        <v>5.2127456278022004</v>
      </c>
    </row>
    <row r="348" spans="1:1">
      <c r="A348" s="8">
        <v>7.3729329766114997</v>
      </c>
    </row>
    <row r="349" spans="1:1">
      <c r="A349" s="5">
        <v>12.325182743574</v>
      </c>
    </row>
    <row r="350" spans="1:1">
      <c r="A350" s="8">
        <v>7.5877219158830096</v>
      </c>
    </row>
    <row r="351" spans="1:1">
      <c r="A351" s="5">
        <v>35.313014575126701</v>
      </c>
    </row>
    <row r="352" spans="1:1">
      <c r="A352" s="8">
        <v>16.033000690281099</v>
      </c>
    </row>
    <row r="353" spans="1:1">
      <c r="A353" s="5">
        <v>10.236082411128701</v>
      </c>
    </row>
    <row r="354" spans="1:1">
      <c r="A354" s="8">
        <v>10.069307654762399</v>
      </c>
    </row>
    <row r="355" spans="1:1">
      <c r="A355" s="5">
        <v>3.6499932750644701</v>
      </c>
    </row>
    <row r="356" spans="1:1">
      <c r="A356" s="8">
        <v>7.5897879708116696</v>
      </c>
    </row>
    <row r="357" spans="1:1">
      <c r="A357" s="5">
        <v>22.678943571498301</v>
      </c>
    </row>
    <row r="358" spans="1:1">
      <c r="A358" s="8">
        <v>8.6021149726294208</v>
      </c>
    </row>
    <row r="359" spans="1:1">
      <c r="A359" s="5">
        <v>5.0040470381578599</v>
      </c>
    </row>
    <row r="360" spans="1:1">
      <c r="A360" s="8">
        <v>7.4567829945098003</v>
      </c>
    </row>
    <row r="361" spans="1:1">
      <c r="A361" s="5">
        <v>5.48543423331658</v>
      </c>
    </row>
    <row r="362" spans="1:1">
      <c r="A362" s="8">
        <v>12.6624508380203</v>
      </c>
    </row>
    <row r="363" spans="1:1">
      <c r="A363" s="5">
        <v>23.730147596986701</v>
      </c>
    </row>
    <row r="364" spans="1:1">
      <c r="A364" s="8">
        <v>10.8181152885684</v>
      </c>
    </row>
    <row r="365" spans="1:1">
      <c r="A365" s="5">
        <v>14.9086780392227</v>
      </c>
    </row>
    <row r="366" spans="1:1">
      <c r="A366" s="8">
        <v>14.839856597130501</v>
      </c>
    </row>
    <row r="367" spans="1:1">
      <c r="A367" s="5">
        <v>7.9369548290146303</v>
      </c>
    </row>
    <row r="368" spans="1:1">
      <c r="A368" s="8">
        <v>14.344628366606299</v>
      </c>
    </row>
    <row r="369" spans="1:1">
      <c r="A369" s="5">
        <v>7.1990829569360004</v>
      </c>
    </row>
    <row r="370" spans="1:1">
      <c r="A370" s="8">
        <v>5.1592044713989003</v>
      </c>
    </row>
    <row r="371" spans="1:1">
      <c r="A371" s="5">
        <v>5.7067155162723102</v>
      </c>
    </row>
    <row r="372" spans="1:1">
      <c r="A372" s="8">
        <v>18.991683623216801</v>
      </c>
    </row>
    <row r="373" spans="1:1">
      <c r="A373" s="5">
        <v>6.8501923442416999</v>
      </c>
    </row>
    <row r="374" spans="1:1">
      <c r="A374" s="8">
        <v>14.1207942522532</v>
      </c>
    </row>
    <row r="375" spans="1:1">
      <c r="A375" s="5">
        <v>5.8033506580376804</v>
      </c>
    </row>
    <row r="376" spans="1:1">
      <c r="A376" s="8">
        <v>6.4047602191335997</v>
      </c>
    </row>
    <row r="377" spans="1:1">
      <c r="A377" s="5">
        <v>8.2080472274894696</v>
      </c>
    </row>
    <row r="378" spans="1:1">
      <c r="A378" s="8">
        <v>5.9042922260586304</v>
      </c>
    </row>
    <row r="379" spans="1:1">
      <c r="A379" s="5">
        <v>8.2838719509359908</v>
      </c>
    </row>
    <row r="380" spans="1:1">
      <c r="A380" s="8">
        <v>8.9220719760059701</v>
      </c>
    </row>
    <row r="381" spans="1:1">
      <c r="A381" s="5">
        <v>16.327733707633101</v>
      </c>
    </row>
    <row r="382" spans="1:1">
      <c r="A382" s="8">
        <v>6.6773671785536397</v>
      </c>
    </row>
    <row r="383" spans="1:1">
      <c r="A383" s="5">
        <v>4.5981902534828203</v>
      </c>
    </row>
    <row r="384" spans="1:1">
      <c r="A384" s="8">
        <v>5.2573258581328899</v>
      </c>
    </row>
    <row r="385" spans="1:1">
      <c r="A385" s="5">
        <v>17.114173158950599</v>
      </c>
    </row>
    <row r="386" spans="1:1">
      <c r="A386" s="8">
        <v>7.1863655635981001</v>
      </c>
    </row>
    <row r="387" spans="1:1">
      <c r="A387" s="5">
        <v>6.0052606500906398</v>
      </c>
    </row>
    <row r="388" spans="1:1">
      <c r="A388" s="8">
        <v>4.2040983778354102</v>
      </c>
    </row>
    <row r="389" spans="1:1">
      <c r="A389" s="5">
        <v>12.145555832204799</v>
      </c>
    </row>
    <row r="390" spans="1:1">
      <c r="A390" s="8">
        <v>15.8485675157138</v>
      </c>
    </row>
    <row r="391" spans="1:1">
      <c r="A391" s="5">
        <v>13.1391450930376</v>
      </c>
    </row>
    <row r="392" spans="1:1">
      <c r="A392" s="8">
        <v>6.4304873767599897</v>
      </c>
    </row>
    <row r="393" spans="1:1">
      <c r="A393" s="5">
        <v>16.227930872626999</v>
      </c>
    </row>
    <row r="394" spans="1:1">
      <c r="A394" s="8">
        <v>9.9159474038838606</v>
      </c>
    </row>
    <row r="395" spans="1:1">
      <c r="A395" s="5">
        <v>7.2789271958244299</v>
      </c>
    </row>
    <row r="396" spans="1:1">
      <c r="A396" s="8">
        <v>9.6075958860327404</v>
      </c>
    </row>
    <row r="397" spans="1:1">
      <c r="A397" s="5">
        <v>9.2413429695395806</v>
      </c>
    </row>
    <row r="398" spans="1:1">
      <c r="A398" s="8">
        <v>20.844938616916</v>
      </c>
    </row>
    <row r="399" spans="1:1">
      <c r="A399" s="5">
        <v>13.955848992141901</v>
      </c>
    </row>
    <row r="400" spans="1:1">
      <c r="A400" s="8">
        <v>5.8649143382766402</v>
      </c>
    </row>
    <row r="401" spans="1:1">
      <c r="A401" s="5">
        <v>6.8451647033389298</v>
      </c>
    </row>
    <row r="402" spans="1:1">
      <c r="A402" s="8">
        <v>25.176556363294999</v>
      </c>
    </row>
    <row r="403" spans="1:1">
      <c r="A403" s="5">
        <v>11.989377730409</v>
      </c>
    </row>
    <row r="404" spans="1:1">
      <c r="A404" s="8">
        <v>19.084132643740499</v>
      </c>
    </row>
    <row r="405" spans="1:1">
      <c r="A405" s="5">
        <v>12.4094372037674</v>
      </c>
    </row>
    <row r="406" spans="1:1">
      <c r="A406" s="8">
        <v>6.3434551358643096</v>
      </c>
    </row>
    <row r="407" spans="1:1">
      <c r="A407" s="5">
        <v>14.521420039642599</v>
      </c>
    </row>
    <row r="408" spans="1:1">
      <c r="A408" s="8">
        <v>8.0731457351853795</v>
      </c>
    </row>
    <row r="409" spans="1:1">
      <c r="A409" s="5">
        <v>11.2395931676422</v>
      </c>
    </row>
    <row r="410" spans="1:1">
      <c r="A410" s="8">
        <v>2.71954427553626</v>
      </c>
    </row>
    <row r="411" spans="1:1">
      <c r="A411" s="5">
        <v>8.2748046381511102</v>
      </c>
    </row>
    <row r="412" spans="1:1">
      <c r="A412" s="8">
        <v>4.0760620925698898</v>
      </c>
    </row>
    <row r="413" spans="1:1">
      <c r="A413" s="5">
        <v>18.118703370204202</v>
      </c>
    </row>
    <row r="414" spans="1:1">
      <c r="A414" s="8">
        <v>13.882083917597599</v>
      </c>
    </row>
    <row r="415" spans="1:1">
      <c r="A415" s="5">
        <v>11.4960644670177</v>
      </c>
    </row>
    <row r="416" spans="1:1">
      <c r="A416" s="8">
        <v>6.3805097013246899</v>
      </c>
    </row>
    <row r="417" spans="1:1">
      <c r="A417" s="5">
        <v>4.1764466768487196</v>
      </c>
    </row>
    <row r="418" spans="1:1">
      <c r="A418" s="8">
        <v>10.2630204172902</v>
      </c>
    </row>
    <row r="419" spans="1:1">
      <c r="A419" s="5">
        <v>10.9006465553525</v>
      </c>
    </row>
    <row r="420" spans="1:1">
      <c r="A420" s="8">
        <v>10.1936003495957</v>
      </c>
    </row>
    <row r="421" spans="1:1">
      <c r="A421" s="5">
        <v>3.8861045720957201</v>
      </c>
    </row>
    <row r="422" spans="1:1">
      <c r="A422" s="8">
        <v>6.4186309696174204</v>
      </c>
    </row>
    <row r="423" spans="1:1">
      <c r="A423" s="5">
        <v>13.837255197012601</v>
      </c>
    </row>
    <row r="424" spans="1:1">
      <c r="A424" s="8">
        <v>8.4810529473414302</v>
      </c>
    </row>
    <row r="425" spans="1:1">
      <c r="A425" s="5">
        <v>3.5631846120432402</v>
      </c>
    </row>
    <row r="426" spans="1:1">
      <c r="A426" s="8">
        <v>7.0741911093502097</v>
      </c>
    </row>
    <row r="427" spans="1:1">
      <c r="A427" s="5">
        <v>15.094777572789001</v>
      </c>
    </row>
    <row r="428" spans="1:1">
      <c r="A428" s="8">
        <v>16.6060946168062</v>
      </c>
    </row>
    <row r="429" spans="1:1">
      <c r="A429" s="5">
        <v>10.3656738111151</v>
      </c>
    </row>
    <row r="430" spans="1:1">
      <c r="A430" s="8">
        <v>9.5472028823066406</v>
      </c>
    </row>
    <row r="431" spans="1:1">
      <c r="A431" s="5">
        <v>3.4362995824927101</v>
      </c>
    </row>
    <row r="432" spans="1:1">
      <c r="A432" s="8">
        <v>9.6324701491107092</v>
      </c>
    </row>
    <row r="433" spans="1:1">
      <c r="A433" s="5">
        <v>8.7424964393304005</v>
      </c>
    </row>
    <row r="434" spans="1:1">
      <c r="A434" s="8">
        <v>12.247334868324</v>
      </c>
    </row>
    <row r="435" spans="1:1">
      <c r="A435" s="5">
        <v>5.3777712333249399</v>
      </c>
    </row>
    <row r="436" spans="1:1">
      <c r="A436" s="8">
        <v>9.2859450172001807</v>
      </c>
    </row>
    <row r="437" spans="1:1">
      <c r="A437" s="5">
        <v>9.1673416211237608</v>
      </c>
    </row>
    <row r="438" spans="1:1">
      <c r="A438" s="8">
        <v>18.083417914598499</v>
      </c>
    </row>
    <row r="439" spans="1:1">
      <c r="A439" s="5">
        <v>17.396142454642</v>
      </c>
    </row>
    <row r="440" spans="1:1">
      <c r="A440" s="8">
        <v>4.6980736471509097</v>
      </c>
    </row>
    <row r="441" spans="1:1">
      <c r="A441" s="5">
        <v>8.2377287523357605</v>
      </c>
    </row>
    <row r="442" spans="1:1">
      <c r="A442" s="8">
        <v>11.593454031181601</v>
      </c>
    </row>
    <row r="443" spans="1:1">
      <c r="A443" s="5">
        <v>6.0291307624884398</v>
      </c>
    </row>
    <row r="444" spans="1:1">
      <c r="A444" s="8">
        <v>11.1843132294655</v>
      </c>
    </row>
    <row r="445" spans="1:1">
      <c r="A445" s="5">
        <v>16.930196935043099</v>
      </c>
    </row>
    <row r="446" spans="1:1">
      <c r="A446" s="8">
        <v>8.2383380893985496</v>
      </c>
    </row>
    <row r="447" spans="1:1">
      <c r="A447" s="5">
        <v>9.6804118689853897</v>
      </c>
    </row>
    <row r="448" spans="1:1">
      <c r="A448" s="8">
        <v>7.9225580907699804</v>
      </c>
    </row>
    <row r="449" spans="1:1">
      <c r="A449" s="5">
        <v>15.8561376886618</v>
      </c>
    </row>
    <row r="450" spans="1:1">
      <c r="A450" s="8">
        <v>9.2357737424172193</v>
      </c>
    </row>
    <row r="451" spans="1:1">
      <c r="A451" s="5">
        <v>20.632405414477802</v>
      </c>
    </row>
    <row r="452" spans="1:1">
      <c r="A452" s="8">
        <v>6.9699955429449103</v>
      </c>
    </row>
    <row r="453" spans="1:1">
      <c r="A453" s="5">
        <v>12.3986747883883</v>
      </c>
    </row>
    <row r="454" spans="1:1">
      <c r="A454" s="8">
        <v>15.978489025901499</v>
      </c>
    </row>
    <row r="455" spans="1:1">
      <c r="A455" s="5">
        <v>10.264531204087501</v>
      </c>
    </row>
    <row r="456" spans="1:1">
      <c r="A456" s="8">
        <v>11.285597386211499</v>
      </c>
    </row>
    <row r="457" spans="1:1">
      <c r="A457" s="5">
        <v>5.7255653442415904</v>
      </c>
    </row>
    <row r="458" spans="1:1">
      <c r="A458" s="8">
        <v>9.8944266597418107</v>
      </c>
    </row>
    <row r="459" spans="1:1">
      <c r="A459" s="5">
        <v>8.1626275682227707</v>
      </c>
    </row>
    <row r="460" spans="1:1">
      <c r="A460" s="8">
        <v>10.5466502142356</v>
      </c>
    </row>
    <row r="461" spans="1:1">
      <c r="A461" s="5">
        <v>19.056305417048499</v>
      </c>
    </row>
    <row r="462" spans="1:1">
      <c r="A462" s="8">
        <v>3.7567288628567099</v>
      </c>
    </row>
    <row r="463" spans="1:1">
      <c r="A463" s="5">
        <v>5.0587750096065101</v>
      </c>
    </row>
    <row r="464" spans="1:1">
      <c r="A464" s="8">
        <v>12.8518315419066</v>
      </c>
    </row>
    <row r="465" spans="1:1">
      <c r="A465" s="5">
        <v>13.7405461105001</v>
      </c>
    </row>
    <row r="466" spans="1:1">
      <c r="A466" s="8">
        <v>11.168749674648501</v>
      </c>
    </row>
    <row r="467" spans="1:1">
      <c r="A467" s="5">
        <v>15.9643431003252</v>
      </c>
    </row>
    <row r="468" spans="1:1">
      <c r="A468" s="8">
        <v>26.112630481869498</v>
      </c>
    </row>
    <row r="469" spans="1:1">
      <c r="A469" s="5">
        <v>15.419282884000401</v>
      </c>
    </row>
    <row r="470" spans="1:1">
      <c r="A470" s="8">
        <v>8.2896144226171895</v>
      </c>
    </row>
    <row r="471" spans="1:1">
      <c r="A471" s="5">
        <v>6.1597652737559203</v>
      </c>
    </row>
    <row r="472" spans="1:1">
      <c r="A472" s="8">
        <v>8.9740028613818605</v>
      </c>
    </row>
    <row r="473" spans="1:1">
      <c r="A473" s="5">
        <v>9.0671094613979193</v>
      </c>
    </row>
    <row r="474" spans="1:1">
      <c r="A474" s="8">
        <v>6.7757432284317103</v>
      </c>
    </row>
    <row r="475" spans="1:1">
      <c r="A475" s="5">
        <v>19.240258133103801</v>
      </c>
    </row>
    <row r="476" spans="1:1">
      <c r="A476" s="8">
        <v>31.786891564790199</v>
      </c>
    </row>
    <row r="477" spans="1:1">
      <c r="A477" s="5">
        <v>9.6673575101159805</v>
      </c>
    </row>
    <row r="478" spans="1:1">
      <c r="A478" s="8">
        <v>7.1045736270722797</v>
      </c>
    </row>
    <row r="479" spans="1:1">
      <c r="A479" s="5">
        <v>5.6268333058555102</v>
      </c>
    </row>
    <row r="480" spans="1:1">
      <c r="A480" s="8">
        <v>15.6467831386369</v>
      </c>
    </row>
    <row r="481" spans="1:1">
      <c r="A481" s="5">
        <v>3.7344972487060399</v>
      </c>
    </row>
    <row r="482" spans="1:1">
      <c r="A482" s="8">
        <v>5.0585953759904498</v>
      </c>
    </row>
    <row r="483" spans="1:1">
      <c r="A483" s="5">
        <v>3.8144875739806099</v>
      </c>
    </row>
    <row r="484" spans="1:1">
      <c r="A484" s="8">
        <v>7.5498183825624103</v>
      </c>
    </row>
    <row r="485" spans="1:1">
      <c r="A485" s="5">
        <v>12.449375273948</v>
      </c>
    </row>
    <row r="486" spans="1:1">
      <c r="A486" s="8">
        <v>6.0468961405814303</v>
      </c>
    </row>
    <row r="487" spans="1:1">
      <c r="A487" s="5">
        <v>9.0051715192800099</v>
      </c>
    </row>
    <row r="488" spans="1:1">
      <c r="A488" s="8">
        <v>8.8384833685020805</v>
      </c>
    </row>
    <row r="489" spans="1:1">
      <c r="A489" s="5">
        <v>28.0539763293046</v>
      </c>
    </row>
    <row r="490" spans="1:1">
      <c r="A490" s="8">
        <v>17.9843438526505</v>
      </c>
    </row>
    <row r="491" spans="1:1">
      <c r="A491" s="5">
        <v>12.0238669268176</v>
      </c>
    </row>
    <row r="492" spans="1:1">
      <c r="A492" s="8">
        <v>14.311956287682101</v>
      </c>
    </row>
    <row r="493" spans="1:1">
      <c r="A493" s="5">
        <v>10.7447215592974</v>
      </c>
    </row>
    <row r="494" spans="1:1">
      <c r="A494" s="8">
        <v>7.0539713090409499</v>
      </c>
    </row>
    <row r="495" spans="1:1">
      <c r="A495" s="5">
        <v>10.8651681830782</v>
      </c>
    </row>
    <row r="496" spans="1:1">
      <c r="A496" s="8">
        <v>8.6407206259258196</v>
      </c>
    </row>
    <row r="497" spans="1:1">
      <c r="A497" s="5">
        <v>26.207986383219499</v>
      </c>
    </row>
    <row r="498" spans="1:1">
      <c r="A498" s="8">
        <v>14.721734567489801</v>
      </c>
    </row>
    <row r="499" spans="1:1">
      <c r="A499" s="5">
        <v>6.5659655285002403</v>
      </c>
    </row>
    <row r="500" spans="1:1">
      <c r="A500" s="8">
        <v>11.926136316075</v>
      </c>
    </row>
    <row r="501" spans="1:1">
      <c r="A501" s="5">
        <v>2.9533425326802099</v>
      </c>
    </row>
    <row r="502" spans="1:1">
      <c r="A502" s="8">
        <v>10.2683828790239</v>
      </c>
    </row>
    <row r="503" spans="1:1">
      <c r="A503" s="5">
        <v>7.8495630909476599</v>
      </c>
    </row>
    <row r="504" spans="1:1">
      <c r="A504" s="8">
        <v>12.9917856621508</v>
      </c>
    </row>
    <row r="505" spans="1:1">
      <c r="A505" s="5">
        <v>11.1175112666186</v>
      </c>
    </row>
    <row r="506" spans="1:1">
      <c r="A506" s="8">
        <v>14.3793959429377</v>
      </c>
    </row>
    <row r="507" spans="1:1">
      <c r="A507" s="5">
        <v>7.3653560136492198</v>
      </c>
    </row>
    <row r="508" spans="1:1">
      <c r="A508" s="8">
        <v>4.4748959047513504</v>
      </c>
    </row>
    <row r="509" spans="1:1">
      <c r="A509" s="5">
        <v>7.2444292423656602</v>
      </c>
    </row>
    <row r="510" spans="1:1">
      <c r="A510" s="8">
        <v>14.133287503040201</v>
      </c>
    </row>
    <row r="511" spans="1:1">
      <c r="A511" s="5">
        <v>25.923899323130399</v>
      </c>
    </row>
    <row r="512" spans="1:1">
      <c r="A512" s="8">
        <v>7.0690671490297801</v>
      </c>
    </row>
    <row r="513" spans="1:1">
      <c r="A513" s="5">
        <v>6.6891959279819</v>
      </c>
    </row>
    <row r="514" spans="1:1">
      <c r="A514" s="8">
        <v>9.59664915526605</v>
      </c>
    </row>
    <row r="515" spans="1:1">
      <c r="A515" s="5">
        <v>15.882097343129001</v>
      </c>
    </row>
    <row r="516" spans="1:1">
      <c r="A516" s="8">
        <v>6.6480372026112402</v>
      </c>
    </row>
    <row r="517" spans="1:1">
      <c r="A517" s="5">
        <v>3.1857253442993398</v>
      </c>
    </row>
    <row r="518" spans="1:1">
      <c r="A518" s="8">
        <v>5.0324064269088398</v>
      </c>
    </row>
    <row r="519" spans="1:1">
      <c r="A519" s="5">
        <v>12.906293196884301</v>
      </c>
    </row>
    <row r="520" spans="1:1">
      <c r="A520" s="8">
        <v>17.622805334212501</v>
      </c>
    </row>
    <row r="521" spans="1:1">
      <c r="A521" s="5">
        <v>22.9792101465538</v>
      </c>
    </row>
    <row r="522" spans="1:1">
      <c r="A522" s="8">
        <v>18.501354919105601</v>
      </c>
    </row>
    <row r="523" spans="1:1">
      <c r="A523" s="5">
        <v>6.0174959219626798</v>
      </c>
    </row>
    <row r="524" spans="1:1">
      <c r="A524" s="8">
        <v>15.2103983899793</v>
      </c>
    </row>
    <row r="525" spans="1:1">
      <c r="A525" s="5">
        <v>14.3389018937873</v>
      </c>
    </row>
    <row r="526" spans="1:1">
      <c r="A526" s="8">
        <v>5.9307254236489699</v>
      </c>
    </row>
    <row r="527" spans="1:1">
      <c r="A527" s="5">
        <v>7.2223721452777898</v>
      </c>
    </row>
    <row r="528" spans="1:1">
      <c r="A528" s="8">
        <v>15.1209861410463</v>
      </c>
    </row>
    <row r="529" spans="1:1">
      <c r="A529" s="5">
        <v>15.4637206665383</v>
      </c>
    </row>
    <row r="530" spans="1:1">
      <c r="A530" s="8">
        <v>18.392988746830898</v>
      </c>
    </row>
    <row r="531" spans="1:1">
      <c r="A531" s="5">
        <v>8.5171769252069804</v>
      </c>
    </row>
    <row r="532" spans="1:1">
      <c r="A532" s="8">
        <v>8.4680522894474102</v>
      </c>
    </row>
    <row r="533" spans="1:1">
      <c r="A533" s="5">
        <v>8.1888996693100609</v>
      </c>
    </row>
    <row r="534" spans="1:1">
      <c r="A534" s="8">
        <v>9.30650138720444</v>
      </c>
    </row>
    <row r="535" spans="1:1">
      <c r="A535" s="5">
        <v>19.245709102477701</v>
      </c>
    </row>
    <row r="536" spans="1:1">
      <c r="A536" s="8">
        <v>9.3924931846702204</v>
      </c>
    </row>
    <row r="537" spans="1:1">
      <c r="A537" s="5">
        <v>4.5967539583390398</v>
      </c>
    </row>
    <row r="538" spans="1:1">
      <c r="A538" s="8">
        <v>5.06066829207378</v>
      </c>
    </row>
    <row r="539" spans="1:1">
      <c r="A539" s="5">
        <v>5.7977092087235702</v>
      </c>
    </row>
    <row r="540" spans="1:1">
      <c r="A540" s="8">
        <v>21.089096171835301</v>
      </c>
    </row>
    <row r="541" spans="1:1">
      <c r="A541" s="5">
        <v>11.8199318761302</v>
      </c>
    </row>
    <row r="542" spans="1:1">
      <c r="A542" s="8">
        <v>13.657672318358699</v>
      </c>
    </row>
    <row r="543" spans="1:1">
      <c r="A543" s="5">
        <v>20.122711113162399</v>
      </c>
    </row>
    <row r="544" spans="1:1">
      <c r="A544" s="8">
        <v>8.0052670390408593</v>
      </c>
    </row>
    <row r="545" spans="1:1">
      <c r="A545" s="5">
        <v>6.0132071939735203</v>
      </c>
    </row>
    <row r="546" spans="1:1">
      <c r="A546" s="8">
        <v>5.0355297500090197</v>
      </c>
    </row>
    <row r="547" spans="1:1">
      <c r="A547" s="5">
        <v>9.8128907158755805</v>
      </c>
    </row>
    <row r="548" spans="1:1">
      <c r="A548" s="8">
        <v>1.43147110388488</v>
      </c>
    </row>
    <row r="549" spans="1:1">
      <c r="A549" s="5">
        <v>13.7923228341637</v>
      </c>
    </row>
    <row r="550" spans="1:1">
      <c r="A550" s="8">
        <v>1.6054374944847001</v>
      </c>
    </row>
    <row r="551" spans="1:1">
      <c r="A551" s="5">
        <v>14.369640686177201</v>
      </c>
    </row>
    <row r="552" spans="1:1">
      <c r="A552" s="8">
        <v>9.8796988847709493</v>
      </c>
    </row>
    <row r="553" spans="1:1">
      <c r="A553" s="5">
        <v>7.1404274768224401</v>
      </c>
    </row>
    <row r="554" spans="1:1">
      <c r="A554" s="8">
        <v>15.189215697159799</v>
      </c>
    </row>
    <row r="555" spans="1:1">
      <c r="A555" s="5">
        <v>10.3491303613364</v>
      </c>
    </row>
    <row r="556" spans="1:1">
      <c r="A556" s="8">
        <v>10.5373409437926</v>
      </c>
    </row>
    <row r="557" spans="1:1">
      <c r="A557" s="5">
        <v>7.2950544705322597</v>
      </c>
    </row>
    <row r="558" spans="1:1">
      <c r="A558" s="8">
        <v>5.2359823833008203</v>
      </c>
    </row>
    <row r="559" spans="1:1">
      <c r="A559" s="5">
        <v>7.2239871914530802</v>
      </c>
    </row>
    <row r="560" spans="1:1">
      <c r="A560" s="8">
        <v>9.8393185403630294</v>
      </c>
    </row>
    <row r="561" spans="1:1">
      <c r="A561" s="5">
        <v>9.7053098952277104</v>
      </c>
    </row>
    <row r="562" spans="1:1">
      <c r="A562" s="8">
        <v>2.28075903421573</v>
      </c>
    </row>
    <row r="563" spans="1:1">
      <c r="A563" s="5">
        <v>5.7766010638541996</v>
      </c>
    </row>
    <row r="564" spans="1:1">
      <c r="A564" s="8">
        <v>8.0583385282527704</v>
      </c>
    </row>
    <row r="565" spans="1:1">
      <c r="A565" s="5">
        <v>8.7005947915797908</v>
      </c>
    </row>
    <row r="566" spans="1:1">
      <c r="A566" s="8">
        <v>7.9203767781591399</v>
      </c>
    </row>
    <row r="567" spans="1:1">
      <c r="A567" s="5">
        <v>4.6061681812534596</v>
      </c>
    </row>
    <row r="568" spans="1:1">
      <c r="A568" s="8">
        <v>17.226660496371998</v>
      </c>
    </row>
    <row r="569" spans="1:1">
      <c r="A569" s="5">
        <v>11.979082292432199</v>
      </c>
    </row>
    <row r="570" spans="1:1">
      <c r="A570" s="8">
        <v>5.6310475842035599</v>
      </c>
    </row>
    <row r="571" spans="1:1">
      <c r="A571" s="5">
        <v>7.8801741876276497</v>
      </c>
    </row>
    <row r="572" spans="1:1">
      <c r="A572" s="8">
        <v>9.7511573552783197</v>
      </c>
    </row>
    <row r="573" spans="1:1">
      <c r="A573" s="5">
        <v>7.1721929991994298</v>
      </c>
    </row>
    <row r="574" spans="1:1">
      <c r="A574" s="8">
        <v>9.1734560271306709</v>
      </c>
    </row>
    <row r="575" spans="1:1">
      <c r="A575" s="5">
        <v>16.2722136166803</v>
      </c>
    </row>
    <row r="576" spans="1:1">
      <c r="A576" s="8">
        <v>13.4384812157124</v>
      </c>
    </row>
    <row r="577" spans="1:1">
      <c r="A577" s="5">
        <v>15.200509136619001</v>
      </c>
    </row>
    <row r="578" spans="1:1">
      <c r="A578" s="8">
        <v>5.6520660517268499</v>
      </c>
    </row>
    <row r="579" spans="1:1">
      <c r="A579" s="5">
        <v>12.457772733208699</v>
      </c>
    </row>
    <row r="580" spans="1:1">
      <c r="A580" s="8">
        <v>13.8683787758362</v>
      </c>
    </row>
    <row r="581" spans="1:1">
      <c r="A581" s="5">
        <v>8.7331665098241906</v>
      </c>
    </row>
    <row r="582" spans="1:1">
      <c r="A582" s="8">
        <v>21.959375659889599</v>
      </c>
    </row>
    <row r="583" spans="1:1">
      <c r="A583" s="5">
        <v>15.533255774429501</v>
      </c>
    </row>
    <row r="584" spans="1:1">
      <c r="A584" s="8">
        <v>4.1497745973311497</v>
      </c>
    </row>
    <row r="585" spans="1:1">
      <c r="A585" s="5">
        <v>5.2613104058455402</v>
      </c>
    </row>
    <row r="586" spans="1:1">
      <c r="A586" s="8">
        <v>11.826017253045</v>
      </c>
    </row>
    <row r="587" spans="1:1">
      <c r="A587" s="5">
        <v>10.410122485897601</v>
      </c>
    </row>
    <row r="588" spans="1:1">
      <c r="A588" s="8">
        <v>5.8115642214750398</v>
      </c>
    </row>
    <row r="589" spans="1:1">
      <c r="A589" s="5">
        <v>10.388117520476399</v>
      </c>
    </row>
    <row r="590" spans="1:1">
      <c r="A590" s="8">
        <v>19.489173765843201</v>
      </c>
    </row>
    <row r="591" spans="1:1">
      <c r="A591" s="5">
        <v>13.986651731657201</v>
      </c>
    </row>
    <row r="592" spans="1:1">
      <c r="A592" s="8">
        <v>10.655018887818001</v>
      </c>
    </row>
    <row r="593" spans="1:1">
      <c r="A593" s="5">
        <v>10.1727816113756</v>
      </c>
    </row>
    <row r="594" spans="1:1">
      <c r="A594" s="8">
        <v>10.1294752284448</v>
      </c>
    </row>
    <row r="595" spans="1:1">
      <c r="A595" s="5">
        <v>8.9359561225760693</v>
      </c>
    </row>
    <row r="596" spans="1:1">
      <c r="A596" s="8">
        <v>17.300856261266102</v>
      </c>
    </row>
    <row r="597" spans="1:1">
      <c r="A597" s="5">
        <v>7.25536819242076</v>
      </c>
    </row>
    <row r="598" spans="1:1">
      <c r="A598" s="8">
        <v>8.5009263449272296</v>
      </c>
    </row>
    <row r="599" spans="1:1">
      <c r="A599" s="5">
        <v>12.710499453135601</v>
      </c>
    </row>
    <row r="600" spans="1:1">
      <c r="A600" s="8">
        <v>10.6042445322462</v>
      </c>
    </row>
    <row r="601" spans="1:1">
      <c r="A601" s="5">
        <v>6.12632000865948</v>
      </c>
    </row>
    <row r="602" spans="1:1">
      <c r="A602" s="8">
        <v>16.1276726654722</v>
      </c>
    </row>
    <row r="603" spans="1:1">
      <c r="A603" s="5">
        <v>7.9105234031894502</v>
      </c>
    </row>
    <row r="604" spans="1:1">
      <c r="A604" s="8">
        <v>13.4582273976515</v>
      </c>
    </row>
    <row r="605" spans="1:1">
      <c r="A605" s="5">
        <v>7.2349656488207001</v>
      </c>
    </row>
    <row r="606" spans="1:1">
      <c r="A606" s="8">
        <v>6.7501875239765896</v>
      </c>
    </row>
    <row r="607" spans="1:1">
      <c r="A607" s="5">
        <v>17.108432359694799</v>
      </c>
    </row>
    <row r="608" spans="1:1">
      <c r="A608" s="8">
        <v>5.94246251335165</v>
      </c>
    </row>
    <row r="609" spans="1:1">
      <c r="A609" s="5">
        <v>7.8855890111166396</v>
      </c>
    </row>
    <row r="610" spans="1:1">
      <c r="A610" s="8">
        <v>12.122240534561399</v>
      </c>
    </row>
    <row r="611" spans="1:1">
      <c r="A611" s="5">
        <v>7.8568082804824204</v>
      </c>
    </row>
    <row r="612" spans="1:1">
      <c r="A612" s="8">
        <v>6.4552998584187904</v>
      </c>
    </row>
    <row r="613" spans="1:1">
      <c r="A613" s="5">
        <v>3.5218943114927002</v>
      </c>
    </row>
    <row r="614" spans="1:1">
      <c r="A614" s="8">
        <v>11.5969794895493</v>
      </c>
    </row>
    <row r="615" spans="1:1">
      <c r="A615" s="5">
        <v>8.9299157105580704</v>
      </c>
    </row>
    <row r="616" spans="1:1">
      <c r="A616" s="8">
        <v>20.0639720369612</v>
      </c>
    </row>
    <row r="617" spans="1:1">
      <c r="A617" s="5">
        <v>19.905996447502901</v>
      </c>
    </row>
    <row r="618" spans="1:1">
      <c r="A618" s="8">
        <v>4.7126483455367101</v>
      </c>
    </row>
    <row r="619" spans="1:1">
      <c r="A619" s="5">
        <v>8.7957260713663299</v>
      </c>
    </row>
    <row r="620" spans="1:1">
      <c r="A620" s="8">
        <v>10.7878355721197</v>
      </c>
    </row>
    <row r="621" spans="1:1">
      <c r="A621" s="5">
        <v>5.0966302379142601</v>
      </c>
    </row>
    <row r="622" spans="1:1">
      <c r="A622" s="8">
        <v>20.271994556381699</v>
      </c>
    </row>
    <row r="623" spans="1:1">
      <c r="A623" s="5">
        <v>2.3634101394350702</v>
      </c>
    </row>
    <row r="624" spans="1:1">
      <c r="A624" s="8">
        <v>11.070917347124899</v>
      </c>
    </row>
    <row r="625" spans="1:1">
      <c r="A625" s="5">
        <v>17.327351530921401</v>
      </c>
    </row>
    <row r="626" spans="1:1">
      <c r="A626" s="8">
        <v>12.1905397718501</v>
      </c>
    </row>
    <row r="627" spans="1:1">
      <c r="A627" s="5">
        <v>3.70952175254412</v>
      </c>
    </row>
    <row r="628" spans="1:1">
      <c r="A628" s="8">
        <v>7.4036180084646599</v>
      </c>
    </row>
    <row r="629" spans="1:1">
      <c r="A629" s="5">
        <v>9.03323431367156</v>
      </c>
    </row>
    <row r="630" spans="1:1">
      <c r="A630" s="8">
        <v>9.81103675223717</v>
      </c>
    </row>
    <row r="631" spans="1:1">
      <c r="A631" s="5">
        <v>14.1403464499975</v>
      </c>
    </row>
    <row r="632" spans="1:1">
      <c r="A632" s="8">
        <v>16.463410600287698</v>
      </c>
    </row>
    <row r="633" spans="1:1">
      <c r="A633" s="5">
        <v>5.7897951109958701</v>
      </c>
    </row>
    <row r="634" spans="1:1">
      <c r="A634" s="8">
        <v>19.879027945500098</v>
      </c>
    </row>
    <row r="635" spans="1:1">
      <c r="A635" s="5">
        <v>9.8872008920582406</v>
      </c>
    </row>
    <row r="636" spans="1:1">
      <c r="A636" s="8">
        <v>8.0199837881270408</v>
      </c>
    </row>
    <row r="637" spans="1:1">
      <c r="A637" s="5">
        <v>5.7421362083285201</v>
      </c>
    </row>
    <row r="638" spans="1:1">
      <c r="A638" s="8">
        <v>10.977366640028</v>
      </c>
    </row>
    <row r="639" spans="1:1">
      <c r="A639" s="5">
        <v>6.8685359842724196</v>
      </c>
    </row>
    <row r="640" spans="1:1">
      <c r="A640" s="8">
        <v>5.5335663159705604</v>
      </c>
    </row>
    <row r="641" spans="1:1">
      <c r="A641" s="5">
        <v>6.5561593186785396</v>
      </c>
    </row>
    <row r="642" spans="1:1">
      <c r="A642" s="8">
        <v>12.4833216454964</v>
      </c>
    </row>
    <row r="643" spans="1:1">
      <c r="A643" s="5">
        <v>18.033392782355101</v>
      </c>
    </row>
    <row r="644" spans="1:1">
      <c r="A644" s="8">
        <v>6.7352912538844798</v>
      </c>
    </row>
    <row r="645" spans="1:1">
      <c r="A645" s="5">
        <v>13.3821087399243</v>
      </c>
    </row>
    <row r="646" spans="1:1">
      <c r="A646" s="8">
        <v>17.277109220187899</v>
      </c>
    </row>
    <row r="647" spans="1:1">
      <c r="A647" s="5">
        <v>4.0871344839840296</v>
      </c>
    </row>
    <row r="648" spans="1:1">
      <c r="A648" s="8">
        <v>4.4151957343481198</v>
      </c>
    </row>
    <row r="649" spans="1:1">
      <c r="A649" s="5">
        <v>19.069133878425301</v>
      </c>
    </row>
    <row r="650" spans="1:1">
      <c r="A650" s="8">
        <v>11.0777686854161</v>
      </c>
    </row>
    <row r="651" spans="1:1">
      <c r="A651" s="5">
        <v>7.8581847202431696</v>
      </c>
    </row>
    <row r="652" spans="1:1">
      <c r="A652" s="8">
        <v>14.649848383587299</v>
      </c>
    </row>
    <row r="653" spans="1:1">
      <c r="A653" s="5">
        <v>8.1545415434046795</v>
      </c>
    </row>
    <row r="654" spans="1:1">
      <c r="A654" s="8">
        <v>14.469413988391</v>
      </c>
    </row>
    <row r="655" spans="1:1">
      <c r="A655" s="5">
        <v>7.7032202827013396</v>
      </c>
    </row>
    <row r="656" spans="1:1">
      <c r="A656" s="8">
        <v>11.5164754590936</v>
      </c>
    </row>
    <row r="657" spans="1:1">
      <c r="A657" s="5">
        <v>10.3471207359493</v>
      </c>
    </row>
    <row r="658" spans="1:1">
      <c r="A658" s="8">
        <v>8.3672266868901808</v>
      </c>
    </row>
    <row r="659" spans="1:1">
      <c r="A659" s="5">
        <v>10.031310889796799</v>
      </c>
    </row>
    <row r="660" spans="1:1">
      <c r="A660" s="8">
        <v>5.2563404067338197</v>
      </c>
    </row>
    <row r="661" spans="1:1">
      <c r="A661" s="5">
        <v>7.0469433507837804</v>
      </c>
    </row>
    <row r="662" spans="1:1">
      <c r="A662" s="8">
        <v>8.4225775298758201</v>
      </c>
    </row>
    <row r="663" spans="1:1">
      <c r="A663" s="5">
        <v>15.2364740432423</v>
      </c>
    </row>
    <row r="664" spans="1:1">
      <c r="A664" s="8">
        <v>7.2644001321797296</v>
      </c>
    </row>
    <row r="665" spans="1:1">
      <c r="A665" s="5">
        <v>17.635343551950399</v>
      </c>
    </row>
    <row r="666" spans="1:1">
      <c r="A666" s="8">
        <v>2.7726832239518302</v>
      </c>
    </row>
    <row r="667" spans="1:1">
      <c r="A667" s="5">
        <v>6.4276064680810601</v>
      </c>
    </row>
    <row r="668" spans="1:1">
      <c r="A668" s="8">
        <v>12.8068594657065</v>
      </c>
    </row>
    <row r="669" spans="1:1">
      <c r="A669" s="5">
        <v>4.8237682221238103</v>
      </c>
    </row>
    <row r="670" spans="1:1">
      <c r="A670" s="8">
        <v>12.4629547580336</v>
      </c>
    </row>
    <row r="671" spans="1:1">
      <c r="A671" s="5">
        <v>12.281545346035299</v>
      </c>
    </row>
    <row r="672" spans="1:1">
      <c r="A672" s="8">
        <v>8.81996284226231</v>
      </c>
    </row>
    <row r="673" spans="1:1">
      <c r="A673" s="5">
        <v>11.0814798910838</v>
      </c>
    </row>
    <row r="674" spans="1:1">
      <c r="A674" s="8">
        <v>19.025021525047599</v>
      </c>
    </row>
    <row r="675" spans="1:1">
      <c r="A675" s="5">
        <v>17.2551505395489</v>
      </c>
    </row>
    <row r="676" spans="1:1">
      <c r="A676" s="8">
        <v>2.8924382452112298</v>
      </c>
    </row>
    <row r="677" spans="1:1">
      <c r="A677" s="5">
        <v>7.7011508496886396</v>
      </c>
    </row>
    <row r="678" spans="1:1">
      <c r="A678" s="8">
        <v>7.0796503767907799</v>
      </c>
    </row>
    <row r="679" spans="1:1">
      <c r="A679" s="5">
        <v>5.2748667465705399</v>
      </c>
    </row>
    <row r="680" spans="1:1">
      <c r="A680" s="8">
        <v>10.287114820969901</v>
      </c>
    </row>
    <row r="681" spans="1:1">
      <c r="A681" s="5">
        <v>16.275346831305999</v>
      </c>
    </row>
    <row r="682" spans="1:1">
      <c r="A682" s="8">
        <v>11.6110505650504</v>
      </c>
    </row>
    <row r="683" spans="1:1">
      <c r="A683" s="5">
        <v>8.2522494985556101</v>
      </c>
    </row>
    <row r="684" spans="1:1">
      <c r="A684" s="8">
        <v>13.6638327949013</v>
      </c>
    </row>
    <row r="685" spans="1:1">
      <c r="A685" s="5">
        <v>11.740105826853499</v>
      </c>
    </row>
    <row r="686" spans="1:1">
      <c r="A686" s="8">
        <v>11.7657597184753</v>
      </c>
    </row>
    <row r="687" spans="1:1">
      <c r="A687" s="5">
        <v>12.259920044569</v>
      </c>
    </row>
    <row r="688" spans="1:1">
      <c r="A688" s="8">
        <v>12.762997598729299</v>
      </c>
    </row>
    <row r="689" spans="1:1">
      <c r="A689" s="5">
        <v>4.49243414818367</v>
      </c>
    </row>
    <row r="690" spans="1:1">
      <c r="A690" s="8">
        <v>11.7863658724083</v>
      </c>
    </row>
    <row r="691" spans="1:1">
      <c r="A691" s="5">
        <v>11.9261951036159</v>
      </c>
    </row>
    <row r="692" spans="1:1">
      <c r="A692" s="8">
        <v>6.5785034632499997</v>
      </c>
    </row>
    <row r="693" spans="1:1">
      <c r="A693" s="5">
        <v>5.07032218880597</v>
      </c>
    </row>
    <row r="694" spans="1:1">
      <c r="A694" s="8">
        <v>17.270836162942299</v>
      </c>
    </row>
    <row r="695" spans="1:1">
      <c r="A695" s="5">
        <v>7.0718938179980997</v>
      </c>
    </row>
    <row r="696" spans="1:1">
      <c r="A696" s="8">
        <v>5.40459239485266</v>
      </c>
    </row>
    <row r="697" spans="1:1">
      <c r="A697" s="5">
        <v>4.4704991803217</v>
      </c>
    </row>
    <row r="698" spans="1:1">
      <c r="A698" s="8">
        <v>4.4038767061436701</v>
      </c>
    </row>
    <row r="699" spans="1:1">
      <c r="A699" s="5">
        <v>9.87965213071225</v>
      </c>
    </row>
    <row r="700" spans="1:1">
      <c r="A700" s="8">
        <v>5.8442364269369103</v>
      </c>
    </row>
    <row r="701" spans="1:1">
      <c r="A701" s="5">
        <v>9.0197197967714207</v>
      </c>
    </row>
    <row r="702" spans="1:1">
      <c r="A702" s="8">
        <v>12.325871949874299</v>
      </c>
    </row>
    <row r="703" spans="1:1">
      <c r="A703" s="5">
        <v>3.5394355273986999</v>
      </c>
    </row>
    <row r="704" spans="1:1">
      <c r="A704" s="8">
        <v>26.1999385802308</v>
      </c>
    </row>
    <row r="705" spans="1:1">
      <c r="A705" s="5">
        <v>5.5592259625369502</v>
      </c>
    </row>
    <row r="706" spans="1:1">
      <c r="A706" s="8">
        <v>24.009992544455901</v>
      </c>
    </row>
    <row r="707" spans="1:1">
      <c r="A707" s="5">
        <v>7.2948076743638097</v>
      </c>
    </row>
    <row r="708" spans="1:1">
      <c r="A708" s="8">
        <v>4.5851955187179101</v>
      </c>
    </row>
    <row r="709" spans="1:1">
      <c r="A709" s="5">
        <v>7.1999350235491804</v>
      </c>
    </row>
    <row r="710" spans="1:1">
      <c r="A710" s="8">
        <v>10.4935692033382</v>
      </c>
    </row>
    <row r="711" spans="1:1">
      <c r="A711" s="5">
        <v>5.1244654534544702</v>
      </c>
    </row>
    <row r="712" spans="1:1">
      <c r="A712" s="8">
        <v>12.6581228690633</v>
      </c>
    </row>
    <row r="713" spans="1:1">
      <c r="A713" s="5">
        <v>12.478696009077201</v>
      </c>
    </row>
    <row r="714" spans="1:1">
      <c r="A714" s="8">
        <v>9.4992632975085893</v>
      </c>
    </row>
    <row r="715" spans="1:1">
      <c r="A715" s="5">
        <v>7.6990148518716497</v>
      </c>
    </row>
    <row r="716" spans="1:1">
      <c r="A716" s="8">
        <v>26.474801501524599</v>
      </c>
    </row>
    <row r="717" spans="1:1">
      <c r="A717" s="5">
        <v>6.3967129839938801</v>
      </c>
    </row>
    <row r="718" spans="1:1">
      <c r="A718" s="8">
        <v>9.8086408310835296</v>
      </c>
    </row>
    <row r="719" spans="1:1">
      <c r="A719" s="5">
        <v>16.053015308655599</v>
      </c>
    </row>
    <row r="720" spans="1:1">
      <c r="A720" s="8">
        <v>17.991986893975799</v>
      </c>
    </row>
    <row r="721" spans="1:1">
      <c r="A721" s="5">
        <v>4.91986615411715</v>
      </c>
    </row>
    <row r="722" spans="1:1">
      <c r="A722" s="8">
        <v>7.2628982370535597</v>
      </c>
    </row>
    <row r="723" spans="1:1">
      <c r="A723" s="5">
        <v>8.9278955107728901</v>
      </c>
    </row>
    <row r="724" spans="1:1">
      <c r="A724" s="8">
        <v>8.9820739945913495</v>
      </c>
    </row>
    <row r="725" spans="1:1">
      <c r="A725" s="5">
        <v>13.1840112056887</v>
      </c>
    </row>
    <row r="726" spans="1:1">
      <c r="A726" s="8">
        <v>9.9606694256828998</v>
      </c>
    </row>
    <row r="727" spans="1:1">
      <c r="A727" s="5">
        <v>19.465624215419702</v>
      </c>
    </row>
    <row r="728" spans="1:1">
      <c r="A728" s="8">
        <v>13.0033469674236</v>
      </c>
    </row>
    <row r="729" spans="1:1">
      <c r="A729" s="5">
        <v>4.26786583496584</v>
      </c>
    </row>
    <row r="730" spans="1:1">
      <c r="A730" s="8">
        <v>3.5039050594935199</v>
      </c>
    </row>
    <row r="731" spans="1:1">
      <c r="A731" s="5">
        <v>6.3747226718302503</v>
      </c>
    </row>
    <row r="732" spans="1:1">
      <c r="A732" s="8">
        <v>5.9038209656486096</v>
      </c>
    </row>
    <row r="733" spans="1:1">
      <c r="A733" s="5">
        <v>9.7074049825351505</v>
      </c>
    </row>
    <row r="734" spans="1:1">
      <c r="A734" s="8">
        <v>7.5160695297283304</v>
      </c>
    </row>
    <row r="735" spans="1:1">
      <c r="A735" s="5">
        <v>4.1729466157296997</v>
      </c>
    </row>
    <row r="736" spans="1:1">
      <c r="A736" s="8">
        <v>6.6835182800476902</v>
      </c>
    </row>
    <row r="737" spans="1:1">
      <c r="A737" s="5">
        <v>26.2304135430415</v>
      </c>
    </row>
    <row r="738" spans="1:1">
      <c r="A738" s="8">
        <v>8.3174376519031803</v>
      </c>
    </row>
    <row r="739" spans="1:1">
      <c r="A739" s="5">
        <v>9.5154477925628207</v>
      </c>
    </row>
    <row r="740" spans="1:1">
      <c r="A740" s="8">
        <v>15.787690352595</v>
      </c>
    </row>
    <row r="741" spans="1:1">
      <c r="A741" s="5">
        <v>10.275677228657599</v>
      </c>
    </row>
    <row r="742" spans="1:1">
      <c r="A742" s="8">
        <v>3.8498954815420601</v>
      </c>
    </row>
    <row r="743" spans="1:1">
      <c r="A743" s="5">
        <v>11.8396759874905</v>
      </c>
    </row>
    <row r="744" spans="1:1">
      <c r="A744" s="8">
        <v>6.39872779274745</v>
      </c>
    </row>
    <row r="745" spans="1:1">
      <c r="A745" s="5">
        <v>5.30899505152777</v>
      </c>
    </row>
    <row r="746" spans="1:1">
      <c r="A746" s="8">
        <v>16.608112372010201</v>
      </c>
    </row>
    <row r="747" spans="1:1">
      <c r="A747" s="5">
        <v>7.3501091222296502</v>
      </c>
    </row>
    <row r="748" spans="1:1">
      <c r="A748" s="8">
        <v>8.1234750889693608</v>
      </c>
    </row>
    <row r="749" spans="1:1">
      <c r="A749" s="5">
        <v>7.6529381279858804</v>
      </c>
    </row>
    <row r="750" spans="1:1">
      <c r="A750" s="8">
        <v>11.1301270849078</v>
      </c>
    </row>
    <row r="751" spans="1:1">
      <c r="A751" s="5">
        <v>14.526866958184</v>
      </c>
    </row>
    <row r="752" spans="1:1">
      <c r="A752" s="8">
        <v>25.367976104819299</v>
      </c>
    </row>
    <row r="753" spans="1:1">
      <c r="A753" s="5">
        <v>10.4572032055395</v>
      </c>
    </row>
    <row r="754" spans="1:1">
      <c r="A754" s="8">
        <v>18.520518895069401</v>
      </c>
    </row>
    <row r="755" spans="1:1">
      <c r="A755" s="5">
        <v>9.5517023401503192</v>
      </c>
    </row>
    <row r="756" spans="1:1">
      <c r="A756" s="8">
        <v>9.0538289598613204</v>
      </c>
    </row>
    <row r="757" spans="1:1">
      <c r="A757" s="5">
        <v>23.515241390367699</v>
      </c>
    </row>
    <row r="758" spans="1:1">
      <c r="A758" s="8">
        <v>9.6422120547905994</v>
      </c>
    </row>
    <row r="759" spans="1:1">
      <c r="A759" s="5">
        <v>35.517387002013997</v>
      </c>
    </row>
    <row r="760" spans="1:1">
      <c r="A760" s="8">
        <v>16.201898136997301</v>
      </c>
    </row>
    <row r="761" spans="1:1">
      <c r="A761" s="5">
        <v>7.6890797588166402</v>
      </c>
    </row>
    <row r="762" spans="1:1">
      <c r="A762" s="8">
        <v>8.7291276723602707</v>
      </c>
    </row>
    <row r="763" spans="1:1">
      <c r="A763" s="5">
        <v>18.7605360903069</v>
      </c>
    </row>
    <row r="764" spans="1:1">
      <c r="A764" s="8">
        <v>13.0785861505851</v>
      </c>
    </row>
    <row r="765" spans="1:1">
      <c r="A765" s="5">
        <v>19.171645522454501</v>
      </c>
    </row>
    <row r="766" spans="1:1">
      <c r="A766" s="8">
        <v>13.570793668682199</v>
      </c>
    </row>
    <row r="767" spans="1:1">
      <c r="A767" s="5">
        <v>10.5364956694229</v>
      </c>
    </row>
    <row r="768" spans="1:1">
      <c r="A768" s="8">
        <v>8.9653915303198399</v>
      </c>
    </row>
    <row r="769" spans="1:1">
      <c r="A769" s="5">
        <v>15.690292788708501</v>
      </c>
    </row>
    <row r="770" spans="1:1">
      <c r="A770" s="8">
        <v>13.115611062829201</v>
      </c>
    </row>
    <row r="771" spans="1:1">
      <c r="A771" s="5">
        <v>17.474988336419699</v>
      </c>
    </row>
    <row r="772" spans="1:1">
      <c r="A772" s="8">
        <v>12.5204163820239</v>
      </c>
    </row>
    <row r="773" spans="1:1">
      <c r="A773" s="5">
        <v>9.87835362167821</v>
      </c>
    </row>
    <row r="774" spans="1:1">
      <c r="A774" s="8">
        <v>9.6172938887837702</v>
      </c>
    </row>
    <row r="775" spans="1:1">
      <c r="A775" s="5">
        <v>2.3345315349043698</v>
      </c>
    </row>
    <row r="776" spans="1:1">
      <c r="A776" s="8">
        <v>9.8339280103400899</v>
      </c>
    </row>
    <row r="777" spans="1:1">
      <c r="A777" s="5">
        <v>10.4868355911495</v>
      </c>
    </row>
    <row r="778" spans="1:1">
      <c r="A778" s="8">
        <v>24.5011617370333</v>
      </c>
    </row>
    <row r="779" spans="1:1">
      <c r="A779" s="5">
        <v>7.40028572114465</v>
      </c>
    </row>
    <row r="780" spans="1:1">
      <c r="A780" s="8">
        <v>7.19683029232674</v>
      </c>
    </row>
    <row r="781" spans="1:1">
      <c r="A781" s="5">
        <v>5.2412679928732402</v>
      </c>
    </row>
    <row r="782" spans="1:1">
      <c r="A782" s="8">
        <v>8.1432854766422693</v>
      </c>
    </row>
    <row r="783" spans="1:1">
      <c r="A783" s="5">
        <v>5.4211727902904796</v>
      </c>
    </row>
    <row r="784" spans="1:1">
      <c r="A784" s="8">
        <v>11.9807105620076</v>
      </c>
    </row>
    <row r="785" spans="1:1">
      <c r="A785" s="5">
        <v>12.7175386936938</v>
      </c>
    </row>
    <row r="786" spans="1:1">
      <c r="A786" s="8">
        <v>6.3971279189108596</v>
      </c>
    </row>
    <row r="787" spans="1:1">
      <c r="A787" s="5">
        <v>2.7553165682580398</v>
      </c>
    </row>
    <row r="788" spans="1:1">
      <c r="A788" s="8">
        <v>19.271297407673099</v>
      </c>
    </row>
    <row r="789" spans="1:1">
      <c r="A789" s="5">
        <v>4.8480944783162201</v>
      </c>
    </row>
    <row r="790" spans="1:1">
      <c r="A790" s="8">
        <v>23.029408463941198</v>
      </c>
    </row>
    <row r="791" spans="1:1">
      <c r="A791" s="5">
        <v>11.208665091950699</v>
      </c>
    </row>
    <row r="792" spans="1:1">
      <c r="A792" s="8">
        <v>25.657521434320401</v>
      </c>
    </row>
    <row r="793" spans="1:1">
      <c r="A793" s="5">
        <v>16.350658460612902</v>
      </c>
    </row>
    <row r="794" spans="1:1">
      <c r="A794" s="8">
        <v>14.1557452779125</v>
      </c>
    </row>
    <row r="795" spans="1:1">
      <c r="A795" s="5">
        <v>9.8423018104813202</v>
      </c>
    </row>
    <row r="796" spans="1:1">
      <c r="A796" s="8">
        <v>13.540317180773</v>
      </c>
    </row>
    <row r="797" spans="1:1">
      <c r="A797" s="5">
        <v>5.0318798473713304</v>
      </c>
    </row>
    <row r="798" spans="1:1">
      <c r="A798" s="8">
        <v>11.576497541887701</v>
      </c>
    </row>
    <row r="799" spans="1:1">
      <c r="A799" s="5">
        <v>13.918087614585801</v>
      </c>
    </row>
    <row r="800" spans="1:1">
      <c r="A800" s="8">
        <v>15.315765390578999</v>
      </c>
    </row>
    <row r="801" spans="1:1">
      <c r="A801" s="5">
        <v>12.987337814344601</v>
      </c>
    </row>
    <row r="802" spans="1:1">
      <c r="A802" s="8">
        <v>25.904459866163201</v>
      </c>
    </row>
    <row r="803" spans="1:1">
      <c r="A803" s="5">
        <v>16.154235836542501</v>
      </c>
    </row>
    <row r="804" spans="1:1">
      <c r="A804" s="8">
        <v>8.6299658775146906</v>
      </c>
    </row>
    <row r="805" spans="1:1">
      <c r="A805" s="5">
        <v>6.5477654076088498</v>
      </c>
    </row>
    <row r="806" spans="1:1">
      <c r="A806" s="8">
        <v>19.538749615306401</v>
      </c>
    </row>
    <row r="807" spans="1:1">
      <c r="A807" s="5">
        <v>14.766261077779999</v>
      </c>
    </row>
    <row r="808" spans="1:1">
      <c r="A808" s="8">
        <v>10.489821956274801</v>
      </c>
    </row>
    <row r="809" spans="1:1">
      <c r="A809" s="5">
        <v>12.937767836461401</v>
      </c>
    </row>
    <row r="810" spans="1:1">
      <c r="A810" s="8">
        <v>10.308361243159201</v>
      </c>
    </row>
    <row r="811" spans="1:1">
      <c r="A811" s="5">
        <v>9.7248124106635707</v>
      </c>
    </row>
    <row r="812" spans="1:1">
      <c r="A812" s="8">
        <v>11.454498398991101</v>
      </c>
    </row>
    <row r="813" spans="1:1">
      <c r="A813" s="5">
        <v>5.2283981713710901</v>
      </c>
    </row>
    <row r="814" spans="1:1">
      <c r="A814" s="8">
        <v>18.679413677790599</v>
      </c>
    </row>
    <row r="815" spans="1:1">
      <c r="A815" s="5">
        <v>9.7200377688271402</v>
      </c>
    </row>
    <row r="816" spans="1:1">
      <c r="A816" s="8">
        <v>13.2876242697769</v>
      </c>
    </row>
    <row r="817" spans="1:1">
      <c r="A817" s="5">
        <v>7.4205440405633096</v>
      </c>
    </row>
    <row r="818" spans="1:1">
      <c r="A818" s="8">
        <v>21.526445401567301</v>
      </c>
    </row>
    <row r="819" spans="1:1">
      <c r="A819" s="5">
        <v>7.6497706026354901</v>
      </c>
    </row>
    <row r="820" spans="1:1">
      <c r="A820" s="8">
        <v>3.99396562377266</v>
      </c>
    </row>
    <row r="821" spans="1:1">
      <c r="A821" s="5">
        <v>8.2167551175748503</v>
      </c>
    </row>
    <row r="822" spans="1:1">
      <c r="A822" s="8">
        <v>8.0251169945577505</v>
      </c>
    </row>
    <row r="823" spans="1:1">
      <c r="A823" s="5">
        <v>7.3735652554506004</v>
      </c>
    </row>
    <row r="824" spans="1:1">
      <c r="A824" s="8">
        <v>16.801514221003899</v>
      </c>
    </row>
    <row r="825" spans="1:1">
      <c r="A825" s="5">
        <v>19.199102314965302</v>
      </c>
    </row>
    <row r="826" spans="1:1">
      <c r="A826" s="8">
        <v>9.5554180707692193</v>
      </c>
    </row>
    <row r="827" spans="1:1">
      <c r="A827" s="5">
        <v>7.70864326308884</v>
      </c>
    </row>
    <row r="828" spans="1:1">
      <c r="A828" s="8">
        <v>7.7473903704631804</v>
      </c>
    </row>
    <row r="829" spans="1:1">
      <c r="A829" s="5">
        <v>20.939836416628498</v>
      </c>
    </row>
    <row r="830" spans="1:1">
      <c r="A830" s="8">
        <v>13.1501094109649</v>
      </c>
    </row>
    <row r="831" spans="1:1">
      <c r="A831" s="5">
        <v>7.9179667768189397</v>
      </c>
    </row>
    <row r="832" spans="1:1">
      <c r="A832" s="8">
        <v>18.5643787790566</v>
      </c>
    </row>
    <row r="833" spans="1:1">
      <c r="A833" s="5">
        <v>15.3792776083611</v>
      </c>
    </row>
    <row r="834" spans="1:1">
      <c r="A834" s="8">
        <v>10.0243946323319</v>
      </c>
    </row>
    <row r="835" spans="1:1">
      <c r="A835" s="5">
        <v>14.5823409422726</v>
      </c>
    </row>
    <row r="836" spans="1:1">
      <c r="A836" s="8">
        <v>11.306676265116501</v>
      </c>
    </row>
    <row r="837" spans="1:1">
      <c r="A837" s="5">
        <v>17.500359097401201</v>
      </c>
    </row>
    <row r="838" spans="1:1">
      <c r="A838" s="8">
        <v>9.9525982240314494</v>
      </c>
    </row>
    <row r="839" spans="1:1">
      <c r="A839" s="5">
        <v>6.3521427720958101</v>
      </c>
    </row>
    <row r="840" spans="1:1">
      <c r="A840" s="8">
        <v>7.7914146148193497</v>
      </c>
    </row>
    <row r="841" spans="1:1">
      <c r="A841" s="5">
        <v>12.6594970769239</v>
      </c>
    </row>
    <row r="842" spans="1:1">
      <c r="A842" s="8">
        <v>9.7134053659959196</v>
      </c>
    </row>
    <row r="843" spans="1:1">
      <c r="A843" s="5">
        <v>5.9876495056435699</v>
      </c>
    </row>
    <row r="844" spans="1:1">
      <c r="A844" s="8">
        <v>16.497320242572499</v>
      </c>
    </row>
    <row r="845" spans="1:1">
      <c r="A845" s="5">
        <v>5.35830734835658</v>
      </c>
    </row>
    <row r="846" spans="1:1">
      <c r="A846" s="8">
        <v>9.3375563826699999</v>
      </c>
    </row>
    <row r="847" spans="1:1">
      <c r="A847" s="5">
        <v>12.0884289887587</v>
      </c>
    </row>
    <row r="848" spans="1:1">
      <c r="A848" s="8">
        <v>12.4673432730279</v>
      </c>
    </row>
    <row r="849" spans="1:1">
      <c r="A849" s="5">
        <v>15.1950552714019</v>
      </c>
    </row>
    <row r="850" spans="1:1">
      <c r="A850" s="8">
        <v>8.6758667576479294</v>
      </c>
    </row>
    <row r="851" spans="1:1">
      <c r="A851" s="5">
        <v>4.9836058182870699</v>
      </c>
    </row>
    <row r="852" spans="1:1">
      <c r="A852" s="8">
        <v>10.4407776947359</v>
      </c>
    </row>
    <row r="853" spans="1:1">
      <c r="A853" s="5">
        <v>14.7509707433318</v>
      </c>
    </row>
    <row r="854" spans="1:1">
      <c r="A854" s="8">
        <v>11.7460510415415</v>
      </c>
    </row>
    <row r="855" spans="1:1">
      <c r="A855" s="5">
        <v>5.5723420829127397</v>
      </c>
    </row>
    <row r="856" spans="1:1">
      <c r="A856" s="8">
        <v>6.1498285241762503</v>
      </c>
    </row>
    <row r="857" spans="1:1">
      <c r="A857" s="5">
        <v>40.672807918851703</v>
      </c>
    </row>
    <row r="858" spans="1:1">
      <c r="A858" s="8">
        <v>15.841733626493699</v>
      </c>
    </row>
    <row r="859" spans="1:1">
      <c r="A859" s="5">
        <v>9.0473946336454496</v>
      </c>
    </row>
    <row r="860" spans="1:1">
      <c r="A860" s="8">
        <v>17.057033702777399</v>
      </c>
    </row>
    <row r="861" spans="1:1">
      <c r="A861" s="5">
        <v>4.5988140159366599</v>
      </c>
    </row>
    <row r="862" spans="1:1">
      <c r="A862" s="8">
        <v>5.3415898052392201</v>
      </c>
    </row>
    <row r="863" spans="1:1">
      <c r="A863" s="5">
        <v>8.0479718980634605</v>
      </c>
    </row>
    <row r="864" spans="1:1">
      <c r="A864" s="8">
        <v>5.30867352461871</v>
      </c>
    </row>
    <row r="865" spans="1:1">
      <c r="A865" s="5">
        <v>16.426049052650601</v>
      </c>
    </row>
    <row r="866" spans="1:1">
      <c r="A866" s="8">
        <v>10.3957078838237</v>
      </c>
    </row>
    <row r="867" spans="1:1">
      <c r="A867" s="5">
        <v>4.7429504518741501</v>
      </c>
    </row>
    <row r="868" spans="1:1">
      <c r="A868" s="8">
        <v>12.378278348896499</v>
      </c>
    </row>
    <row r="869" spans="1:1">
      <c r="A869" s="5">
        <v>5.6765018600804504</v>
      </c>
    </row>
    <row r="870" spans="1:1">
      <c r="A870" s="8">
        <v>7.9716902383116901</v>
      </c>
    </row>
    <row r="871" spans="1:1">
      <c r="A871" s="5">
        <v>9.4372940204072506</v>
      </c>
    </row>
    <row r="872" spans="1:1">
      <c r="A872" s="8">
        <v>13.010147085818501</v>
      </c>
    </row>
    <row r="873" spans="1:1">
      <c r="A873" s="5">
        <v>9.2830487737177894</v>
      </c>
    </row>
    <row r="874" spans="1:1">
      <c r="A874" s="8">
        <v>7.4840895071195996</v>
      </c>
    </row>
    <row r="875" spans="1:1">
      <c r="A875" s="5">
        <v>7.8748760132466096</v>
      </c>
    </row>
    <row r="876" spans="1:1">
      <c r="A876" s="8">
        <v>6.42182891880549</v>
      </c>
    </row>
    <row r="877" spans="1:1">
      <c r="A877" s="5">
        <v>6.2773305110063102</v>
      </c>
    </row>
    <row r="878" spans="1:1">
      <c r="A878" s="8">
        <v>7.11602685975725</v>
      </c>
    </row>
    <row r="879" spans="1:1">
      <c r="A879" s="5">
        <v>8.6739117018588292</v>
      </c>
    </row>
    <row r="880" spans="1:1">
      <c r="A880" s="8">
        <v>10.9374128435117</v>
      </c>
    </row>
    <row r="881" spans="1:1">
      <c r="A881" s="5">
        <v>7.5357822379986104</v>
      </c>
    </row>
    <row r="882" spans="1:1">
      <c r="A882" s="8">
        <v>0.463080619514253</v>
      </c>
    </row>
    <row r="883" spans="1:1">
      <c r="A883" s="5">
        <v>16.923758201316499</v>
      </c>
    </row>
    <row r="884" spans="1:1">
      <c r="A884" s="8">
        <v>11.300308032453399</v>
      </c>
    </row>
    <row r="885" spans="1:1">
      <c r="A885" s="5">
        <v>18.237327986435599</v>
      </c>
    </row>
    <row r="886" spans="1:1">
      <c r="A886" s="8">
        <v>10.8640281861673</v>
      </c>
    </row>
    <row r="887" spans="1:1">
      <c r="A887" s="5">
        <v>12.215221281466199</v>
      </c>
    </row>
    <row r="888" spans="1:1">
      <c r="A888" s="8">
        <v>7.6997175484171798</v>
      </c>
    </row>
    <row r="889" spans="1:1">
      <c r="A889" s="5">
        <v>13.7934848892614</v>
      </c>
    </row>
    <row r="890" spans="1:1">
      <c r="A890" s="8">
        <v>12.468564752414499</v>
      </c>
    </row>
    <row r="891" spans="1:1">
      <c r="A891" s="5">
        <v>18.237299483464199</v>
      </c>
    </row>
    <row r="892" spans="1:1">
      <c r="A892" s="8">
        <v>7.8442290227864699</v>
      </c>
    </row>
    <row r="893" spans="1:1">
      <c r="A893" s="5">
        <v>9.6921391067147606</v>
      </c>
    </row>
    <row r="894" spans="1:1">
      <c r="A894" s="8">
        <v>6.1823533499475403</v>
      </c>
    </row>
    <row r="895" spans="1:1">
      <c r="A895" s="5">
        <v>15.2328418637398</v>
      </c>
    </row>
    <row r="896" spans="1:1">
      <c r="A896" s="8">
        <v>11.1281781775724</v>
      </c>
    </row>
    <row r="897" spans="1:1">
      <c r="A897" s="5">
        <v>14.349363280302599</v>
      </c>
    </row>
    <row r="898" spans="1:1">
      <c r="A898" s="8">
        <v>6.5541413503861499</v>
      </c>
    </row>
    <row r="899" spans="1:1">
      <c r="A899" s="5">
        <v>11.3302630400505</v>
      </c>
    </row>
    <row r="900" spans="1:1">
      <c r="A900" s="8">
        <v>8.9833523690765293</v>
      </c>
    </row>
    <row r="901" spans="1:1">
      <c r="A901" s="5">
        <v>8.1367355622424409</v>
      </c>
    </row>
    <row r="902" spans="1:1">
      <c r="A902" s="8">
        <v>6.9358622027657404</v>
      </c>
    </row>
    <row r="903" spans="1:1">
      <c r="A903" s="5">
        <v>6.9404488591632498</v>
      </c>
    </row>
    <row r="904" spans="1:1">
      <c r="A904" s="8">
        <v>6.1389513306811603</v>
      </c>
    </row>
    <row r="905" spans="1:1">
      <c r="A905" s="5">
        <v>6.2145289479908001</v>
      </c>
    </row>
    <row r="906" spans="1:1">
      <c r="A906" s="8">
        <v>5.8973860514235801</v>
      </c>
    </row>
    <row r="907" spans="1:1">
      <c r="A907" s="5">
        <v>3.7620714146394501</v>
      </c>
    </row>
    <row r="908" spans="1:1">
      <c r="A908" s="8">
        <v>5.0688869405101897</v>
      </c>
    </row>
    <row r="909" spans="1:1">
      <c r="A909" s="5">
        <v>5.3300003284711801</v>
      </c>
    </row>
    <row r="910" spans="1:1">
      <c r="A910" s="8">
        <v>3.6583632068820502</v>
      </c>
    </row>
    <row r="911" spans="1:1">
      <c r="A911" s="5">
        <v>17.305879941641098</v>
      </c>
    </row>
    <row r="912" spans="1:1">
      <c r="A912" s="8">
        <v>11.2457214095566</v>
      </c>
    </row>
    <row r="913" spans="1:1">
      <c r="A913" s="5">
        <v>4.2417923329582603</v>
      </c>
    </row>
    <row r="914" spans="1:1">
      <c r="A914" s="8">
        <v>7.3507179933055804</v>
      </c>
    </row>
    <row r="915" spans="1:1">
      <c r="A915" s="5">
        <v>13.851803661669299</v>
      </c>
    </row>
    <row r="916" spans="1:1">
      <c r="A916" s="8">
        <v>7.6953015687621198</v>
      </c>
    </row>
    <row r="917" spans="1:1">
      <c r="A917" s="5">
        <v>11.829324106294001</v>
      </c>
    </row>
    <row r="918" spans="1:1">
      <c r="A918" s="8">
        <v>9.83982406513889</v>
      </c>
    </row>
    <row r="919" spans="1:1">
      <c r="A919" s="5">
        <v>10.2673301388485</v>
      </c>
    </row>
    <row r="920" spans="1:1">
      <c r="A920" s="8">
        <v>13.9075380707277</v>
      </c>
    </row>
    <row r="921" spans="1:1">
      <c r="A921" s="5">
        <v>6.5227760769034902</v>
      </c>
    </row>
    <row r="922" spans="1:1">
      <c r="A922" s="8">
        <v>14.373940509759301</v>
      </c>
    </row>
    <row r="923" spans="1:1">
      <c r="A923" s="5">
        <v>10.0106452589393</v>
      </c>
    </row>
    <row r="924" spans="1:1">
      <c r="A924" s="8">
        <v>13.9797736952879</v>
      </c>
    </row>
    <row r="925" spans="1:1">
      <c r="A925" s="5">
        <v>12.5004012753542</v>
      </c>
    </row>
    <row r="926" spans="1:1">
      <c r="A926" s="8">
        <v>5.87060425342756</v>
      </c>
    </row>
    <row r="927" spans="1:1">
      <c r="A927" s="5">
        <v>4.15837787696357</v>
      </c>
    </row>
    <row r="928" spans="1:1">
      <c r="A928" s="8">
        <v>8.4615188249177606</v>
      </c>
    </row>
    <row r="929" spans="1:1">
      <c r="A929" s="5">
        <v>16.107933684659301</v>
      </c>
    </row>
    <row r="930" spans="1:1">
      <c r="A930" s="8">
        <v>6.5602239197704098</v>
      </c>
    </row>
    <row r="931" spans="1:1">
      <c r="A931" s="5">
        <v>1.5654616857177499</v>
      </c>
    </row>
    <row r="932" spans="1:1">
      <c r="A932" s="8">
        <v>4.07354610277378</v>
      </c>
    </row>
    <row r="933" spans="1:1">
      <c r="A933" s="5">
        <v>7.0838545900183503</v>
      </c>
    </row>
    <row r="934" spans="1:1">
      <c r="A934" s="8">
        <v>5.6888459989435702</v>
      </c>
    </row>
    <row r="935" spans="1:1">
      <c r="A935" s="5">
        <v>5.6725235364030198</v>
      </c>
    </row>
    <row r="936" spans="1:1">
      <c r="A936" s="8">
        <v>3.5908335079552001</v>
      </c>
    </row>
    <row r="937" spans="1:1">
      <c r="A937" s="5">
        <v>7.86178763932012</v>
      </c>
    </row>
    <row r="938" spans="1:1">
      <c r="A938" s="8">
        <v>4.3256984274747898</v>
      </c>
    </row>
    <row r="939" spans="1:1">
      <c r="A939" s="5">
        <v>12.999924501851099</v>
      </c>
    </row>
    <row r="940" spans="1:1">
      <c r="A940" s="8">
        <v>24.163055113678901</v>
      </c>
    </row>
    <row r="941" spans="1:1">
      <c r="A941" s="5">
        <v>4.59905790565566</v>
      </c>
    </row>
    <row r="942" spans="1:1">
      <c r="A942" s="8">
        <v>7.77486004263098</v>
      </c>
    </row>
    <row r="943" spans="1:1">
      <c r="A943" s="5">
        <v>7.0239025589685404</v>
      </c>
    </row>
    <row r="944" spans="1:1">
      <c r="A944" s="8">
        <v>3.3912767919499101</v>
      </c>
    </row>
    <row r="945" spans="1:1">
      <c r="A945" s="5">
        <v>6.9756842736329796</v>
      </c>
    </row>
    <row r="946" spans="1:1">
      <c r="A946" s="8">
        <v>11.8864631946279</v>
      </c>
    </row>
    <row r="947" spans="1:1">
      <c r="A947" s="5">
        <v>9.6310882842251093</v>
      </c>
    </row>
    <row r="948" spans="1:1">
      <c r="A948" s="8">
        <v>6.5553169768082098</v>
      </c>
    </row>
    <row r="949" spans="1:1">
      <c r="A949" s="5">
        <v>14.9061295223259</v>
      </c>
    </row>
    <row r="950" spans="1:1">
      <c r="A950" s="8">
        <v>6.4598086364817204</v>
      </c>
    </row>
    <row r="951" spans="1:1">
      <c r="A951" s="5">
        <v>4.7436727478189402</v>
      </c>
    </row>
    <row r="952" spans="1:1">
      <c r="A952" s="8">
        <v>12.4654378004804</v>
      </c>
    </row>
    <row r="953" spans="1:1">
      <c r="A953" s="5">
        <v>9.2034291567627609</v>
      </c>
    </row>
    <row r="954" spans="1:1">
      <c r="A954" s="8">
        <v>7.4562060117042401</v>
      </c>
    </row>
    <row r="955" spans="1:1">
      <c r="A955" s="5">
        <v>19.844212903244699</v>
      </c>
    </row>
    <row r="956" spans="1:1">
      <c r="A956" s="8">
        <v>29.417920669866898</v>
      </c>
    </row>
    <row r="957" spans="1:1">
      <c r="A957" s="5">
        <v>16.966725644964399</v>
      </c>
    </row>
    <row r="958" spans="1:1">
      <c r="A958" s="8">
        <v>14.936935994379599</v>
      </c>
    </row>
    <row r="959" spans="1:1">
      <c r="A959" s="5">
        <v>11.480703560457901</v>
      </c>
    </row>
    <row r="960" spans="1:1">
      <c r="A960" s="8">
        <v>19.377246107101598</v>
      </c>
    </row>
    <row r="961" spans="1:1">
      <c r="A961" s="5">
        <v>8.8937171774300907</v>
      </c>
    </row>
    <row r="962" spans="1:1">
      <c r="A962" s="8">
        <v>19.597779884034701</v>
      </c>
    </row>
    <row r="963" spans="1:1">
      <c r="A963" s="5">
        <v>11.4910719522537</v>
      </c>
    </row>
    <row r="964" spans="1:1">
      <c r="A964" s="8">
        <v>12.9980319482724</v>
      </c>
    </row>
    <row r="965" spans="1:1">
      <c r="A965" s="5">
        <v>14.202097483052601</v>
      </c>
    </row>
    <row r="966" spans="1:1">
      <c r="A966" s="8">
        <v>7.3805440272757998</v>
      </c>
    </row>
    <row r="967" spans="1:1">
      <c r="A967" s="5">
        <v>17.342399503426499</v>
      </c>
    </row>
    <row r="968" spans="1:1">
      <c r="A968" s="8">
        <v>5.0693699174552904</v>
      </c>
    </row>
    <row r="969" spans="1:1">
      <c r="A969" s="5">
        <v>11.540676404506801</v>
      </c>
    </row>
    <row r="970" spans="1:1">
      <c r="A970" s="8">
        <v>11.520177327924401</v>
      </c>
    </row>
    <row r="971" spans="1:1">
      <c r="A971" s="5">
        <v>6.7776186143384098</v>
      </c>
    </row>
    <row r="972" spans="1:1">
      <c r="A972" s="8">
        <v>13.569213657029101</v>
      </c>
    </row>
    <row r="973" spans="1:1">
      <c r="A973" s="5">
        <v>7.0771888915530603</v>
      </c>
    </row>
    <row r="974" spans="1:1">
      <c r="A974" s="8">
        <v>28.244214155653498</v>
      </c>
    </row>
    <row r="975" spans="1:1">
      <c r="A975" s="5">
        <v>1.9208918186911901</v>
      </c>
    </row>
    <row r="976" spans="1:1">
      <c r="A976" s="8">
        <v>10.514512320859501</v>
      </c>
    </row>
    <row r="977" spans="1:1">
      <c r="A977" s="5">
        <v>12.772876431898901</v>
      </c>
    </row>
    <row r="978" spans="1:1">
      <c r="A978" s="8">
        <v>9.8445806142312602</v>
      </c>
    </row>
    <row r="979" spans="1:1">
      <c r="A979" s="5">
        <v>7.8452980701061801</v>
      </c>
    </row>
    <row r="980" spans="1:1">
      <c r="A980" s="8">
        <v>6.1187481482490202</v>
      </c>
    </row>
    <row r="981" spans="1:1">
      <c r="A981" s="5">
        <v>5.5915418781072503</v>
      </c>
    </row>
    <row r="982" spans="1:1">
      <c r="A982" s="8">
        <v>9.8000395422930993</v>
      </c>
    </row>
    <row r="983" spans="1:1">
      <c r="A983" s="5">
        <v>9.9871543149231794</v>
      </c>
    </row>
    <row r="984" spans="1:1">
      <c r="A984" s="8">
        <v>17.156806434305</v>
      </c>
    </row>
    <row r="985" spans="1:1">
      <c r="A985" s="5">
        <v>5.9324548375592201</v>
      </c>
    </row>
    <row r="986" spans="1:1">
      <c r="A986" s="8">
        <v>10.8332289308201</v>
      </c>
    </row>
    <row r="987" spans="1:1">
      <c r="A987" s="5">
        <v>13.257852511888</v>
      </c>
    </row>
    <row r="988" spans="1:1">
      <c r="A988" s="8">
        <v>14.077885707320901</v>
      </c>
    </row>
    <row r="989" spans="1:1">
      <c r="A989" s="5">
        <v>15.2208538186689</v>
      </c>
    </row>
    <row r="990" spans="1:1">
      <c r="A990" s="8">
        <v>8.8566514446350393</v>
      </c>
    </row>
    <row r="991" spans="1:1">
      <c r="A991" s="5">
        <v>6.3585176072849903</v>
      </c>
    </row>
    <row r="992" spans="1:1">
      <c r="A992" s="8">
        <v>17.014377087325101</v>
      </c>
    </row>
    <row r="993" spans="1:1">
      <c r="A993" s="5">
        <v>5.6878294122078197</v>
      </c>
    </row>
    <row r="994" spans="1:1">
      <c r="A994" s="8">
        <v>7.1440548229241596</v>
      </c>
    </row>
    <row r="995" spans="1:1">
      <c r="A995" s="5">
        <v>4.4366731981987604</v>
      </c>
    </row>
    <row r="996" spans="1:1">
      <c r="A996" s="8">
        <v>15.7965541003305</v>
      </c>
    </row>
    <row r="997" spans="1:1">
      <c r="A997" s="5">
        <v>4.6946381565069899</v>
      </c>
    </row>
    <row r="998" spans="1:1">
      <c r="A998" s="8">
        <v>5.5646439931796001</v>
      </c>
    </row>
    <row r="999" spans="1:1">
      <c r="A999" s="5">
        <v>9.2882596220988205</v>
      </c>
    </row>
    <row r="1000" spans="1:1">
      <c r="A1000" s="8">
        <v>11.5471759729614</v>
      </c>
    </row>
    <row r="1001" spans="1:1">
      <c r="A1001" s="5">
        <v>13.708754410657001</v>
      </c>
    </row>
    <row r="1002" spans="1:1">
      <c r="A1002" s="8">
        <v>17.087211295285702</v>
      </c>
    </row>
    <row r="1003" spans="1:1">
      <c r="A1003" s="5">
        <v>6.0269285284366303</v>
      </c>
    </row>
    <row r="1004" spans="1:1">
      <c r="A1004" s="8">
        <v>8.1460120459391607</v>
      </c>
    </row>
    <row r="1005" spans="1:1">
      <c r="A1005" s="5">
        <v>6.7020913172418304</v>
      </c>
    </row>
    <row r="1006" spans="1:1">
      <c r="A1006" s="8">
        <v>23.238101208416801</v>
      </c>
    </row>
    <row r="1007" spans="1:1">
      <c r="A1007" s="5">
        <v>6.34988949964609</v>
      </c>
    </row>
    <row r="1008" spans="1:1">
      <c r="A1008" s="8">
        <v>14.603920457244801</v>
      </c>
    </row>
    <row r="1009" spans="1:1">
      <c r="A1009" s="5">
        <v>1.7357462107528401</v>
      </c>
    </row>
    <row r="1010" spans="1:1">
      <c r="A1010" s="8">
        <v>8.2239967368779094</v>
      </c>
    </row>
    <row r="1011" spans="1:1">
      <c r="A1011" s="5">
        <v>8.9212417071288908</v>
      </c>
    </row>
    <row r="1012" spans="1:1">
      <c r="A1012" s="8">
        <v>16.6907270627676</v>
      </c>
    </row>
    <row r="1013" spans="1:1">
      <c r="A1013" s="5">
        <v>13.068761567512899</v>
      </c>
    </row>
    <row r="1014" spans="1:1">
      <c r="A1014" s="8">
        <v>5.0725987792252196</v>
      </c>
    </row>
    <row r="1015" spans="1:1">
      <c r="A1015" s="5">
        <v>39.955855011676498</v>
      </c>
    </row>
    <row r="1016" spans="1:1">
      <c r="A1016" s="8">
        <v>20.5599466082327</v>
      </c>
    </row>
    <row r="1017" spans="1:1">
      <c r="A1017" s="5">
        <v>4.4351084346953504</v>
      </c>
    </row>
    <row r="1018" spans="1:1">
      <c r="A1018" s="8">
        <v>11.396228564667799</v>
      </c>
    </row>
    <row r="1019" spans="1:1">
      <c r="A1019" s="5">
        <v>20.66585103413</v>
      </c>
    </row>
    <row r="1020" spans="1:1">
      <c r="A1020" s="8">
        <v>10.102714618350801</v>
      </c>
    </row>
    <row r="1021" spans="1:1">
      <c r="A1021" s="5">
        <v>15.2347198913965</v>
      </c>
    </row>
    <row r="1022" spans="1:1">
      <c r="A1022" s="8">
        <v>14.5334717538201</v>
      </c>
    </row>
    <row r="1023" spans="1:1">
      <c r="A1023" s="5">
        <v>8.3680741215026693</v>
      </c>
    </row>
    <row r="1024" spans="1:1">
      <c r="A1024" s="8">
        <v>9.1344718839897698</v>
      </c>
    </row>
    <row r="1025" spans="1:1">
      <c r="A1025" s="5">
        <v>11.579670938897999</v>
      </c>
    </row>
    <row r="1026" spans="1:1">
      <c r="A1026" s="8">
        <v>6.5874006039100603</v>
      </c>
    </row>
    <row r="1027" spans="1:1">
      <c r="A1027" s="5">
        <v>3.6215310816896502</v>
      </c>
    </row>
    <row r="1028" spans="1:1">
      <c r="A1028" s="8">
        <v>5.0304996231232701</v>
      </c>
    </row>
    <row r="1029" spans="1:1">
      <c r="A1029" s="5">
        <v>15.141095336399101</v>
      </c>
    </row>
    <row r="1030" spans="1:1">
      <c r="A1030" s="8">
        <v>19.1818523451625</v>
      </c>
    </row>
    <row r="1031" spans="1:1">
      <c r="A1031" s="5">
        <v>9.1548790934852207</v>
      </c>
    </row>
    <row r="1032" spans="1:1">
      <c r="A1032" s="8">
        <v>5.4508704182569501</v>
      </c>
    </row>
    <row r="1033" spans="1:1">
      <c r="A1033" s="5">
        <v>8.1395247431487192</v>
      </c>
    </row>
    <row r="1034" spans="1:1">
      <c r="A1034" s="8">
        <v>6.5972907553743099</v>
      </c>
    </row>
    <row r="1035" spans="1:1">
      <c r="A1035" s="5">
        <v>12.6896261095136</v>
      </c>
    </row>
    <row r="1036" spans="1:1">
      <c r="A1036" s="8">
        <v>7.4062850697978302</v>
      </c>
    </row>
    <row r="1037" spans="1:1">
      <c r="A1037" s="5">
        <v>4.8502774262982404</v>
      </c>
    </row>
    <row r="1038" spans="1:1">
      <c r="A1038" s="8">
        <v>6.3275498440439701</v>
      </c>
    </row>
    <row r="1039" spans="1:1">
      <c r="A1039" s="5">
        <v>8.2055182615848299</v>
      </c>
    </row>
    <row r="1040" spans="1:1">
      <c r="A1040" s="8">
        <v>14.051230685320199</v>
      </c>
    </row>
    <row r="1041" spans="1:1">
      <c r="A1041" s="5">
        <v>4.5537019236690597</v>
      </c>
    </row>
    <row r="1042" spans="1:1">
      <c r="A1042" s="8">
        <v>6.6979769350808196</v>
      </c>
    </row>
    <row r="1043" spans="1:1">
      <c r="A1043" s="5">
        <v>9.5054057837058004</v>
      </c>
    </row>
    <row r="1044" spans="1:1">
      <c r="A1044" s="8">
        <v>25.062008918554699</v>
      </c>
    </row>
    <row r="1045" spans="1:1">
      <c r="A1045" s="5">
        <v>4.0711671728988703</v>
      </c>
    </row>
    <row r="1046" spans="1:1">
      <c r="A1046" s="8">
        <v>13.6397415684508</v>
      </c>
    </row>
    <row r="1047" spans="1:1">
      <c r="A1047" s="5">
        <v>9.9410660730201208</v>
      </c>
    </row>
    <row r="1048" spans="1:1">
      <c r="A1048" s="8">
        <v>8.6431851568058597</v>
      </c>
    </row>
    <row r="1049" spans="1:1">
      <c r="A1049" s="5">
        <v>9.0187862266700201</v>
      </c>
    </row>
    <row r="1050" spans="1:1">
      <c r="A1050" s="8">
        <v>17.760078681381799</v>
      </c>
    </row>
    <row r="1051" spans="1:1">
      <c r="A1051" s="5">
        <v>17.039208166139201</v>
      </c>
    </row>
    <row r="1052" spans="1:1">
      <c r="A1052" s="8">
        <v>15.145426952976001</v>
      </c>
    </row>
    <row r="1053" spans="1:1">
      <c r="A1053" s="5">
        <v>13.7893494489494</v>
      </c>
    </row>
    <row r="1054" spans="1:1">
      <c r="A1054" s="8">
        <v>5.09045779596185</v>
      </c>
    </row>
    <row r="1055" spans="1:1">
      <c r="A1055" s="5">
        <v>6.3950344332099496</v>
      </c>
    </row>
    <row r="1056" spans="1:1">
      <c r="A1056" s="8">
        <v>20.3331640452013</v>
      </c>
    </row>
    <row r="1057" spans="1:1">
      <c r="A1057" s="5">
        <v>14.6345281558762</v>
      </c>
    </row>
    <row r="1058" spans="1:1">
      <c r="A1058" s="8">
        <v>10.8284022669463</v>
      </c>
    </row>
    <row r="1059" spans="1:1">
      <c r="A1059" s="5">
        <v>16.952409623131999</v>
      </c>
    </row>
    <row r="1060" spans="1:1">
      <c r="A1060" s="8">
        <v>4.2182355125933402</v>
      </c>
    </row>
    <row r="1061" spans="1:1">
      <c r="A1061" s="5">
        <v>6.3862182344527101</v>
      </c>
    </row>
    <row r="1062" spans="1:1">
      <c r="A1062" s="8">
        <v>6.9412938524613104</v>
      </c>
    </row>
    <row r="1063" spans="1:1">
      <c r="A1063" s="5">
        <v>14.8968055672949</v>
      </c>
    </row>
    <row r="1064" spans="1:1">
      <c r="A1064" s="8">
        <v>8.7098944800075593</v>
      </c>
    </row>
    <row r="1065" spans="1:1">
      <c r="A1065" s="5">
        <v>8.2390555138913992</v>
      </c>
    </row>
    <row r="1066" spans="1:1">
      <c r="A1066" s="8">
        <v>5.2604538165226096</v>
      </c>
    </row>
    <row r="1067" spans="1:1">
      <c r="A1067" s="5">
        <v>16.571979554452199</v>
      </c>
    </row>
    <row r="1068" spans="1:1">
      <c r="A1068" s="8">
        <v>3.6830596424637001</v>
      </c>
    </row>
    <row r="1069" spans="1:1">
      <c r="A1069" s="5">
        <v>5.03252811815846</v>
      </c>
    </row>
    <row r="1070" spans="1:1">
      <c r="A1070" s="8">
        <v>11.6410495306095</v>
      </c>
    </row>
    <row r="1071" spans="1:1">
      <c r="A1071" s="5">
        <v>5.4214268674383597</v>
      </c>
    </row>
    <row r="1072" spans="1:1">
      <c r="A1072" s="8">
        <v>11.5798406632801</v>
      </c>
    </row>
    <row r="1073" spans="1:1">
      <c r="A1073" s="5">
        <v>17.6776578347468</v>
      </c>
    </row>
    <row r="1074" spans="1:1">
      <c r="A1074" s="8">
        <v>9.0367037250652995</v>
      </c>
    </row>
    <row r="1075" spans="1:1">
      <c r="A1075" s="5">
        <v>9.8941547612287106</v>
      </c>
    </row>
    <row r="1076" spans="1:1">
      <c r="A1076" s="8">
        <v>13.2747572882467</v>
      </c>
    </row>
    <row r="1077" spans="1:1">
      <c r="A1077" s="5">
        <v>5.9005773502658796</v>
      </c>
    </row>
    <row r="1078" spans="1:1">
      <c r="A1078" s="8">
        <v>23.6532912347548</v>
      </c>
    </row>
    <row r="1079" spans="1:1">
      <c r="A1079" s="5">
        <v>7.3362464640430902</v>
      </c>
    </row>
    <row r="1080" spans="1:1">
      <c r="A1080" s="8">
        <v>13.3599419851174</v>
      </c>
    </row>
    <row r="1081" spans="1:1">
      <c r="A1081" s="5">
        <v>7.1731638914379596</v>
      </c>
    </row>
    <row r="1082" spans="1:1">
      <c r="A1082" s="8">
        <v>5.7153037442620098</v>
      </c>
    </row>
    <row r="1083" spans="1:1">
      <c r="A1083" s="5">
        <v>15.403494161009601</v>
      </c>
    </row>
    <row r="1084" spans="1:1">
      <c r="A1084" s="8">
        <v>7.17828725145365</v>
      </c>
    </row>
    <row r="1085" spans="1:1">
      <c r="A1085" s="5">
        <v>16.144215387089901</v>
      </c>
    </row>
    <row r="1086" spans="1:1">
      <c r="A1086" s="8">
        <v>10.151896752536301</v>
      </c>
    </row>
    <row r="1087" spans="1:1">
      <c r="A1087" s="5">
        <v>20.408153343729701</v>
      </c>
    </row>
    <row r="1088" spans="1:1">
      <c r="A1088" s="8">
        <v>8.4792934893118996</v>
      </c>
    </row>
    <row r="1089" spans="1:1">
      <c r="A1089" s="5">
        <v>9.3369216141934004</v>
      </c>
    </row>
    <row r="1090" spans="1:1">
      <c r="A1090" s="8">
        <v>10.8418188834471</v>
      </c>
    </row>
    <row r="1091" spans="1:1">
      <c r="A1091" s="5">
        <v>7.3153555483277701</v>
      </c>
    </row>
    <row r="1092" spans="1:1">
      <c r="A1092" s="8">
        <v>10.4128879994862</v>
      </c>
    </row>
    <row r="1093" spans="1:1">
      <c r="A1093" s="5">
        <v>22.495213498973499</v>
      </c>
    </row>
    <row r="1094" spans="1:1">
      <c r="A1094" s="8">
        <v>7.7617070334420504</v>
      </c>
    </row>
    <row r="1095" spans="1:1">
      <c r="A1095" s="5">
        <v>20.5707395258265</v>
      </c>
    </row>
    <row r="1096" spans="1:1">
      <c r="A1096" s="8">
        <v>20.9051727069435</v>
      </c>
    </row>
    <row r="1097" spans="1:1">
      <c r="A1097" s="5">
        <v>12.571219617880899</v>
      </c>
    </row>
    <row r="1098" spans="1:1">
      <c r="A1098" s="8">
        <v>8.4113863525353398</v>
      </c>
    </row>
    <row r="1099" spans="1:1">
      <c r="A1099" s="5">
        <v>10.5177198876658</v>
      </c>
    </row>
    <row r="1100" spans="1:1">
      <c r="A1100" s="8">
        <v>15.522565846097701</v>
      </c>
    </row>
    <row r="1101" spans="1:1">
      <c r="A1101" s="5">
        <v>12.9939727997789</v>
      </c>
    </row>
    <row r="1102" spans="1:1">
      <c r="A1102" s="8">
        <v>8.7842491737447297</v>
      </c>
    </row>
    <row r="1103" spans="1:1">
      <c r="A1103" s="5">
        <v>5.9804193316704497</v>
      </c>
    </row>
    <row r="1104" spans="1:1">
      <c r="A1104" s="8">
        <v>14.952310701575099</v>
      </c>
    </row>
    <row r="1105" spans="1:1">
      <c r="A1105" s="5">
        <v>9.3545885466789294</v>
      </c>
    </row>
    <row r="1106" spans="1:1">
      <c r="A1106" s="8">
        <v>16.119886080669598</v>
      </c>
    </row>
    <row r="1107" spans="1:1">
      <c r="A1107" s="5">
        <v>11.461388276141699</v>
      </c>
    </row>
    <row r="1108" spans="1:1">
      <c r="A1108" s="8">
        <v>8.4422153294526492</v>
      </c>
    </row>
    <row r="1109" spans="1:1">
      <c r="A1109" s="5">
        <v>8.2005494605081708</v>
      </c>
    </row>
    <row r="1110" spans="1:1">
      <c r="A1110" s="8">
        <v>10.3336613594316</v>
      </c>
    </row>
    <row r="1111" spans="1:1">
      <c r="A1111" s="5">
        <v>19.173684284705701</v>
      </c>
    </row>
    <row r="1112" spans="1:1">
      <c r="A1112" s="8">
        <v>7.78568117333365</v>
      </c>
    </row>
    <row r="1113" spans="1:1">
      <c r="A1113" s="5">
        <v>19.699811219344401</v>
      </c>
    </row>
    <row r="1114" spans="1:1">
      <c r="A1114" s="8">
        <v>24.277029628319301</v>
      </c>
    </row>
    <row r="1115" spans="1:1">
      <c r="A1115" s="5">
        <v>8.8116075908247193</v>
      </c>
    </row>
    <row r="1116" spans="1:1">
      <c r="A1116" s="8">
        <v>7.7064880794756299</v>
      </c>
    </row>
    <row r="1117" spans="1:1">
      <c r="A1117" s="5">
        <v>10.3078057175713</v>
      </c>
    </row>
    <row r="1118" spans="1:1">
      <c r="A1118" s="8">
        <v>9.9732238577460404</v>
      </c>
    </row>
    <row r="1119" spans="1:1">
      <c r="A1119" s="5">
        <v>6.7157934120252403</v>
      </c>
    </row>
    <row r="1120" spans="1:1">
      <c r="A1120" s="8">
        <v>3.5075671526457199</v>
      </c>
    </row>
    <row r="1121" spans="1:1">
      <c r="A1121" s="5">
        <v>9.6533727680208496</v>
      </c>
    </row>
    <row r="1122" spans="1:1">
      <c r="A1122" s="8">
        <v>13.0429104337498</v>
      </c>
    </row>
    <row r="1123" spans="1:1">
      <c r="A1123" s="5">
        <v>25.6733052694922</v>
      </c>
    </row>
    <row r="1124" spans="1:1">
      <c r="A1124" s="8">
        <v>21.931903094090401</v>
      </c>
    </row>
    <row r="1125" spans="1:1">
      <c r="A1125" s="5">
        <v>8.8964818093452607</v>
      </c>
    </row>
    <row r="1126" spans="1:1">
      <c r="A1126" s="8">
        <v>4.05109260501332</v>
      </c>
    </row>
    <row r="1127" spans="1:1">
      <c r="A1127" s="5">
        <v>9.9753708503706502</v>
      </c>
    </row>
    <row r="1128" spans="1:1">
      <c r="A1128" s="8">
        <v>20.7035157113216</v>
      </c>
    </row>
    <row r="1129" spans="1:1">
      <c r="A1129" s="5">
        <v>7.7381880119098696</v>
      </c>
    </row>
    <row r="1130" spans="1:1">
      <c r="A1130" s="8">
        <v>5.14038914282688</v>
      </c>
    </row>
    <row r="1131" spans="1:1">
      <c r="A1131" s="5">
        <v>8.0278403602159791</v>
      </c>
    </row>
    <row r="1132" spans="1:1">
      <c r="A1132" s="8">
        <v>10.0991519929019</v>
      </c>
    </row>
    <row r="1133" spans="1:1">
      <c r="A1133" s="5">
        <v>11.132524860904899</v>
      </c>
    </row>
    <row r="1134" spans="1:1">
      <c r="A1134" s="8">
        <v>8.8305085823458001</v>
      </c>
    </row>
    <row r="1135" spans="1:1">
      <c r="A1135" s="5">
        <v>8.9240436475519704</v>
      </c>
    </row>
    <row r="1136" spans="1:1">
      <c r="A1136" s="8">
        <v>11.8782781090037</v>
      </c>
    </row>
    <row r="1137" spans="1:1">
      <c r="A1137" s="5">
        <v>8.8891415293067304</v>
      </c>
    </row>
    <row r="1138" spans="1:1">
      <c r="A1138" s="8">
        <v>4.38188468924037</v>
      </c>
    </row>
    <row r="1139" spans="1:1">
      <c r="A1139" s="5">
        <v>11.1439772090622</v>
      </c>
    </row>
    <row r="1140" spans="1:1">
      <c r="A1140" s="8">
        <v>10.965568750204101</v>
      </c>
    </row>
    <row r="1141" spans="1:1">
      <c r="A1141" s="5">
        <v>15.143441466033201</v>
      </c>
    </row>
    <row r="1142" spans="1:1">
      <c r="A1142" s="8">
        <v>5.00119913125691</v>
      </c>
    </row>
    <row r="1143" spans="1:1">
      <c r="A1143" s="5">
        <v>30.964799880457399</v>
      </c>
    </row>
    <row r="1144" spans="1:1">
      <c r="A1144" s="8">
        <v>13.154323257205</v>
      </c>
    </row>
    <row r="1145" spans="1:1">
      <c r="A1145" s="5">
        <v>5.2178840115785103</v>
      </c>
    </row>
    <row r="1146" spans="1:1">
      <c r="A1146" s="8">
        <v>8.1901408522748103</v>
      </c>
    </row>
    <row r="1147" spans="1:1">
      <c r="A1147" s="5">
        <v>13.333570048176099</v>
      </c>
    </row>
    <row r="1148" spans="1:1">
      <c r="A1148" s="8">
        <v>9.8409778193638306</v>
      </c>
    </row>
    <row r="1149" spans="1:1">
      <c r="A1149" s="5">
        <v>11.2466656712276</v>
      </c>
    </row>
    <row r="1150" spans="1:1">
      <c r="A1150" s="8">
        <v>7.3900362420300496</v>
      </c>
    </row>
    <row r="1151" spans="1:1">
      <c r="A1151" s="5">
        <v>11.754531313596701</v>
      </c>
    </row>
    <row r="1152" spans="1:1">
      <c r="A1152" s="8">
        <v>9.0671532879911201</v>
      </c>
    </row>
    <row r="1153" spans="1:1">
      <c r="A1153" s="5">
        <v>2.6765235743110898</v>
      </c>
    </row>
    <row r="1154" spans="1:1">
      <c r="A1154" s="8">
        <v>5.5656762298325901</v>
      </c>
    </row>
    <row r="1155" spans="1:1">
      <c r="A1155" s="5">
        <v>9.2111861402972703</v>
      </c>
    </row>
    <row r="1156" spans="1:1">
      <c r="A1156" s="8">
        <v>4.0791214001005498</v>
      </c>
    </row>
    <row r="1157" spans="1:1">
      <c r="A1157" s="5">
        <v>9.4437877547842302</v>
      </c>
    </row>
    <row r="1158" spans="1:1">
      <c r="A1158" s="8">
        <v>11.930033885367299</v>
      </c>
    </row>
    <row r="1159" spans="1:1">
      <c r="A1159" s="5">
        <v>16.088663507206899</v>
      </c>
    </row>
    <row r="1160" spans="1:1">
      <c r="A1160" s="8">
        <v>16.966677839938701</v>
      </c>
    </row>
    <row r="1161" spans="1:1">
      <c r="A1161" s="5">
        <v>17.308606801949701</v>
      </c>
    </row>
    <row r="1162" spans="1:1">
      <c r="A1162" s="8">
        <v>6.0662979361561504</v>
      </c>
    </row>
    <row r="1163" spans="1:1">
      <c r="A1163" s="5">
        <v>17.6679368770629</v>
      </c>
    </row>
    <row r="1164" spans="1:1">
      <c r="A1164" s="8">
        <v>11.805302068346499</v>
      </c>
    </row>
    <row r="1165" spans="1:1">
      <c r="A1165" s="5">
        <v>3.9774835597437299</v>
      </c>
    </row>
    <row r="1166" spans="1:1">
      <c r="A1166" s="8">
        <v>5.19917591142584</v>
      </c>
    </row>
    <row r="1167" spans="1:1">
      <c r="A1167" s="5">
        <v>8.2129746490690003</v>
      </c>
    </row>
    <row r="1168" spans="1:1">
      <c r="A1168" s="8">
        <v>4.4284247324231796</v>
      </c>
    </row>
    <row r="1169" spans="1:1">
      <c r="A1169" s="5">
        <v>8.9495609911992808</v>
      </c>
    </row>
    <row r="1170" spans="1:1">
      <c r="A1170" s="8">
        <v>21.913413345968301</v>
      </c>
    </row>
    <row r="1171" spans="1:1">
      <c r="A1171" s="5">
        <v>7.5532026935985996</v>
      </c>
    </row>
    <row r="1172" spans="1:1">
      <c r="A1172" s="8">
        <v>16.647214397298999</v>
      </c>
    </row>
    <row r="1173" spans="1:1">
      <c r="A1173" s="5">
        <v>12.0502006615173</v>
      </c>
    </row>
    <row r="1174" spans="1:1">
      <c r="A1174" s="8">
        <v>6.2926563668052697</v>
      </c>
    </row>
    <row r="1175" spans="1:1">
      <c r="A1175" s="5">
        <v>12.089011977024199</v>
      </c>
    </row>
    <row r="1176" spans="1:1">
      <c r="A1176" s="8">
        <v>7.1555258606235697</v>
      </c>
    </row>
    <row r="1177" spans="1:1">
      <c r="A1177" s="5">
        <v>20.885955194657999</v>
      </c>
    </row>
    <row r="1178" spans="1:1">
      <c r="A1178" s="8">
        <v>16.739655267398</v>
      </c>
    </row>
    <row r="1179" spans="1:1">
      <c r="A1179" s="5">
        <v>8.3303190425339508</v>
      </c>
    </row>
    <row r="1180" spans="1:1">
      <c r="A1180" s="8">
        <v>12.132797086313399</v>
      </c>
    </row>
    <row r="1181" spans="1:1">
      <c r="A1181" s="5">
        <v>9.8047729532749806</v>
      </c>
    </row>
    <row r="1182" spans="1:1">
      <c r="A1182" s="8">
        <v>17.1976759136281</v>
      </c>
    </row>
    <row r="1183" spans="1:1">
      <c r="A1183" s="5">
        <v>11.4918769428779</v>
      </c>
    </row>
    <row r="1184" spans="1:1">
      <c r="A1184" s="8">
        <v>7.1080174564192999</v>
      </c>
    </row>
    <row r="1185" spans="1:1">
      <c r="A1185" s="5">
        <v>9.9994510024550607</v>
      </c>
    </row>
    <row r="1186" spans="1:1">
      <c r="A1186" s="8">
        <v>8.4547830627582599</v>
      </c>
    </row>
    <row r="1187" spans="1:1">
      <c r="A1187" s="5">
        <v>4.6339901473991798</v>
      </c>
    </row>
    <row r="1188" spans="1:1">
      <c r="A1188" s="8">
        <v>10.591197945391301</v>
      </c>
    </row>
    <row r="1189" spans="1:1">
      <c r="A1189" s="5">
        <v>6.5944735164206296</v>
      </c>
    </row>
    <row r="1190" spans="1:1">
      <c r="A1190" s="8">
        <v>7.4280942676282304</v>
      </c>
    </row>
    <row r="1191" spans="1:1">
      <c r="A1191" s="5">
        <v>16.570201194434802</v>
      </c>
    </row>
    <row r="1192" spans="1:1">
      <c r="A1192" s="8">
        <v>6.4225401033838496</v>
      </c>
    </row>
    <row r="1193" spans="1:1">
      <c r="A1193" s="5">
        <v>8.36875576616168</v>
      </c>
    </row>
    <row r="1194" spans="1:1">
      <c r="A1194" s="8">
        <v>8.75601183123376</v>
      </c>
    </row>
    <row r="1195" spans="1:1">
      <c r="A1195" s="5">
        <v>13.2557343072167</v>
      </c>
    </row>
    <row r="1196" spans="1:1">
      <c r="A1196" s="8">
        <v>9.4686135722573006</v>
      </c>
    </row>
    <row r="1197" spans="1:1">
      <c r="A1197" s="5">
        <v>5.1482340805718003</v>
      </c>
    </row>
    <row r="1198" spans="1:1">
      <c r="A1198" s="8">
        <v>10.4281259270448</v>
      </c>
    </row>
    <row r="1199" spans="1:1">
      <c r="A1199" s="5">
        <v>13.241326338067999</v>
      </c>
    </row>
    <row r="1200" spans="1:1">
      <c r="A1200" s="8">
        <v>17.172860374677601</v>
      </c>
    </row>
    <row r="1201" spans="1:1">
      <c r="A1201" s="5">
        <v>8.5532658076430508</v>
      </c>
    </row>
    <row r="1202" spans="1:1">
      <c r="A1202" s="8">
        <v>6.02007106943792</v>
      </c>
    </row>
    <row r="1203" spans="1:1">
      <c r="A1203" s="5">
        <v>9.3316595789199503</v>
      </c>
    </row>
    <row r="1204" spans="1:1">
      <c r="A1204" s="8">
        <v>9.7902709324658108</v>
      </c>
    </row>
    <row r="1205" spans="1:1">
      <c r="A1205" s="5">
        <v>4.2286388772783798</v>
      </c>
    </row>
    <row r="1206" spans="1:1">
      <c r="A1206" s="8">
        <v>8.8683445090206998</v>
      </c>
    </row>
    <row r="1207" spans="1:1">
      <c r="A1207" s="5">
        <v>14.053127796512999</v>
      </c>
    </row>
    <row r="1208" spans="1:1">
      <c r="A1208" s="8">
        <v>6.1875296583109201</v>
      </c>
    </row>
    <row r="1209" spans="1:1">
      <c r="A1209" s="5">
        <v>14.2329535205435</v>
      </c>
    </row>
    <row r="1210" spans="1:1">
      <c r="A1210" s="8">
        <v>8.28356117165238</v>
      </c>
    </row>
    <row r="1211" spans="1:1">
      <c r="A1211" s="5">
        <v>6.8132620445395702</v>
      </c>
    </row>
    <row r="1212" spans="1:1">
      <c r="A1212" s="8">
        <v>4.4978482092294101</v>
      </c>
    </row>
    <row r="1213" spans="1:1">
      <c r="A1213" s="5">
        <v>9.1953463627109908</v>
      </c>
    </row>
    <row r="1214" spans="1:1">
      <c r="A1214" s="8">
        <v>3.5993110103694899</v>
      </c>
    </row>
    <row r="1215" spans="1:1">
      <c r="A1215" s="5">
        <v>5.0572762498313102</v>
      </c>
    </row>
    <row r="1216" spans="1:1">
      <c r="A1216" s="8">
        <v>6.5801766388435698</v>
      </c>
    </row>
    <row r="1217" spans="1:1">
      <c r="A1217" s="5">
        <v>15.0657636452493</v>
      </c>
    </row>
    <row r="1218" spans="1:1">
      <c r="A1218" s="8">
        <v>4.0220908170643099</v>
      </c>
    </row>
    <row r="1219" spans="1:1">
      <c r="A1219" s="5">
        <v>21.554386401301599</v>
      </c>
    </row>
    <row r="1220" spans="1:1">
      <c r="A1220" s="8">
        <v>14.088221717503901</v>
      </c>
    </row>
    <row r="1221" spans="1:1">
      <c r="A1221" s="5">
        <v>23.098424683722801</v>
      </c>
    </row>
    <row r="1222" spans="1:1">
      <c r="A1222" s="8">
        <v>21.287586599011998</v>
      </c>
    </row>
    <row r="1223" spans="1:1">
      <c r="A1223" s="5">
        <v>5.9907626856157403</v>
      </c>
    </row>
    <row r="1224" spans="1:1">
      <c r="A1224" s="8">
        <v>10.897941976957</v>
      </c>
    </row>
    <row r="1225" spans="1:1">
      <c r="A1225" s="5">
        <v>2.8052645939638698</v>
      </c>
    </row>
    <row r="1226" spans="1:1">
      <c r="A1226" s="8">
        <v>8.9150177649953104</v>
      </c>
    </row>
    <row r="1227" spans="1:1">
      <c r="A1227" s="5">
        <v>9.7786883391557602</v>
      </c>
    </row>
    <row r="1228" spans="1:1">
      <c r="A1228" s="8">
        <v>19.669506122877198</v>
      </c>
    </row>
    <row r="1229" spans="1:1">
      <c r="A1229" s="5">
        <v>7.6976549533874996</v>
      </c>
    </row>
    <row r="1230" spans="1:1">
      <c r="A1230" s="8">
        <v>13.048332734513</v>
      </c>
    </row>
    <row r="1231" spans="1:1">
      <c r="A1231" s="5">
        <v>18.237187732929101</v>
      </c>
    </row>
    <row r="1232" spans="1:1">
      <c r="A1232" s="8">
        <v>7.0176293190984698</v>
      </c>
    </row>
    <row r="1233" spans="1:1">
      <c r="A1233" s="5">
        <v>17.515157093665898</v>
      </c>
    </row>
    <row r="1234" spans="1:1">
      <c r="A1234" s="8">
        <v>9.6470660872936698</v>
      </c>
    </row>
    <row r="1235" spans="1:1">
      <c r="A1235" s="5">
        <v>6.7893869193198997</v>
      </c>
    </row>
    <row r="1236" spans="1:1">
      <c r="A1236" s="8">
        <v>14.577079891174099</v>
      </c>
    </row>
    <row r="1237" spans="1:1">
      <c r="A1237" s="5">
        <v>6.0161182088773399</v>
      </c>
    </row>
    <row r="1238" spans="1:1">
      <c r="A1238" s="8">
        <v>13.0025671660909</v>
      </c>
    </row>
    <row r="1239" spans="1:1">
      <c r="A1239" s="5">
        <v>4.1846183168731397</v>
      </c>
    </row>
    <row r="1240" spans="1:1">
      <c r="A1240" s="8">
        <v>13.1609251823963</v>
      </c>
    </row>
    <row r="1241" spans="1:1">
      <c r="A1241" s="5">
        <v>8.7320183069605708</v>
      </c>
    </row>
    <row r="1242" spans="1:1">
      <c r="A1242" s="8">
        <v>12.7637771611374</v>
      </c>
    </row>
    <row r="1243" spans="1:1">
      <c r="A1243" s="5">
        <v>16.9022461509572</v>
      </c>
    </row>
    <row r="1244" spans="1:1">
      <c r="A1244" s="8">
        <v>4.465874002264</v>
      </c>
    </row>
    <row r="1245" spans="1:1">
      <c r="A1245" s="5">
        <v>4.0558616360059103</v>
      </c>
    </row>
    <row r="1246" spans="1:1">
      <c r="A1246" s="8">
        <v>21.500192112192</v>
      </c>
    </row>
    <row r="1247" spans="1:1">
      <c r="A1247" s="5">
        <v>7.4861875012987502</v>
      </c>
    </row>
    <row r="1248" spans="1:1">
      <c r="A1248" s="8">
        <v>21.658630486274301</v>
      </c>
    </row>
    <row r="1249" spans="1:1">
      <c r="A1249" s="5">
        <v>24.282526049443401</v>
      </c>
    </row>
    <row r="1250" spans="1:1">
      <c r="A1250" s="8">
        <v>10.560845508258</v>
      </c>
    </row>
    <row r="1251" spans="1:1">
      <c r="A1251" s="5">
        <v>9.5589353375344999</v>
      </c>
    </row>
    <row r="1252" spans="1:1">
      <c r="A1252" s="8">
        <v>5.5339446962759</v>
      </c>
    </row>
    <row r="1253" spans="1:1">
      <c r="A1253" s="5">
        <v>19.0852132161782</v>
      </c>
    </row>
    <row r="1254" spans="1:1">
      <c r="A1254" s="8">
        <v>6.62063533887763</v>
      </c>
    </row>
    <row r="1255" spans="1:1">
      <c r="A1255" s="5">
        <v>3.7054850782545801</v>
      </c>
    </row>
    <row r="1256" spans="1:1">
      <c r="A1256" s="8">
        <v>12.8165265415177</v>
      </c>
    </row>
    <row r="1257" spans="1:1">
      <c r="A1257" s="5">
        <v>13.0558586205773</v>
      </c>
    </row>
    <row r="1258" spans="1:1">
      <c r="A1258" s="8">
        <v>7.9568179594189798</v>
      </c>
    </row>
    <row r="1259" spans="1:1">
      <c r="A1259" s="5">
        <v>3.9354480391661899</v>
      </c>
    </row>
    <row r="1260" spans="1:1">
      <c r="A1260" s="8">
        <v>10.3599209582217</v>
      </c>
    </row>
    <row r="1261" spans="1:1">
      <c r="A1261" s="5">
        <v>14.4979871682067</v>
      </c>
    </row>
    <row r="1262" spans="1:1">
      <c r="A1262" s="8">
        <v>4.8914939615073996</v>
      </c>
    </row>
    <row r="1263" spans="1:1">
      <c r="A1263" s="5">
        <v>9.5657296808663492</v>
      </c>
    </row>
    <row r="1264" spans="1:1">
      <c r="A1264" s="8">
        <v>11.494114410561799</v>
      </c>
    </row>
    <row r="1265" spans="1:1">
      <c r="A1265" s="5">
        <v>15.8741499836463</v>
      </c>
    </row>
    <row r="1266" spans="1:1">
      <c r="A1266" s="8">
        <v>6.4364796923890797</v>
      </c>
    </row>
    <row r="1267" spans="1:1">
      <c r="A1267" s="5">
        <v>10.159899725732499</v>
      </c>
    </row>
    <row r="1268" spans="1:1">
      <c r="A1268" s="8">
        <v>11.0746687405373</v>
      </c>
    </row>
    <row r="1269" spans="1:1">
      <c r="A1269" s="5">
        <v>21.1044554463436</v>
      </c>
    </row>
    <row r="1270" spans="1:1">
      <c r="A1270" s="8">
        <v>12.6742591204678</v>
      </c>
    </row>
    <row r="1271" spans="1:1">
      <c r="A1271" s="5">
        <v>9.7219887470634792</v>
      </c>
    </row>
    <row r="1272" spans="1:1">
      <c r="A1272" s="8">
        <v>13.715934166554099</v>
      </c>
    </row>
    <row r="1273" spans="1:1">
      <c r="A1273" s="5">
        <v>9.0524475978485697</v>
      </c>
    </row>
    <row r="1274" spans="1:1">
      <c r="A1274" s="8">
        <v>14.517157143993</v>
      </c>
    </row>
    <row r="1275" spans="1:1">
      <c r="A1275" s="5">
        <v>15.0456142531407</v>
      </c>
    </row>
    <row r="1276" spans="1:1">
      <c r="A1276" s="8">
        <v>10.8820332723971</v>
      </c>
    </row>
    <row r="1277" spans="1:1">
      <c r="A1277" s="5">
        <v>2.8920943619427</v>
      </c>
    </row>
    <row r="1278" spans="1:1">
      <c r="A1278" s="8">
        <v>6.8669494669317199</v>
      </c>
    </row>
    <row r="1279" spans="1:1">
      <c r="A1279" s="5">
        <v>10.3222700154012</v>
      </c>
    </row>
    <row r="1280" spans="1:1">
      <c r="A1280" s="8">
        <v>6.2204070604238799</v>
      </c>
    </row>
    <row r="1281" spans="1:1">
      <c r="A1281" s="5">
        <v>12.3936431134952</v>
      </c>
    </row>
    <row r="1282" spans="1:1">
      <c r="A1282" s="8">
        <v>9.6991062850250902</v>
      </c>
    </row>
    <row r="1283" spans="1:1">
      <c r="A1283" s="5">
        <v>12.1322636513988</v>
      </c>
    </row>
    <row r="1284" spans="1:1">
      <c r="A1284" s="8">
        <v>9.0933363037647208</v>
      </c>
    </row>
    <row r="1285" spans="1:1">
      <c r="A1285" s="5">
        <v>6.3558169632951298</v>
      </c>
    </row>
    <row r="1286" spans="1:1">
      <c r="A1286" s="8">
        <v>5.3849744315144399</v>
      </c>
    </row>
    <row r="1287" spans="1:1">
      <c r="A1287" s="5">
        <v>6.9196783426056898</v>
      </c>
    </row>
    <row r="1288" spans="1:1">
      <c r="A1288" s="8">
        <v>8.3842589244157608</v>
      </c>
    </row>
    <row r="1289" spans="1:1">
      <c r="A1289" s="5">
        <v>7.6422707514351398</v>
      </c>
    </row>
    <row r="1290" spans="1:1">
      <c r="A1290" s="8">
        <v>8.3997075351320998</v>
      </c>
    </row>
    <row r="1291" spans="1:1">
      <c r="A1291" s="5">
        <v>4.6563533513175797</v>
      </c>
    </row>
    <row r="1292" spans="1:1">
      <c r="A1292" s="8">
        <v>11.5607539120493</v>
      </c>
    </row>
    <row r="1293" spans="1:1">
      <c r="A1293" s="5">
        <v>6.2730354459584001</v>
      </c>
    </row>
    <row r="1294" spans="1:1">
      <c r="A1294" s="8">
        <v>11.9110093388213</v>
      </c>
    </row>
    <row r="1295" spans="1:1">
      <c r="A1295" s="5">
        <v>9.31642119278977</v>
      </c>
    </row>
    <row r="1296" spans="1:1">
      <c r="A1296" s="8">
        <v>9.5625967811593995</v>
      </c>
    </row>
    <row r="1297" spans="1:1">
      <c r="A1297" s="5">
        <v>10.416366320777399</v>
      </c>
    </row>
    <row r="1298" spans="1:1">
      <c r="A1298" s="8">
        <v>13.2489100056528</v>
      </c>
    </row>
    <row r="1299" spans="1:1">
      <c r="A1299" s="5">
        <v>21.413232729397102</v>
      </c>
    </row>
    <row r="1300" spans="1:1">
      <c r="A1300" s="8">
        <v>7.57699313356947</v>
      </c>
    </row>
    <row r="1301" spans="1:1">
      <c r="A1301" s="5">
        <v>25.964966475278899</v>
      </c>
    </row>
    <row r="1302" spans="1:1">
      <c r="A1302" s="8">
        <v>8.18609106085359</v>
      </c>
    </row>
    <row r="1303" spans="1:1">
      <c r="A1303" s="5">
        <v>10.783618603636899</v>
      </c>
    </row>
    <row r="1304" spans="1:1">
      <c r="A1304" s="8">
        <v>7.3834716702407004</v>
      </c>
    </row>
    <row r="1305" spans="1:1">
      <c r="A1305" s="5">
        <v>10.493298534149</v>
      </c>
    </row>
    <row r="1306" spans="1:1">
      <c r="A1306" s="8">
        <v>4.1734382486173098</v>
      </c>
    </row>
    <row r="1307" spans="1:1">
      <c r="A1307" s="5">
        <v>9.9630552093817109</v>
      </c>
    </row>
    <row r="1308" spans="1:1">
      <c r="A1308" s="8">
        <v>12.6539925648779</v>
      </c>
    </row>
    <row r="1309" spans="1:1">
      <c r="A1309" s="5">
        <v>6.3586272918248001</v>
      </c>
    </row>
    <row r="1310" spans="1:1">
      <c r="A1310" s="8">
        <v>9.8250647257929007</v>
      </c>
    </row>
    <row r="1311" spans="1:1">
      <c r="A1311" s="5">
        <v>16.965495601055999</v>
      </c>
    </row>
    <row r="1312" spans="1:1">
      <c r="A1312" s="8">
        <v>11.3275079021666</v>
      </c>
    </row>
    <row r="1313" spans="1:1">
      <c r="A1313" s="5">
        <v>3.76985533213458</v>
      </c>
    </row>
    <row r="1314" spans="1:1">
      <c r="A1314" s="8">
        <v>9.6721297535014106</v>
      </c>
    </row>
    <row r="1315" spans="1:1">
      <c r="A1315" s="5">
        <v>10.160090019418</v>
      </c>
    </row>
    <row r="1316" spans="1:1">
      <c r="A1316" s="8">
        <v>18.1882221980343</v>
      </c>
    </row>
    <row r="1317" spans="1:1">
      <c r="A1317" s="5">
        <v>9.7976834910962403</v>
      </c>
    </row>
    <row r="1318" spans="1:1">
      <c r="A1318" s="8">
        <v>8.05272815307376</v>
      </c>
    </row>
    <row r="1319" spans="1:1">
      <c r="A1319" s="5">
        <v>7.3936274746226402</v>
      </c>
    </row>
    <row r="1320" spans="1:1">
      <c r="A1320" s="8">
        <v>18.421749542118398</v>
      </c>
    </row>
    <row r="1321" spans="1:1">
      <c r="A1321" s="5">
        <v>4.6102983013438301</v>
      </c>
    </row>
    <row r="1322" spans="1:1">
      <c r="A1322" s="8">
        <v>6.4601212055595703</v>
      </c>
    </row>
    <row r="1323" spans="1:1">
      <c r="A1323" s="5">
        <v>1.0781204176849799</v>
      </c>
    </row>
    <row r="1324" spans="1:1">
      <c r="A1324" s="8">
        <v>9.7201441416140195</v>
      </c>
    </row>
    <row r="1325" spans="1:1">
      <c r="A1325" s="5">
        <v>11.1657786229739</v>
      </c>
    </row>
    <row r="1326" spans="1:1">
      <c r="A1326" s="8">
        <v>5.1889387806386997</v>
      </c>
    </row>
    <row r="1327" spans="1:1">
      <c r="A1327" s="5">
        <v>6.3728954088764098</v>
      </c>
    </row>
    <row r="1328" spans="1:1">
      <c r="A1328" s="8">
        <v>8.4965669520427909</v>
      </c>
    </row>
    <row r="1329" spans="1:1">
      <c r="A1329" s="5">
        <v>26.917409442856901</v>
      </c>
    </row>
    <row r="1330" spans="1:1">
      <c r="A1330" s="8">
        <v>7.3199199274095301</v>
      </c>
    </row>
    <row r="1331" spans="1:1">
      <c r="A1331" s="5">
        <v>4.2206858969941798</v>
      </c>
    </row>
    <row r="1332" spans="1:1">
      <c r="A1332" s="8">
        <v>22.0039687653031</v>
      </c>
    </row>
    <row r="1333" spans="1:1">
      <c r="A1333" s="5">
        <v>8.6471899568402808</v>
      </c>
    </row>
    <row r="1334" spans="1:1">
      <c r="A1334" s="8">
        <v>10.837155811210399</v>
      </c>
    </row>
    <row r="1335" spans="1:1">
      <c r="A1335" s="5">
        <v>10.939426794608799</v>
      </c>
    </row>
    <row r="1336" spans="1:1">
      <c r="A1336" s="8">
        <v>13.1369036927853</v>
      </c>
    </row>
    <row r="1337" spans="1:1">
      <c r="A1337" s="5">
        <v>9.2311591655554004</v>
      </c>
    </row>
    <row r="1338" spans="1:1">
      <c r="A1338" s="8">
        <v>9.7931808398604794</v>
      </c>
    </row>
    <row r="1339" spans="1:1">
      <c r="A1339" s="5">
        <v>6.6010821598823997</v>
      </c>
    </row>
    <row r="1340" spans="1:1">
      <c r="A1340" s="8">
        <v>6.3663541025954098</v>
      </c>
    </row>
    <row r="1341" spans="1:1">
      <c r="A1341" s="5">
        <v>14.506984071171299</v>
      </c>
    </row>
    <row r="1342" spans="1:1">
      <c r="A1342" s="8">
        <v>4.8987862517183398</v>
      </c>
    </row>
    <row r="1343" spans="1:1">
      <c r="A1343" s="5">
        <v>13.9866889498785</v>
      </c>
    </row>
    <row r="1344" spans="1:1">
      <c r="A1344" s="8">
        <v>9.8341575971604307</v>
      </c>
    </row>
    <row r="1345" spans="1:1">
      <c r="A1345" s="5">
        <v>14.502087122850901</v>
      </c>
    </row>
    <row r="1346" spans="1:1">
      <c r="A1346" s="8">
        <v>7.3152508852001397</v>
      </c>
    </row>
    <row r="1347" spans="1:1">
      <c r="A1347" s="5">
        <v>23.923407991319898</v>
      </c>
    </row>
    <row r="1348" spans="1:1">
      <c r="A1348" s="8">
        <v>21.158546669121002</v>
      </c>
    </row>
    <row r="1349" spans="1:1">
      <c r="A1349" s="5">
        <v>24.083536585613999</v>
      </c>
    </row>
    <row r="1350" spans="1:1">
      <c r="A1350" s="8">
        <v>5.6227909436760504</v>
      </c>
    </row>
    <row r="1351" spans="1:1">
      <c r="A1351" s="5">
        <v>13.2743043661025</v>
      </c>
    </row>
    <row r="1352" spans="1:1">
      <c r="A1352" s="8">
        <v>8.6566477357535305</v>
      </c>
    </row>
    <row r="1353" spans="1:1">
      <c r="A1353" s="5">
        <v>8.9765080513934699</v>
      </c>
    </row>
    <row r="1354" spans="1:1">
      <c r="A1354" s="8">
        <v>8.6032707385070299</v>
      </c>
    </row>
    <row r="1355" spans="1:1">
      <c r="A1355" s="5">
        <v>9.02891985953808</v>
      </c>
    </row>
    <row r="1356" spans="1:1">
      <c r="A1356" s="8">
        <v>5.3065068712036796</v>
      </c>
    </row>
    <row r="1357" spans="1:1">
      <c r="A1357" s="5">
        <v>9.6722485358148695</v>
      </c>
    </row>
    <row r="1358" spans="1:1">
      <c r="A1358" s="8">
        <v>13.190360505132499</v>
      </c>
    </row>
    <row r="1359" spans="1:1">
      <c r="A1359" s="5">
        <v>4.8677736419339297</v>
      </c>
    </row>
    <row r="1360" spans="1:1">
      <c r="A1360" s="8">
        <v>20.255742519412401</v>
      </c>
    </row>
    <row r="1361" spans="1:1">
      <c r="A1361" s="5">
        <v>7.1259394098388604</v>
      </c>
    </row>
    <row r="1362" spans="1:1">
      <c r="A1362" s="8">
        <v>8.8412708884952504</v>
      </c>
    </row>
    <row r="1363" spans="1:1">
      <c r="A1363" s="5">
        <v>8.3338357059953498</v>
      </c>
    </row>
    <row r="1364" spans="1:1">
      <c r="A1364" s="8">
        <v>5.5318333611024002</v>
      </c>
    </row>
    <row r="1365" spans="1:1">
      <c r="A1365" s="5">
        <v>7.3272027416212797</v>
      </c>
    </row>
    <row r="1366" spans="1:1">
      <c r="A1366" s="8">
        <v>6.8857434307161496</v>
      </c>
    </row>
    <row r="1367" spans="1:1">
      <c r="A1367" s="5">
        <v>22.761078909201998</v>
      </c>
    </row>
    <row r="1368" spans="1:1">
      <c r="A1368" s="8">
        <v>7.6744588321288703</v>
      </c>
    </row>
    <row r="1369" spans="1:1">
      <c r="A1369" s="5">
        <v>9.3899479500490397</v>
      </c>
    </row>
    <row r="1370" spans="1:1">
      <c r="A1370" s="8">
        <v>11.9107255895953</v>
      </c>
    </row>
    <row r="1371" spans="1:1">
      <c r="A1371" s="5">
        <v>11.765072424277699</v>
      </c>
    </row>
    <row r="1372" spans="1:1">
      <c r="A1372" s="8">
        <v>10.4729343159614</v>
      </c>
    </row>
    <row r="1373" spans="1:1">
      <c r="A1373" s="5">
        <v>7.4221108891975902</v>
      </c>
    </row>
    <row r="1374" spans="1:1">
      <c r="A1374" s="8">
        <v>5.5219065804020602</v>
      </c>
    </row>
    <row r="1375" spans="1:1">
      <c r="A1375" s="5">
        <v>4.5445820510186197</v>
      </c>
    </row>
    <row r="1376" spans="1:1">
      <c r="A1376" s="8">
        <v>8.3347886818280106</v>
      </c>
    </row>
    <row r="1377" spans="1:1">
      <c r="A1377" s="5">
        <v>10.9107547387125</v>
      </c>
    </row>
    <row r="1378" spans="1:1">
      <c r="A1378" s="8">
        <v>5.8266778671537702</v>
      </c>
    </row>
    <row r="1379" spans="1:1">
      <c r="A1379" s="5">
        <v>15.781271181180699</v>
      </c>
    </row>
    <row r="1380" spans="1:1">
      <c r="A1380" s="8">
        <v>13.968558628782899</v>
      </c>
    </row>
    <row r="1381" spans="1:1">
      <c r="A1381" s="5">
        <v>9.3265972239537103</v>
      </c>
    </row>
    <row r="1382" spans="1:1">
      <c r="A1382" s="8">
        <v>5.3757205757346203</v>
      </c>
    </row>
    <row r="1383" spans="1:1">
      <c r="A1383" s="5">
        <v>7.5075751720837403</v>
      </c>
    </row>
    <row r="1384" spans="1:1">
      <c r="A1384" s="8">
        <v>11.548810758571101</v>
      </c>
    </row>
    <row r="1385" spans="1:1">
      <c r="A1385" s="5">
        <v>10.2974819911918</v>
      </c>
    </row>
    <row r="1386" spans="1:1">
      <c r="A1386" s="8">
        <v>6.75586360039794</v>
      </c>
    </row>
    <row r="1387" spans="1:1">
      <c r="A1387" s="5">
        <v>15.2702160087787</v>
      </c>
    </row>
    <row r="1388" spans="1:1">
      <c r="A1388" s="8">
        <v>7.9563344984653002</v>
      </c>
    </row>
    <row r="1389" spans="1:1">
      <c r="A1389" s="5">
        <v>12.3723666190026</v>
      </c>
    </row>
    <row r="1390" spans="1:1">
      <c r="A1390" s="8">
        <v>17.114215498377799</v>
      </c>
    </row>
    <row r="1391" spans="1:1">
      <c r="A1391" s="5">
        <v>8.6183743469583707</v>
      </c>
    </row>
    <row r="1392" spans="1:1">
      <c r="A1392" s="8">
        <v>6.9384605486618103</v>
      </c>
    </row>
    <row r="1393" spans="1:1">
      <c r="A1393" s="5">
        <v>6.8139232846214002</v>
      </c>
    </row>
    <row r="1394" spans="1:1">
      <c r="A1394" s="8">
        <v>18.299120122534799</v>
      </c>
    </row>
    <row r="1395" spans="1:1">
      <c r="A1395" s="5">
        <v>16.898639757137001</v>
      </c>
    </row>
    <row r="1396" spans="1:1">
      <c r="A1396" s="8">
        <v>10.3593494767147</v>
      </c>
    </row>
    <row r="1397" spans="1:1">
      <c r="A1397" s="5">
        <v>8.8703908005696892</v>
      </c>
    </row>
    <row r="1398" spans="1:1">
      <c r="A1398" s="8">
        <v>11.3032981742752</v>
      </c>
    </row>
    <row r="1399" spans="1:1">
      <c r="A1399" s="5">
        <v>13.1035804543057</v>
      </c>
    </row>
    <row r="1400" spans="1:1">
      <c r="A1400" s="8">
        <v>4.9035337990755803</v>
      </c>
    </row>
    <row r="1401" spans="1:1">
      <c r="A1401" s="5">
        <v>4.8108131936409704</v>
      </c>
    </row>
    <row r="1402" spans="1:1">
      <c r="A1402" s="8">
        <v>5.94668383122211</v>
      </c>
    </row>
    <row r="1403" spans="1:1">
      <c r="A1403" s="5">
        <v>10.5240655688683</v>
      </c>
    </row>
    <row r="1404" spans="1:1">
      <c r="A1404" s="8">
        <v>6.5258672515507197</v>
      </c>
    </row>
    <row r="1405" spans="1:1">
      <c r="A1405" s="5">
        <v>11.205484345142899</v>
      </c>
    </row>
    <row r="1406" spans="1:1">
      <c r="A1406" s="8">
        <v>12.809829858296199</v>
      </c>
    </row>
    <row r="1407" spans="1:1">
      <c r="A1407" s="5">
        <v>11.2350787769607</v>
      </c>
    </row>
    <row r="1408" spans="1:1">
      <c r="A1408" s="8">
        <v>18.391642016130898</v>
      </c>
    </row>
    <row r="1409" spans="1:1">
      <c r="A1409" s="5">
        <v>6.0519627751866203</v>
      </c>
    </row>
    <row r="1410" spans="1:1">
      <c r="A1410" s="8">
        <v>13.184474753005301</v>
      </c>
    </row>
    <row r="1411" spans="1:1">
      <c r="A1411" s="5">
        <v>8.6956663864798909</v>
      </c>
    </row>
    <row r="1412" spans="1:1">
      <c r="A1412" s="8">
        <v>5.9143271630751499</v>
      </c>
    </row>
    <row r="1413" spans="1:1">
      <c r="A1413" s="5">
        <v>6.0505007142745999</v>
      </c>
    </row>
    <row r="1414" spans="1:1">
      <c r="A1414" s="8">
        <v>5.4255717954984704</v>
      </c>
    </row>
    <row r="1415" spans="1:1">
      <c r="A1415" s="5">
        <v>7.5526001388131396</v>
      </c>
    </row>
    <row r="1416" spans="1:1">
      <c r="A1416" s="8">
        <v>9.6307232933113802</v>
      </c>
    </row>
    <row r="1417" spans="1:1">
      <c r="A1417" s="5">
        <v>9.1086642748577997</v>
      </c>
    </row>
    <row r="1418" spans="1:1">
      <c r="A1418" s="8">
        <v>6.66558872031578</v>
      </c>
    </row>
    <row r="1419" spans="1:1">
      <c r="A1419" s="5">
        <v>10.701473619102799</v>
      </c>
    </row>
    <row r="1420" spans="1:1">
      <c r="A1420" s="8">
        <v>11.3705272666623</v>
      </c>
    </row>
    <row r="1421" spans="1:1">
      <c r="A1421" s="5">
        <v>4.9257479189649098</v>
      </c>
    </row>
    <row r="1422" spans="1:1">
      <c r="A1422" s="8">
        <v>10.350940177549999</v>
      </c>
    </row>
    <row r="1423" spans="1:1">
      <c r="A1423" s="5">
        <v>7.2063745044182399</v>
      </c>
    </row>
    <row r="1424" spans="1:1">
      <c r="A1424" s="8">
        <v>2.06860052151983</v>
      </c>
    </row>
    <row r="1425" spans="1:1">
      <c r="A1425" s="5">
        <v>8.8101647658138003</v>
      </c>
    </row>
    <row r="1426" spans="1:1">
      <c r="A1426" s="8">
        <v>6.1965540884831798</v>
      </c>
    </row>
    <row r="1427" spans="1:1">
      <c r="A1427" s="5">
        <v>8.9022794359191604</v>
      </c>
    </row>
    <row r="1428" spans="1:1">
      <c r="A1428" s="8">
        <v>8.5877608271790198</v>
      </c>
    </row>
    <row r="1429" spans="1:1">
      <c r="A1429" s="5">
        <v>17.92183035095</v>
      </c>
    </row>
    <row r="1430" spans="1:1">
      <c r="A1430" s="8">
        <v>6.29258023805059</v>
      </c>
    </row>
    <row r="1431" spans="1:1">
      <c r="A1431" s="5">
        <v>8.8284295223849192</v>
      </c>
    </row>
    <row r="1432" spans="1:1">
      <c r="A1432" s="8">
        <v>4.5119707948382404</v>
      </c>
    </row>
    <row r="1433" spans="1:1">
      <c r="A1433" s="5">
        <v>23.284757673799099</v>
      </c>
    </row>
    <row r="1434" spans="1:1">
      <c r="A1434" s="8">
        <v>10.8084159647298</v>
      </c>
    </row>
    <row r="1435" spans="1:1">
      <c r="A1435" s="5">
        <v>9.1402668488650303</v>
      </c>
    </row>
    <row r="1436" spans="1:1">
      <c r="A1436" s="8">
        <v>11.8191044335691</v>
      </c>
    </row>
    <row r="1437" spans="1:1">
      <c r="A1437" s="5">
        <v>3.0906793151055099</v>
      </c>
    </row>
    <row r="1438" spans="1:1">
      <c r="A1438" s="8">
        <v>4.9051157340642604</v>
      </c>
    </row>
    <row r="1439" spans="1:1">
      <c r="A1439" s="5">
        <v>5.3701854664039903</v>
      </c>
    </row>
    <row r="1440" spans="1:1">
      <c r="A1440" s="8">
        <v>20.4637887401169</v>
      </c>
    </row>
    <row r="1441" spans="1:1">
      <c r="A1441" s="5">
        <v>10.682457981670201</v>
      </c>
    </row>
    <row r="1442" spans="1:1">
      <c r="A1442" s="8">
        <v>14.412274794584</v>
      </c>
    </row>
    <row r="1443" spans="1:1">
      <c r="A1443" s="5">
        <v>5.9153981239362503</v>
      </c>
    </row>
    <row r="1444" spans="1:1">
      <c r="A1444" s="8">
        <v>8.2751120412792094</v>
      </c>
    </row>
    <row r="1445" spans="1:1">
      <c r="A1445" s="5">
        <v>5.6715976352807997</v>
      </c>
    </row>
    <row r="1446" spans="1:1">
      <c r="A1446" s="8">
        <v>8.4452407726406502</v>
      </c>
    </row>
    <row r="1447" spans="1:1">
      <c r="A1447" s="5">
        <v>10.1283295052464</v>
      </c>
    </row>
    <row r="1448" spans="1:1">
      <c r="A1448" s="8">
        <v>8.2386837084315907</v>
      </c>
    </row>
    <row r="1449" spans="1:1">
      <c r="A1449" s="5">
        <v>9.6663313746393609</v>
      </c>
    </row>
    <row r="1450" spans="1:1">
      <c r="A1450" s="8">
        <v>8.8587109457071502</v>
      </c>
    </row>
    <row r="1451" spans="1:1">
      <c r="A1451" s="5">
        <v>8.8343982773076597</v>
      </c>
    </row>
    <row r="1452" spans="1:1">
      <c r="A1452" s="8">
        <v>16.517166895821902</v>
      </c>
    </row>
    <row r="1453" spans="1:1">
      <c r="A1453" s="5">
        <v>12.021876477596701</v>
      </c>
    </row>
    <row r="1454" spans="1:1">
      <c r="A1454" s="8">
        <v>8.3104189959654402</v>
      </c>
    </row>
    <row r="1455" spans="1:1">
      <c r="A1455" s="5">
        <v>7.2887421721279697</v>
      </c>
    </row>
    <row r="1456" spans="1:1">
      <c r="A1456" s="8">
        <v>6.5800854378450104</v>
      </c>
    </row>
    <row r="1457" spans="1:1">
      <c r="A1457" s="5">
        <v>7.1458278448132404</v>
      </c>
    </row>
    <row r="1458" spans="1:1">
      <c r="A1458" s="8">
        <v>9.4492540232401208</v>
      </c>
    </row>
    <row r="1459" spans="1:1">
      <c r="A1459" s="5">
        <v>18.114268440625601</v>
      </c>
    </row>
    <row r="1460" spans="1:1">
      <c r="A1460" s="8">
        <v>4.1636987103093199</v>
      </c>
    </row>
    <row r="1461" spans="1:1">
      <c r="A1461" s="5">
        <v>9.4947162599489197</v>
      </c>
    </row>
    <row r="1462" spans="1:1">
      <c r="A1462" s="8">
        <v>3.74657729617905</v>
      </c>
    </row>
    <row r="1463" spans="1:1">
      <c r="A1463" s="5">
        <v>25.300599109408701</v>
      </c>
    </row>
    <row r="1464" spans="1:1">
      <c r="A1464" s="8">
        <v>12.9123781288292</v>
      </c>
    </row>
    <row r="1465" spans="1:1">
      <c r="A1465" s="5">
        <v>12.040870530669901</v>
      </c>
    </row>
    <row r="1466" spans="1:1">
      <c r="A1466" s="8">
        <v>6.1771645988721096</v>
      </c>
    </row>
    <row r="1467" spans="1:1">
      <c r="A1467" s="5">
        <v>11.409045148498899</v>
      </c>
    </row>
    <row r="1468" spans="1:1">
      <c r="A1468" s="8">
        <v>9.9582417283684705</v>
      </c>
    </row>
    <row r="1469" spans="1:1">
      <c r="A1469" s="5">
        <v>11.201889232913199</v>
      </c>
    </row>
    <row r="1470" spans="1:1">
      <c r="A1470" s="8">
        <v>28.137536721936499</v>
      </c>
    </row>
    <row r="1471" spans="1:1">
      <c r="A1471" s="5">
        <v>5.72208625533138</v>
      </c>
    </row>
    <row r="1472" spans="1:1">
      <c r="A1472" s="8">
        <v>4.4908698414747796</v>
      </c>
    </row>
    <row r="1473" spans="1:1">
      <c r="A1473" s="5">
        <v>5.82104552432489</v>
      </c>
    </row>
    <row r="1474" spans="1:1">
      <c r="A1474" s="8">
        <v>10.836633596852201</v>
      </c>
    </row>
    <row r="1475" spans="1:1">
      <c r="A1475" s="5">
        <v>9.0407555838805393</v>
      </c>
    </row>
    <row r="1476" spans="1:1">
      <c r="A1476" s="8">
        <v>10.666249373159699</v>
      </c>
    </row>
    <row r="1477" spans="1:1">
      <c r="A1477" s="5">
        <v>5.2792345428135699</v>
      </c>
    </row>
    <row r="1478" spans="1:1">
      <c r="A1478" s="8">
        <v>8.6549408542558997</v>
      </c>
    </row>
    <row r="1479" spans="1:1">
      <c r="A1479" s="5">
        <v>8.4432848727293095</v>
      </c>
    </row>
    <row r="1480" spans="1:1">
      <c r="A1480" s="8">
        <v>13.775891498680799</v>
      </c>
    </row>
    <row r="1481" spans="1:1">
      <c r="A1481" s="5">
        <v>5.9156576797402796</v>
      </c>
    </row>
    <row r="1482" spans="1:1">
      <c r="A1482" s="8">
        <v>11.8869844963475</v>
      </c>
    </row>
    <row r="1483" spans="1:1">
      <c r="A1483" s="5">
        <v>22.766887621269301</v>
      </c>
    </row>
    <row r="1484" spans="1:1">
      <c r="A1484" s="8">
        <v>6.3376499928841596</v>
      </c>
    </row>
    <row r="1485" spans="1:1">
      <c r="A1485" s="5">
        <v>21.383707846197101</v>
      </c>
    </row>
    <row r="1486" spans="1:1">
      <c r="A1486" s="8">
        <v>7.5469333186511598</v>
      </c>
    </row>
    <row r="1487" spans="1:1">
      <c r="A1487" s="5">
        <v>15.472597473095901</v>
      </c>
    </row>
    <row r="1488" spans="1:1">
      <c r="A1488" s="8">
        <v>8.1671190130871292</v>
      </c>
    </row>
    <row r="1489" spans="1:1">
      <c r="A1489" s="5">
        <v>17.7482218151628</v>
      </c>
    </row>
    <row r="1490" spans="1:1">
      <c r="A1490" s="8">
        <v>12.8110550276905</v>
      </c>
    </row>
    <row r="1491" spans="1:1">
      <c r="A1491" s="5">
        <v>5.68484079168935</v>
      </c>
    </row>
    <row r="1492" spans="1:1">
      <c r="A1492" s="8">
        <v>11.3821132757945</v>
      </c>
    </row>
    <row r="1493" spans="1:1">
      <c r="A1493" s="5">
        <v>11.224261460801699</v>
      </c>
    </row>
    <row r="1494" spans="1:1">
      <c r="A1494" s="8">
        <v>6.9205167460183397</v>
      </c>
    </row>
    <row r="1495" spans="1:1">
      <c r="A1495" s="5">
        <v>19.872608744874199</v>
      </c>
    </row>
    <row r="1496" spans="1:1">
      <c r="A1496" s="8">
        <v>2.42224770516754</v>
      </c>
    </row>
    <row r="1497" spans="1:1">
      <c r="A1497" s="5">
        <v>21.607680552558101</v>
      </c>
    </row>
    <row r="1498" spans="1:1">
      <c r="A1498" s="8">
        <v>8.2736581899836494</v>
      </c>
    </row>
    <row r="1499" spans="1:1">
      <c r="A1499" s="5">
        <v>3.5338048080380702</v>
      </c>
    </row>
    <row r="1500" spans="1:1">
      <c r="A1500" s="8">
        <v>6.2397798639350404</v>
      </c>
    </row>
    <row r="1501" spans="1:1">
      <c r="A1501" s="5">
        <v>6.11806025745397</v>
      </c>
    </row>
    <row r="1502" spans="1:1">
      <c r="A1502" s="8">
        <v>6.3184564625468802</v>
      </c>
    </row>
    <row r="1503" spans="1:1">
      <c r="A1503" s="5">
        <v>17.364183114325701</v>
      </c>
    </row>
    <row r="1504" spans="1:1">
      <c r="A1504" s="8">
        <v>26.269475900717701</v>
      </c>
    </row>
    <row r="1505" spans="1:1">
      <c r="A1505" s="5">
        <v>8.6199580380229808</v>
      </c>
    </row>
    <row r="1506" spans="1:1">
      <c r="A1506" s="8">
        <v>7.5266363211782101</v>
      </c>
    </row>
    <row r="1507" spans="1:1">
      <c r="A1507" s="5">
        <v>13.956170395788099</v>
      </c>
    </row>
    <row r="1508" spans="1:1">
      <c r="A1508" s="8">
        <v>8.8274939652147104</v>
      </c>
    </row>
    <row r="1509" spans="1:1">
      <c r="A1509" s="5">
        <v>14.530024384101401</v>
      </c>
    </row>
    <row r="1510" spans="1:1">
      <c r="A1510" s="8">
        <v>5.5759026064763804</v>
      </c>
    </row>
    <row r="1511" spans="1:1">
      <c r="A1511" s="5">
        <v>10.928518779042101</v>
      </c>
    </row>
    <row r="1512" spans="1:1">
      <c r="A1512" s="8">
        <v>8.4786645742246307</v>
      </c>
    </row>
    <row r="1513" spans="1:1">
      <c r="A1513" s="5">
        <v>9.5297393651214595</v>
      </c>
    </row>
    <row r="1514" spans="1:1">
      <c r="A1514" s="8">
        <v>4.1331961204619603</v>
      </c>
    </row>
    <row r="1515" spans="1:1">
      <c r="A1515" s="5">
        <v>6.4229448234411404</v>
      </c>
    </row>
    <row r="1516" spans="1:1">
      <c r="A1516" s="8">
        <v>2.5370039803200202</v>
      </c>
    </row>
    <row r="1517" spans="1:1">
      <c r="A1517" s="5">
        <v>4.4595907709350397</v>
      </c>
    </row>
    <row r="1518" spans="1:1">
      <c r="A1518" s="8">
        <v>8.4698247568984293</v>
      </c>
    </row>
    <row r="1519" spans="1:1">
      <c r="A1519" s="5">
        <v>4.4588488212726398</v>
      </c>
    </row>
    <row r="1520" spans="1:1">
      <c r="A1520" s="8">
        <v>6.2311013968196596</v>
      </c>
    </row>
    <row r="1521" spans="1:1">
      <c r="A1521" s="5">
        <v>4.5340632060023198</v>
      </c>
    </row>
    <row r="1522" spans="1:1">
      <c r="A1522" s="8">
        <v>29.381106316777899</v>
      </c>
    </row>
    <row r="1523" spans="1:1">
      <c r="A1523" s="5">
        <v>14.338252964163299</v>
      </c>
    </row>
    <row r="1524" spans="1:1">
      <c r="A1524" s="8">
        <v>12.768437145278099</v>
      </c>
    </row>
    <row r="1525" spans="1:1">
      <c r="A1525" s="5">
        <v>7.6985259563999602</v>
      </c>
    </row>
    <row r="1526" spans="1:1">
      <c r="A1526" s="8">
        <v>7.9908630021062397</v>
      </c>
    </row>
    <row r="1527" spans="1:1">
      <c r="A1527" s="5">
        <v>6.2571319780422803</v>
      </c>
    </row>
    <row r="1528" spans="1:1">
      <c r="A1528" s="8">
        <v>10.776961296691001</v>
      </c>
    </row>
    <row r="1529" spans="1:1">
      <c r="A1529" s="5">
        <v>10.3584175730466</v>
      </c>
    </row>
    <row r="1530" spans="1:1">
      <c r="A1530" s="8">
        <v>12.0959633602595</v>
      </c>
    </row>
    <row r="1531" spans="1:1">
      <c r="A1531" s="5">
        <v>7.7345693968113602</v>
      </c>
    </row>
    <row r="1532" spans="1:1">
      <c r="A1532" s="8">
        <v>10.9926931330488</v>
      </c>
    </row>
    <row r="1533" spans="1:1">
      <c r="A1533" s="5">
        <v>6.8066689792008699</v>
      </c>
    </row>
    <row r="1534" spans="1:1">
      <c r="A1534" s="8">
        <v>2.93159699242621</v>
      </c>
    </row>
    <row r="1535" spans="1:1">
      <c r="A1535" s="5">
        <v>8.5282285512043003</v>
      </c>
    </row>
    <row r="1536" spans="1:1">
      <c r="A1536" s="8">
        <v>11.3907667858126</v>
      </c>
    </row>
    <row r="1537" spans="1:1">
      <c r="A1537" s="5">
        <v>10.934456989025501</v>
      </c>
    </row>
    <row r="1538" spans="1:1">
      <c r="A1538" s="8">
        <v>3.54531994907035</v>
      </c>
    </row>
    <row r="1539" spans="1:1">
      <c r="A1539" s="5">
        <v>7.1687926290064503</v>
      </c>
    </row>
    <row r="1540" spans="1:1">
      <c r="A1540" s="8">
        <v>0.45995017874016603</v>
      </c>
    </row>
    <row r="1541" spans="1:1">
      <c r="A1541" s="5">
        <v>31.686384711599398</v>
      </c>
    </row>
    <row r="1542" spans="1:1">
      <c r="A1542" s="8">
        <v>6.0636315538744299</v>
      </c>
    </row>
    <row r="1543" spans="1:1">
      <c r="A1543" s="5">
        <v>5.7207973155791096</v>
      </c>
    </row>
    <row r="1544" spans="1:1">
      <c r="A1544" s="8">
        <v>17.242188011757701</v>
      </c>
    </row>
    <row r="1545" spans="1:1">
      <c r="A1545" s="5">
        <v>4.3821983288718798</v>
      </c>
    </row>
    <row r="1546" spans="1:1">
      <c r="A1546" s="8">
        <v>4.4163257320303497</v>
      </c>
    </row>
    <row r="1547" spans="1:1">
      <c r="A1547" s="5">
        <v>10.0957293973088</v>
      </c>
    </row>
    <row r="1548" spans="1:1">
      <c r="A1548" s="8">
        <v>3.8396511107917899</v>
      </c>
    </row>
    <row r="1549" spans="1:1">
      <c r="A1549" s="5">
        <v>11.390733948315299</v>
      </c>
    </row>
    <row r="1550" spans="1:1">
      <c r="A1550" s="8">
        <v>8.0296349706962307</v>
      </c>
    </row>
    <row r="1551" spans="1:1">
      <c r="A1551" s="5">
        <v>4.1286911050941804</v>
      </c>
    </row>
    <row r="1552" spans="1:1">
      <c r="A1552" s="8">
        <v>3.6252321213297698</v>
      </c>
    </row>
    <row r="1553" spans="1:1">
      <c r="A1553" s="5">
        <v>12.4931385796617</v>
      </c>
    </row>
    <row r="1554" spans="1:1">
      <c r="A1554" s="8">
        <v>7.45042136746551</v>
      </c>
    </row>
    <row r="1555" spans="1:1">
      <c r="A1555" s="5">
        <v>4.0853025526728004</v>
      </c>
    </row>
    <row r="1556" spans="1:1">
      <c r="A1556" s="8">
        <v>20.433173558367201</v>
      </c>
    </row>
    <row r="1557" spans="1:1">
      <c r="A1557" s="5">
        <v>25.853927372933601</v>
      </c>
    </row>
    <row r="1558" spans="1:1">
      <c r="A1558" s="8">
        <v>9.23139614787965</v>
      </c>
    </row>
    <row r="1559" spans="1:1">
      <c r="A1559" s="5">
        <v>21.878047928909201</v>
      </c>
    </row>
    <row r="1560" spans="1:1">
      <c r="A1560" s="8">
        <v>15.818397604483</v>
      </c>
    </row>
    <row r="1561" spans="1:1">
      <c r="A1561" s="5">
        <v>12.5583363562542</v>
      </c>
    </row>
    <row r="1562" spans="1:1">
      <c r="A1562" s="8">
        <v>14.6472030797577</v>
      </c>
    </row>
    <row r="1563" spans="1:1">
      <c r="A1563" s="5">
        <v>7.6253875673434699</v>
      </c>
    </row>
    <row r="1564" spans="1:1">
      <c r="A1564" s="8">
        <v>21.9254379154604</v>
      </c>
    </row>
    <row r="1565" spans="1:1">
      <c r="A1565" s="5">
        <v>12.9682851179899</v>
      </c>
    </row>
    <row r="1566" spans="1:1">
      <c r="A1566" s="8">
        <v>12.9886045860263</v>
      </c>
    </row>
    <row r="1567" spans="1:1">
      <c r="A1567" s="5">
        <v>6.9783332710722501</v>
      </c>
    </row>
    <row r="1568" spans="1:1">
      <c r="A1568" s="8">
        <v>8.8162376758990195</v>
      </c>
    </row>
    <row r="1569" spans="1:1">
      <c r="A1569" s="5">
        <v>11.790501625594001</v>
      </c>
    </row>
    <row r="1570" spans="1:1">
      <c r="A1570" s="8">
        <v>4.7669098203332201</v>
      </c>
    </row>
    <row r="1571" spans="1:1">
      <c r="A1571" s="5">
        <v>11.1717020412186</v>
      </c>
    </row>
    <row r="1572" spans="1:1">
      <c r="A1572" s="8">
        <v>6.4326991792961996</v>
      </c>
    </row>
    <row r="1573" spans="1:1">
      <c r="A1573" s="5">
        <v>9.0906560699122707</v>
      </c>
    </row>
    <row r="1574" spans="1:1">
      <c r="A1574" s="8">
        <v>8.8935635085004598</v>
      </c>
    </row>
    <row r="1575" spans="1:1">
      <c r="A1575" s="5">
        <v>12.5887496605532</v>
      </c>
    </row>
    <row r="1576" spans="1:1">
      <c r="A1576" s="8">
        <v>27.505831993534098</v>
      </c>
    </row>
    <row r="1577" spans="1:1">
      <c r="A1577" s="5">
        <v>6.53281852369732</v>
      </c>
    </row>
    <row r="1578" spans="1:1">
      <c r="A1578" s="8">
        <v>8.8788230271175994</v>
      </c>
    </row>
    <row r="1579" spans="1:1">
      <c r="A1579" s="5">
        <v>16.7048442931615</v>
      </c>
    </row>
    <row r="1580" spans="1:1">
      <c r="A1580" s="8">
        <v>15.3318075253408</v>
      </c>
    </row>
    <row r="1581" spans="1:1">
      <c r="A1581" s="5">
        <v>8.6417883929601302</v>
      </c>
    </row>
    <row r="1582" spans="1:1">
      <c r="A1582" s="8">
        <v>8.0160419911455794</v>
      </c>
    </row>
    <row r="1583" spans="1:1">
      <c r="A1583" s="5">
        <v>10.524231017561499</v>
      </c>
    </row>
    <row r="1584" spans="1:1">
      <c r="A1584" s="8">
        <v>5.6540607109085403</v>
      </c>
    </row>
    <row r="1585" spans="1:1">
      <c r="A1585" s="5">
        <v>6.2033759269898203</v>
      </c>
    </row>
    <row r="1586" spans="1:1">
      <c r="A1586" s="8">
        <v>8.1505652899020102</v>
      </c>
    </row>
    <row r="1587" spans="1:1">
      <c r="A1587" s="5">
        <v>14.143600685244699</v>
      </c>
    </row>
    <row r="1588" spans="1:1">
      <c r="A1588" s="8">
        <v>3.2079370262884699</v>
      </c>
    </row>
    <row r="1589" spans="1:1">
      <c r="A1589" s="5">
        <v>4.8149815087434797</v>
      </c>
    </row>
    <row r="1590" spans="1:1">
      <c r="A1590" s="8">
        <v>3.9599776157901299</v>
      </c>
    </row>
    <row r="1591" spans="1:1">
      <c r="A1591" s="5">
        <v>10.919494609014899</v>
      </c>
    </row>
    <row r="1592" spans="1:1">
      <c r="A1592" s="8">
        <v>8.2606666314365995</v>
      </c>
    </row>
    <row r="1593" spans="1:1">
      <c r="A1593" s="5">
        <v>13.4899395726493</v>
      </c>
    </row>
    <row r="1594" spans="1:1">
      <c r="A1594" s="8">
        <v>6.8110042324501601</v>
      </c>
    </row>
    <row r="1595" spans="1:1">
      <c r="A1595" s="5">
        <v>10.433895443250799</v>
      </c>
    </row>
    <row r="1596" spans="1:1">
      <c r="A1596" s="8">
        <v>11.4397300058856</v>
      </c>
    </row>
    <row r="1597" spans="1:1">
      <c r="A1597" s="5">
        <v>8.7579189121590399</v>
      </c>
    </row>
    <row r="1598" spans="1:1">
      <c r="A1598" s="8">
        <v>9.04000649058748</v>
      </c>
    </row>
    <row r="1599" spans="1:1">
      <c r="A1599" s="5">
        <v>8.3662307676980898</v>
      </c>
    </row>
    <row r="1600" spans="1:1">
      <c r="A1600" s="8">
        <v>15.134372505502</v>
      </c>
    </row>
    <row r="1601" spans="1:1">
      <c r="A1601" s="5">
        <v>4.1659364118105398</v>
      </c>
    </row>
    <row r="1602" spans="1:1">
      <c r="A1602" s="8">
        <v>10.5046801139951</v>
      </c>
    </row>
    <row r="1603" spans="1:1">
      <c r="A1603" s="5">
        <v>5.4427551250253696</v>
      </c>
    </row>
    <row r="1604" spans="1:1">
      <c r="A1604" s="8">
        <v>10.3695847420076</v>
      </c>
    </row>
    <row r="1605" spans="1:1">
      <c r="A1605" s="5">
        <v>12.589142395062501</v>
      </c>
    </row>
    <row r="1606" spans="1:1">
      <c r="A1606" s="8">
        <v>6.6352828898762297</v>
      </c>
    </row>
    <row r="1607" spans="1:1">
      <c r="A1607" s="5">
        <v>8.7723281495863308</v>
      </c>
    </row>
    <row r="1608" spans="1:1">
      <c r="A1608" s="8">
        <v>21.1258942864876</v>
      </c>
    </row>
    <row r="1609" spans="1:1">
      <c r="A1609" s="5">
        <v>12.5786916680015</v>
      </c>
    </row>
    <row r="1610" spans="1:1">
      <c r="A1610" s="8">
        <v>11.421014980494601</v>
      </c>
    </row>
    <row r="1611" spans="1:1">
      <c r="A1611" s="5">
        <v>11.0250916448172</v>
      </c>
    </row>
    <row r="1612" spans="1:1">
      <c r="A1612" s="8">
        <v>14.4273110183581</v>
      </c>
    </row>
    <row r="1613" spans="1:1">
      <c r="A1613" s="5">
        <v>20.481618898673101</v>
      </c>
    </row>
    <row r="1614" spans="1:1">
      <c r="A1614" s="8">
        <v>12.3693944891954</v>
      </c>
    </row>
    <row r="1615" spans="1:1">
      <c r="A1615" s="5">
        <v>3.2456261763915402</v>
      </c>
    </row>
    <row r="1616" spans="1:1">
      <c r="A1616" s="8">
        <v>12.6268229658174</v>
      </c>
    </row>
    <row r="1617" spans="1:1">
      <c r="A1617" s="5">
        <v>7.4753303623950798</v>
      </c>
    </row>
    <row r="1618" spans="1:1">
      <c r="A1618" s="8">
        <v>7.7554077967068196</v>
      </c>
    </row>
    <row r="1619" spans="1:1">
      <c r="A1619" s="5">
        <v>3.9349371619818001</v>
      </c>
    </row>
    <row r="1620" spans="1:1">
      <c r="A1620" s="8">
        <v>8.2236269531337207</v>
      </c>
    </row>
    <row r="1621" spans="1:1">
      <c r="A1621" s="5">
        <v>2.62765917026615</v>
      </c>
    </row>
    <row r="1622" spans="1:1">
      <c r="A1622" s="8">
        <v>4.2330717949057499</v>
      </c>
    </row>
    <row r="1623" spans="1:1">
      <c r="A1623" s="5">
        <v>9.6289247740046893</v>
      </c>
    </row>
    <row r="1624" spans="1:1">
      <c r="A1624" s="8">
        <v>14.545331383644401</v>
      </c>
    </row>
    <row r="1625" spans="1:1">
      <c r="A1625" s="5">
        <v>9.2257540245826295</v>
      </c>
    </row>
    <row r="1626" spans="1:1">
      <c r="A1626" s="8">
        <v>6.0216084226882201</v>
      </c>
    </row>
    <row r="1627" spans="1:1">
      <c r="A1627" s="5">
        <v>12.9495463191856</v>
      </c>
    </row>
    <row r="1628" spans="1:1">
      <c r="A1628" s="8">
        <v>16.877692647023999</v>
      </c>
    </row>
    <row r="1629" spans="1:1">
      <c r="A1629" s="5">
        <v>11.29055261713</v>
      </c>
    </row>
    <row r="1630" spans="1:1">
      <c r="A1630" s="8">
        <v>7.5424996496640802</v>
      </c>
    </row>
    <row r="1631" spans="1:1">
      <c r="A1631" s="5">
        <v>8.4516405805089203</v>
      </c>
    </row>
    <row r="1632" spans="1:1">
      <c r="A1632" s="8">
        <v>5.0753490890792197</v>
      </c>
    </row>
    <row r="1633" spans="1:1">
      <c r="A1633" s="5">
        <v>13.175459839533801</v>
      </c>
    </row>
    <row r="1634" spans="1:1">
      <c r="A1634" s="8">
        <v>8.4937738908851195</v>
      </c>
    </row>
    <row r="1635" spans="1:1">
      <c r="A1635" s="5">
        <v>7.5150086564825003</v>
      </c>
    </row>
    <row r="1636" spans="1:1">
      <c r="A1636" s="8">
        <v>7.1881581181653296</v>
      </c>
    </row>
    <row r="1637" spans="1:1">
      <c r="A1637" s="5">
        <v>9.4317087840189799</v>
      </c>
    </row>
    <row r="1638" spans="1:1">
      <c r="A1638" s="8">
        <v>22.4153949428554</v>
      </c>
    </row>
    <row r="1639" spans="1:1">
      <c r="A1639" s="5">
        <v>14.0258855893023</v>
      </c>
    </row>
    <row r="1640" spans="1:1">
      <c r="A1640" s="8">
        <v>2.6137906528795498</v>
      </c>
    </row>
    <row r="1641" spans="1:1">
      <c r="A1641" s="5">
        <v>17.621854772426001</v>
      </c>
    </row>
    <row r="1642" spans="1:1">
      <c r="A1642" s="8">
        <v>15.713892254377599</v>
      </c>
    </row>
    <row r="1643" spans="1:1">
      <c r="A1643" s="5">
        <v>14.8942191580109</v>
      </c>
    </row>
    <row r="1644" spans="1:1">
      <c r="A1644" s="8">
        <v>21.757551994229601</v>
      </c>
    </row>
    <row r="1645" spans="1:1">
      <c r="A1645" s="5">
        <v>7.3463753401547596</v>
      </c>
    </row>
    <row r="1646" spans="1:1">
      <c r="A1646" s="8">
        <v>20.526488978049802</v>
      </c>
    </row>
    <row r="1647" spans="1:1">
      <c r="A1647" s="5">
        <v>16.801676131809799</v>
      </c>
    </row>
    <row r="1648" spans="1:1">
      <c r="A1648" s="8">
        <v>9.6666018740722102</v>
      </c>
    </row>
    <row r="1649" spans="1:1">
      <c r="A1649" s="5">
        <v>9.2929344662925892</v>
      </c>
    </row>
    <row r="1650" spans="1:1">
      <c r="A1650" s="8">
        <v>8.4035587989492502</v>
      </c>
    </row>
    <row r="1651" spans="1:1">
      <c r="A1651" s="5">
        <v>13.486990578301899</v>
      </c>
    </row>
    <row r="1652" spans="1:1">
      <c r="A1652" s="8">
        <v>2.6792994629928999</v>
      </c>
    </row>
    <row r="1653" spans="1:1">
      <c r="A1653" s="5">
        <v>17.144538293514</v>
      </c>
    </row>
    <row r="1654" spans="1:1">
      <c r="A1654" s="8">
        <v>9.5110216147991906</v>
      </c>
    </row>
    <row r="1655" spans="1:1">
      <c r="A1655" s="5">
        <v>7.7606392936707502</v>
      </c>
    </row>
    <row r="1656" spans="1:1">
      <c r="A1656" s="8">
        <v>7.0164583202357402</v>
      </c>
    </row>
    <row r="1657" spans="1:1">
      <c r="A1657" s="5">
        <v>13.890854368279401</v>
      </c>
    </row>
    <row r="1658" spans="1:1">
      <c r="A1658" s="8">
        <v>7.0716084011296498</v>
      </c>
    </row>
    <row r="1659" spans="1:1">
      <c r="A1659" s="5">
        <v>4.2927035976391998</v>
      </c>
    </row>
    <row r="1660" spans="1:1">
      <c r="A1660" s="8">
        <v>4.6043574618713903</v>
      </c>
    </row>
    <row r="1661" spans="1:1">
      <c r="A1661" s="5">
        <v>3.8184686160541599</v>
      </c>
    </row>
    <row r="1662" spans="1:1">
      <c r="A1662" s="8">
        <v>10.070572432159899</v>
      </c>
    </row>
    <row r="1663" spans="1:1">
      <c r="A1663" s="5">
        <v>6.6559713453708396</v>
      </c>
    </row>
    <row r="1664" spans="1:1">
      <c r="A1664" s="8">
        <v>6.9994636341787801</v>
      </c>
    </row>
    <row r="1665" spans="1:1">
      <c r="A1665" s="5">
        <v>9.7155599528631207</v>
      </c>
    </row>
    <row r="1666" spans="1:1">
      <c r="A1666" s="8">
        <v>14.364209171074201</v>
      </c>
    </row>
    <row r="1667" spans="1:1">
      <c r="A1667" s="5">
        <v>10.7140549110054</v>
      </c>
    </row>
    <row r="1668" spans="1:1">
      <c r="A1668" s="8">
        <v>7.71100285572797</v>
      </c>
    </row>
    <row r="1669" spans="1:1">
      <c r="A1669" s="5">
        <v>9.6311946384808191</v>
      </c>
    </row>
    <row r="1670" spans="1:1">
      <c r="A1670" s="8">
        <v>12.5675578832903</v>
      </c>
    </row>
    <row r="1671" spans="1:1">
      <c r="A1671" s="5">
        <v>10.4628950963327</v>
      </c>
    </row>
    <row r="1672" spans="1:1">
      <c r="A1672" s="8">
        <v>17.2144999071485</v>
      </c>
    </row>
    <row r="1673" spans="1:1">
      <c r="A1673" s="5">
        <v>17.118197198779399</v>
      </c>
    </row>
    <row r="1674" spans="1:1">
      <c r="A1674" s="8">
        <v>9.7175339937862706</v>
      </c>
    </row>
    <row r="1675" spans="1:1">
      <c r="A1675" s="5">
        <v>9.0076828099495092</v>
      </c>
    </row>
    <row r="1676" spans="1:1">
      <c r="A1676" s="8">
        <v>18.157454801473499</v>
      </c>
    </row>
    <row r="1677" spans="1:1">
      <c r="A1677" s="5">
        <v>8.9394588384938505</v>
      </c>
    </row>
    <row r="1678" spans="1:1">
      <c r="A1678" s="8">
        <v>6.6039311568674304</v>
      </c>
    </row>
    <row r="1679" spans="1:1">
      <c r="A1679" s="5">
        <v>16.0110206393833</v>
      </c>
    </row>
    <row r="1680" spans="1:1">
      <c r="A1680" s="8">
        <v>5.9788038405068198</v>
      </c>
    </row>
    <row r="1681" spans="1:1">
      <c r="A1681" s="5">
        <v>14.9640356346857</v>
      </c>
    </row>
    <row r="1682" spans="1:1">
      <c r="A1682" s="8">
        <v>9.3679674209229304</v>
      </c>
    </row>
    <row r="1683" spans="1:1">
      <c r="A1683" s="5">
        <v>23.288722323502899</v>
      </c>
    </row>
    <row r="1684" spans="1:1">
      <c r="A1684" s="8">
        <v>8.8568973577333097</v>
      </c>
    </row>
    <row r="1685" spans="1:1">
      <c r="A1685" s="5">
        <v>16.605957566565898</v>
      </c>
    </row>
    <row r="1686" spans="1:1">
      <c r="A1686" s="8">
        <v>7.8288684673127902</v>
      </c>
    </row>
    <row r="1687" spans="1:1">
      <c r="A1687" s="5">
        <v>3.7659494591211602</v>
      </c>
    </row>
    <row r="1688" spans="1:1">
      <c r="A1688" s="8">
        <v>5.3317529562931698</v>
      </c>
    </row>
    <row r="1689" spans="1:1">
      <c r="A1689" s="5">
        <v>11.4094908090178</v>
      </c>
    </row>
    <row r="1690" spans="1:1">
      <c r="A1690" s="8">
        <v>8.8757688764410094</v>
      </c>
    </row>
    <row r="1691" spans="1:1">
      <c r="A1691" s="5">
        <v>5.7832478732591301</v>
      </c>
    </row>
    <row r="1692" spans="1:1">
      <c r="A1692" s="8">
        <v>6.1408530174395697</v>
      </c>
    </row>
    <row r="1693" spans="1:1">
      <c r="A1693" s="5">
        <v>4.0622517258709001</v>
      </c>
    </row>
    <row r="1694" spans="1:1">
      <c r="A1694" s="8">
        <v>11.7011896926192</v>
      </c>
    </row>
    <row r="1695" spans="1:1">
      <c r="A1695" s="5">
        <v>12.5058654204623</v>
      </c>
    </row>
    <row r="1696" spans="1:1">
      <c r="A1696" s="8">
        <v>15.105835280765699</v>
      </c>
    </row>
    <row r="1697" spans="1:1">
      <c r="A1697" s="5">
        <v>18.466985156060598</v>
      </c>
    </row>
    <row r="1698" spans="1:1">
      <c r="A1698" s="8">
        <v>4.6315592674774102</v>
      </c>
    </row>
    <row r="1699" spans="1:1">
      <c r="A1699" s="5">
        <v>6.1737580113856199</v>
      </c>
    </row>
    <row r="1700" spans="1:1">
      <c r="A1700" s="8">
        <v>4.2572390378467704</v>
      </c>
    </row>
    <row r="1701" spans="1:1">
      <c r="A1701" s="5">
        <v>8.9715608091373795</v>
      </c>
    </row>
    <row r="1702" spans="1:1">
      <c r="A1702" s="8">
        <v>12.471032478670701</v>
      </c>
    </row>
    <row r="1703" spans="1:1">
      <c r="A1703" s="5">
        <v>2.4920161211162002</v>
      </c>
    </row>
    <row r="1704" spans="1:1">
      <c r="A1704" s="8">
        <v>7.3630232060476901</v>
      </c>
    </row>
    <row r="1705" spans="1:1">
      <c r="A1705" s="5">
        <v>1.2603565016538301</v>
      </c>
    </row>
    <row r="1706" spans="1:1">
      <c r="A1706" s="8">
        <v>4.00244182615124</v>
      </c>
    </row>
    <row r="1707" spans="1:1">
      <c r="A1707" s="5">
        <v>8.2492999845639901</v>
      </c>
    </row>
    <row r="1708" spans="1:1">
      <c r="A1708" s="8">
        <v>6.4193558145048399</v>
      </c>
    </row>
    <row r="1709" spans="1:1">
      <c r="A1709" s="5">
        <v>13.7127727404811</v>
      </c>
    </row>
    <row r="1710" spans="1:1">
      <c r="A1710" s="8">
        <v>19.735679521046901</v>
      </c>
    </row>
    <row r="1711" spans="1:1">
      <c r="A1711" s="5">
        <v>5.7778513419795097</v>
      </c>
    </row>
    <row r="1712" spans="1:1">
      <c r="A1712" s="8">
        <v>12.4498673096201</v>
      </c>
    </row>
    <row r="1713" spans="1:1">
      <c r="A1713" s="5">
        <v>12.945611335589501</v>
      </c>
    </row>
    <row r="1714" spans="1:1">
      <c r="A1714" s="8">
        <v>13.056236019849401</v>
      </c>
    </row>
    <row r="1715" spans="1:1">
      <c r="A1715" s="5">
        <v>3.79295538397044</v>
      </c>
    </row>
    <row r="1716" spans="1:1">
      <c r="A1716" s="8">
        <v>12.258318646187</v>
      </c>
    </row>
    <row r="1717" spans="1:1">
      <c r="A1717" s="5">
        <v>8.6226982715855005</v>
      </c>
    </row>
    <row r="1718" spans="1:1">
      <c r="A1718" s="8">
        <v>7.2267621693287296</v>
      </c>
    </row>
    <row r="1719" spans="1:1">
      <c r="A1719" s="5">
        <v>6.3987523025224702</v>
      </c>
    </row>
    <row r="1720" spans="1:1">
      <c r="A1720" s="8">
        <v>11.9473438600333</v>
      </c>
    </row>
    <row r="1721" spans="1:1">
      <c r="A1721" s="5">
        <v>8.3618857906912307</v>
      </c>
    </row>
    <row r="1722" spans="1:1">
      <c r="A1722" s="8">
        <v>8.9933476279545008</v>
      </c>
    </row>
    <row r="1723" spans="1:1">
      <c r="A1723" s="5">
        <v>24.168470270890801</v>
      </c>
    </row>
    <row r="1724" spans="1:1">
      <c r="A1724" s="8">
        <v>10.989460183401199</v>
      </c>
    </row>
    <row r="1725" spans="1:1">
      <c r="A1725" s="5">
        <v>10.2720629966784</v>
      </c>
    </row>
    <row r="1726" spans="1:1">
      <c r="A1726" s="8">
        <v>12.201304619255501</v>
      </c>
    </row>
    <row r="1727" spans="1:1">
      <c r="A1727" s="5">
        <v>8.3873897410364702</v>
      </c>
    </row>
    <row r="1728" spans="1:1">
      <c r="A1728" s="8">
        <v>6.6729908432562697</v>
      </c>
    </row>
    <row r="1729" spans="1:1">
      <c r="A1729" s="5">
        <v>10.4619400619156</v>
      </c>
    </row>
    <row r="1730" spans="1:1">
      <c r="A1730" s="8">
        <v>2.40247380894135</v>
      </c>
    </row>
    <row r="1731" spans="1:1">
      <c r="A1731" s="5">
        <v>4.8612762570279804</v>
      </c>
    </row>
    <row r="1732" spans="1:1">
      <c r="A1732" s="8">
        <v>9.3656393733645906</v>
      </c>
    </row>
    <row r="1733" spans="1:1">
      <c r="A1733" s="5">
        <v>13.3967814441943</v>
      </c>
    </row>
    <row r="1734" spans="1:1">
      <c r="A1734" s="8">
        <v>8.1048947995367904</v>
      </c>
    </row>
    <row r="1735" spans="1:1">
      <c r="A1735" s="5">
        <v>6.3414871066833198</v>
      </c>
    </row>
    <row r="1736" spans="1:1">
      <c r="A1736" s="8">
        <v>9.1513437146395091</v>
      </c>
    </row>
    <row r="1737" spans="1:1">
      <c r="A1737" s="5">
        <v>8.4728889312505604</v>
      </c>
    </row>
    <row r="1738" spans="1:1">
      <c r="A1738" s="8">
        <v>9.8074435783710996</v>
      </c>
    </row>
    <row r="1739" spans="1:1">
      <c r="A1739" s="5">
        <v>16.861097691847799</v>
      </c>
    </row>
    <row r="1740" spans="1:1">
      <c r="A1740" s="8">
        <v>7.0297560253044198</v>
      </c>
    </row>
    <row r="1741" spans="1:1">
      <c r="A1741" s="5">
        <v>7.0300386379139796</v>
      </c>
    </row>
    <row r="1742" spans="1:1">
      <c r="A1742" s="8">
        <v>23.812744341442599</v>
      </c>
    </row>
    <row r="1743" spans="1:1">
      <c r="A1743" s="5">
        <v>7.22270015213567</v>
      </c>
    </row>
    <row r="1744" spans="1:1">
      <c r="A1744" s="8">
        <v>9.0092447660999397</v>
      </c>
    </row>
    <row r="1745" spans="1:1">
      <c r="A1745" s="5">
        <v>3.7271537156980998</v>
      </c>
    </row>
    <row r="1746" spans="1:1">
      <c r="A1746" s="8">
        <v>13.506911831369401</v>
      </c>
    </row>
    <row r="1747" spans="1:1">
      <c r="A1747" s="5">
        <v>18.3372040979072</v>
      </c>
    </row>
    <row r="1748" spans="1:1">
      <c r="A1748" s="8">
        <v>6.0074097437569698</v>
      </c>
    </row>
    <row r="1749" spans="1:1">
      <c r="A1749" s="5">
        <v>21.4399891050166</v>
      </c>
    </row>
    <row r="1750" spans="1:1">
      <c r="A1750" s="8">
        <v>1.27449813572727</v>
      </c>
    </row>
    <row r="1751" spans="1:1">
      <c r="A1751" s="5">
        <v>11.5605135406062</v>
      </c>
    </row>
    <row r="1752" spans="1:1">
      <c r="A1752" s="8">
        <v>7.0914679765096604</v>
      </c>
    </row>
    <row r="1753" spans="1:1">
      <c r="A1753" s="5">
        <v>16.786210788226501</v>
      </c>
    </row>
    <row r="1754" spans="1:1">
      <c r="A1754" s="8">
        <v>9.1421180564953008</v>
      </c>
    </row>
    <row r="1755" spans="1:1">
      <c r="A1755" s="5">
        <v>9.10987631645032</v>
      </c>
    </row>
    <row r="1756" spans="1:1">
      <c r="A1756" s="8">
        <v>5.5622288294658997</v>
      </c>
    </row>
    <row r="1757" spans="1:1">
      <c r="A1757" s="5">
        <v>8.8387733586486004</v>
      </c>
    </row>
    <row r="1758" spans="1:1">
      <c r="A1758" s="8">
        <v>3.40451835766781</v>
      </c>
    </row>
    <row r="1759" spans="1:1">
      <c r="A1759" s="5">
        <v>12.4600150682245</v>
      </c>
    </row>
    <row r="1760" spans="1:1">
      <c r="A1760" s="8">
        <v>9.0917678463917095</v>
      </c>
    </row>
    <row r="1761" spans="1:1">
      <c r="A1761" s="5">
        <v>12.6867819559669</v>
      </c>
    </row>
    <row r="1762" spans="1:1">
      <c r="A1762" s="8">
        <v>9.7731743491417404</v>
      </c>
    </row>
    <row r="1763" spans="1:1">
      <c r="A1763" s="5">
        <v>9.3358717906935702</v>
      </c>
    </row>
    <row r="1764" spans="1:1">
      <c r="A1764" s="8">
        <v>6.1007125293161799</v>
      </c>
    </row>
    <row r="1765" spans="1:1">
      <c r="A1765" s="5">
        <v>5.3703619360669803</v>
      </c>
    </row>
    <row r="1766" spans="1:1">
      <c r="A1766" s="8">
        <v>21.1668998650118</v>
      </c>
    </row>
    <row r="1767" spans="1:1">
      <c r="A1767" s="5">
        <v>23.3733068829854</v>
      </c>
    </row>
    <row r="1768" spans="1:1">
      <c r="A1768" s="8">
        <v>7.6040091140108599</v>
      </c>
    </row>
    <row r="1769" spans="1:1">
      <c r="A1769" s="5">
        <v>8.7141392419129904</v>
      </c>
    </row>
    <row r="1770" spans="1:1">
      <c r="A1770" s="8">
        <v>11.6704931418603</v>
      </c>
    </row>
    <row r="1771" spans="1:1">
      <c r="A1771" s="5">
        <v>6.8465803226637201</v>
      </c>
    </row>
    <row r="1772" spans="1:1">
      <c r="A1772" s="8">
        <v>9.9825695438067505</v>
      </c>
    </row>
    <row r="1773" spans="1:1">
      <c r="A1773" s="5">
        <v>7.4291744353115403</v>
      </c>
    </row>
    <row r="1774" spans="1:1">
      <c r="A1774" s="8">
        <v>17.0621305432309</v>
      </c>
    </row>
    <row r="1775" spans="1:1">
      <c r="A1775" s="5">
        <v>7.3487794025637596</v>
      </c>
    </row>
    <row r="1776" spans="1:1">
      <c r="A1776" s="8">
        <v>8.8441450409612301</v>
      </c>
    </row>
    <row r="1777" spans="1:1">
      <c r="A1777" s="5">
        <v>27.089030602748601</v>
      </c>
    </row>
    <row r="1778" spans="1:1">
      <c r="A1778" s="8">
        <v>12.1258578353376</v>
      </c>
    </row>
    <row r="1779" spans="1:1">
      <c r="A1779" s="5">
        <v>14.5281005915022</v>
      </c>
    </row>
    <row r="1780" spans="1:1">
      <c r="A1780" s="8">
        <v>5.5055149001485502</v>
      </c>
    </row>
    <row r="1781" spans="1:1">
      <c r="A1781" s="5">
        <v>13.1230515583112</v>
      </c>
    </row>
    <row r="1782" spans="1:1">
      <c r="A1782" s="8">
        <v>13.1735402976004</v>
      </c>
    </row>
    <row r="1783" spans="1:1">
      <c r="A1783" s="5">
        <v>9.0246042771222506</v>
      </c>
    </row>
    <row r="1784" spans="1:1">
      <c r="A1784" s="8">
        <v>6.8818970617322099</v>
      </c>
    </row>
    <row r="1785" spans="1:1">
      <c r="A1785" s="5">
        <v>10.4249156109871</v>
      </c>
    </row>
    <row r="1786" spans="1:1">
      <c r="A1786" s="8">
        <v>5.0397442400020198</v>
      </c>
    </row>
    <row r="1787" spans="1:1">
      <c r="A1787" s="5">
        <v>7.5743064520142998</v>
      </c>
    </row>
    <row r="1788" spans="1:1">
      <c r="A1788" s="8">
        <v>5.9474879627209702</v>
      </c>
    </row>
    <row r="1789" spans="1:1">
      <c r="A1789" s="5">
        <v>7.05242617131118</v>
      </c>
    </row>
    <row r="1790" spans="1:1">
      <c r="A1790" s="8">
        <v>9.4085916697705407</v>
      </c>
    </row>
    <row r="1791" spans="1:1">
      <c r="A1791" s="5">
        <v>22.897858793363</v>
      </c>
    </row>
    <row r="1792" spans="1:1">
      <c r="A1792" s="8">
        <v>5.7936220689073901</v>
      </c>
    </row>
    <row r="1793" spans="1:1">
      <c r="A1793" s="5">
        <v>8.4695159484565998</v>
      </c>
    </row>
    <row r="1794" spans="1:1">
      <c r="A1794" s="8">
        <v>8.3569383532251091</v>
      </c>
    </row>
    <row r="1795" spans="1:1">
      <c r="A1795" s="5">
        <v>15.918323714053299</v>
      </c>
    </row>
    <row r="1796" spans="1:1">
      <c r="A1796" s="8">
        <v>9.8099391133609402</v>
      </c>
    </row>
    <row r="1797" spans="1:1">
      <c r="A1797" s="5">
        <v>17.808458339783101</v>
      </c>
    </row>
    <row r="1798" spans="1:1">
      <c r="A1798" s="8">
        <v>7.9050542677303701</v>
      </c>
    </row>
    <row r="1799" spans="1:1">
      <c r="A1799" s="5">
        <v>9.2665019413423693</v>
      </c>
    </row>
    <row r="1800" spans="1:1">
      <c r="A1800" s="8">
        <v>8.6601808507005202</v>
      </c>
    </row>
    <row r="1801" spans="1:1">
      <c r="A1801" s="5">
        <v>14.360953881512</v>
      </c>
    </row>
    <row r="1802" spans="1:1">
      <c r="A1802" s="8">
        <v>6.6996445761249701</v>
      </c>
    </row>
    <row r="1803" spans="1:1">
      <c r="A1803" s="5">
        <v>3.54423468206934</v>
      </c>
    </row>
    <row r="1804" spans="1:1">
      <c r="A1804" s="8">
        <v>10.560142134812599</v>
      </c>
    </row>
    <row r="1805" spans="1:1">
      <c r="A1805" s="5">
        <v>13.005865219832</v>
      </c>
    </row>
    <row r="1806" spans="1:1">
      <c r="A1806" s="8">
        <v>3.2354147556068402</v>
      </c>
    </row>
    <row r="1807" spans="1:1">
      <c r="A1807" s="5">
        <v>16.256289481247101</v>
      </c>
    </row>
    <row r="1808" spans="1:1">
      <c r="A1808" s="8">
        <v>13.2272143285458</v>
      </c>
    </row>
    <row r="1809" spans="1:1">
      <c r="A1809" s="5">
        <v>9.3535877008469495</v>
      </c>
    </row>
    <row r="1810" spans="1:1">
      <c r="A1810" s="8">
        <v>8.6759209246067908</v>
      </c>
    </row>
    <row r="1811" spans="1:1">
      <c r="A1811" s="5">
        <v>9.8349313482359495</v>
      </c>
    </row>
    <row r="1812" spans="1:1">
      <c r="A1812" s="8">
        <v>23.3278375978288</v>
      </c>
    </row>
    <row r="1813" spans="1:1">
      <c r="A1813" s="5">
        <v>8.9137457914486404</v>
      </c>
    </row>
    <row r="1814" spans="1:1">
      <c r="A1814" s="8">
        <v>3.38201975108985</v>
      </c>
    </row>
    <row r="1815" spans="1:1">
      <c r="A1815" s="5">
        <v>11.944051591596899</v>
      </c>
    </row>
    <row r="1816" spans="1:1">
      <c r="A1816" s="8">
        <v>28.925165206844799</v>
      </c>
    </row>
    <row r="1817" spans="1:1">
      <c r="A1817" s="5">
        <v>16.187643648781801</v>
      </c>
    </row>
    <row r="1818" spans="1:1">
      <c r="A1818" s="8">
        <v>9.6432343928160797</v>
      </c>
    </row>
    <row r="1819" spans="1:1">
      <c r="A1819" s="5">
        <v>3.15689617812302</v>
      </c>
    </row>
    <row r="1820" spans="1:1">
      <c r="A1820" s="8">
        <v>10.600739120751699</v>
      </c>
    </row>
    <row r="1821" spans="1:1">
      <c r="A1821" s="5">
        <v>13.457472350508199</v>
      </c>
    </row>
    <row r="1822" spans="1:1">
      <c r="A1822" s="8">
        <v>16.756252351765699</v>
      </c>
    </row>
    <row r="1823" spans="1:1">
      <c r="A1823" s="5">
        <v>4.4450101870093901</v>
      </c>
    </row>
    <row r="1824" spans="1:1">
      <c r="A1824" s="8">
        <v>17.866781293915999</v>
      </c>
    </row>
    <row r="1825" spans="1:1">
      <c r="A1825" s="5">
        <v>6.52315250811513</v>
      </c>
    </row>
    <row r="1826" spans="1:1">
      <c r="A1826" s="8">
        <v>4.3901759667486298</v>
      </c>
    </row>
    <row r="1827" spans="1:1">
      <c r="A1827" s="5">
        <v>6.1328417399753796</v>
      </c>
    </row>
    <row r="1828" spans="1:1">
      <c r="A1828" s="8">
        <v>13.3926369856965</v>
      </c>
    </row>
    <row r="1829" spans="1:1">
      <c r="A1829" s="5">
        <v>15.789911004938901</v>
      </c>
    </row>
    <row r="1830" spans="1:1">
      <c r="A1830" s="8">
        <v>11.2619452484695</v>
      </c>
    </row>
    <row r="1831" spans="1:1">
      <c r="A1831" s="5">
        <v>5.1411334449890802</v>
      </c>
    </row>
    <row r="1832" spans="1:1">
      <c r="A1832" s="8">
        <v>4.3656509722005996</v>
      </c>
    </row>
    <row r="1833" spans="1:1">
      <c r="A1833" s="5">
        <v>7.0822461342300098</v>
      </c>
    </row>
    <row r="1834" spans="1:1">
      <c r="A1834" s="8">
        <v>8.7492270695411296</v>
      </c>
    </row>
    <row r="1835" spans="1:1">
      <c r="A1835" s="5">
        <v>4.0062986730636299</v>
      </c>
    </row>
    <row r="1836" spans="1:1">
      <c r="A1836" s="8">
        <v>10.8506097294079</v>
      </c>
    </row>
    <row r="1837" spans="1:1">
      <c r="A1837" s="5">
        <v>7.83554241106033</v>
      </c>
    </row>
    <row r="1838" spans="1:1">
      <c r="A1838" s="8">
        <v>4.8584201167569603</v>
      </c>
    </row>
    <row r="1839" spans="1:1">
      <c r="A1839" s="5">
        <v>21.9520145516429</v>
      </c>
    </row>
    <row r="1840" spans="1:1">
      <c r="A1840" s="8">
        <v>14.6947875603372</v>
      </c>
    </row>
    <row r="1841" spans="1:1">
      <c r="A1841" s="5">
        <v>20.8509933927314</v>
      </c>
    </row>
    <row r="1842" spans="1:1">
      <c r="A1842" s="8">
        <v>12.475064163407</v>
      </c>
    </row>
    <row r="1843" spans="1:1">
      <c r="A1843" s="5">
        <v>11.391346727602</v>
      </c>
    </row>
    <row r="1844" spans="1:1">
      <c r="A1844" s="8">
        <v>12.9787611144618</v>
      </c>
    </row>
    <row r="1845" spans="1:1">
      <c r="A1845" s="5">
        <v>4.2476294724499803</v>
      </c>
    </row>
    <row r="1846" spans="1:1">
      <c r="A1846" s="8">
        <v>8.3893158601370708</v>
      </c>
    </row>
    <row r="1847" spans="1:1">
      <c r="A1847" s="5">
        <v>3.63904304869116</v>
      </c>
    </row>
    <row r="1848" spans="1:1">
      <c r="A1848" s="8">
        <v>9.4372528953177799</v>
      </c>
    </row>
    <row r="1849" spans="1:1">
      <c r="A1849" s="5">
        <v>14.5924060719527</v>
      </c>
    </row>
    <row r="1850" spans="1:1">
      <c r="A1850" s="8">
        <v>15.9334639321405</v>
      </c>
    </row>
    <row r="1851" spans="1:1">
      <c r="A1851" s="5">
        <v>8.5523397310983196</v>
      </c>
    </row>
    <row r="1852" spans="1:1">
      <c r="A1852" s="8">
        <v>10.7350937689829</v>
      </c>
    </row>
    <row r="1853" spans="1:1">
      <c r="A1853" s="5">
        <v>9.3487345189499305</v>
      </c>
    </row>
    <row r="1854" spans="1:1">
      <c r="A1854" s="8">
        <v>18.168846033008201</v>
      </c>
    </row>
    <row r="1855" spans="1:1">
      <c r="A1855" s="5">
        <v>8.5729972014516704</v>
      </c>
    </row>
    <row r="1856" spans="1:1">
      <c r="A1856" s="8">
        <v>5.90290968327401</v>
      </c>
    </row>
    <row r="1857" spans="1:1">
      <c r="A1857" s="5">
        <v>18.274615526173999</v>
      </c>
    </row>
    <row r="1858" spans="1:1">
      <c r="A1858" s="8">
        <v>9.3422431958670806</v>
      </c>
    </row>
    <row r="1859" spans="1:1">
      <c r="A1859" s="5">
        <v>12.3440169144202</v>
      </c>
    </row>
    <row r="1860" spans="1:1">
      <c r="A1860" s="8">
        <v>17.556931129882599</v>
      </c>
    </row>
    <row r="1861" spans="1:1">
      <c r="A1861" s="5">
        <v>9.3316970636011902</v>
      </c>
    </row>
    <row r="1862" spans="1:1">
      <c r="A1862" s="8">
        <v>3.04663988201259</v>
      </c>
    </row>
    <row r="1863" spans="1:1">
      <c r="A1863" s="5">
        <v>8.7885843957753291</v>
      </c>
    </row>
    <row r="1864" spans="1:1">
      <c r="A1864" s="8">
        <v>4.7782750700127101</v>
      </c>
    </row>
    <row r="1865" spans="1:1">
      <c r="A1865" s="5">
        <v>10.6133131290436</v>
      </c>
    </row>
    <row r="1866" spans="1:1">
      <c r="A1866" s="8">
        <v>8.2981472079205307</v>
      </c>
    </row>
    <row r="1867" spans="1:1">
      <c r="A1867" s="5">
        <v>19.584850883480598</v>
      </c>
    </row>
    <row r="1868" spans="1:1">
      <c r="A1868" s="8">
        <v>14.176888525555499</v>
      </c>
    </row>
    <row r="1869" spans="1:1">
      <c r="A1869" s="5">
        <v>13.486753351615</v>
      </c>
    </row>
    <row r="1870" spans="1:1">
      <c r="A1870" s="8">
        <v>9.2181433592406599</v>
      </c>
    </row>
    <row r="1871" spans="1:1">
      <c r="A1871" s="5">
        <v>13.331213253216299</v>
      </c>
    </row>
    <row r="1872" spans="1:1">
      <c r="A1872" s="8">
        <v>9.0458174595817393</v>
      </c>
    </row>
    <row r="1873" spans="1:1">
      <c r="A1873" s="5">
        <v>10.6322390305663</v>
      </c>
    </row>
    <row r="1874" spans="1:1">
      <c r="A1874" s="8">
        <v>11.4727435218305</v>
      </c>
    </row>
    <row r="1875" spans="1:1">
      <c r="A1875" s="5">
        <v>13.575794298751701</v>
      </c>
    </row>
    <row r="1876" spans="1:1">
      <c r="A1876" s="8">
        <v>7.1710111239155596</v>
      </c>
    </row>
    <row r="1877" spans="1:1">
      <c r="A1877" s="5">
        <v>19.9328521474106</v>
      </c>
    </row>
    <row r="1878" spans="1:1">
      <c r="A1878" s="8">
        <v>5.9637389437197896</v>
      </c>
    </row>
    <row r="1879" spans="1:1">
      <c r="A1879" s="5">
        <v>2.9113195111969099</v>
      </c>
    </row>
    <row r="1880" spans="1:1">
      <c r="A1880" s="8">
        <v>9.4481284741058609</v>
      </c>
    </row>
    <row r="1881" spans="1:1">
      <c r="A1881" s="5">
        <v>14.370304143658</v>
      </c>
    </row>
    <row r="1882" spans="1:1">
      <c r="A1882" s="8">
        <v>7.3105662772539004</v>
      </c>
    </row>
    <row r="1883" spans="1:1">
      <c r="A1883" s="5">
        <v>5.8803408956487404</v>
      </c>
    </row>
    <row r="1884" spans="1:1">
      <c r="A1884" s="8">
        <v>13.537634465886899</v>
      </c>
    </row>
    <row r="1885" spans="1:1">
      <c r="A1885" s="5">
        <v>14.688855935646</v>
      </c>
    </row>
    <row r="1886" spans="1:1">
      <c r="A1886" s="8">
        <v>14.0959218559597</v>
      </c>
    </row>
    <row r="1887" spans="1:1">
      <c r="A1887" s="5">
        <v>15.640685274862401</v>
      </c>
    </row>
    <row r="1888" spans="1:1">
      <c r="A1888" s="8">
        <v>4.4401043825163198</v>
      </c>
    </row>
    <row r="1889" spans="1:1">
      <c r="A1889" s="5">
        <v>5.3490133759106797</v>
      </c>
    </row>
    <row r="1890" spans="1:1">
      <c r="A1890" s="8">
        <v>11.0618776057633</v>
      </c>
    </row>
    <row r="1891" spans="1:1">
      <c r="A1891" s="5">
        <v>8.5867066916282404</v>
      </c>
    </row>
    <row r="1892" spans="1:1">
      <c r="A1892" s="8">
        <v>13.3135467254369</v>
      </c>
    </row>
    <row r="1893" spans="1:1">
      <c r="A1893" s="5">
        <v>22.518918680544999</v>
      </c>
    </row>
    <row r="1894" spans="1:1">
      <c r="A1894" s="8">
        <v>12.0769947880723</v>
      </c>
    </row>
    <row r="1895" spans="1:1">
      <c r="A1895" s="5">
        <v>21.1445606379338</v>
      </c>
    </row>
    <row r="1896" spans="1:1">
      <c r="A1896" s="8">
        <v>0.77441055949646997</v>
      </c>
    </row>
    <row r="1897" spans="1:1">
      <c r="A1897" s="5">
        <v>8.1443626889961696</v>
      </c>
    </row>
    <row r="1898" spans="1:1">
      <c r="A1898" s="8">
        <v>4.1838059586488097</v>
      </c>
    </row>
    <row r="1899" spans="1:1">
      <c r="A1899" s="5">
        <v>11.8856676853162</v>
      </c>
    </row>
    <row r="1900" spans="1:1">
      <c r="A1900" s="8">
        <v>6.5357650220043197</v>
      </c>
    </row>
    <row r="1901" spans="1:1">
      <c r="A1901" s="5">
        <v>8.5885019748280609</v>
      </c>
    </row>
    <row r="1902" spans="1:1">
      <c r="A1902" s="8">
        <v>13.825358951113699</v>
      </c>
    </row>
    <row r="1903" spans="1:1">
      <c r="A1903" s="5">
        <v>11.6625994717116</v>
      </c>
    </row>
    <row r="1904" spans="1:1">
      <c r="A1904" s="8">
        <v>8.3966975314379209</v>
      </c>
    </row>
    <row r="1905" spans="1:1">
      <c r="A1905" s="5">
        <v>5.3103214517522099</v>
      </c>
    </row>
    <row r="1906" spans="1:1">
      <c r="A1906" s="8">
        <v>7.6142392377497199</v>
      </c>
    </row>
    <row r="1907" spans="1:1">
      <c r="A1907" s="5">
        <v>8.5526392285168402</v>
      </c>
    </row>
    <row r="1908" spans="1:1">
      <c r="A1908" s="8">
        <v>9.7097637007061692</v>
      </c>
    </row>
    <row r="1909" spans="1:1">
      <c r="A1909" s="5">
        <v>7.1078483864595796</v>
      </c>
    </row>
    <row r="1910" spans="1:1">
      <c r="A1910" s="8">
        <v>6.5808165810906702</v>
      </c>
    </row>
    <row r="1911" spans="1:1">
      <c r="A1911" s="5">
        <v>18.928092769931101</v>
      </c>
    </row>
    <row r="1912" spans="1:1">
      <c r="A1912" s="8">
        <v>18.679486700881402</v>
      </c>
    </row>
    <row r="1913" spans="1:1">
      <c r="A1913" s="5">
        <v>11.6580511746624</v>
      </c>
    </row>
    <row r="1914" spans="1:1">
      <c r="A1914" s="8">
        <v>9.5071927488762604</v>
      </c>
    </row>
    <row r="1915" spans="1:1">
      <c r="A1915" s="5">
        <v>24.120869532029499</v>
      </c>
    </row>
    <row r="1916" spans="1:1">
      <c r="A1916" s="8">
        <v>27.111417590131602</v>
      </c>
    </row>
    <row r="1917" spans="1:1">
      <c r="A1917" s="5">
        <v>15.5666046642467</v>
      </c>
    </row>
    <row r="1918" spans="1:1">
      <c r="A1918" s="8">
        <v>18.194211249128202</v>
      </c>
    </row>
    <row r="1919" spans="1:1">
      <c r="A1919" s="5">
        <v>19.2883936507417</v>
      </c>
    </row>
    <row r="1920" spans="1:1">
      <c r="A1920" s="8">
        <v>11.460686612247001</v>
      </c>
    </row>
    <row r="1921" spans="1:1">
      <c r="A1921" s="5">
        <v>14.4663675863699</v>
      </c>
    </row>
    <row r="1922" spans="1:1">
      <c r="A1922" s="8">
        <v>7.4871583841184997</v>
      </c>
    </row>
    <row r="1923" spans="1:1">
      <c r="A1923" s="5">
        <v>22.243567909139301</v>
      </c>
    </row>
    <row r="1924" spans="1:1">
      <c r="A1924" s="8">
        <v>14.491807433142901</v>
      </c>
    </row>
    <row r="1925" spans="1:1">
      <c r="A1925" s="5">
        <v>15.049303564795499</v>
      </c>
    </row>
    <row r="1926" spans="1:1">
      <c r="A1926" s="8">
        <v>5.7763317948413304</v>
      </c>
    </row>
    <row r="1927" spans="1:1">
      <c r="A1927" s="5">
        <v>4.61675257562427</v>
      </c>
    </row>
    <row r="1928" spans="1:1">
      <c r="A1928" s="8">
        <v>13.0398531337853</v>
      </c>
    </row>
    <row r="1929" spans="1:1">
      <c r="A1929" s="5">
        <v>13.172932078774</v>
      </c>
    </row>
    <row r="1930" spans="1:1">
      <c r="A1930" s="8">
        <v>11.6387018587178</v>
      </c>
    </row>
    <row r="1931" spans="1:1">
      <c r="A1931" s="5">
        <v>3.8246533351809999</v>
      </c>
    </row>
    <row r="1932" spans="1:1">
      <c r="A1932" s="8">
        <v>6.4420467973476496</v>
      </c>
    </row>
    <row r="1933" spans="1:1">
      <c r="A1933" s="5">
        <v>16.893833726094201</v>
      </c>
    </row>
    <row r="1934" spans="1:1">
      <c r="A1934" s="8">
        <v>4.1277832000736803</v>
      </c>
    </row>
    <row r="1935" spans="1:1">
      <c r="A1935" s="5">
        <v>9.4516269621467703</v>
      </c>
    </row>
    <row r="1936" spans="1:1">
      <c r="A1936" s="8">
        <v>17.560308405182202</v>
      </c>
    </row>
    <row r="1937" spans="1:1">
      <c r="A1937" s="5">
        <v>12.5990068739276</v>
      </c>
    </row>
    <row r="1938" spans="1:1">
      <c r="A1938" s="8">
        <v>19.802563121206301</v>
      </c>
    </row>
    <row r="1939" spans="1:1">
      <c r="A1939" s="5">
        <v>9.0535243880525993</v>
      </c>
    </row>
    <row r="1940" spans="1:1">
      <c r="A1940" s="8">
        <v>9.2255209898692296</v>
      </c>
    </row>
    <row r="1941" spans="1:1">
      <c r="A1941" s="5">
        <v>8.1543874858459304</v>
      </c>
    </row>
    <row r="1942" spans="1:1">
      <c r="A1942" s="8">
        <v>8.4693458468867693</v>
      </c>
    </row>
    <row r="1943" spans="1:1">
      <c r="A1943" s="5">
        <v>8.7692994464541396</v>
      </c>
    </row>
    <row r="1944" spans="1:1">
      <c r="A1944" s="8">
        <v>7.0321141790640702</v>
      </c>
    </row>
    <row r="1945" spans="1:1">
      <c r="A1945" s="5">
        <v>9.7349170001745708</v>
      </c>
    </row>
    <row r="1946" spans="1:1">
      <c r="A1946" s="8">
        <v>6.4534892836935702</v>
      </c>
    </row>
    <row r="1947" spans="1:1">
      <c r="A1947" s="5">
        <v>15.5917869176865</v>
      </c>
    </row>
    <row r="1948" spans="1:1">
      <c r="A1948" s="8">
        <v>7.2379555605576797</v>
      </c>
    </row>
    <row r="1949" spans="1:1">
      <c r="A1949" s="5">
        <v>4.8913288906219501</v>
      </c>
    </row>
    <row r="1950" spans="1:1">
      <c r="A1950" s="8">
        <v>14.778143906137</v>
      </c>
    </row>
    <row r="1951" spans="1:1">
      <c r="A1951" s="5">
        <v>9.0309302754677994</v>
      </c>
    </row>
    <row r="1952" spans="1:1">
      <c r="A1952" s="8">
        <v>7.8459973057169003</v>
      </c>
    </row>
    <row r="1953" spans="1:1">
      <c r="A1953" s="5">
        <v>13.5322739347951</v>
      </c>
    </row>
    <row r="1954" spans="1:1">
      <c r="A1954" s="8">
        <v>4.4673432158114101</v>
      </c>
    </row>
    <row r="1955" spans="1:1">
      <c r="A1955" s="5">
        <v>9.9702143738995694</v>
      </c>
    </row>
    <row r="1956" spans="1:1">
      <c r="A1956" s="8">
        <v>8.3889162001610504</v>
      </c>
    </row>
    <row r="1957" spans="1:1">
      <c r="A1957" s="5">
        <v>7.6290452266700797</v>
      </c>
    </row>
    <row r="1958" spans="1:1">
      <c r="A1958" s="8">
        <v>5.32794262686813</v>
      </c>
    </row>
    <row r="1959" spans="1:1">
      <c r="A1959" s="5">
        <v>10.5402147562016</v>
      </c>
    </row>
    <row r="1960" spans="1:1">
      <c r="A1960" s="8">
        <v>8.2316443474936403</v>
      </c>
    </row>
    <row r="1961" spans="1:1">
      <c r="A1961" s="5">
        <v>21.310755933560198</v>
      </c>
    </row>
    <row r="1962" spans="1:1">
      <c r="A1962" s="8">
        <v>5.40881078518556</v>
      </c>
    </row>
    <row r="1963" spans="1:1">
      <c r="A1963" s="5">
        <v>6.1064977793890902</v>
      </c>
    </row>
    <row r="1964" spans="1:1">
      <c r="A1964" s="8">
        <v>32.402647318171397</v>
      </c>
    </row>
    <row r="1965" spans="1:1">
      <c r="A1965" s="5">
        <v>4.2844197935167596</v>
      </c>
    </row>
    <row r="1966" spans="1:1">
      <c r="A1966" s="8">
        <v>9.0413311910131409</v>
      </c>
    </row>
    <row r="1967" spans="1:1">
      <c r="A1967" s="5">
        <v>9.8496892104852005</v>
      </c>
    </row>
    <row r="1968" spans="1:1">
      <c r="A1968" s="8">
        <v>9.4222412680131793</v>
      </c>
    </row>
    <row r="1969" spans="1:1">
      <c r="A1969" s="5">
        <v>10.3240233449062</v>
      </c>
    </row>
    <row r="1970" spans="1:1">
      <c r="A1970" s="8">
        <v>4.8401045052832901</v>
      </c>
    </row>
    <row r="1971" spans="1:1">
      <c r="A1971" s="5">
        <v>6.5126279606043598</v>
      </c>
    </row>
    <row r="1972" spans="1:1">
      <c r="A1972" s="8">
        <v>11.782593634332001</v>
      </c>
    </row>
    <row r="1973" spans="1:1">
      <c r="A1973" s="5">
        <v>7.6563447420293196</v>
      </c>
    </row>
    <row r="1974" spans="1:1">
      <c r="A1974" s="8">
        <v>6.2741085683572804</v>
      </c>
    </row>
    <row r="1975" spans="1:1">
      <c r="A1975" s="5">
        <v>7.8293145786199201</v>
      </c>
    </row>
    <row r="1976" spans="1:1">
      <c r="A1976" s="8">
        <v>8.1187637720818699</v>
      </c>
    </row>
    <row r="1977" spans="1:1">
      <c r="A1977" s="5">
        <v>14.6499606005444</v>
      </c>
    </row>
    <row r="1978" spans="1:1">
      <c r="A1978" s="8">
        <v>10.156054404058301</v>
      </c>
    </row>
    <row r="1979" spans="1:1">
      <c r="A1979" s="5">
        <v>12.518470454112901</v>
      </c>
    </row>
    <row r="1980" spans="1:1">
      <c r="A1980" s="8">
        <v>7.1847411508851096</v>
      </c>
    </row>
    <row r="1981" spans="1:1">
      <c r="A1981" s="5">
        <v>23.979432720808401</v>
      </c>
    </row>
    <row r="1982" spans="1:1">
      <c r="A1982" s="8">
        <v>10.534884533381399</v>
      </c>
    </row>
    <row r="1983" spans="1:1">
      <c r="A1983" s="5">
        <v>14.448344034943</v>
      </c>
    </row>
    <row r="1984" spans="1:1">
      <c r="A1984" s="8">
        <v>4.2438096723566296</v>
      </c>
    </row>
    <row r="1985" spans="1:1">
      <c r="A1985" s="5">
        <v>10.486857968906</v>
      </c>
    </row>
    <row r="1986" spans="1:1">
      <c r="A1986" s="8">
        <v>11.9539438913109</v>
      </c>
    </row>
    <row r="1987" spans="1:1">
      <c r="A1987" s="5">
        <v>10.0778530280118</v>
      </c>
    </row>
    <row r="1988" spans="1:1">
      <c r="A1988" s="8">
        <v>7.6691289656424804</v>
      </c>
    </row>
    <row r="1989" spans="1:1">
      <c r="A1989" s="5">
        <v>20.10547020984</v>
      </c>
    </row>
    <row r="1990" spans="1:1">
      <c r="A1990" s="8">
        <v>7.7366910801067403</v>
      </c>
    </row>
    <row r="1991" spans="1:1">
      <c r="A1991" s="5">
        <v>8.7918666046052696</v>
      </c>
    </row>
    <row r="1992" spans="1:1">
      <c r="A1992" s="8">
        <v>7.0170902015579699</v>
      </c>
    </row>
    <row r="1993" spans="1:1">
      <c r="A1993" s="5">
        <v>14.3452982007142</v>
      </c>
    </row>
    <row r="1994" spans="1:1">
      <c r="A1994" s="8">
        <v>7.4827620113119604</v>
      </c>
    </row>
    <row r="1995" spans="1:1">
      <c r="A1995" s="5">
        <v>4.1380916288754204</v>
      </c>
    </row>
    <row r="1996" spans="1:1">
      <c r="A1996" s="8">
        <v>12.283932495278201</v>
      </c>
    </row>
    <row r="1997" spans="1:1">
      <c r="A1997" s="5">
        <v>11.9033855564572</v>
      </c>
    </row>
    <row r="1998" spans="1:1">
      <c r="A1998" s="8">
        <v>10.240820515013199</v>
      </c>
    </row>
    <row r="1999" spans="1:1">
      <c r="A1999" s="5">
        <v>13.883780401621699</v>
      </c>
    </row>
    <row r="2000" spans="1:1">
      <c r="A2000" s="8">
        <v>12.0282512226925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AB2D4-9F06-440C-BE84-780C59B2F39A}">
  <dimension ref="A1:AJ18"/>
  <sheetViews>
    <sheetView showGridLines="0" topLeftCell="H8" workbookViewId="0">
      <selection activeCell="N18" sqref="N18"/>
    </sheetView>
  </sheetViews>
  <sheetFormatPr defaultColWidth="8.85546875" defaultRowHeight="14.45"/>
  <cols>
    <col min="1" max="1" width="11.7109375" style="9" customWidth="1"/>
    <col min="2" max="29" width="8.85546875" style="9"/>
    <col min="30" max="30" width="12.85546875" style="9" customWidth="1"/>
    <col min="31" max="16384" width="8.85546875" style="9"/>
  </cols>
  <sheetData>
    <row r="1" spans="1:36" ht="26.45" thickBot="1">
      <c r="A1" s="12" t="s">
        <v>4153</v>
      </c>
      <c r="B1" s="13"/>
      <c r="C1" s="13"/>
      <c r="D1" s="13"/>
      <c r="E1" s="13"/>
      <c r="F1" s="13"/>
      <c r="G1" s="13"/>
      <c r="H1" s="13"/>
      <c r="I1" s="13"/>
      <c r="J1" s="13"/>
      <c r="K1" s="13"/>
      <c r="L1" s="13"/>
      <c r="M1" s="13"/>
      <c r="N1" s="13"/>
      <c r="O1" s="13"/>
      <c r="P1" s="13"/>
      <c r="Q1" s="13"/>
      <c r="R1" s="14"/>
      <c r="S1" s="12"/>
      <c r="T1" s="13"/>
      <c r="U1" s="13"/>
      <c r="V1" s="13"/>
      <c r="W1" s="13"/>
      <c r="X1" s="13"/>
      <c r="Y1" s="13"/>
      <c r="Z1" s="13"/>
      <c r="AA1" s="13"/>
      <c r="AB1" s="13"/>
      <c r="AC1" s="13"/>
      <c r="AD1" s="13"/>
      <c r="AE1" s="13"/>
      <c r="AF1" s="13"/>
      <c r="AG1" s="13"/>
      <c r="AH1" s="13"/>
      <c r="AI1" s="13"/>
      <c r="AJ1" s="14"/>
    </row>
    <row r="4" spans="1:36">
      <c r="AC4" s="9" t="s">
        <v>4154</v>
      </c>
      <c r="AE4" s="9">
        <f>COUNTA('Cleaned Data'!A2:A1000)</f>
        <v>999</v>
      </c>
    </row>
    <row r="5" spans="1:36">
      <c r="AC5" s="9" t="s">
        <v>4155</v>
      </c>
      <c r="AE5" s="9">
        <f>COUNTA(#REF!)/COUNTA('Cleaned Data'!A2:A1000)</f>
        <v>1.001001001001001E-3</v>
      </c>
    </row>
    <row r="6" spans="1:36">
      <c r="AC6" s="9" t="s">
        <v>4156</v>
      </c>
      <c r="AE6" s="9">
        <f>AVERAGE('Cleaned Data'!I2:I1000)</f>
        <v>2.7199789603669471E-2</v>
      </c>
    </row>
    <row r="7" spans="1:36">
      <c r="AC7" s="9" t="s">
        <v>4157</v>
      </c>
      <c r="AE7" s="9">
        <f>MIN('Cleaned Data'!H2:H1000)</f>
        <v>1.16885620109981E-3</v>
      </c>
    </row>
    <row r="18" spans="21:21" ht="15.6">
      <c r="U18" s="10"/>
    </row>
  </sheetData>
  <mergeCells count="2">
    <mergeCell ref="A1:R1"/>
    <mergeCell ref="S1:AJ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D927A-D687-49C5-A52D-B1E3601AD2E5}">
  <dimension ref="A3:B28"/>
  <sheetViews>
    <sheetView workbookViewId="0">
      <selection activeCell="M22" sqref="M22"/>
    </sheetView>
  </sheetViews>
  <sheetFormatPr defaultRowHeight="14.45"/>
  <cols>
    <col min="1" max="1" width="12.5703125" bestFit="1" customWidth="1"/>
    <col min="2" max="2" width="18.85546875" bestFit="1" customWidth="1"/>
  </cols>
  <sheetData>
    <row r="3" spans="1:2">
      <c r="A3" s="6" t="s">
        <v>0</v>
      </c>
      <c r="B3" t="s">
        <v>4158</v>
      </c>
    </row>
    <row r="4" spans="1:2">
      <c r="A4" s="7">
        <v>1900</v>
      </c>
      <c r="B4">
        <v>84</v>
      </c>
    </row>
    <row r="5" spans="1:2">
      <c r="A5" s="7">
        <v>1901</v>
      </c>
      <c r="B5">
        <v>87</v>
      </c>
    </row>
    <row r="6" spans="1:2">
      <c r="A6" s="7">
        <v>1902</v>
      </c>
      <c r="B6">
        <v>95</v>
      </c>
    </row>
    <row r="7" spans="1:2">
      <c r="A7" s="7">
        <v>1903</v>
      </c>
      <c r="B7">
        <v>79</v>
      </c>
    </row>
    <row r="8" spans="1:2">
      <c r="A8" s="7">
        <v>1904</v>
      </c>
      <c r="B8">
        <v>81</v>
      </c>
    </row>
    <row r="9" spans="1:2">
      <c r="A9" s="7">
        <v>1905</v>
      </c>
      <c r="B9">
        <v>81</v>
      </c>
    </row>
    <row r="10" spans="1:2">
      <c r="A10" s="7">
        <v>1906</v>
      </c>
      <c r="B10">
        <v>92</v>
      </c>
    </row>
    <row r="11" spans="1:2">
      <c r="A11" s="7">
        <v>1907</v>
      </c>
      <c r="B11">
        <v>85</v>
      </c>
    </row>
    <row r="12" spans="1:2">
      <c r="A12" s="7">
        <v>1908</v>
      </c>
      <c r="B12">
        <v>85</v>
      </c>
    </row>
    <row r="13" spans="1:2">
      <c r="A13" s="7">
        <v>1909</v>
      </c>
      <c r="B13">
        <v>90</v>
      </c>
    </row>
    <row r="14" spans="1:2">
      <c r="A14" s="7">
        <v>1910</v>
      </c>
      <c r="B14">
        <v>81</v>
      </c>
    </row>
    <row r="15" spans="1:2">
      <c r="A15" s="7">
        <v>1911</v>
      </c>
      <c r="B15">
        <v>95</v>
      </c>
    </row>
    <row r="16" spans="1:2">
      <c r="A16" s="7">
        <v>1912</v>
      </c>
      <c r="B16">
        <v>80</v>
      </c>
    </row>
    <row r="17" spans="1:2">
      <c r="A17" s="7">
        <v>1913</v>
      </c>
      <c r="B17">
        <v>80</v>
      </c>
    </row>
    <row r="18" spans="1:2">
      <c r="A18" s="7">
        <v>1914</v>
      </c>
      <c r="B18">
        <v>74</v>
      </c>
    </row>
    <row r="19" spans="1:2">
      <c r="A19" s="7">
        <v>1915</v>
      </c>
      <c r="B19">
        <v>93</v>
      </c>
    </row>
    <row r="20" spans="1:2">
      <c r="A20" s="7">
        <v>1916</v>
      </c>
      <c r="B20">
        <v>85</v>
      </c>
    </row>
    <row r="21" spans="1:2">
      <c r="A21" s="7">
        <v>1917</v>
      </c>
      <c r="B21">
        <v>69</v>
      </c>
    </row>
    <row r="22" spans="1:2">
      <c r="A22" s="7">
        <v>1918</v>
      </c>
      <c r="B22">
        <v>80</v>
      </c>
    </row>
    <row r="23" spans="1:2">
      <c r="A23" s="7">
        <v>1919</v>
      </c>
      <c r="B23">
        <v>99</v>
      </c>
    </row>
    <row r="24" spans="1:2">
      <c r="A24" s="7">
        <v>1920</v>
      </c>
      <c r="B24">
        <v>89</v>
      </c>
    </row>
    <row r="25" spans="1:2">
      <c r="A25" s="7">
        <v>1921</v>
      </c>
      <c r="B25">
        <v>61</v>
      </c>
    </row>
    <row r="26" spans="1:2">
      <c r="A26" s="7">
        <v>1922</v>
      </c>
      <c r="B26">
        <v>92</v>
      </c>
    </row>
    <row r="27" spans="1:2">
      <c r="A27" s="7">
        <v>1923</v>
      </c>
      <c r="B27">
        <v>63</v>
      </c>
    </row>
    <row r="28" spans="1:2">
      <c r="A28" s="7" t="s">
        <v>1447</v>
      </c>
      <c r="B28">
        <v>2000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47687-87AD-4AEF-B2BA-B59C741944D1}">
  <dimension ref="A3:C28"/>
  <sheetViews>
    <sheetView workbookViewId="0">
      <selection activeCell="G23" sqref="G23"/>
    </sheetView>
  </sheetViews>
  <sheetFormatPr defaultRowHeight="14.45"/>
  <cols>
    <col min="1" max="1" width="12.5703125" bestFit="1" customWidth="1"/>
    <col min="2" max="2" width="25" bestFit="1" customWidth="1"/>
    <col min="3" max="3" width="20.85546875" bestFit="1" customWidth="1"/>
  </cols>
  <sheetData>
    <row r="3" spans="1:3">
      <c r="A3" s="6" t="s">
        <v>0</v>
      </c>
      <c r="B3" t="s">
        <v>4159</v>
      </c>
      <c r="C3" t="s">
        <v>4160</v>
      </c>
    </row>
    <row r="4" spans="1:3">
      <c r="A4" s="7">
        <v>1900</v>
      </c>
      <c r="B4">
        <v>11.834443761783948</v>
      </c>
      <c r="C4">
        <v>3.3086056389886077E-2</v>
      </c>
    </row>
    <row r="5" spans="1:3">
      <c r="A5" s="7">
        <v>1901</v>
      </c>
      <c r="B5">
        <v>11.977564290817236</v>
      </c>
      <c r="C5">
        <v>3.2100452111113995E-2</v>
      </c>
    </row>
    <row r="6" spans="1:3">
      <c r="A6" s="7">
        <v>1902</v>
      </c>
      <c r="B6">
        <v>10.155164113939769</v>
      </c>
      <c r="C6">
        <v>3.1948415252217671E-2</v>
      </c>
    </row>
    <row r="7" spans="1:3">
      <c r="A7" s="7">
        <v>1903</v>
      </c>
      <c r="B7">
        <v>9.5148877316160068</v>
      </c>
      <c r="C7">
        <v>3.203291798590488E-2</v>
      </c>
    </row>
    <row r="8" spans="1:3">
      <c r="A8" s="7">
        <v>1904</v>
      </c>
      <c r="B8">
        <v>10.476059393670035</v>
      </c>
      <c r="C8">
        <v>3.2932629325460594E-2</v>
      </c>
    </row>
    <row r="9" spans="1:3">
      <c r="A9" s="7">
        <v>1905</v>
      </c>
      <c r="B9">
        <v>11.239992393828119</v>
      </c>
      <c r="C9">
        <v>3.1916038875414339E-2</v>
      </c>
    </row>
    <row r="10" spans="1:3">
      <c r="A10" s="7">
        <v>1906</v>
      </c>
      <c r="B10">
        <v>10.538771679181201</v>
      </c>
      <c r="C10">
        <v>3.0934847376856776E-2</v>
      </c>
    </row>
    <row r="11" spans="1:3">
      <c r="A11" s="7">
        <v>1907</v>
      </c>
      <c r="B11">
        <v>10.274686312085668</v>
      </c>
      <c r="C11">
        <v>2.9777351602199478E-2</v>
      </c>
    </row>
    <row r="12" spans="1:3">
      <c r="A12" s="7">
        <v>1908</v>
      </c>
      <c r="B12">
        <v>11.151914691701108</v>
      </c>
      <c r="C12">
        <v>3.3992452669662054E-2</v>
      </c>
    </row>
    <row r="13" spans="1:3">
      <c r="A13" s="7">
        <v>1909</v>
      </c>
      <c r="B13">
        <v>11.922089739150854</v>
      </c>
      <c r="C13">
        <v>3.1983593899303955E-2</v>
      </c>
    </row>
    <row r="14" spans="1:3">
      <c r="A14" s="7">
        <v>1910</v>
      </c>
      <c r="B14">
        <v>9.2183562519851758</v>
      </c>
      <c r="C14">
        <v>3.3764945119719447E-2</v>
      </c>
    </row>
    <row r="15" spans="1:3">
      <c r="A15" s="7">
        <v>1911</v>
      </c>
      <c r="B15">
        <v>11.107378361309758</v>
      </c>
      <c r="C15">
        <v>3.1187145636781419E-2</v>
      </c>
    </row>
    <row r="16" spans="1:3">
      <c r="A16" s="7">
        <v>1912</v>
      </c>
      <c r="B16">
        <v>11.404308801307504</v>
      </c>
      <c r="C16">
        <v>3.1018558468506274E-2</v>
      </c>
    </row>
    <row r="17" spans="1:3">
      <c r="A17" s="7">
        <v>1913</v>
      </c>
      <c r="B17">
        <v>10.595500159889649</v>
      </c>
      <c r="C17">
        <v>3.1489571798659417E-2</v>
      </c>
    </row>
    <row r="18" spans="1:3">
      <c r="A18" s="7">
        <v>1914</v>
      </c>
      <c r="B18">
        <v>10.796690624237469</v>
      </c>
      <c r="C18">
        <v>2.930140892024154E-2</v>
      </c>
    </row>
    <row r="19" spans="1:3">
      <c r="A19" s="7">
        <v>1915</v>
      </c>
      <c r="B19">
        <v>10.435759442463304</v>
      </c>
      <c r="C19">
        <v>3.0659161827348125E-2</v>
      </c>
    </row>
    <row r="20" spans="1:3">
      <c r="A20" s="7">
        <v>1916</v>
      </c>
      <c r="B20">
        <v>9.5625275354128974</v>
      </c>
      <c r="C20">
        <v>3.2168187455750022E-2</v>
      </c>
    </row>
    <row r="21" spans="1:3">
      <c r="A21" s="7">
        <v>1917</v>
      </c>
      <c r="B21">
        <v>10.47295984804323</v>
      </c>
      <c r="C21">
        <v>3.0274088559749082E-2</v>
      </c>
    </row>
    <row r="22" spans="1:3">
      <c r="A22" s="7">
        <v>1918</v>
      </c>
      <c r="B22">
        <v>10.138064488086819</v>
      </c>
      <c r="C22">
        <v>3.445480426095552E-2</v>
      </c>
    </row>
    <row r="23" spans="1:3">
      <c r="A23" s="7">
        <v>1919</v>
      </c>
      <c r="B23">
        <v>10.416462579167188</v>
      </c>
      <c r="C23">
        <v>3.2138533377142807E-2</v>
      </c>
    </row>
    <row r="24" spans="1:3">
      <c r="A24" s="7">
        <v>1920</v>
      </c>
      <c r="B24">
        <v>10.149093923028984</v>
      </c>
      <c r="C24">
        <v>3.0443634483362677E-2</v>
      </c>
    </row>
    <row r="25" spans="1:3">
      <c r="A25" s="7">
        <v>1921</v>
      </c>
      <c r="B25">
        <v>10.601070540679938</v>
      </c>
      <c r="C25">
        <v>3.5427085963849504E-2</v>
      </c>
    </row>
    <row r="26" spans="1:3">
      <c r="A26" s="7">
        <v>1922</v>
      </c>
      <c r="B26">
        <v>11.368306876332491</v>
      </c>
      <c r="C26">
        <v>3.2571614358380539E-2</v>
      </c>
    </row>
    <row r="27" spans="1:3">
      <c r="A27" s="7">
        <v>1923</v>
      </c>
      <c r="B27">
        <v>10.209271352665395</v>
      </c>
      <c r="C27">
        <v>3.1761905983792499E-2</v>
      </c>
    </row>
    <row r="28" spans="1:3">
      <c r="A28" s="7" t="s">
        <v>1447</v>
      </c>
      <c r="B28">
        <v>10.66172735419258</v>
      </c>
      <c r="C28">
        <v>3.1941400279598409E-2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8ACAC-A677-49FD-A7CA-89D4515E83C2}">
  <dimension ref="A3:B16"/>
  <sheetViews>
    <sheetView topLeftCell="B1" workbookViewId="0">
      <selection activeCell="N8" sqref="N8"/>
    </sheetView>
  </sheetViews>
  <sheetFormatPr defaultRowHeight="14.45"/>
  <cols>
    <col min="1" max="1" width="12.5703125" bestFit="1" customWidth="1"/>
    <col min="2" max="2" width="18.85546875" bestFit="1" customWidth="1"/>
  </cols>
  <sheetData>
    <row r="3" spans="1:2">
      <c r="A3" s="6" t="s">
        <v>0</v>
      </c>
      <c r="B3" t="s">
        <v>4158</v>
      </c>
    </row>
    <row r="4" spans="1:2">
      <c r="A4" s="7" t="s">
        <v>4161</v>
      </c>
      <c r="B4">
        <v>136</v>
      </c>
    </row>
    <row r="5" spans="1:2">
      <c r="A5" s="7" t="s">
        <v>4162</v>
      </c>
      <c r="B5">
        <v>161</v>
      </c>
    </row>
    <row r="6" spans="1:2">
      <c r="A6" s="7" t="s">
        <v>4163</v>
      </c>
      <c r="B6">
        <v>204</v>
      </c>
    </row>
    <row r="7" spans="1:2">
      <c r="A7" s="7" t="s">
        <v>4164</v>
      </c>
      <c r="B7">
        <v>187</v>
      </c>
    </row>
    <row r="8" spans="1:2">
      <c r="A8" s="7" t="s">
        <v>4165</v>
      </c>
      <c r="B8">
        <v>169</v>
      </c>
    </row>
    <row r="9" spans="1:2">
      <c r="A9" s="7" t="s">
        <v>4166</v>
      </c>
      <c r="B9">
        <v>144</v>
      </c>
    </row>
    <row r="10" spans="1:2">
      <c r="A10" s="7" t="s">
        <v>4167</v>
      </c>
      <c r="B10">
        <v>119</v>
      </c>
    </row>
    <row r="11" spans="1:2">
      <c r="A11" s="7" t="s">
        <v>4168</v>
      </c>
      <c r="B11">
        <v>150</v>
      </c>
    </row>
    <row r="12" spans="1:2">
      <c r="A12" s="7" t="s">
        <v>4169</v>
      </c>
      <c r="B12">
        <v>165</v>
      </c>
    </row>
    <row r="13" spans="1:2">
      <c r="A13" s="7" t="s">
        <v>4170</v>
      </c>
      <c r="B13">
        <v>248</v>
      </c>
    </row>
    <row r="14" spans="1:2">
      <c r="A14" s="7" t="s">
        <v>4171</v>
      </c>
      <c r="B14">
        <v>180</v>
      </c>
    </row>
    <row r="15" spans="1:2">
      <c r="A15" s="7" t="s">
        <v>4172</v>
      </c>
      <c r="B15">
        <v>137</v>
      </c>
    </row>
    <row r="16" spans="1:2">
      <c r="A16" s="7" t="s">
        <v>1447</v>
      </c>
      <c r="B16">
        <v>2000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e93e8a1-cd4e-4e19-ae68-83481916748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0C6BC1ED84F04458E5DCACF8ABCC32C" ma:contentTypeVersion="6" ma:contentTypeDescription="Create a new document." ma:contentTypeScope="" ma:versionID="883d03b913db820385381d5333447284">
  <xsd:schema xmlns:xsd="http://www.w3.org/2001/XMLSchema" xmlns:xs="http://www.w3.org/2001/XMLSchema" xmlns:p="http://schemas.microsoft.com/office/2006/metadata/properties" xmlns:ns3="4e93e8a1-cd4e-4e19-ae68-834819167486" targetNamespace="http://schemas.microsoft.com/office/2006/metadata/properties" ma:root="true" ma:fieldsID="bfbcb3ba6bbc78cba996758510f054f8" ns3:_="">
    <xsd:import namespace="4e93e8a1-cd4e-4e19-ae68-834819167486"/>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3e8a1-cd4e-4e19-ae68-83481916748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5EF22C-9F81-4EB0-B138-72087E7CA490}"/>
</file>

<file path=customXml/itemProps2.xml><?xml version="1.0" encoding="utf-8"?>
<ds:datastoreItem xmlns:ds="http://schemas.openxmlformats.org/officeDocument/2006/customXml" ds:itemID="{52FA4338-9F49-4155-B62F-2764F67651EA}"/>
</file>

<file path=customXml/itemProps3.xml><?xml version="1.0" encoding="utf-8"?>
<ds:datastoreItem xmlns:ds="http://schemas.openxmlformats.org/officeDocument/2006/customXml" ds:itemID="{29E634C2-8CC3-45E5-A909-F784F0C904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Shiwani Agrawal</dc:creator>
  <cp:keywords/>
  <dc:description/>
  <cp:lastModifiedBy/>
  <cp:revision/>
  <dcterms:created xsi:type="dcterms:W3CDTF">2025-04-07T06:14:18Z</dcterms:created>
  <dcterms:modified xsi:type="dcterms:W3CDTF">2025-04-12T11:40:20Z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0x01010020C6BC1ED84F04458E5DCACF8ABCC32C</vt:lpwstr>
  </property>
</Properties>
</file>