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CD6E9A67-05FE-4BB8-B46F-3FC122FC321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27" i="11"/>
  <c r="E27" i="11"/>
  <c r="F26" i="11"/>
  <c r="E26" i="11"/>
  <c r="F25" i="11"/>
  <c r="E25" i="11"/>
  <c r="F24" i="11"/>
  <c r="E24" i="11"/>
  <c r="F23" i="11"/>
  <c r="E23" i="11"/>
  <c r="F22" i="11"/>
  <c r="E22" i="11"/>
  <c r="E3" i="11"/>
  <c r="E9" i="11" s="1"/>
  <c r="F9" i="11" s="1"/>
  <c r="E10" i="11" s="1"/>
  <c r="F10" i="11" s="1"/>
  <c r="E11" i="11" s="1"/>
  <c r="F11" i="11" s="1"/>
  <c r="E12" i="11" s="1"/>
  <c r="F12" i="11" s="1"/>
  <c r="H7" i="11"/>
  <c r="E14" i="11" l="1"/>
  <c r="E15" i="11" s="1"/>
  <c r="F15" i="11" s="1"/>
  <c r="E16" i="11" s="1"/>
  <c r="E17" i="11" s="1"/>
  <c r="F16" i="11" l="1"/>
  <c r="F17" i="11"/>
  <c r="E19" i="11"/>
  <c r="F19" i="11" s="1"/>
  <c r="E20" i="11" s="1"/>
  <c r="H20" i="11" s="1"/>
  <c r="F14" i="11"/>
  <c r="I5" i="11"/>
  <c r="I4" i="11" s="1"/>
  <c r="H28" i="11"/>
  <c r="H27" i="11"/>
  <c r="H26" i="11"/>
  <c r="H25" i="11"/>
  <c r="H24" i="11"/>
  <c r="H23" i="11"/>
  <c r="H21" i="11"/>
  <c r="H18" i="11"/>
  <c r="H13" i="11"/>
  <c r="H8" i="11"/>
  <c r="H19" i="11" l="1"/>
  <c r="H9" i="11"/>
  <c r="I6" i="11"/>
  <c r="H22" i="11" l="1"/>
  <c r="H10" i="11"/>
  <c r="H14" i="11"/>
  <c r="J5" i="11"/>
  <c r="K5" i="11" s="1"/>
  <c r="L5" i="11" s="1"/>
  <c r="M5" i="11" s="1"/>
  <c r="N5" i="11" s="1"/>
  <c r="O5" i="11" s="1"/>
  <c r="P5" i="11" s="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<sst xmlns="http://schemas.openxmlformats.org/spreadsheetml/2006/main" count="80" uniqueCount="61">
  <si>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</si>
  <si>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</si>
  <si>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</si>
  <si>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</si>
  <si>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</si>
  <si>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</si>
  <si>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</si>
  <si>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</si>
  <si>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</si>
  <si>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</si>
  <si>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</si>
  <si>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</si>
  <si>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</si>
  <si>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</si>
  <si>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</si>
  <si>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</si>
  <si>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</si>
  <si>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</si>
  <si>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</si>
  <si>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</si>
  <si>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</si>
  <si>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</si>
  <si>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</si>
  <si>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</si>
  <si>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</si>
  <si>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</si>
  <si>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</si>
  <si>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</si>
  <si>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</si>
  <si>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</si>
  <si>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</si>
  <si>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</si>
  <si>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</si>
  <si>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</si>
  <si>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</si>
  <si>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</si>
  <si>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</si>
  <si>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</si>
  <si>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</si>
  <si>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</si>
  <si>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</si>
  <si>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</si>
  <si>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TestPlan</t>
  </si>
  <si>
    <t>Athul Thomas</t>
  </si>
  <si>
    <t>Introduction, Objective</t>
  </si>
  <si>
    <t xml:space="preserve">Cost &amp; Features, System Design </t>
  </si>
  <si>
    <t>SWOT Analysis, 4 W's &amp; 1H</t>
  </si>
  <si>
    <t>Detail Requirements</t>
  </si>
  <si>
    <t>HLD (Activity diagram)</t>
  </si>
  <si>
    <t>HLD (Usecase diagram)</t>
  </si>
  <si>
    <t>LLD (State Diagram)</t>
  </si>
  <si>
    <t>Implementation</t>
  </si>
  <si>
    <t>TestPlan and Output</t>
  </si>
  <si>
    <t>Test Output</t>
  </si>
  <si>
    <t>Digital Clock (with Unit test)</t>
  </si>
  <si>
    <t>Countdown Timer (with Unit test)</t>
  </si>
  <si>
    <t>Event Reminder (with Unit test)</t>
  </si>
  <si>
    <t>MakeFile</t>
  </si>
  <si>
    <t>Documentation</t>
  </si>
  <si>
    <t>Clock App</t>
  </si>
  <si>
    <t xml:space="preserve">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</si>
</sst>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B1" zoomScaleNormal="100" zoomScalePageLayoutView="70" workbookViewId="0">
      <pane ySplit="6" topLeftCell="A21" activePane="bottomLeft" state="frozen"/>
      <selection pane="bottomLeft" activeCell="D26" sqref="D26"/>
    </sheetView>
  </sheetViews>
  <sheetFormatPr defaultRowHeight="30" customHeight="1" x14ac:dyDescent="0.3"/>
  <cols>
    <col min="1" max="1" width="2.6640625" style="57" customWidth="1"/>
    <col min="2" max="2" width="30.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31</v>
      </c>
      <c r="B1" s="62" t="s">
        <v>59</v>
      </c>
      <c r="C1" s="1"/>
      <c r="D1" s="2"/>
      <c r="E1" s="4"/>
      <c r="F1" s="46"/>
      <c r="H1" s="2"/>
      <c r="I1" s="14" t="s">
        <v>12</v>
      </c>
    </row>
    <row r="2" spans="1:64" ht="30" customHeight="1" x14ac:dyDescent="0.35">
      <c r="A2" s="57" t="s">
        <v>26</v>
      </c>
      <c r="B2" s="63" t="s">
        <v>22</v>
      </c>
      <c r="I2" s="60" t="s">
        <v>17</v>
      </c>
    </row>
    <row r="3" spans="1:64" ht="30" customHeight="1" x14ac:dyDescent="0.3">
      <c r="A3" s="57" t="s">
        <v>32</v>
      </c>
      <c r="B3" s="64" t="s">
        <v>23</v>
      </c>
      <c r="C3" s="81" t="s">
        <v>1</v>
      </c>
      <c r="D3" s="82"/>
      <c r="E3" s="87">
        <f>DATE(2021,6,23)</f>
        <v>44370</v>
      </c>
      <c r="F3" s="87"/>
    </row>
    <row r="4" spans="1:64" ht="30" customHeight="1" x14ac:dyDescent="0.3">
      <c r="A4" s="58" t="s">
        <v>33</v>
      </c>
      <c r="C4" s="81" t="s">
        <v>8</v>
      </c>
      <c r="D4" s="82"/>
      <c r="E4" s="7">
        <v>1</v>
      </c>
      <c r="I4" s="84">
        <f>I5</f>
        <v>44368</v>
      </c>
      <c r="J4" s="85"/>
      <c r="K4" s="85"/>
      <c r="L4" s="85"/>
      <c r="M4" s="85"/>
      <c r="N4" s="85"/>
      <c r="O4" s="86"/>
      <c r="P4" s="84">
        <f>P5</f>
        <v>44375</v>
      </c>
      <c r="Q4" s="85"/>
      <c r="R4" s="85"/>
      <c r="S4" s="85"/>
      <c r="T4" s="85"/>
      <c r="U4" s="85"/>
      <c r="V4" s="86"/>
      <c r="W4" s="84">
        <f>W5</f>
        <v>44382</v>
      </c>
      <c r="X4" s="85"/>
      <c r="Y4" s="85"/>
      <c r="Z4" s="85"/>
      <c r="AA4" s="85"/>
      <c r="AB4" s="85"/>
      <c r="AC4" s="86"/>
      <c r="AD4" s="84">
        <f>AD5</f>
        <v>44389</v>
      </c>
      <c r="AE4" s="85"/>
      <c r="AF4" s="85"/>
      <c r="AG4" s="85"/>
      <c r="AH4" s="85"/>
      <c r="AI4" s="85"/>
      <c r="AJ4" s="86"/>
      <c r="AK4" s="84">
        <f>AK5</f>
        <v>44396</v>
      </c>
      <c r="AL4" s="85"/>
      <c r="AM4" s="85"/>
      <c r="AN4" s="85"/>
      <c r="AO4" s="85"/>
      <c r="AP4" s="85"/>
      <c r="AQ4" s="86"/>
      <c r="AR4" s="84">
        <f>AR5</f>
        <v>44403</v>
      </c>
      <c r="AS4" s="85"/>
      <c r="AT4" s="85"/>
      <c r="AU4" s="85"/>
      <c r="AV4" s="85"/>
      <c r="AW4" s="85"/>
      <c r="AX4" s="86"/>
      <c r="AY4" s="84">
        <f>AY5</f>
        <v>44410</v>
      </c>
      <c r="AZ4" s="85"/>
      <c r="BA4" s="85"/>
      <c r="BB4" s="85"/>
      <c r="BC4" s="85"/>
      <c r="BD4" s="85"/>
      <c r="BE4" s="86"/>
      <c r="BF4" s="84">
        <f>BF5</f>
        <v>44417</v>
      </c>
      <c r="BG4" s="85"/>
      <c r="BH4" s="85"/>
      <c r="BI4" s="85"/>
      <c r="BJ4" s="85"/>
      <c r="BK4" s="85"/>
      <c r="BL4" s="86"/>
    </row>
    <row r="5" spans="1:64" ht="15" customHeight="1" x14ac:dyDescent="0.3">
      <c r="A5" s="58" t="s">
        <v>34</v>
      </c>
      <c r="B5" s="83"/>
      <c r="C5" s="83"/>
      <c r="D5" s="83"/>
      <c r="E5" s="83"/>
      <c r="F5" s="83"/>
      <c r="G5" s="83"/>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8" t="s">
        <v>35</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30</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36</v>
      </c>
      <c r="B8" s="17" t="s">
        <v>40</v>
      </c>
      <c r="C8" s="69"/>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7" t="s">
        <v>44</v>
      </c>
      <c r="C9" s="70" t="s">
        <v>43</v>
      </c>
      <c r="D9" s="21">
        <v>1</v>
      </c>
      <c r="E9" s="65">
        <f>Project_Start</f>
        <v>44370</v>
      </c>
      <c r="F9" s="65">
        <f>E9+1</f>
        <v>44371</v>
      </c>
      <c r="G9" s="16"/>
      <c r="H9" s="16">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38</v>
      </c>
      <c r="B10" s="77" t="s">
        <v>45</v>
      </c>
      <c r="C10" s="70" t="s">
        <v>43</v>
      </c>
      <c r="D10" s="21">
        <v>1</v>
      </c>
      <c r="E10" s="65">
        <f>F9+1</f>
        <v>44372</v>
      </c>
      <c r="F10" s="65">
        <f>E10+1</f>
        <v>44373</v>
      </c>
      <c r="G10" s="16"/>
      <c r="H10" s="16">
        <f t="shared" si="6"/>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46</v>
      </c>
      <c r="C11" s="70" t="s">
        <v>43</v>
      </c>
      <c r="D11" s="21">
        <v>1</v>
      </c>
      <c r="E11" s="65">
        <f>F10+1</f>
        <v>44374</v>
      </c>
      <c r="F11" s="65">
        <f>E11</f>
        <v>44374</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47</v>
      </c>
      <c r="C12" s="70" t="s">
        <v>43</v>
      </c>
      <c r="D12" s="21">
        <v>1</v>
      </c>
      <c r="E12" s="65">
        <f>F11+1</f>
        <v>44375</v>
      </c>
      <c r="F12" s="65">
        <f>E12</f>
        <v>44375</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8" t="s">
        <v>39</v>
      </c>
      <c r="B13" s="22" t="s">
        <v>41</v>
      </c>
      <c r="C13" s="71"/>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c r="B14" s="78" t="s">
        <v>48</v>
      </c>
      <c r="C14" s="72" t="s">
        <v>43</v>
      </c>
      <c r="D14" s="26">
        <v>1</v>
      </c>
      <c r="E14" s="66">
        <f>E12+1</f>
        <v>44376</v>
      </c>
      <c r="F14" s="66">
        <f>E14</f>
        <v>44376</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7"/>
      <c r="B15" s="78" t="s">
        <v>49</v>
      </c>
      <c r="C15" s="72" t="s">
        <v>43</v>
      </c>
      <c r="D15" s="26">
        <v>1</v>
      </c>
      <c r="E15" s="66">
        <f>E14</f>
        <v>44376</v>
      </c>
      <c r="F15" s="66">
        <f>E15</f>
        <v>44376</v>
      </c>
      <c r="G15" s="16"/>
      <c r="H15" s="16">
        <f t="shared" si="6"/>
        <v>1</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50</v>
      </c>
      <c r="C16" s="72" t="s">
        <v>43</v>
      </c>
      <c r="D16" s="26">
        <v>1</v>
      </c>
      <c r="E16" s="66">
        <f>F15+1</f>
        <v>44377</v>
      </c>
      <c r="F16" s="66">
        <f>E16</f>
        <v>44377</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50</v>
      </c>
      <c r="C17" s="72" t="s">
        <v>43</v>
      </c>
      <c r="D17" s="26">
        <v>1</v>
      </c>
      <c r="E17" s="66">
        <f>E16+1</f>
        <v>44378</v>
      </c>
      <c r="F17" s="66">
        <f>E17</f>
        <v>44378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t="s">
        <v>27</v>
      </c>
      <c r="B18" s="27" t="s">
        <v>52</v>
      </c>
      <c r="C18" s="73"/>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42</v>
      </c>
      <c r="C19" s="74" t="s">
        <v>43</v>
      </c>
      <c r="D19" s="31">
        <v>1</v>
      </c>
      <c r="E19" s="67">
        <f>E17+1</f>
        <v>44379</v>
      </c>
      <c r="F19" s="67">
        <f>E19</f>
        <v>44379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53</v>
      </c>
      <c r="C20" s="74" t="s">
        <v>43</v>
      </c>
      <c r="D20" s="31">
        <v>1</v>
      </c>
      <c r="E20" s="67">
        <f>F19+1</f>
        <v>44380</v>
      </c>
      <c r="F20" s="67">
        <f>F25</f>
        <v>44387</v>
      </c>
      <c r="G20" s="16"/>
      <c r="H20" s="16">
        <f t="shared" si="6"/>
        <v>8</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t="s">
        <v>27</v>
      </c>
      <c r="B21" s="32" t="s">
        <v>51</v>
      </c>
      <c r="C21" s="75"/>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80" t="s">
        <v>54</v>
      </c>
      <c r="C22" s="76" t="s">
        <v>43</v>
      </c>
      <c r="D22" s="36">
        <v>1</v>
      </c>
      <c r="E22" s="68">
        <f>F19+1</f>
        <v>44380</v>
      </c>
      <c r="F22" s="68">
        <f>E22+1</f>
        <v>44381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55</v>
      </c>
      <c r="C23" s="76" t="s">
        <v>43</v>
      </c>
      <c r="D23" s="36">
        <v>1</v>
      </c>
      <c r="E23" s="68">
        <f>E22+2</f>
        <v>44382</v>
      </c>
      <c r="F23" s="68">
        <f>E23+1</f>
        <v>44383</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56</v>
      </c>
      <c r="C24" s="76" t="s">
        <v>43</v>
      </c>
      <c r="D24" s="36">
        <v>1</v>
      </c>
      <c r="E24" s="68">
        <f>F23+1</f>
        <v>44384</v>
      </c>
      <c r="F24" s="68">
        <f>E24+1</f>
        <v>44385</v>
      </c>
      <c r="G24" s="16"/>
      <c r="H24" s="16">
        <f t="shared" si="6"/>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60</v>
      </c>
      <c r="C25" s="76" t="s">
        <v>43</v>
      </c>
      <c r="D25" s="36">
        <v>1</v>
      </c>
      <c r="E25" s="68">
        <f>F24+1</f>
        <v>44386</v>
      </c>
      <c r="F25" s="68">
        <f>E25+1</f>
        <v>44387</v>
      </c>
      <c r="G25" s="16"/>
      <c r="H25" s="16">
        <f t="shared" si="6"/>
        <v>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57</v>
      </c>
      <c r="C26" s="76" t="s">
        <v>43</v>
      </c>
      <c r="D26" s="36">
        <v>1</v>
      </c>
      <c r="E26" s="68">
        <f>F25+1</f>
        <v>44388</v>
      </c>
      <c r="F26" s="68">
        <f>E26</f>
        <v>44388</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t="s">
        <v>29</v>
      </c>
      <c r="B27" s="80" t="s">
        <v>58</v>
      </c>
      <c r="C27" s="76" t="s">
        <v>43</v>
      </c>
      <c r="D27" s="36">
        <v>0.8</v>
      </c>
      <c r="E27" s="68">
        <f>F26+1</f>
        <v>44389</v>
      </c>
      <c r="F27" s="68">
        <f>E27+1</f>
        <v>44390</v>
      </c>
      <c r="G27" s="16"/>
      <c r="H27" s="16">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8" t="s">
        <v>28</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
      <c r="G29" s="6"/>
    </row>
    <row r="30" spans="1:64" ht="30" customHeight="1" x14ac:dyDescent="0.3">
      <c r="C30" s="14"/>
      <c r="F30" s="59"/>
    </row>
    <row r="31" spans="1:64" ht="30" customHeight="1" x14ac:dyDescent="0.3">
      <c r="C31"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54" t="s">
        <v>17</v>
      </c>
      <c r="B3" s="54"/>
    </row>
    <row r="4" spans="1:2" s="50" customFormat="1" ht="25.8" x14ac:dyDescent="0.5">
      <c r="A4" s="51" t="s">
        <v>11</v>
      </c>
    </row>
    <row r="5" spans="1:2" ht="74.099999999999994" customHeight="1" x14ac:dyDescent="0.3">
      <c r="A5" s="52" t="s">
        <v>20</v>
      </c>
    </row>
    <row r="6" spans="1:2" ht="26.25" customHeight="1" x14ac:dyDescent="0.3">
      <c r="A6" s="51" t="s">
        <v>25</v>
      </c>
    </row>
    <row r="7" spans="1:2" s="47" customFormat="1" ht="204.9" customHeight="1" x14ac:dyDescent="0.3">
      <c r="A7" s="56" t="s">
        <v>24</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2021-07-11T16:50:19Z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