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3" i="1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1"/>
  <c r="H101" s="1"/>
  <c r="F100"/>
  <c r="H100" s="1"/>
  <c r="F99"/>
  <c r="H99" s="1"/>
  <c r="F98"/>
  <c r="H98" s="1"/>
  <c r="F97"/>
  <c r="H97" s="1"/>
  <c r="F96"/>
  <c r="H96" s="1"/>
  <c r="F95"/>
  <c r="H95" s="1"/>
  <c r="F94"/>
  <c r="H94" s="1"/>
  <c r="H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1"/>
  <c r="H81" s="1"/>
  <c r="F80"/>
  <c r="H80" s="1"/>
  <c r="H79"/>
  <c r="H78"/>
  <c r="F77"/>
  <c r="H77" s="1"/>
  <c r="F76"/>
  <c r="H76" s="1"/>
  <c r="F75"/>
  <c r="H75" s="1"/>
  <c r="H74"/>
  <c r="H73"/>
  <c r="F72"/>
  <c r="H72" s="1"/>
  <c r="F71"/>
  <c r="H71" s="1"/>
  <c r="F67"/>
  <c r="I67" s="1"/>
  <c r="F66"/>
  <c r="I66" s="1"/>
  <c r="F65"/>
  <c r="I65" s="1"/>
  <c r="I64"/>
  <c r="I63"/>
  <c r="F63"/>
  <c r="I62"/>
  <c r="F62"/>
  <c r="I61"/>
  <c r="F61"/>
  <c r="I60"/>
  <c r="F60"/>
  <c r="I59"/>
  <c r="F59"/>
  <c r="I58"/>
  <c r="F58"/>
  <c r="I57"/>
  <c r="I56"/>
  <c r="I55"/>
  <c r="F55"/>
  <c r="I54"/>
  <c r="F54"/>
  <c r="I53"/>
  <c r="F53"/>
  <c r="I52"/>
  <c r="I51"/>
  <c r="I50"/>
  <c r="F50"/>
  <c r="I49"/>
  <c r="F49"/>
  <c r="I48"/>
  <c r="F47"/>
  <c r="I47" s="1"/>
  <c r="F46"/>
  <c r="I46" s="1"/>
  <c r="I45"/>
  <c r="I44"/>
  <c r="F43"/>
  <c r="I43" s="1"/>
  <c r="F42"/>
  <c r="I42" s="1"/>
  <c r="F41"/>
  <c r="I41" s="1"/>
  <c r="I40"/>
  <c r="I39"/>
  <c r="F39"/>
  <c r="I38"/>
  <c r="F38"/>
  <c r="I37"/>
  <c r="I36"/>
  <c r="I35"/>
  <c r="I34"/>
  <c r="H29"/>
  <c r="F29"/>
  <c r="H28"/>
  <c r="F28"/>
  <c r="H27"/>
  <c r="H26"/>
  <c r="H25"/>
  <c r="H24"/>
  <c r="H23"/>
  <c r="F23"/>
  <c r="H22"/>
  <c r="H21"/>
  <c r="H20"/>
  <c r="F20"/>
  <c r="H19"/>
  <c r="F19"/>
  <c r="H18"/>
  <c r="F18"/>
  <c r="H17"/>
  <c r="F17"/>
  <c r="H16"/>
  <c r="F16"/>
  <c r="H15"/>
  <c r="F14"/>
  <c r="H14" s="1"/>
  <c r="F13"/>
  <c r="H13" s="1"/>
  <c r="F12"/>
  <c r="H12" s="1"/>
  <c r="F11"/>
  <c r="H11" s="1"/>
  <c r="F10"/>
  <c r="H10" s="1"/>
  <c r="F9"/>
  <c r="H9" s="1"/>
  <c r="F8"/>
  <c r="H8" s="1"/>
  <c r="F7"/>
  <c r="H7" s="1"/>
  <c r="H6"/>
  <c r="H5"/>
  <c r="H4"/>
</calcChain>
</file>

<file path=xl/sharedStrings.xml><?xml version="1.0" encoding="utf-8"?>
<sst xmlns="http://schemas.openxmlformats.org/spreadsheetml/2006/main" count="44" uniqueCount="24">
  <si>
    <t>TC04</t>
  </si>
  <si>
    <t>ID</t>
  </si>
  <si>
    <t>Name</t>
  </si>
  <si>
    <t xml:space="preserve">lab1 </t>
  </si>
  <si>
    <t>lab 2</t>
  </si>
  <si>
    <t>Current Attendance %</t>
  </si>
  <si>
    <t>Total</t>
  </si>
  <si>
    <t>MIA</t>
  </si>
  <si>
    <t>6/10 + hutang 2 lab</t>
  </si>
  <si>
    <t>8/10 + hutang 2 lab</t>
  </si>
  <si>
    <t>11/20 + hutang/missing 1 lab</t>
  </si>
  <si>
    <t>***</t>
  </si>
  <si>
    <t>TC05</t>
  </si>
  <si>
    <t>Lab 1</t>
  </si>
  <si>
    <t>Lab 2</t>
  </si>
  <si>
    <t>old</t>
  </si>
  <si>
    <t>Come and C me</t>
  </si>
  <si>
    <t>lab 2 MIA</t>
  </si>
  <si>
    <t>unsatisfactory performance</t>
  </si>
  <si>
    <t>TC06</t>
  </si>
  <si>
    <t>total</t>
  </si>
  <si>
    <t>lab2 MIA</t>
  </si>
  <si>
    <t>missing 1 lab</t>
  </si>
  <si>
    <t>encrypt/decrypt with the wrong keys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</si>
</sst>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Protection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114"/>
  <sheetViews>
    <sheetView tabSelected="1" topLeftCell="A46" workbookViewId="0">
      <selection activeCell="C117" sqref="C117"/>
    </sheetView>
  </sheetViews>
  <sheetFormatPr defaultRowHeight="15"/>
  <cols>
    <col min="2" max="2" width="5" customWidth="1"/>
    <col min="3" max="3" width="17.7109375" customWidth="1"/>
  </cols>
  <sheetData>
    <row r="2" spans="1:9">
      <c r="C2" t="s">
        <v>0</v>
      </c>
    </row>
    <row r="3" spans="1:9" ht="38.25">
      <c r="A3" s="1"/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2"/>
    </row>
    <row r="4" spans="1:9">
      <c r="A4" s="1"/>
      <c r="B4" s="5">
        <v>1</v>
      </c>
      <c r="C4" s="6">
        <v>1061111858</v>
      </c>
      <c r="D4" s="6"/>
      <c r="E4" s="6" t="s">
        <v>7</v>
      </c>
      <c r="F4" s="6" t="s">
        <v>7</v>
      </c>
      <c r="G4" s="7"/>
      <c r="H4" s="2" t="e">
        <f>F4+E4</f>
        <v>#VALUE!</v>
      </c>
      <c r="I4" s="2"/>
    </row>
    <row r="5" spans="1:9" ht="39">
      <c r="A5" s="1"/>
      <c r="B5" s="5">
        <v>2</v>
      </c>
      <c r="C5" s="5">
        <v>1071117282</v>
      </c>
      <c r="D5" s="5"/>
      <c r="E5" s="6"/>
      <c r="F5" s="6">
        <v>2</v>
      </c>
      <c r="G5" s="6" t="s">
        <v>8</v>
      </c>
      <c r="H5" s="2">
        <f>F5+E5</f>
        <v>2</v>
      </c>
      <c r="I5" s="2"/>
    </row>
    <row r="6" spans="1:9">
      <c r="A6" s="1"/>
      <c r="B6" s="5">
        <v>3</v>
      </c>
      <c r="C6" s="3">
        <v>1071117282</v>
      </c>
      <c r="D6" s="3"/>
      <c r="E6" s="3">
        <v>4</v>
      </c>
      <c r="F6" s="3" t="s">
        <v>7</v>
      </c>
      <c r="G6" s="7"/>
      <c r="H6" s="2" t="e">
        <f>F6+E6</f>
        <v>#VALUE!</v>
      </c>
      <c r="I6" s="2"/>
    </row>
    <row r="7" spans="1:9">
      <c r="A7" s="1"/>
      <c r="B7" s="5">
        <v>4</v>
      </c>
      <c r="C7" s="5">
        <v>1091100629</v>
      </c>
      <c r="D7" s="5"/>
      <c r="E7" s="6">
        <v>6.5</v>
      </c>
      <c r="F7" s="6">
        <f>(6+8+9)/3</f>
        <v>7.666666666666667</v>
      </c>
      <c r="G7" s="6"/>
      <c r="H7" s="2">
        <f>F7+E7</f>
        <v>14.166666666666668</v>
      </c>
      <c r="I7" s="2"/>
    </row>
    <row r="8" spans="1:9">
      <c r="A8" s="1"/>
      <c r="B8" s="5">
        <v>5</v>
      </c>
      <c r="C8" s="5">
        <v>1102701662</v>
      </c>
      <c r="D8" s="5"/>
      <c r="E8" s="6">
        <v>6.5</v>
      </c>
      <c r="F8" s="6">
        <f>(10+8+6)/3</f>
        <v>8</v>
      </c>
      <c r="G8" s="7"/>
      <c r="H8" s="2">
        <f>F8+E8</f>
        <v>14.5</v>
      </c>
      <c r="I8" s="2"/>
    </row>
    <row r="9" spans="1:9">
      <c r="A9" s="1"/>
      <c r="B9" s="5">
        <v>6</v>
      </c>
      <c r="C9" s="5">
        <v>1111114944</v>
      </c>
      <c r="D9" s="5"/>
      <c r="E9" s="6">
        <v>7</v>
      </c>
      <c r="F9" s="6">
        <f>19/3</f>
        <v>6.333333333333333</v>
      </c>
      <c r="G9" s="6"/>
      <c r="H9" s="2">
        <f>F9+E9</f>
        <v>13.333333333333332</v>
      </c>
      <c r="I9" s="2"/>
    </row>
    <row r="10" spans="1:9">
      <c r="A10" s="1"/>
      <c r="B10" s="5">
        <v>7</v>
      </c>
      <c r="C10" s="5">
        <v>1111115212</v>
      </c>
      <c r="D10" s="5"/>
      <c r="E10" s="6">
        <v>9.5</v>
      </c>
      <c r="F10" s="6">
        <f>19/3</f>
        <v>6.333333333333333</v>
      </c>
      <c r="G10" s="6"/>
      <c r="H10" s="2">
        <f>F10+E10</f>
        <v>15.833333333333332</v>
      </c>
      <c r="I10" s="2"/>
    </row>
    <row r="11" spans="1:9">
      <c r="A11" s="1"/>
      <c r="B11" s="5">
        <v>8</v>
      </c>
      <c r="C11" s="5">
        <v>1112700324</v>
      </c>
      <c r="D11" s="5"/>
      <c r="E11" s="6">
        <v>8</v>
      </c>
      <c r="F11" s="6">
        <f>20/3</f>
        <v>6.666666666666667</v>
      </c>
      <c r="G11" s="6"/>
      <c r="H11" s="2">
        <f>F11+E11</f>
        <v>14.666666666666668</v>
      </c>
      <c r="I11" s="2"/>
    </row>
    <row r="12" spans="1:9" ht="45">
      <c r="A12" s="1"/>
      <c r="B12" s="5">
        <v>9</v>
      </c>
      <c r="C12" s="5">
        <v>1112702127</v>
      </c>
      <c r="D12" s="5"/>
      <c r="E12" s="6">
        <v>5</v>
      </c>
      <c r="F12" s="6">
        <f>8/3</f>
        <v>2.6666666666666665</v>
      </c>
      <c r="G12" s="7" t="s">
        <v>9</v>
      </c>
      <c r="H12" s="2">
        <f>F12+E12</f>
        <v>7.6666666666666661</v>
      </c>
      <c r="I12" s="2"/>
    </row>
    <row r="13" spans="1:9" ht="45">
      <c r="A13" s="1"/>
      <c r="B13" s="5">
        <v>10</v>
      </c>
      <c r="C13" s="5">
        <v>1112703167</v>
      </c>
      <c r="D13" s="5"/>
      <c r="E13" s="6">
        <v>5</v>
      </c>
      <c r="F13" s="6">
        <f>8/3</f>
        <v>2.6666666666666665</v>
      </c>
      <c r="G13" s="7" t="s">
        <v>9</v>
      </c>
      <c r="H13" s="2">
        <f>F13+E13</f>
        <v>7.6666666666666661</v>
      </c>
      <c r="I13" s="2"/>
    </row>
    <row r="14" spans="1:9" ht="60">
      <c r="A14" s="1"/>
      <c r="B14" s="5">
        <v>11</v>
      </c>
      <c r="C14" s="5">
        <v>1112703573</v>
      </c>
      <c r="D14" s="5"/>
      <c r="E14" s="6">
        <v>8</v>
      </c>
      <c r="F14" s="6">
        <f>11/3</f>
        <v>3.6666666666666665</v>
      </c>
      <c r="G14" s="7" t="s">
        <v>10</v>
      </c>
      <c r="H14" s="2">
        <f>F14+E14</f>
        <v>11.666666666666666</v>
      </c>
      <c r="I14" s="2"/>
    </row>
    <row r="15" spans="1:9">
      <c r="A15" s="1"/>
      <c r="B15" s="5">
        <v>12</v>
      </c>
      <c r="C15" s="5">
        <v>1112703660</v>
      </c>
      <c r="D15" s="5"/>
      <c r="E15" s="6">
        <v>6</v>
      </c>
      <c r="F15" s="6">
        <v>7</v>
      </c>
      <c r="G15" s="7" t="s">
        <v>11</v>
      </c>
      <c r="H15" s="2">
        <f>F15+E15</f>
        <v>13</v>
      </c>
      <c r="I15" s="2"/>
    </row>
    <row r="16" spans="1:9">
      <c r="A16" s="1"/>
      <c r="B16" s="5">
        <v>13</v>
      </c>
      <c r="C16" s="5">
        <v>1121118182</v>
      </c>
      <c r="D16" s="5"/>
      <c r="E16" s="6">
        <v>9</v>
      </c>
      <c r="F16" s="6">
        <f>20/3</f>
        <v>6.666666666666667</v>
      </c>
      <c r="G16" s="6"/>
      <c r="H16" s="2">
        <f>F16+E16</f>
        <v>15.666666666666668</v>
      </c>
      <c r="I16" s="2"/>
    </row>
    <row r="17" spans="1:9">
      <c r="A17" s="1"/>
      <c r="B17" s="5">
        <v>14</v>
      </c>
      <c r="C17" s="5">
        <v>1121118766</v>
      </c>
      <c r="D17" s="5"/>
      <c r="E17" s="6">
        <v>8</v>
      </c>
      <c r="F17" s="6">
        <f>19/3</f>
        <v>6.333333333333333</v>
      </c>
      <c r="G17" s="6"/>
      <c r="H17" s="2">
        <f>F17+E17</f>
        <v>14.333333333333332</v>
      </c>
      <c r="I17" s="2"/>
    </row>
    <row r="18" spans="1:9">
      <c r="A18" s="1"/>
      <c r="B18" s="5">
        <v>15</v>
      </c>
      <c r="C18" s="5">
        <v>1122702838</v>
      </c>
      <c r="D18" s="5"/>
      <c r="E18" s="6">
        <v>6</v>
      </c>
      <c r="F18" s="6">
        <f>(6+8+9)/3</f>
        <v>7.666666666666667</v>
      </c>
      <c r="G18" s="6"/>
      <c r="H18" s="2">
        <f>F18+E18</f>
        <v>13.666666666666668</v>
      </c>
      <c r="I18" s="2"/>
    </row>
    <row r="19" spans="1:9">
      <c r="A19" s="1"/>
      <c r="B19" s="5">
        <v>16</v>
      </c>
      <c r="C19" s="5">
        <v>1122703003</v>
      </c>
      <c r="D19" s="5"/>
      <c r="E19" s="6">
        <v>9</v>
      </c>
      <c r="F19" s="6">
        <f>(6+7+8)/3</f>
        <v>7</v>
      </c>
      <c r="G19" s="6"/>
      <c r="H19" s="2">
        <f>F19+E19</f>
        <v>16</v>
      </c>
      <c r="I19" s="2"/>
    </row>
    <row r="20" spans="1:9">
      <c r="A20" s="1"/>
      <c r="B20" s="5">
        <v>17</v>
      </c>
      <c r="C20" s="5">
        <v>1122703010</v>
      </c>
      <c r="D20" s="5"/>
      <c r="E20" s="6">
        <v>9.5</v>
      </c>
      <c r="F20" s="6">
        <f>(6+8+9)/3</f>
        <v>7.666666666666667</v>
      </c>
      <c r="G20" s="6"/>
      <c r="H20" s="2">
        <f>F20+E20</f>
        <v>17.166666666666668</v>
      </c>
      <c r="I20" s="2"/>
    </row>
    <row r="21" spans="1:9">
      <c r="A21" s="1"/>
      <c r="B21" s="5">
        <v>18</v>
      </c>
      <c r="C21" s="5">
        <v>1122703125</v>
      </c>
      <c r="D21" s="5"/>
      <c r="E21" s="6">
        <v>9</v>
      </c>
      <c r="F21" s="6">
        <v>7</v>
      </c>
      <c r="G21" s="6"/>
      <c r="H21" s="2">
        <f>F21+E21</f>
        <v>16</v>
      </c>
      <c r="I21" s="2"/>
    </row>
    <row r="22" spans="1:9">
      <c r="A22" s="1"/>
      <c r="B22" s="5">
        <v>19</v>
      </c>
      <c r="C22" s="5">
        <v>1122703154</v>
      </c>
      <c r="D22" s="5"/>
      <c r="E22" s="6">
        <v>6</v>
      </c>
      <c r="F22" s="6">
        <v>7</v>
      </c>
      <c r="G22" s="6"/>
      <c r="H22" s="2">
        <f>F22+E22</f>
        <v>13</v>
      </c>
      <c r="I22" s="2"/>
    </row>
    <row r="23" spans="1:9">
      <c r="A23" s="1"/>
      <c r="B23" s="5">
        <v>20</v>
      </c>
      <c r="C23" s="5">
        <v>1131121159</v>
      </c>
      <c r="D23" s="5"/>
      <c r="E23" s="6">
        <v>7</v>
      </c>
      <c r="F23" s="6">
        <f>17.5/2</f>
        <v>8.75</v>
      </c>
      <c r="G23" s="6"/>
      <c r="H23" s="2">
        <f>F23+E23</f>
        <v>15.75</v>
      </c>
      <c r="I23" s="2"/>
    </row>
    <row r="24" spans="1:9">
      <c r="A24" s="1"/>
      <c r="B24" s="5">
        <v>21</v>
      </c>
      <c r="C24" s="5">
        <v>1131121533</v>
      </c>
      <c r="D24" s="5"/>
      <c r="E24" s="6">
        <v>7.5</v>
      </c>
      <c r="F24" s="5">
        <v>6.5</v>
      </c>
      <c r="G24" s="7"/>
      <c r="H24" s="2">
        <f>F24+E24</f>
        <v>14</v>
      </c>
      <c r="I24" s="2"/>
    </row>
    <row r="25" spans="1:9" ht="39">
      <c r="A25" s="1"/>
      <c r="B25" s="5">
        <v>22</v>
      </c>
      <c r="C25" s="5">
        <v>1131122479</v>
      </c>
      <c r="D25" s="5"/>
      <c r="E25" s="6">
        <v>6</v>
      </c>
      <c r="F25" s="5">
        <v>2</v>
      </c>
      <c r="G25" s="6" t="s">
        <v>8</v>
      </c>
      <c r="H25" s="2">
        <f>F25+E25</f>
        <v>8</v>
      </c>
      <c r="I25" s="2"/>
    </row>
    <row r="26" spans="1:9">
      <c r="A26" s="1"/>
      <c r="B26" s="5">
        <v>23</v>
      </c>
      <c r="C26" s="5">
        <v>1131122729</v>
      </c>
      <c r="D26" s="5"/>
      <c r="E26" s="6"/>
      <c r="F26" s="6">
        <v>6.5</v>
      </c>
      <c r="G26" s="7"/>
      <c r="H26" s="2">
        <f>F26+E26</f>
        <v>6.5</v>
      </c>
      <c r="I26" s="2"/>
    </row>
    <row r="27" spans="1:9">
      <c r="A27" s="1"/>
      <c r="B27" s="5">
        <v>24</v>
      </c>
      <c r="C27" s="6">
        <v>1131122729</v>
      </c>
      <c r="D27" s="6"/>
      <c r="E27" s="6">
        <v>5.5</v>
      </c>
      <c r="F27" s="6" t="s">
        <v>7</v>
      </c>
      <c r="G27" s="6"/>
      <c r="H27" s="2" t="e">
        <f>F27+E27</f>
        <v>#VALUE!</v>
      </c>
      <c r="I27" s="2"/>
    </row>
    <row r="28" spans="1:9" ht="60">
      <c r="A28" s="1"/>
      <c r="B28" s="5">
        <v>25</v>
      </c>
      <c r="C28" s="5">
        <v>1131122790</v>
      </c>
      <c r="D28" s="5"/>
      <c r="E28" s="6">
        <v>8.5</v>
      </c>
      <c r="F28" s="6">
        <f>11/3</f>
        <v>3.6666666666666665</v>
      </c>
      <c r="G28" s="7" t="s">
        <v>10</v>
      </c>
      <c r="H28" s="2">
        <f>F28+E28</f>
        <v>12.166666666666666</v>
      </c>
      <c r="I28" s="2"/>
    </row>
    <row r="29" spans="1:9">
      <c r="A29" s="1"/>
      <c r="B29" s="5">
        <v>26</v>
      </c>
      <c r="C29" s="5">
        <v>1131122882</v>
      </c>
      <c r="D29" s="5"/>
      <c r="E29" s="6">
        <v>8</v>
      </c>
      <c r="F29" s="6">
        <f>(10+10+8)/3</f>
        <v>9.3333333333333339</v>
      </c>
      <c r="G29" s="7"/>
      <c r="H29" s="2">
        <f>F29+E29</f>
        <v>17.333333333333336</v>
      </c>
      <c r="I29" s="2"/>
    </row>
    <row r="30" spans="1:9">
      <c r="A30" s="1"/>
      <c r="B30" s="2"/>
      <c r="C30" s="8"/>
      <c r="D30" s="8"/>
      <c r="E30" s="2"/>
      <c r="F30" s="2"/>
      <c r="G30" s="2"/>
      <c r="H30" s="2"/>
      <c r="I30" s="2"/>
    </row>
    <row r="31" spans="1:9">
      <c r="A31" s="1"/>
      <c r="B31" s="2"/>
      <c r="C31" s="3"/>
      <c r="D31" s="3"/>
      <c r="E31" s="3"/>
      <c r="F31" s="3"/>
      <c r="G31" s="2"/>
      <c r="H31" s="4"/>
      <c r="I31" s="2"/>
    </row>
    <row r="32" spans="1:9">
      <c r="A32" s="1"/>
      <c r="B32" s="2"/>
      <c r="C32" s="2" t="s">
        <v>12</v>
      </c>
      <c r="D32" s="2"/>
      <c r="E32" s="2"/>
      <c r="F32" s="2"/>
      <c r="G32" s="2"/>
      <c r="H32" s="2"/>
      <c r="I32" s="2"/>
    </row>
    <row r="33" spans="1:9" ht="38.25">
      <c r="A33" s="1"/>
      <c r="B33" s="2"/>
      <c r="C33" s="3" t="s">
        <v>1</v>
      </c>
      <c r="D33" s="3" t="s">
        <v>2</v>
      </c>
      <c r="E33" s="3" t="s">
        <v>13</v>
      </c>
      <c r="F33" s="3" t="s">
        <v>14</v>
      </c>
      <c r="G33" s="3" t="s">
        <v>5</v>
      </c>
      <c r="H33" s="2"/>
      <c r="I33" s="4" t="s">
        <v>6</v>
      </c>
    </row>
    <row r="34" spans="1:9">
      <c r="A34" s="1"/>
      <c r="B34" s="5">
        <v>1</v>
      </c>
      <c r="C34" s="5">
        <v>1091106289</v>
      </c>
      <c r="D34" s="5"/>
      <c r="E34" s="6">
        <v>9</v>
      </c>
      <c r="F34" s="6">
        <v>8</v>
      </c>
      <c r="G34" s="6"/>
      <c r="H34" s="2"/>
      <c r="I34" s="2">
        <f>F34+E34</f>
        <v>17</v>
      </c>
    </row>
    <row r="35" spans="1:9" ht="45">
      <c r="A35" s="1"/>
      <c r="B35" s="5">
        <v>2</v>
      </c>
      <c r="C35" s="5">
        <v>1101110738</v>
      </c>
      <c r="D35" s="5"/>
      <c r="E35" s="2">
        <v>6.5</v>
      </c>
      <c r="F35" s="6">
        <v>2</v>
      </c>
      <c r="G35" s="5" t="s">
        <v>15</v>
      </c>
      <c r="H35" s="7" t="s">
        <v>8</v>
      </c>
      <c r="I35" s="2">
        <f>F35+E35</f>
        <v>8.5</v>
      </c>
    </row>
    <row r="36" spans="1:9">
      <c r="A36" s="1"/>
      <c r="B36" s="5">
        <v>3</v>
      </c>
      <c r="C36" s="5">
        <v>1111113258</v>
      </c>
      <c r="D36" s="5"/>
      <c r="E36" s="6">
        <v>6.5</v>
      </c>
      <c r="F36" s="6">
        <v>8</v>
      </c>
      <c r="G36" s="7"/>
      <c r="H36" s="2"/>
      <c r="I36" s="2">
        <f>F36+E36</f>
        <v>14.5</v>
      </c>
    </row>
    <row r="37" spans="1:9">
      <c r="A37" s="1"/>
      <c r="B37" s="5">
        <v>4</v>
      </c>
      <c r="C37" s="5">
        <v>1112702904</v>
      </c>
      <c r="D37" s="5"/>
      <c r="E37" s="6">
        <v>6.5</v>
      </c>
      <c r="F37" s="6">
        <v>6</v>
      </c>
      <c r="G37" s="6"/>
      <c r="H37" s="2"/>
      <c r="I37" s="2">
        <f>F37+E37</f>
        <v>12.5</v>
      </c>
    </row>
    <row r="38" spans="1:9">
      <c r="A38" s="1"/>
      <c r="B38" s="5">
        <v>5</v>
      </c>
      <c r="C38" s="5">
        <v>1122700040</v>
      </c>
      <c r="D38" s="5"/>
      <c r="E38" s="6">
        <v>8</v>
      </c>
      <c r="F38" s="6">
        <f>(16+7)/3</f>
        <v>7.666666666666667</v>
      </c>
      <c r="G38" s="7"/>
      <c r="H38" s="2"/>
      <c r="I38" s="2">
        <f>F38+E38</f>
        <v>15.666666666666668</v>
      </c>
    </row>
    <row r="39" spans="1:9" ht="60">
      <c r="A39" s="1"/>
      <c r="B39" s="5">
        <v>6</v>
      </c>
      <c r="C39" s="5">
        <v>1122702590</v>
      </c>
      <c r="D39" s="5"/>
      <c r="E39" s="6">
        <v>8.5</v>
      </c>
      <c r="F39" s="2">
        <f>11/3</f>
        <v>3.6666666666666665</v>
      </c>
      <c r="G39" s="6" t="s">
        <v>16</v>
      </c>
      <c r="H39" s="7" t="s">
        <v>10</v>
      </c>
      <c r="I39" s="2">
        <f>F39+E39</f>
        <v>12.166666666666666</v>
      </c>
    </row>
    <row r="40" spans="1:9">
      <c r="A40" s="1"/>
      <c r="B40" s="5">
        <v>7</v>
      </c>
      <c r="C40" s="5">
        <v>1122702770</v>
      </c>
      <c r="D40" s="5"/>
      <c r="E40" s="6">
        <v>5</v>
      </c>
      <c r="F40" s="6">
        <v>6.5</v>
      </c>
      <c r="G40" s="7"/>
      <c r="H40" s="2"/>
      <c r="I40" s="2">
        <f>F40+E40</f>
        <v>11.5</v>
      </c>
    </row>
    <row r="41" spans="1:9">
      <c r="A41" s="1"/>
      <c r="B41" s="5">
        <v>8</v>
      </c>
      <c r="C41" s="5">
        <v>1122703126</v>
      </c>
      <c r="D41" s="5"/>
      <c r="E41" s="6">
        <v>5</v>
      </c>
      <c r="F41" s="6">
        <f>(6+7.5+8)/3</f>
        <v>7.166666666666667</v>
      </c>
      <c r="G41" s="6"/>
      <c r="H41" s="2"/>
      <c r="I41" s="2">
        <f>F41+E41</f>
        <v>12.166666666666668</v>
      </c>
    </row>
    <row r="42" spans="1:9">
      <c r="A42" s="1"/>
      <c r="B42" s="5">
        <v>9</v>
      </c>
      <c r="C42" s="5">
        <v>1122703150</v>
      </c>
      <c r="D42" s="5"/>
      <c r="E42" s="6">
        <v>5</v>
      </c>
      <c r="F42" s="6">
        <f>(6+7.5+8)/3</f>
        <v>7.166666666666667</v>
      </c>
      <c r="G42" s="6"/>
      <c r="H42" s="2"/>
      <c r="I42" s="2">
        <f>F42+E42</f>
        <v>12.166666666666668</v>
      </c>
    </row>
    <row r="43" spans="1:9">
      <c r="A43" s="1"/>
      <c r="B43" s="5">
        <v>10</v>
      </c>
      <c r="C43" s="5">
        <v>1131121503</v>
      </c>
      <c r="D43" s="5"/>
      <c r="E43" s="6">
        <v>6.5</v>
      </c>
      <c r="F43" s="6">
        <f>(6+6.5+7)/3</f>
        <v>6.5</v>
      </c>
      <c r="G43" s="7"/>
      <c r="H43" s="2"/>
      <c r="I43" s="2">
        <f>F43+E43</f>
        <v>13</v>
      </c>
    </row>
    <row r="44" spans="1:9">
      <c r="A44" s="1"/>
      <c r="B44" s="5">
        <v>11</v>
      </c>
      <c r="C44" s="5">
        <v>1131121544</v>
      </c>
      <c r="D44" s="5"/>
      <c r="E44" s="6">
        <v>8.5</v>
      </c>
      <c r="F44" s="6">
        <v>0</v>
      </c>
      <c r="G44" s="6" t="s">
        <v>17</v>
      </c>
      <c r="H44" s="2"/>
      <c r="I44" s="2">
        <f>F44+E44</f>
        <v>8.5</v>
      </c>
    </row>
    <row r="45" spans="1:9" ht="51.75">
      <c r="A45" s="1"/>
      <c r="B45" s="5">
        <v>12</v>
      </c>
      <c r="C45" s="5">
        <v>1131122018</v>
      </c>
      <c r="D45" s="5"/>
      <c r="E45" s="6">
        <v>7.5</v>
      </c>
      <c r="F45" s="5">
        <v>2</v>
      </c>
      <c r="G45" s="6"/>
      <c r="H45" s="6" t="s">
        <v>18</v>
      </c>
      <c r="I45" s="2">
        <f>F45+E45</f>
        <v>9.5</v>
      </c>
    </row>
    <row r="46" spans="1:9">
      <c r="A46" s="1"/>
      <c r="B46" s="5">
        <v>13</v>
      </c>
      <c r="C46" s="5">
        <v>1131122661</v>
      </c>
      <c r="D46" s="5"/>
      <c r="E46" s="6">
        <v>8</v>
      </c>
      <c r="F46" s="6">
        <f>22/3</f>
        <v>7.333333333333333</v>
      </c>
      <c r="G46" s="6"/>
      <c r="H46" s="2"/>
      <c r="I46" s="2">
        <f>F46+E46</f>
        <v>15.333333333333332</v>
      </c>
    </row>
    <row r="47" spans="1:9">
      <c r="A47" s="1"/>
      <c r="B47" s="5">
        <v>14</v>
      </c>
      <c r="C47" s="5">
        <v>1131122872</v>
      </c>
      <c r="D47" s="5"/>
      <c r="E47" s="6">
        <v>7.5</v>
      </c>
      <c r="F47" s="6">
        <f>29/3</f>
        <v>9.6666666666666661</v>
      </c>
      <c r="G47" s="6"/>
      <c r="H47" s="2"/>
      <c r="I47" s="2">
        <f>F47+E47</f>
        <v>17.166666666666664</v>
      </c>
    </row>
    <row r="48" spans="1:9">
      <c r="A48" s="1"/>
      <c r="B48" s="5">
        <v>15</v>
      </c>
      <c r="C48" s="5">
        <v>1131122887</v>
      </c>
      <c r="D48" s="5"/>
      <c r="E48" s="6">
        <v>8.5</v>
      </c>
      <c r="F48" s="6">
        <v>8</v>
      </c>
      <c r="G48" s="6"/>
      <c r="H48" s="2"/>
      <c r="I48" s="2">
        <f>F48+E48</f>
        <v>16.5</v>
      </c>
    </row>
    <row r="49" spans="1:9">
      <c r="A49" s="1"/>
      <c r="B49" s="5">
        <v>16</v>
      </c>
      <c r="C49" s="5">
        <v>1131122896</v>
      </c>
      <c r="D49" s="5"/>
      <c r="E49" s="3">
        <v>6</v>
      </c>
      <c r="F49" s="6">
        <f>(6+7.5+8)/3</f>
        <v>7.166666666666667</v>
      </c>
      <c r="G49" s="7"/>
      <c r="H49" s="2"/>
      <c r="I49" s="2">
        <f>F49+E49</f>
        <v>13.166666666666668</v>
      </c>
    </row>
    <row r="50" spans="1:9">
      <c r="A50" s="1"/>
      <c r="B50" s="5">
        <v>17</v>
      </c>
      <c r="C50" s="5">
        <v>1131123100</v>
      </c>
      <c r="D50" s="5"/>
      <c r="E50" s="6">
        <v>8</v>
      </c>
      <c r="F50" s="6">
        <f>(16+7)/3</f>
        <v>7.666666666666667</v>
      </c>
      <c r="G50" s="6"/>
      <c r="H50" s="2"/>
      <c r="I50" s="2">
        <f>F50+E50</f>
        <v>15.666666666666668</v>
      </c>
    </row>
    <row r="51" spans="1:9">
      <c r="A51" s="1"/>
      <c r="B51" s="5">
        <v>18</v>
      </c>
      <c r="C51" s="5">
        <v>1131123124</v>
      </c>
      <c r="D51" s="5"/>
      <c r="E51" s="6">
        <v>8.5</v>
      </c>
      <c r="F51" s="6">
        <v>8</v>
      </c>
      <c r="G51" s="7"/>
      <c r="H51" s="2"/>
      <c r="I51" s="2">
        <f>F51+E51</f>
        <v>16.5</v>
      </c>
    </row>
    <row r="52" spans="1:9">
      <c r="A52" s="1"/>
      <c r="B52" s="5">
        <v>19</v>
      </c>
      <c r="C52" s="5">
        <v>1132700257</v>
      </c>
      <c r="D52" s="5"/>
      <c r="E52" s="6">
        <v>9.5</v>
      </c>
      <c r="F52" s="6">
        <v>7.5</v>
      </c>
      <c r="G52" s="6"/>
      <c r="H52" s="2"/>
      <c r="I52" s="2">
        <f>F52+E52</f>
        <v>17</v>
      </c>
    </row>
    <row r="53" spans="1:9">
      <c r="A53" s="1"/>
      <c r="B53" s="5">
        <v>20</v>
      </c>
      <c r="C53" s="5">
        <v>1132700362</v>
      </c>
      <c r="D53" s="5"/>
      <c r="E53" s="6">
        <v>9</v>
      </c>
      <c r="F53" s="6">
        <f>22/3</f>
        <v>7.333333333333333</v>
      </c>
      <c r="G53" s="6"/>
      <c r="H53" s="2"/>
      <c r="I53" s="2">
        <f>F53+E53</f>
        <v>16.333333333333332</v>
      </c>
    </row>
    <row r="54" spans="1:9">
      <c r="A54" s="1"/>
      <c r="B54" s="5">
        <v>21</v>
      </c>
      <c r="C54" s="5">
        <v>1132700895</v>
      </c>
      <c r="D54" s="5"/>
      <c r="E54" s="6">
        <v>6</v>
      </c>
      <c r="F54" s="6">
        <f>(10+8+10)/3</f>
        <v>9.3333333333333339</v>
      </c>
      <c r="G54" s="6"/>
      <c r="H54" s="2"/>
      <c r="I54" s="2">
        <f>F54+E54</f>
        <v>15.333333333333334</v>
      </c>
    </row>
    <row r="55" spans="1:9">
      <c r="A55" s="1"/>
      <c r="B55" s="5">
        <v>22</v>
      </c>
      <c r="C55" s="5">
        <v>1132701180</v>
      </c>
      <c r="D55" s="5"/>
      <c r="E55" s="6">
        <v>7.5</v>
      </c>
      <c r="F55" s="6">
        <f>22/3</f>
        <v>7.333333333333333</v>
      </c>
      <c r="G55" s="6"/>
      <c r="H55" s="2"/>
      <c r="I55" s="2">
        <f>F55+E55</f>
        <v>14.833333333333332</v>
      </c>
    </row>
    <row r="56" spans="1:9">
      <c r="A56" s="1"/>
      <c r="B56" s="5">
        <v>23</v>
      </c>
      <c r="C56" s="5">
        <v>1132701398</v>
      </c>
      <c r="D56" s="5"/>
      <c r="E56" s="8">
        <v>6</v>
      </c>
      <c r="F56" s="6"/>
      <c r="G56" s="7" t="s">
        <v>17</v>
      </c>
      <c r="H56" s="2"/>
      <c r="I56" s="2">
        <f>F56+E56</f>
        <v>6</v>
      </c>
    </row>
    <row r="57" spans="1:9">
      <c r="A57" s="1"/>
      <c r="B57" s="5">
        <v>24</v>
      </c>
      <c r="C57" s="5">
        <v>1132701456</v>
      </c>
      <c r="D57" s="5"/>
      <c r="E57" s="6">
        <v>7</v>
      </c>
      <c r="F57" s="5">
        <v>8.5</v>
      </c>
      <c r="G57" s="2"/>
      <c r="H57" s="2"/>
      <c r="I57" s="2">
        <f>F57+E57</f>
        <v>15.5</v>
      </c>
    </row>
    <row r="58" spans="1:9">
      <c r="A58" s="1"/>
      <c r="B58" s="5">
        <v>25</v>
      </c>
      <c r="C58" s="5">
        <v>1132701492</v>
      </c>
      <c r="D58" s="5"/>
      <c r="E58" s="6">
        <v>6.5</v>
      </c>
      <c r="F58" s="6">
        <f>22.5/3</f>
        <v>7.5</v>
      </c>
      <c r="G58" s="6"/>
      <c r="H58" s="2"/>
      <c r="I58" s="2">
        <f>F58+E58</f>
        <v>14</v>
      </c>
    </row>
    <row r="59" spans="1:9">
      <c r="A59" s="1"/>
      <c r="B59" s="5">
        <v>26</v>
      </c>
      <c r="C59" s="5">
        <v>1132701534</v>
      </c>
      <c r="D59" s="5"/>
      <c r="E59" s="6">
        <v>6</v>
      </c>
      <c r="F59" s="6">
        <f>(10+8+10)/3</f>
        <v>9.3333333333333339</v>
      </c>
      <c r="G59" s="6"/>
      <c r="H59" s="2"/>
      <c r="I59" s="2">
        <f>F59+E59</f>
        <v>15.333333333333334</v>
      </c>
    </row>
    <row r="60" spans="1:9">
      <c r="A60" s="1"/>
      <c r="B60" s="5">
        <v>27</v>
      </c>
      <c r="C60" s="5">
        <v>1132701590</v>
      </c>
      <c r="D60" s="5"/>
      <c r="E60" s="8">
        <v>6.5</v>
      </c>
      <c r="F60" s="6">
        <f>(16+7)/3</f>
        <v>7.666666666666667</v>
      </c>
      <c r="G60" s="2"/>
      <c r="H60" s="2"/>
      <c r="I60" s="2">
        <f>F60+E60</f>
        <v>14.166666666666668</v>
      </c>
    </row>
    <row r="61" spans="1:9">
      <c r="A61" s="1"/>
      <c r="B61" s="5">
        <v>28</v>
      </c>
      <c r="C61" s="5">
        <v>1132701834</v>
      </c>
      <c r="D61" s="5"/>
      <c r="E61" s="2">
        <v>6</v>
      </c>
      <c r="F61" s="3">
        <f>22/3</f>
        <v>7.333333333333333</v>
      </c>
      <c r="G61" s="3"/>
      <c r="H61" s="2"/>
      <c r="I61" s="2">
        <f>F61+E61</f>
        <v>13.333333333333332</v>
      </c>
    </row>
    <row r="62" spans="1:9">
      <c r="A62" s="1"/>
      <c r="B62" s="5">
        <v>29</v>
      </c>
      <c r="C62" s="5">
        <v>1132701944</v>
      </c>
      <c r="D62" s="5"/>
      <c r="E62" s="6">
        <v>7</v>
      </c>
      <c r="F62" s="6">
        <f>(9+8)/2</f>
        <v>8.5</v>
      </c>
      <c r="G62" s="6"/>
      <c r="H62" s="2"/>
      <c r="I62" s="2">
        <f>F62+E62</f>
        <v>15.5</v>
      </c>
    </row>
    <row r="63" spans="1:9">
      <c r="A63" s="1"/>
      <c r="B63" s="5">
        <v>30</v>
      </c>
      <c r="C63" s="5">
        <v>1132702175</v>
      </c>
      <c r="D63" s="5"/>
      <c r="E63" s="6">
        <v>9</v>
      </c>
      <c r="F63" s="6">
        <f>22/3</f>
        <v>7.333333333333333</v>
      </c>
      <c r="G63" s="6"/>
      <c r="H63" s="2"/>
      <c r="I63" s="2">
        <f>F63+E63</f>
        <v>16.333333333333332</v>
      </c>
    </row>
    <row r="64" spans="1:9">
      <c r="A64" s="1"/>
      <c r="B64" s="5">
        <v>31</v>
      </c>
      <c r="C64" s="5">
        <v>1132702398</v>
      </c>
      <c r="D64" s="5"/>
      <c r="E64" s="6">
        <v>9.5</v>
      </c>
      <c r="F64" s="6">
        <v>7.5</v>
      </c>
      <c r="G64" s="7"/>
      <c r="H64" s="2"/>
      <c r="I64" s="2">
        <f>F64+E64</f>
        <v>17</v>
      </c>
    </row>
    <row r="65" spans="1:9">
      <c r="A65" s="1"/>
      <c r="B65" s="5">
        <v>32</v>
      </c>
      <c r="C65" s="5">
        <v>1141123887</v>
      </c>
      <c r="D65" s="5"/>
      <c r="E65" s="6">
        <v>7.5</v>
      </c>
      <c r="F65" s="6">
        <f>29/3</f>
        <v>9.6666666666666661</v>
      </c>
      <c r="G65" s="6"/>
      <c r="H65" s="2"/>
      <c r="I65" s="2">
        <f>F65+E65</f>
        <v>17.166666666666664</v>
      </c>
    </row>
    <row r="66" spans="1:9">
      <c r="A66" s="1"/>
      <c r="B66" s="5">
        <v>33</v>
      </c>
      <c r="C66" s="5">
        <v>1141124580</v>
      </c>
      <c r="D66" s="5"/>
      <c r="E66" s="6">
        <v>9</v>
      </c>
      <c r="F66" s="6">
        <f>22/3</f>
        <v>7.333333333333333</v>
      </c>
      <c r="G66" s="6"/>
      <c r="H66" s="2"/>
      <c r="I66" s="2">
        <f>F66+E66</f>
        <v>16.333333333333332</v>
      </c>
    </row>
    <row r="67" spans="1:9">
      <c r="A67" s="1"/>
      <c r="B67" s="5">
        <v>1</v>
      </c>
      <c r="C67" s="5">
        <v>1141124970</v>
      </c>
      <c r="D67" s="5"/>
      <c r="E67" s="6">
        <v>7.5</v>
      </c>
      <c r="F67" s="6">
        <f>29/3</f>
        <v>9.6666666666666661</v>
      </c>
      <c r="G67" s="6"/>
      <c r="H67" s="2"/>
      <c r="I67" s="2">
        <f>F67+E67</f>
        <v>17.166666666666664</v>
      </c>
    </row>
    <row r="68" spans="1:9">
      <c r="A68" s="1"/>
      <c r="B68" s="2"/>
      <c r="C68" s="3"/>
      <c r="D68" s="3"/>
      <c r="E68" s="3"/>
      <c r="F68" s="3"/>
      <c r="G68" s="3"/>
      <c r="H68" s="4"/>
      <c r="I68" s="2"/>
    </row>
    <row r="69" spans="1:9">
      <c r="A69" s="1"/>
      <c r="B69" s="2"/>
      <c r="C69" s="2" t="s">
        <v>19</v>
      </c>
      <c r="D69" s="2"/>
      <c r="E69" s="2"/>
      <c r="F69" s="2"/>
      <c r="G69" s="2"/>
      <c r="H69" s="2"/>
      <c r="I69" s="2"/>
    </row>
    <row r="70" spans="1:9" ht="38.25">
      <c r="A70" s="1"/>
      <c r="B70" s="2"/>
      <c r="C70" s="3" t="s">
        <v>1</v>
      </c>
      <c r="D70" s="3" t="s">
        <v>2</v>
      </c>
      <c r="E70" s="3" t="s">
        <v>13</v>
      </c>
      <c r="F70" s="3" t="s">
        <v>4</v>
      </c>
      <c r="G70" s="3" t="s">
        <v>5</v>
      </c>
      <c r="H70" s="4" t="s">
        <v>20</v>
      </c>
      <c r="I70" s="2"/>
    </row>
    <row r="71" spans="1:9">
      <c r="A71" s="1"/>
      <c r="B71" s="5">
        <v>1</v>
      </c>
      <c r="C71" s="5">
        <v>1081107985</v>
      </c>
      <c r="D71" s="5"/>
      <c r="E71" s="2">
        <v>10</v>
      </c>
      <c r="F71" s="2">
        <f>(15+8)/3</f>
        <v>7.666666666666667</v>
      </c>
      <c r="G71" s="6"/>
      <c r="H71" s="2">
        <f>F71+E71</f>
        <v>17.666666666666668</v>
      </c>
      <c r="I71" s="2"/>
    </row>
    <row r="72" spans="1:9">
      <c r="A72" s="1"/>
      <c r="B72" s="5">
        <v>2</v>
      </c>
      <c r="C72" s="5">
        <v>1101108555</v>
      </c>
      <c r="D72" s="5"/>
      <c r="E72" s="8">
        <v>9</v>
      </c>
      <c r="F72" s="6">
        <f>19/3</f>
        <v>6.333333333333333</v>
      </c>
      <c r="G72" s="6"/>
      <c r="H72" s="2">
        <f>F72+E72</f>
        <v>15.333333333333332</v>
      </c>
      <c r="I72" s="2"/>
    </row>
    <row r="73" spans="1:9">
      <c r="A73" s="1"/>
      <c r="B73" s="5">
        <v>3</v>
      </c>
      <c r="C73" s="5">
        <v>1101109088</v>
      </c>
      <c r="D73" s="5"/>
      <c r="E73" s="6">
        <v>7</v>
      </c>
      <c r="F73" s="6">
        <v>0</v>
      </c>
      <c r="G73" s="6" t="s">
        <v>21</v>
      </c>
      <c r="H73" s="2">
        <f>F73+E73</f>
        <v>7</v>
      </c>
      <c r="I73" s="2"/>
    </row>
    <row r="74" spans="1:9">
      <c r="A74" s="1"/>
      <c r="B74" s="5">
        <v>4</v>
      </c>
      <c r="C74" s="5">
        <v>1112702036</v>
      </c>
      <c r="D74" s="5"/>
      <c r="E74" s="3">
        <v>6.5</v>
      </c>
      <c r="F74" s="6">
        <v>8</v>
      </c>
      <c r="G74" s="7"/>
      <c r="H74" s="2">
        <f>F74+E74</f>
        <v>14.5</v>
      </c>
      <c r="I74" s="2"/>
    </row>
    <row r="75" spans="1:9">
      <c r="A75" s="1"/>
      <c r="B75" s="5">
        <v>5</v>
      </c>
      <c r="C75" s="5">
        <v>1112702186</v>
      </c>
      <c r="D75" s="5"/>
      <c r="E75" s="6">
        <v>9.5</v>
      </c>
      <c r="F75" s="6">
        <f>11/3</f>
        <v>3.6666666666666665</v>
      </c>
      <c r="G75" s="2" t="s">
        <v>22</v>
      </c>
      <c r="H75" s="2">
        <f>F75+E75</f>
        <v>13.166666666666666</v>
      </c>
      <c r="I75" s="2"/>
    </row>
    <row r="76" spans="1:9">
      <c r="A76" s="1"/>
      <c r="B76" s="5">
        <v>6</v>
      </c>
      <c r="C76" s="5">
        <v>1122701620</v>
      </c>
      <c r="D76" s="5"/>
      <c r="E76" s="6">
        <v>6</v>
      </c>
      <c r="F76" s="6">
        <f>19/3</f>
        <v>6.333333333333333</v>
      </c>
      <c r="G76" s="6"/>
      <c r="H76" s="2">
        <f>F76+E76</f>
        <v>12.333333333333332</v>
      </c>
      <c r="I76" s="2"/>
    </row>
    <row r="77" spans="1:9">
      <c r="A77" s="1"/>
      <c r="B77" s="5">
        <v>7</v>
      </c>
      <c r="C77" s="5">
        <v>1122702000</v>
      </c>
      <c r="D77" s="5"/>
      <c r="E77" s="6">
        <v>5</v>
      </c>
      <c r="F77" s="6">
        <f>11/3</f>
        <v>3.6666666666666665</v>
      </c>
      <c r="G77" s="2" t="s">
        <v>22</v>
      </c>
      <c r="H77" s="2">
        <f>F77+E77</f>
        <v>8.6666666666666661</v>
      </c>
      <c r="I77" s="2"/>
    </row>
    <row r="78" spans="1:9">
      <c r="A78" s="1"/>
      <c r="B78" s="5">
        <v>8</v>
      </c>
      <c r="C78" s="5">
        <v>1122702576</v>
      </c>
      <c r="D78" s="5"/>
      <c r="E78" s="6">
        <v>5.5</v>
      </c>
      <c r="F78" s="6">
        <v>6.5</v>
      </c>
      <c r="G78" s="6"/>
      <c r="H78" s="2">
        <f>F78+E78</f>
        <v>12</v>
      </c>
      <c r="I78" s="2"/>
    </row>
    <row r="79" spans="1:9" ht="64.5">
      <c r="A79" s="1"/>
      <c r="B79" s="5">
        <v>9</v>
      </c>
      <c r="C79" s="5">
        <v>1122702798</v>
      </c>
      <c r="D79" s="5"/>
      <c r="E79" s="6">
        <v>9.5</v>
      </c>
      <c r="F79" s="6">
        <v>2</v>
      </c>
      <c r="G79" s="6" t="s">
        <v>23</v>
      </c>
      <c r="H79" s="2">
        <f>F79+E79</f>
        <v>11.5</v>
      </c>
      <c r="I79" s="2"/>
    </row>
    <row r="80" spans="1:9">
      <c r="A80" s="1"/>
      <c r="B80" s="5">
        <v>10</v>
      </c>
      <c r="C80" s="5">
        <v>1122702904</v>
      </c>
      <c r="D80" s="5"/>
      <c r="E80" s="6">
        <v>6</v>
      </c>
      <c r="F80" s="6">
        <f>20/3</f>
        <v>6.666666666666667</v>
      </c>
      <c r="G80" s="6"/>
      <c r="H80" s="2">
        <f>F80+E80</f>
        <v>12.666666666666668</v>
      </c>
      <c r="I80" s="2"/>
    </row>
    <row r="81" spans="1:9">
      <c r="A81" s="1"/>
      <c r="B81" s="5">
        <v>11</v>
      </c>
      <c r="C81" s="5">
        <v>1122703092</v>
      </c>
      <c r="D81" s="5"/>
      <c r="E81" s="8">
        <v>10</v>
      </c>
      <c r="F81" s="2">
        <f>(15+8)/3</f>
        <v>7.666666666666667</v>
      </c>
      <c r="G81" s="2"/>
      <c r="H81" s="2">
        <f>F81+E81</f>
        <v>17.666666666666668</v>
      </c>
      <c r="I81" s="2"/>
    </row>
    <row r="82" spans="1:9">
      <c r="A82" s="1"/>
      <c r="B82" s="5">
        <v>12</v>
      </c>
      <c r="C82" s="5">
        <v>1122703093</v>
      </c>
      <c r="D82" s="5"/>
      <c r="E82" s="6">
        <v>7</v>
      </c>
      <c r="F82" s="6">
        <v>5.5</v>
      </c>
      <c r="G82" s="2"/>
      <c r="H82" s="2">
        <f>F82+E82</f>
        <v>12.5</v>
      </c>
      <c r="I82" s="2"/>
    </row>
    <row r="83" spans="1:9">
      <c r="A83" s="1"/>
      <c r="B83" s="5">
        <v>13</v>
      </c>
      <c r="C83" s="5">
        <v>1122703148</v>
      </c>
      <c r="D83" s="5"/>
      <c r="E83" s="6">
        <v>9</v>
      </c>
      <c r="F83" s="6">
        <f>19/3</f>
        <v>6.333333333333333</v>
      </c>
      <c r="G83" s="6"/>
      <c r="H83" s="2">
        <f>F83+E83</f>
        <v>15.333333333333332</v>
      </c>
      <c r="I83" s="2"/>
    </row>
    <row r="84" spans="1:9">
      <c r="A84" s="1"/>
      <c r="B84" s="5">
        <v>14</v>
      </c>
      <c r="C84" s="5">
        <v>1131122813</v>
      </c>
      <c r="D84" s="5"/>
      <c r="E84" s="6">
        <v>6</v>
      </c>
      <c r="F84" s="6">
        <f>(6+19)/3</f>
        <v>8.3333333333333339</v>
      </c>
      <c r="G84" s="6"/>
      <c r="H84" s="2">
        <f>F84+E84</f>
        <v>14.333333333333334</v>
      </c>
      <c r="I84" s="2"/>
    </row>
    <row r="85" spans="1:9">
      <c r="A85" s="1"/>
      <c r="B85" s="5">
        <v>15</v>
      </c>
      <c r="C85" s="5">
        <v>1131122949</v>
      </c>
      <c r="D85" s="5"/>
      <c r="E85" s="6">
        <v>9.5</v>
      </c>
      <c r="F85" s="6">
        <f>11/3</f>
        <v>3.6666666666666665</v>
      </c>
      <c r="G85" s="2" t="s">
        <v>22</v>
      </c>
      <c r="H85" s="2">
        <f>F85+E85</f>
        <v>13.166666666666666</v>
      </c>
      <c r="I85" s="2"/>
    </row>
    <row r="86" spans="1:9">
      <c r="A86" s="1"/>
      <c r="B86" s="5">
        <v>16</v>
      </c>
      <c r="C86" s="5">
        <v>1132700266</v>
      </c>
      <c r="D86" s="5"/>
      <c r="E86" s="6">
        <v>9.5</v>
      </c>
      <c r="F86" s="6">
        <f>(19.5+10)/3</f>
        <v>9.8333333333333339</v>
      </c>
      <c r="G86" s="2"/>
      <c r="H86" s="2">
        <f>F86+E86</f>
        <v>19.333333333333336</v>
      </c>
      <c r="I86" s="2"/>
    </row>
    <row r="87" spans="1:9">
      <c r="A87" s="1"/>
      <c r="B87" s="5">
        <v>17</v>
      </c>
      <c r="C87" s="5">
        <v>1132700267</v>
      </c>
      <c r="D87" s="5"/>
      <c r="E87" s="6">
        <v>10</v>
      </c>
      <c r="F87" s="6">
        <f>25/3</f>
        <v>8.3333333333333339</v>
      </c>
      <c r="G87" s="2"/>
      <c r="H87" s="2">
        <f>F87+E87</f>
        <v>18.333333333333336</v>
      </c>
      <c r="I87" s="2"/>
    </row>
    <row r="88" spans="1:9">
      <c r="A88" s="1"/>
      <c r="B88" s="5">
        <v>18</v>
      </c>
      <c r="C88" s="5">
        <v>1132700276</v>
      </c>
      <c r="D88" s="5"/>
      <c r="E88" s="6">
        <v>7</v>
      </c>
      <c r="F88" s="2">
        <f>18.5/3</f>
        <v>6.166666666666667</v>
      </c>
      <c r="G88" s="6"/>
      <c r="H88" s="2">
        <f>F88+E88</f>
        <v>13.166666666666668</v>
      </c>
      <c r="I88" s="2"/>
    </row>
    <row r="89" spans="1:9">
      <c r="A89" s="1"/>
      <c r="B89" s="5">
        <v>19</v>
      </c>
      <c r="C89" s="5">
        <v>1132700475</v>
      </c>
      <c r="D89" s="5"/>
      <c r="E89" s="6">
        <v>7</v>
      </c>
      <c r="F89" s="6">
        <f>(19.5+10)/3</f>
        <v>9.8333333333333339</v>
      </c>
      <c r="G89" s="6"/>
      <c r="H89" s="2">
        <f>F89+E89</f>
        <v>16.833333333333336</v>
      </c>
      <c r="I89" s="2"/>
    </row>
    <row r="90" spans="1:9">
      <c r="A90" s="1"/>
      <c r="B90" s="5">
        <v>20</v>
      </c>
      <c r="C90" s="5">
        <v>1132700524</v>
      </c>
      <c r="D90" s="5"/>
      <c r="E90" s="6">
        <v>7</v>
      </c>
      <c r="F90" s="2">
        <f>(15+8)/3</f>
        <v>7.666666666666667</v>
      </c>
      <c r="G90" s="6"/>
      <c r="H90" s="2">
        <f>F90+E90</f>
        <v>14.666666666666668</v>
      </c>
      <c r="I90" s="2"/>
    </row>
    <row r="91" spans="1:9">
      <c r="A91" s="1"/>
      <c r="B91" s="5">
        <v>21</v>
      </c>
      <c r="C91" s="5">
        <v>1132700774</v>
      </c>
      <c r="D91" s="5"/>
      <c r="E91" s="6">
        <v>7</v>
      </c>
      <c r="F91" s="6">
        <f>15/2</f>
        <v>7.5</v>
      </c>
      <c r="G91" s="6"/>
      <c r="H91" s="2">
        <f>F91+E91</f>
        <v>14.5</v>
      </c>
      <c r="I91" s="2"/>
    </row>
    <row r="92" spans="1:9">
      <c r="A92" s="1"/>
      <c r="B92" s="5">
        <v>22</v>
      </c>
      <c r="C92" s="5">
        <v>1132700786</v>
      </c>
      <c r="D92" s="5"/>
      <c r="E92" s="6">
        <v>10</v>
      </c>
      <c r="F92" s="6">
        <f>(6+19)/3</f>
        <v>8.3333333333333339</v>
      </c>
      <c r="G92" s="6"/>
      <c r="H92" s="2">
        <f>F92+E92</f>
        <v>18.333333333333336</v>
      </c>
      <c r="I92" s="2"/>
    </row>
    <row r="93" spans="1:9">
      <c r="A93" s="1"/>
      <c r="B93" s="5">
        <v>23</v>
      </c>
      <c r="C93" s="5">
        <v>1132700899</v>
      </c>
      <c r="D93" s="5"/>
      <c r="E93" s="6">
        <v>8.5</v>
      </c>
      <c r="F93" s="6">
        <v>8</v>
      </c>
      <c r="G93" s="6"/>
      <c r="H93" s="2">
        <f>F93+E93</f>
        <v>16.5</v>
      </c>
      <c r="I93" s="2"/>
    </row>
    <row r="94" spans="1:9">
      <c r="A94" s="1"/>
      <c r="B94" s="5">
        <v>24</v>
      </c>
      <c r="C94" s="5">
        <v>1132701285</v>
      </c>
      <c r="D94" s="5"/>
      <c r="E94" s="6">
        <v>7</v>
      </c>
      <c r="F94" s="6">
        <f>15/2</f>
        <v>7.5</v>
      </c>
      <c r="G94" s="7"/>
      <c r="H94" s="2">
        <f>F94+E94</f>
        <v>14.5</v>
      </c>
      <c r="I94" s="2"/>
    </row>
    <row r="95" spans="1:9">
      <c r="A95" s="1"/>
      <c r="B95" s="5">
        <v>25</v>
      </c>
      <c r="C95" s="5">
        <v>1132701394</v>
      </c>
      <c r="D95" s="5"/>
      <c r="E95" s="6">
        <v>4</v>
      </c>
      <c r="F95" s="6">
        <f>(16+8)/3</f>
        <v>8</v>
      </c>
      <c r="G95" s="2"/>
      <c r="H95" s="2">
        <f>F95+E95</f>
        <v>12</v>
      </c>
      <c r="I95" s="2"/>
    </row>
    <row r="96" spans="1:9">
      <c r="A96" s="1"/>
      <c r="B96" s="5">
        <v>26</v>
      </c>
      <c r="C96" s="5">
        <v>1132701395</v>
      </c>
      <c r="D96" s="5"/>
      <c r="E96" s="6">
        <v>8</v>
      </c>
      <c r="F96" s="6">
        <f>19/3</f>
        <v>6.333333333333333</v>
      </c>
      <c r="G96" s="7"/>
      <c r="H96" s="2">
        <f>F96+E96</f>
        <v>14.333333333333332</v>
      </c>
      <c r="I96" s="2"/>
    </row>
    <row r="97" spans="1:9">
      <c r="A97" s="1"/>
      <c r="B97" s="5">
        <v>27</v>
      </c>
      <c r="C97" s="5">
        <v>1132701408</v>
      </c>
      <c r="D97" s="5"/>
      <c r="E97" s="6">
        <v>10</v>
      </c>
      <c r="F97" s="6">
        <f>(6+19)/3</f>
        <v>8.3333333333333339</v>
      </c>
      <c r="G97" s="6"/>
      <c r="H97" s="2">
        <f>F97+E97</f>
        <v>18.333333333333336</v>
      </c>
      <c r="I97" s="2"/>
    </row>
    <row r="98" spans="1:9">
      <c r="A98" s="1"/>
      <c r="B98" s="5">
        <v>28</v>
      </c>
      <c r="C98" s="5">
        <v>1132701613</v>
      </c>
      <c r="D98" s="5"/>
      <c r="E98" s="6">
        <v>10</v>
      </c>
      <c r="F98" s="6">
        <f>25/3</f>
        <v>8.3333333333333339</v>
      </c>
      <c r="G98" s="2"/>
      <c r="H98" s="2">
        <f>F98+E98</f>
        <v>18.333333333333336</v>
      </c>
      <c r="I98" s="2"/>
    </row>
    <row r="99" spans="1:9">
      <c r="A99" s="1"/>
      <c r="B99" s="5">
        <v>29</v>
      </c>
      <c r="C99" s="5">
        <v>1132701645</v>
      </c>
      <c r="D99" s="5"/>
      <c r="E99" s="6">
        <v>7.5</v>
      </c>
      <c r="F99" s="6">
        <f>19/3</f>
        <v>6.333333333333333</v>
      </c>
      <c r="G99" s="6"/>
      <c r="H99" s="2">
        <f>F99+E99</f>
        <v>13.833333333333332</v>
      </c>
      <c r="I99" s="2"/>
    </row>
    <row r="100" spans="1:9">
      <c r="A100" s="1"/>
      <c r="B100" s="5">
        <v>30</v>
      </c>
      <c r="C100" s="5">
        <v>1132701760</v>
      </c>
      <c r="D100" s="5"/>
      <c r="E100" s="6">
        <v>8.5</v>
      </c>
      <c r="F100" s="6">
        <f>19/3</f>
        <v>6.333333333333333</v>
      </c>
      <c r="G100" s="6"/>
      <c r="H100" s="2">
        <f>F100+E100</f>
        <v>14.833333333333332</v>
      </c>
      <c r="I100" s="2"/>
    </row>
    <row r="101" spans="1:9">
      <c r="A101" s="1"/>
      <c r="B101" s="5">
        <v>31</v>
      </c>
      <c r="C101" s="5">
        <v>1132701761</v>
      </c>
      <c r="D101" s="5"/>
      <c r="E101" s="6">
        <v>9.5</v>
      </c>
      <c r="F101" s="6">
        <f>25/3</f>
        <v>8.3333333333333339</v>
      </c>
      <c r="G101" s="2"/>
      <c r="H101" s="2">
        <f>F101+E101</f>
        <v>17.833333333333336</v>
      </c>
      <c r="I101" s="2"/>
    </row>
    <row r="102" spans="1:9">
      <c r="A102" s="1"/>
      <c r="B102" s="5">
        <v>32</v>
      </c>
      <c r="C102" s="5">
        <v>1132701766</v>
      </c>
      <c r="D102" s="5"/>
      <c r="E102" s="6">
        <v>8.5</v>
      </c>
      <c r="F102" s="5">
        <v>8</v>
      </c>
      <c r="G102" s="2"/>
      <c r="H102" s="2">
        <f>F102+E102</f>
        <v>16.5</v>
      </c>
      <c r="I102" s="2"/>
    </row>
    <row r="103" spans="1:9">
      <c r="A103" s="1"/>
      <c r="B103" s="5">
        <v>33</v>
      </c>
      <c r="C103" s="5">
        <v>1132701930</v>
      </c>
      <c r="D103" s="5"/>
      <c r="E103" s="2">
        <v>6</v>
      </c>
      <c r="F103" s="2">
        <f>18.5/3</f>
        <v>6.166666666666667</v>
      </c>
      <c r="G103" s="3"/>
      <c r="H103" s="2">
        <f>F103+E103</f>
        <v>12.166666666666668</v>
      </c>
      <c r="I103" s="2"/>
    </row>
    <row r="104" spans="1:9">
      <c r="A104" s="1"/>
      <c r="B104" s="5">
        <v>34</v>
      </c>
      <c r="C104" s="5">
        <v>1132702007</v>
      </c>
      <c r="D104" s="5"/>
      <c r="E104" s="6">
        <v>7.5</v>
      </c>
      <c r="F104" s="2">
        <f>18.5/3</f>
        <v>6.166666666666667</v>
      </c>
      <c r="G104" s="6"/>
      <c r="H104" s="2">
        <f>F104+E104</f>
        <v>13.666666666666668</v>
      </c>
      <c r="I104" s="2"/>
    </row>
    <row r="105" spans="1:9">
      <c r="A105" s="1"/>
      <c r="B105" s="5">
        <v>35</v>
      </c>
      <c r="C105" s="5">
        <v>1132702164</v>
      </c>
      <c r="D105" s="5"/>
      <c r="E105" s="6">
        <v>7</v>
      </c>
      <c r="F105" s="6">
        <f>(19.5+10)/3</f>
        <v>9.8333333333333339</v>
      </c>
      <c r="G105" s="2"/>
      <c r="H105" s="2">
        <f>F105+E105</f>
        <v>16.833333333333336</v>
      </c>
      <c r="I105" s="2"/>
    </row>
    <row r="106" spans="1:9">
      <c r="A106" s="1"/>
      <c r="B106" s="5">
        <v>36</v>
      </c>
      <c r="C106" s="5">
        <v>1141123392</v>
      </c>
      <c r="D106" s="5"/>
      <c r="E106" s="6">
        <v>9</v>
      </c>
      <c r="F106" s="6">
        <f>19/3</f>
        <v>6.333333333333333</v>
      </c>
      <c r="G106" s="6"/>
      <c r="H106" s="2">
        <f>F106+E106</f>
        <v>15.333333333333332</v>
      </c>
      <c r="I106" s="2"/>
    </row>
    <row r="107" spans="1:9">
      <c r="A107" s="1"/>
      <c r="B107" s="5">
        <v>37</v>
      </c>
      <c r="C107" s="5">
        <v>1141123393</v>
      </c>
      <c r="D107" s="5"/>
      <c r="E107" s="6">
        <v>9</v>
      </c>
      <c r="F107" s="6">
        <f>19/3</f>
        <v>6.333333333333333</v>
      </c>
      <c r="G107" s="7"/>
      <c r="H107" s="2">
        <f>F107+E107</f>
        <v>15.333333333333332</v>
      </c>
      <c r="I107" s="2"/>
    </row>
    <row r="108" spans="1:9">
      <c r="A108" s="1"/>
      <c r="B108" s="5">
        <v>38</v>
      </c>
      <c r="C108" s="5">
        <v>1141123442</v>
      </c>
      <c r="D108" s="5"/>
      <c r="E108" s="6">
        <v>8.5</v>
      </c>
      <c r="F108" s="6">
        <f>20/3</f>
        <v>6.666666666666667</v>
      </c>
      <c r="G108" s="6"/>
      <c r="H108" s="2">
        <f>F108+E108</f>
        <v>15.166666666666668</v>
      </c>
      <c r="I108" s="2"/>
    </row>
    <row r="109" spans="1:9">
      <c r="A109" s="1"/>
      <c r="B109" s="5">
        <v>39</v>
      </c>
      <c r="C109" s="5">
        <v>1141123582</v>
      </c>
      <c r="D109" s="5"/>
      <c r="E109" s="6">
        <v>8.5</v>
      </c>
      <c r="F109" s="6">
        <f>20/3</f>
        <v>6.666666666666667</v>
      </c>
      <c r="G109" s="7"/>
      <c r="H109" s="2">
        <f>F109+E109</f>
        <v>15.166666666666668</v>
      </c>
      <c r="I109" s="2"/>
    </row>
    <row r="110" spans="1:9">
      <c r="A110" s="1"/>
      <c r="B110" s="5">
        <v>40</v>
      </c>
      <c r="C110" s="5">
        <v>1141123636</v>
      </c>
      <c r="D110" s="5"/>
      <c r="E110" s="6">
        <v>7.5</v>
      </c>
      <c r="F110" s="6">
        <f>19/3</f>
        <v>6.333333333333333</v>
      </c>
      <c r="G110" s="7"/>
      <c r="H110" s="2">
        <f>F110+E110</f>
        <v>13.833333333333332</v>
      </c>
      <c r="I110" s="2"/>
    </row>
    <row r="111" spans="1:9">
      <c r="A111" s="1"/>
      <c r="B111" s="5">
        <v>41</v>
      </c>
      <c r="C111" s="5">
        <v>1141123637</v>
      </c>
      <c r="D111" s="5"/>
      <c r="E111" s="8">
        <v>7</v>
      </c>
      <c r="F111" s="6">
        <f>17.5/2</f>
        <v>8.75</v>
      </c>
      <c r="G111" s="6"/>
      <c r="H111" s="2">
        <f>F111+E111</f>
        <v>15.75</v>
      </c>
      <c r="I111" s="2"/>
    </row>
    <row r="112" spans="1:9">
      <c r="B112" s="5">
        <v>42</v>
      </c>
      <c r="C112" s="5">
        <v>1141123643</v>
      </c>
      <c r="D112" s="5"/>
      <c r="E112" s="6">
        <v>7</v>
      </c>
      <c r="F112" s="6">
        <f>20/3</f>
        <v>6.666666666666667</v>
      </c>
      <c r="G112" s="6"/>
      <c r="H112" s="2">
        <f>F112+E112</f>
        <v>13.666666666666668</v>
      </c>
      <c r="I112" s="2"/>
    </row>
    <row r="113" spans="2:9">
      <c r="B113" s="5">
        <v>43</v>
      </c>
      <c r="C113" s="5">
        <v>1141125111</v>
      </c>
      <c r="D113" s="5"/>
      <c r="E113" s="6">
        <v>6.5</v>
      </c>
      <c r="F113" s="6">
        <v>5.5</v>
      </c>
      <c r="G113" s="2"/>
      <c r="H113" s="2">
        <f>F113+E113</f>
        <v>12</v>
      </c>
      <c r="I113" s="2"/>
    </row>
    <row r="114" spans="2:9">
      <c r="B114" s="2"/>
      <c r="C114" s="6"/>
      <c r="D114" s="6"/>
      <c r="E114" s="6"/>
      <c r="F114" s="6"/>
      <c r="G114" s="6"/>
      <c r="H114" s="2"/>
      <c r="I1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2015-09-10T02:22:00Z</dcterms:created>
  <dcterms:modified xsi:type="dcterms:W3CDTF">2015-09-10T02:22:57Z</dcterms:modified>
</cp:coreProperties>
</file>