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共用雲端硬碟\A1 共用\Lab\qPCR\SMN project\上機excel檔\"/>
    </mc:Choice>
  </mc:AlternateContent>
  <xr:revisionPtr revIDLastSave="0" documentId="13_ncr:1_{EDA68C4E-5A89-41E9-A7D9-F652A52E80E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ample Setup" sheetId="19" r:id="rId1"/>
    <sheet name="Amplification Data" sheetId="20" r:id="rId2"/>
    <sheet name="Results" sheetId="21" r:id="rId3"/>
    <sheet name="Results 整理 " sheetId="4" r:id="rId4"/>
    <sheet name="Plasmid DNA 序列稀釋(X)" sheetId="5" r:id="rId5"/>
    <sheet name="assay稀釋,上機條件" sheetId="6" r:id="rId6"/>
  </sheets>
  <definedNames>
    <definedName name="_xlnm._FilterDatabase" localSheetId="2" hidden="1">Results!$A$43:$AD$64</definedName>
    <definedName name="_xlnm._FilterDatabase" localSheetId="3" hidden="1">'Results 整理 '!$A$2:$I$35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jYtAWqS5E4qs6hZVqIcJH5EU43YQ=="/>
    </ext>
  </extLst>
</workbook>
</file>

<file path=xl/calcChain.xml><?xml version="1.0" encoding="utf-8"?>
<calcChain xmlns="http://schemas.openxmlformats.org/spreadsheetml/2006/main">
  <c r="I7" i="6" l="1"/>
  <c r="I8" i="6"/>
  <c r="I9" i="6"/>
  <c r="I10" i="6"/>
  <c r="I24" i="6"/>
  <c r="I25" i="6"/>
  <c r="I26" i="6"/>
  <c r="I27" i="6"/>
  <c r="I28" i="6"/>
  <c r="I23" i="6"/>
  <c r="I22" i="6"/>
  <c r="Z19" i="4" l="1"/>
  <c r="Z16" i="4"/>
  <c r="Z15" i="4"/>
  <c r="R49" i="4"/>
  <c r="P49" i="4"/>
  <c r="P39" i="4"/>
  <c r="R39" i="4"/>
  <c r="P48" i="4"/>
  <c r="R48" i="4"/>
  <c r="R47" i="4"/>
  <c r="P47" i="4"/>
  <c r="R38" i="4"/>
  <c r="R37" i="4"/>
  <c r="P38" i="4"/>
  <c r="P37" i="4"/>
  <c r="Z12" i="4"/>
  <c r="Y12" i="4"/>
  <c r="Z11" i="4"/>
  <c r="Y11" i="4"/>
  <c r="Z10" i="4"/>
  <c r="Y10" i="4"/>
  <c r="Q40" i="4" l="1"/>
  <c r="R40" i="4" s="1"/>
  <c r="Q39" i="4"/>
  <c r="Q38" i="4"/>
  <c r="Q37" i="4"/>
  <c r="O40" i="4"/>
  <c r="P40" i="4" s="1"/>
  <c r="O39" i="4"/>
  <c r="O38" i="4"/>
  <c r="O37" i="4"/>
  <c r="Z6" i="4"/>
  <c r="Z5" i="4"/>
  <c r="Z4" i="4"/>
  <c r="Y6" i="4"/>
  <c r="Y5" i="4"/>
  <c r="Y4" i="4"/>
  <c r="O41" i="4" l="1"/>
  <c r="P41" i="4" s="1"/>
  <c r="Q41" i="4"/>
  <c r="R41" i="4" s="1"/>
  <c r="O42" i="4"/>
  <c r="P42" i="4" s="1"/>
  <c r="Q42" i="4"/>
  <c r="R42" i="4" s="1"/>
  <c r="O43" i="4"/>
  <c r="P43" i="4" s="1"/>
  <c r="Q43" i="4"/>
  <c r="R43" i="4" s="1"/>
  <c r="P5" i="4"/>
  <c r="P4" i="4"/>
  <c r="P3" i="4"/>
  <c r="O5" i="4"/>
  <c r="O4" i="4"/>
  <c r="O3" i="4"/>
  <c r="O9" i="6"/>
  <c r="Q17" i="4"/>
  <c r="R17" i="4" s="1"/>
  <c r="Q16" i="4"/>
  <c r="R16" i="4" s="1"/>
  <c r="Q15" i="4"/>
  <c r="R15" i="4" s="1"/>
  <c r="O16" i="4"/>
  <c r="P16" i="4" s="1"/>
  <c r="O15" i="4"/>
  <c r="P15" i="4" s="1"/>
  <c r="H53" i="5" l="1"/>
  <c r="F53" i="5"/>
  <c r="D53" i="5"/>
  <c r="B53" i="5"/>
  <c r="B23" i="5"/>
  <c r="O17" i="4" l="1"/>
  <c r="P17" i="4" s="1"/>
  <c r="P6" i="4"/>
  <c r="P7" i="4"/>
  <c r="P8" i="4" l="1"/>
  <c r="I4" i="6" l="1"/>
  <c r="I6" i="6"/>
  <c r="I5" i="6"/>
  <c r="B48" i="5"/>
  <c r="G34" i="5" l="1"/>
  <c r="F34" i="5"/>
  <c r="E34" i="5"/>
  <c r="D34" i="5"/>
  <c r="C34" i="5"/>
  <c r="B30" i="5"/>
  <c r="C30" i="5" s="1"/>
  <c r="D30" i="5" s="1"/>
  <c r="E30" i="5" s="1"/>
  <c r="F30" i="5" s="1"/>
  <c r="G30" i="5" s="1"/>
  <c r="G26" i="5"/>
  <c r="F26" i="5"/>
  <c r="E26" i="5"/>
  <c r="D26" i="5"/>
  <c r="C26" i="5"/>
  <c r="B22" i="5"/>
  <c r="C22" i="5" s="1"/>
  <c r="D22" i="5" s="1"/>
  <c r="E22" i="5" s="1"/>
  <c r="F22" i="5" s="1"/>
  <c r="G22" i="5" s="1"/>
  <c r="G18" i="5"/>
  <c r="F18" i="5"/>
  <c r="E18" i="5"/>
  <c r="D18" i="5"/>
  <c r="C18" i="5"/>
  <c r="B14" i="5"/>
  <c r="C14" i="5" s="1"/>
  <c r="D14" i="5" s="1"/>
  <c r="E14" i="5" s="1"/>
  <c r="F14" i="5" s="1"/>
  <c r="G14" i="5" s="1"/>
  <c r="D6" i="5"/>
  <c r="B31" i="5" s="1"/>
  <c r="C31" i="5" s="1"/>
  <c r="D31" i="5" s="1"/>
  <c r="E31" i="5" s="1"/>
  <c r="F31" i="5" s="1"/>
  <c r="G31" i="5" s="1"/>
  <c r="D5" i="5"/>
  <c r="C23" i="5" s="1"/>
  <c r="D23" i="5" s="1"/>
  <c r="E23" i="5" s="1"/>
  <c r="F23" i="5" s="1"/>
  <c r="G23" i="5" s="1"/>
  <c r="H23" i="5" s="1"/>
  <c r="D4" i="5"/>
  <c r="B15" i="5" s="1"/>
  <c r="C15" i="5" s="1"/>
  <c r="D15" i="5" s="1"/>
  <c r="E15" i="5" s="1"/>
  <c r="F15" i="5" s="1"/>
  <c r="G15" i="5" s="1"/>
  <c r="H14" i="5" l="1"/>
  <c r="G39" i="5" s="1"/>
  <c r="H31" i="5" l="1"/>
  <c r="I31" i="5" s="1"/>
  <c r="H15" i="5"/>
  <c r="I15" i="5" s="1"/>
  <c r="H18" i="5"/>
  <c r="I17" i="5" s="1"/>
  <c r="H22" i="5"/>
  <c r="G40" i="5" s="1"/>
  <c r="H26" i="5"/>
  <c r="H21" i="5"/>
  <c r="G42" i="5" l="1"/>
  <c r="D51" i="5" s="1"/>
  <c r="H30" i="5"/>
  <c r="G41" i="5" s="1"/>
  <c r="H34" i="5"/>
  <c r="I34" i="5" s="1"/>
  <c r="C51" i="5"/>
  <c r="B51" i="5"/>
  <c r="E51" i="5" l="1"/>
  <c r="E53" i="5" s="1"/>
  <c r="G44" i="5"/>
  <c r="H51" i="5" s="1"/>
  <c r="G43" i="5"/>
  <c r="I51" i="5" l="1"/>
  <c r="I53" i="5" s="1"/>
  <c r="F51" i="5"/>
  <c r="G51" i="5"/>
  <c r="D12" i="6"/>
  <c r="G53" i="5" l="1"/>
  <c r="A1" i="6"/>
  <c r="O7" i="6" l="1"/>
  <c r="O6" i="6"/>
  <c r="O5" i="6"/>
</calcChain>
</file>

<file path=xl/sharedStrings.xml><?xml version="1.0" encoding="utf-8"?>
<sst xmlns="http://schemas.openxmlformats.org/spreadsheetml/2006/main" count="16435" uniqueCount="375">
  <si>
    <t>Sample Name</t>
  </si>
  <si>
    <t>RNP</t>
  </si>
  <si>
    <t>SMN1</t>
  </si>
  <si>
    <t>SMN2</t>
  </si>
  <si>
    <t>Undetermined</t>
  </si>
  <si>
    <t>Delta Ct (RNP-SMN1)</t>
  </si>
  <si>
    <t>Delta Ct (RNP-SMN2)</t>
  </si>
  <si>
    <t>Remark</t>
  </si>
  <si>
    <t>RNP-SMN1</t>
  </si>
  <si>
    <t>RNP-SMN2</t>
  </si>
  <si>
    <t>SMN1-SMN2</t>
  </si>
  <si>
    <t>Conc. (ng/ul)</t>
  </si>
  <si>
    <t>Insert size (bp)</t>
  </si>
  <si>
    <t>Total length (bp)</t>
  </si>
  <si>
    <t>SMN1-4</t>
  </si>
  <si>
    <t>SMN2-1</t>
  </si>
  <si>
    <t>partA-600-12</t>
  </si>
  <si>
    <t>序列稀釋</t>
  </si>
  <si>
    <t>Stock</t>
  </si>
  <si>
    <t>#1</t>
  </si>
  <si>
    <t>#2</t>
  </si>
  <si>
    <t>#3</t>
  </si>
  <si>
    <t>#4</t>
  </si>
  <si>
    <t>#5</t>
  </si>
  <si>
    <t>#6</t>
  </si>
  <si>
    <t>plasmid DNA</t>
  </si>
  <si>
    <t>1/10</t>
  </si>
  <si>
    <t>1/100</t>
  </si>
  <si>
    <t>1/1,000</t>
  </si>
  <si>
    <t>1/10,000</t>
  </si>
  <si>
    <t>1/100,000</t>
  </si>
  <si>
    <t>配製25ng/5ul</t>
  </si>
  <si>
    <t>for SMN1+SMN2</t>
  </si>
  <si>
    <t>DNA</t>
  </si>
  <si>
    <t>Reaction Mix</t>
  </si>
  <si>
    <t>Primer/Probe</t>
  </si>
  <si>
    <t>Stock conc. (uM)</t>
  </si>
  <si>
    <t>Conc. in.rxn (uM)</t>
  </si>
  <si>
    <t>20 rxn</t>
  </si>
  <si>
    <t xml:space="preserve">Reagent </t>
  </si>
  <si>
    <t xml:space="preserve">Volume (uL) per reaction </t>
  </si>
  <si>
    <t>SMN1/2 primer_F</t>
  </si>
  <si>
    <t>2X qPCRBIO Probe Mix(No-ROX)</t>
  </si>
  <si>
    <t>SMN1/2 primer_R</t>
  </si>
  <si>
    <t>Assay (20x)</t>
  </si>
  <si>
    <t>SMN1 probe</t>
  </si>
  <si>
    <t>Plasmid DNA</t>
  </si>
  <si>
    <r>
      <rPr>
        <sz val="10"/>
        <color theme="1"/>
        <rFont val="Calibri"/>
        <family val="2"/>
      </rPr>
      <t>參考左表</t>
    </r>
  </si>
  <si>
    <t>SMN2 probe</t>
  </si>
  <si>
    <t>Nuclease-Free Water</t>
  </si>
  <si>
    <r>
      <rPr>
        <sz val="10"/>
        <color theme="1"/>
        <rFont val="Calibri"/>
        <family val="2"/>
      </rPr>
      <t>參考左表</t>
    </r>
  </si>
  <si>
    <t>RNP primer_F</t>
  </si>
  <si>
    <t>Total</t>
  </si>
  <si>
    <t>RNP primer_R</t>
  </si>
  <si>
    <t>H2O</t>
  </si>
  <si>
    <t>-</t>
  </si>
  <si>
    <t xml:space="preserve">qPCR program </t>
  </si>
  <si>
    <t>Stage</t>
  </si>
  <si>
    <t xml:space="preserve">Step </t>
  </si>
  <si>
    <t xml:space="preserve">Temperature (°C) </t>
  </si>
  <si>
    <t xml:space="preserve">Time </t>
  </si>
  <si>
    <t>Hold</t>
  </si>
  <si>
    <t>Activation</t>
  </si>
  <si>
    <t>3 min</t>
  </si>
  <si>
    <t>Denaturation</t>
  </si>
  <si>
    <t>5 sec</t>
  </si>
  <si>
    <r>
      <rPr>
        <sz val="10"/>
        <color theme="1"/>
        <rFont val="Calibri"/>
        <family val="2"/>
      </rPr>
      <t>Extension (</t>
    </r>
    <r>
      <rPr>
        <b/>
        <sz val="10"/>
        <color theme="1"/>
        <rFont val="Calibri"/>
        <family val="2"/>
      </rPr>
      <t>capture</t>
    </r>
    <r>
      <rPr>
        <sz val="10"/>
        <color theme="1"/>
        <rFont val="Calibri"/>
        <family val="2"/>
      </rPr>
      <t>)</t>
    </r>
  </si>
  <si>
    <t>30 sec</t>
  </si>
  <si>
    <r>
      <rPr>
        <sz val="10"/>
        <color theme="1"/>
        <rFont val="Arial"/>
        <family val="2"/>
      </rPr>
      <t>上機</t>
    </r>
    <r>
      <rPr>
        <sz val="10"/>
        <color theme="1"/>
        <rFont val="Calibri"/>
        <family val="2"/>
      </rPr>
      <t>DNA</t>
    </r>
    <r>
      <rPr>
        <sz val="10"/>
        <color theme="1"/>
        <rFont val="Arial"/>
        <family val="2"/>
      </rPr>
      <t>體積</t>
    </r>
    <r>
      <rPr>
        <sz val="10"/>
        <color theme="1"/>
        <rFont val="Calibri"/>
        <family val="2"/>
      </rPr>
      <t>ul</t>
    </r>
  </si>
  <si>
    <r>
      <rPr>
        <sz val="10"/>
        <color theme="1"/>
        <rFont val="Arial"/>
        <family val="2"/>
      </rPr>
      <t>上機</t>
    </r>
    <r>
      <rPr>
        <sz val="10"/>
        <color theme="1"/>
        <rFont val="Calibri"/>
        <family val="2"/>
      </rPr>
      <t>NFW</t>
    </r>
    <r>
      <rPr>
        <sz val="10"/>
        <color theme="1"/>
        <rFont val="Arial"/>
        <family val="2"/>
      </rPr>
      <t>體積</t>
    </r>
    <r>
      <rPr>
        <sz val="10"/>
        <color theme="1"/>
        <rFont val="Calibri"/>
        <family val="2"/>
      </rPr>
      <t>ul</t>
    </r>
  </si>
  <si>
    <t>Cycling*35</t>
  </si>
  <si>
    <t>Well</t>
  </si>
  <si>
    <t>Well Position</t>
  </si>
  <si>
    <t>Target Name</t>
  </si>
  <si>
    <t>Task</t>
  </si>
  <si>
    <t>Reporter</t>
  </si>
  <si>
    <t>Quencher</t>
  </si>
  <si>
    <t>UNKNOWN</t>
  </si>
  <si>
    <t>NFQ-MGB</t>
  </si>
  <si>
    <t>FAM</t>
  </si>
  <si>
    <t>VIC</t>
  </si>
  <si>
    <t>NTC</t>
  </si>
  <si>
    <t>Omit</t>
  </si>
  <si>
    <t>CT</t>
  </si>
  <si>
    <t>RNP probe_TAMRA</t>
  </si>
  <si>
    <t>ROX II dye</t>
  </si>
  <si>
    <r>
      <t>ACCUiN SMA assay (20x)-</t>
    </r>
    <r>
      <rPr>
        <b/>
        <sz val="10"/>
        <color rgb="FFFF0000"/>
        <rFont val="Calibri"/>
        <family val="2"/>
      </rPr>
      <t>RNP probe TAMRA</t>
    </r>
  </si>
  <si>
    <t>SNN1: FAM</t>
  </si>
  <si>
    <t>SNN2: VIC</t>
  </si>
  <si>
    <t>RNP: TAMRA</t>
  </si>
  <si>
    <t>Refrencen: ROX</t>
  </si>
  <si>
    <t>TAMRA</t>
  </si>
  <si>
    <t>1:1</t>
  </si>
  <si>
    <r>
      <t xml:space="preserve">Plasmid </t>
    </r>
    <r>
      <rPr>
        <sz val="12"/>
        <color theme="1"/>
        <rFont val="Calibri"/>
        <family val="2"/>
        <scheme val="minor"/>
      </rPr>
      <t>DNA</t>
    </r>
  </si>
  <si>
    <t>(Insert size+pGEM-T)</t>
  </si>
  <si>
    <t>moles dsDNA (mol) = mass of dsDNA (g)/((length of dsDNA (bp) x 617.96 g/mol/bp) + 36.04 g/mol)</t>
  </si>
  <si>
    <t>DNA copy number = moles of dsDNA x 6.022e23 molecules/mol</t>
  </si>
  <si>
    <t>#5-2</t>
  </si>
  <si>
    <r>
      <t xml:space="preserve">SMN1-4 </t>
    </r>
    <r>
      <rPr>
        <sz val="12"/>
        <color theme="1"/>
        <rFont val="Calibri"/>
        <family val="2"/>
        <scheme val="minor"/>
      </rPr>
      <t>(Molecule/ul)</t>
    </r>
  </si>
  <si>
    <t>(每1 ul有多少Copy Number)</t>
  </si>
  <si>
    <r>
      <rPr>
        <sz val="12"/>
        <color rgb="FFFF0000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 xml:space="preserve"> ul plasmid DNA</t>
    </r>
  </si>
  <si>
    <r>
      <rPr>
        <sz val="12"/>
        <color rgb="FFFF0000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 xml:space="preserve"> ul 1xTE buffer</t>
    </r>
  </si>
  <si>
    <r>
      <t>SMN2-1</t>
    </r>
    <r>
      <rPr>
        <sz val="12"/>
        <color theme="1"/>
        <rFont val="Calibri"/>
        <family val="2"/>
        <scheme val="minor"/>
      </rPr>
      <t xml:space="preserve">  (Molecule/ul)</t>
    </r>
  </si>
  <si>
    <r>
      <t>partA-600-12</t>
    </r>
    <r>
      <rPr>
        <sz val="12"/>
        <color theme="1"/>
        <rFont val="Calibri"/>
        <family val="2"/>
        <scheme val="minor"/>
      </rPr>
      <t xml:space="preserve">  (Molecule/ul)</t>
    </r>
  </si>
  <si>
    <t>*Standard DNA + bacteria gDNA= 5ng/ul ( 25ng/5ul )。</t>
  </si>
  <si>
    <t>X</t>
  </si>
  <si>
    <t>(plasmid DNA + bacteria gDNA)</t>
  </si>
  <si>
    <t>bacteria gDNA濃度(ng/ul)</t>
  </si>
  <si>
    <t>SMN1-4 #5-2</t>
  </si>
  <si>
    <r>
      <t>1ul*SMN1-4 (ng/ul) + 4ul*</t>
    </r>
    <r>
      <rPr>
        <sz val="12"/>
        <color rgb="FFFF0000"/>
        <rFont val="Calibri"/>
        <family val="2"/>
        <scheme val="minor"/>
      </rPr>
      <t>X</t>
    </r>
    <r>
      <rPr>
        <sz val="12"/>
        <color rgb="FF000000"/>
        <rFont val="Calibri"/>
        <family val="2"/>
        <scheme val="minor"/>
      </rPr>
      <t>(ng/ul)</t>
    </r>
  </si>
  <si>
    <t>SMN2-1#6</t>
  </si>
  <si>
    <r>
      <t>1ul*SMN2-16(ng/ul) + 4ul*</t>
    </r>
    <r>
      <rPr>
        <sz val="12"/>
        <color rgb="FFFF0000"/>
        <rFont val="Calibri"/>
        <family val="2"/>
        <scheme val="minor"/>
      </rPr>
      <t xml:space="preserve"> X</t>
    </r>
    <r>
      <rPr>
        <sz val="12"/>
        <color rgb="FF000000"/>
        <rFont val="Calibri"/>
        <family val="2"/>
        <scheme val="minor"/>
      </rPr>
      <t>(ng/ul)</t>
    </r>
  </si>
  <si>
    <r>
      <t>1ul*partA-600-12 (ng/ul) + 4ul*</t>
    </r>
    <r>
      <rPr>
        <sz val="12"/>
        <color rgb="FFFF0000"/>
        <rFont val="Calibri"/>
        <family val="2"/>
        <scheme val="minor"/>
      </rPr>
      <t xml:space="preserve"> X</t>
    </r>
    <r>
      <rPr>
        <sz val="12"/>
        <color theme="1"/>
        <rFont val="Calibri"/>
        <family val="2"/>
        <scheme val="minor"/>
      </rPr>
      <t>(ng/ul)</t>
    </r>
  </si>
  <si>
    <t>SMN1+ SMN2</t>
  </si>
  <si>
    <r>
      <t>1ul*SMN1-4(ng/ul) + 1ul*SMN2-1(ng/ul) + 3ul*</t>
    </r>
    <r>
      <rPr>
        <sz val="12"/>
        <color rgb="FFFF0000"/>
        <rFont val="Calibri"/>
        <family val="2"/>
        <scheme val="minor"/>
      </rPr>
      <t xml:space="preserve"> X</t>
    </r>
    <r>
      <rPr>
        <sz val="12"/>
        <color theme="1"/>
        <rFont val="Calibri"/>
        <family val="2"/>
        <scheme val="minor"/>
      </rPr>
      <t>(ng/ul)</t>
    </r>
  </si>
  <si>
    <r>
      <t>1ul*SMN1-4(ng/ul) + 1ul*SMN2-1(ng/ul) + 1ul*partA-600-12 (ng/ul) + 2ul*</t>
    </r>
    <r>
      <rPr>
        <sz val="12"/>
        <color rgb="FFFF0000"/>
        <rFont val="Calibri"/>
        <family val="2"/>
        <scheme val="minor"/>
      </rPr>
      <t xml:space="preserve"> X</t>
    </r>
    <r>
      <rPr>
        <sz val="12"/>
        <color theme="1"/>
        <rFont val="Calibri"/>
        <family val="2"/>
        <scheme val="minor"/>
      </rPr>
      <t>(ng/ul)</t>
    </r>
  </si>
  <si>
    <r>
      <t xml:space="preserve">          *bacteria gDNA濃度 </t>
    </r>
    <r>
      <rPr>
        <sz val="12"/>
        <color rgb="FFFF0000"/>
        <rFont val="Calibri"/>
        <family val="2"/>
        <scheme val="minor"/>
      </rPr>
      <t xml:space="preserve">X </t>
    </r>
    <r>
      <rPr>
        <sz val="12"/>
        <color theme="1"/>
        <rFont val="Calibri"/>
        <family val="2"/>
        <scheme val="minor"/>
      </rPr>
      <t>ng/ul 稀釋過程</t>
    </r>
  </si>
  <si>
    <t>bacteria gDNA stock(ng/ul):</t>
  </si>
  <si>
    <t>for SMN1、SMN2、partA-600-12</t>
  </si>
  <si>
    <t>for SMN1+SMN2+partA-600-12</t>
  </si>
  <si>
    <t>X ul bacteria gDNA</t>
  </si>
  <si>
    <t>X ul  1xTE buffer</t>
  </si>
  <si>
    <t>*SMN1-4, SMN2-1 兩個的copy數需差不多, partA-600-12為2倍</t>
  </si>
  <si>
    <t>bacteria gDNA stock</t>
  </si>
  <si>
    <t>A5</t>
  </si>
  <si>
    <t>B5</t>
  </si>
  <si>
    <t>C5</t>
  </si>
  <si>
    <t>D5</t>
  </si>
  <si>
    <t>E5</t>
  </si>
  <si>
    <t>F5</t>
  </si>
  <si>
    <t>G5</t>
  </si>
  <si>
    <t>H5</t>
  </si>
  <si>
    <t>2:2</t>
  </si>
  <si>
    <t>1:2</t>
  </si>
  <si>
    <t>D7</t>
  </si>
  <si>
    <t>for SMN1+SMN2+partA-600-12*2</t>
  </si>
  <si>
    <r>
      <t xml:space="preserve">1ul*SMN1-4(ng/ul) + 1ul*SMN2-1(ng/ul) + </t>
    </r>
    <r>
      <rPr>
        <sz val="12"/>
        <color rgb="FFFF0000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ul*partA-600-12 (ng/ul) + 1ul*</t>
    </r>
    <r>
      <rPr>
        <sz val="12"/>
        <color rgb="FFFF0000"/>
        <rFont val="Calibri"/>
        <family val="2"/>
        <scheme val="minor"/>
      </rPr>
      <t xml:space="preserve"> X</t>
    </r>
    <r>
      <rPr>
        <sz val="12"/>
        <color theme="1"/>
        <rFont val="Calibri"/>
        <family val="2"/>
        <scheme val="minor"/>
      </rPr>
      <t>(ng/ul)</t>
    </r>
  </si>
  <si>
    <t>將配製體積放大 5 倍</t>
  </si>
  <si>
    <r>
      <t>5ul*SMN1-4 (ng/ul) + 20ul*</t>
    </r>
    <r>
      <rPr>
        <sz val="12"/>
        <color rgb="FFFF0000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>(ng/ul)</t>
    </r>
  </si>
  <si>
    <r>
      <t>5ul*SMN2-1 (ng/ul) + 20ul*</t>
    </r>
    <r>
      <rPr>
        <sz val="12"/>
        <color rgb="FFFF0000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>(ng/ul)</t>
    </r>
  </si>
  <si>
    <r>
      <t>5ul*partA-600-12 (ng/ul) + 20ul*</t>
    </r>
    <r>
      <rPr>
        <sz val="12"/>
        <color rgb="FFFF0000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>(ng/ul)</t>
    </r>
  </si>
  <si>
    <r>
      <t>5ul*SMN1-4 (ng/ul) + 5ul*SMN2-1 (ng/ul) + 15ul*</t>
    </r>
    <r>
      <rPr>
        <sz val="12"/>
        <color rgb="FFFF0000"/>
        <rFont val="Calibri"/>
        <family val="2"/>
        <scheme val="minor"/>
      </rPr>
      <t xml:space="preserve">X </t>
    </r>
    <r>
      <rPr>
        <sz val="12"/>
        <color theme="1"/>
        <rFont val="Calibri"/>
        <family val="2"/>
        <scheme val="minor"/>
      </rPr>
      <t>(ng/ul)</t>
    </r>
  </si>
  <si>
    <r>
      <t>5ul*SMN1-4 (ng/ul) + 5ul*SMN2-1 (ng/ul) + 5ul*partA-600-12 (ng/ul) + 10ul*</t>
    </r>
    <r>
      <rPr>
        <sz val="12"/>
        <color rgb="FFFF0000"/>
        <rFont val="Calibri"/>
        <family val="2"/>
        <scheme val="minor"/>
      </rPr>
      <t xml:space="preserve">X </t>
    </r>
    <r>
      <rPr>
        <sz val="12"/>
        <color theme="1"/>
        <rFont val="Calibri"/>
        <family val="2"/>
        <scheme val="minor"/>
      </rPr>
      <t>(ng/ul)</t>
    </r>
  </si>
  <si>
    <r>
      <t xml:space="preserve">5ul*SMN1-4 (ng/ul) + 5ul*SMN2-1 (ng/ul) + </t>
    </r>
    <r>
      <rPr>
        <sz val="12"/>
        <color rgb="FFFF0000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ul*partA-600-12 (ng/ul)+ 5ul*</t>
    </r>
    <r>
      <rPr>
        <sz val="12"/>
        <color rgb="FFFF0000"/>
        <rFont val="Calibri"/>
        <family val="2"/>
        <scheme val="minor"/>
      </rPr>
      <t xml:space="preserve">X </t>
    </r>
    <r>
      <rPr>
        <sz val="12"/>
        <color theme="1"/>
        <rFont val="Calibri"/>
        <family val="2"/>
        <scheme val="minor"/>
      </rPr>
      <t>(ng/ul)</t>
    </r>
  </si>
  <si>
    <t>#5-3</t>
  </si>
  <si>
    <t>partA-600-12(#5-3)</t>
  </si>
  <si>
    <t>1:1</t>
    <phoneticPr fontId="14" type="noConversion"/>
  </si>
  <si>
    <t>2:2</t>
    <phoneticPr fontId="14" type="noConversion"/>
  </si>
  <si>
    <t>RNP-SMN1</t>
    <phoneticPr fontId="14" type="noConversion"/>
  </si>
  <si>
    <t>RNP-SMN2</t>
    <phoneticPr fontId="14" type="noConversion"/>
  </si>
  <si>
    <t>2^SMN1</t>
    <phoneticPr fontId="14" type="noConversion"/>
  </si>
  <si>
    <t>2^SMN2</t>
    <phoneticPr fontId="14" type="noConversion"/>
  </si>
  <si>
    <t>1x</t>
    <phoneticPr fontId="14" type="noConversion"/>
  </si>
  <si>
    <t>3:3</t>
    <phoneticPr fontId="14" type="noConversion"/>
  </si>
  <si>
    <r>
      <t>partA-600-12</t>
    </r>
    <r>
      <rPr>
        <sz val="12"/>
        <color rgb="FF000000"/>
        <rFont val="Calibri"/>
        <family val="2"/>
        <scheme val="minor"/>
      </rPr>
      <t xml:space="preserve"> (#5-3)</t>
    </r>
  </si>
  <si>
    <t>SMN1+SMN2+partA-600-12  (#5-3)</t>
  </si>
  <si>
    <t>SMN1+SMN2+partA-600-12+partA-600-12 (#5-3)</t>
  </si>
  <si>
    <t>3:3</t>
  </si>
  <si>
    <t>2022.11.08 上午09:50 測得的濃度</t>
  </si>
  <si>
    <t>SC1_11/8</t>
  </si>
  <si>
    <t>SC2_11/8</t>
  </si>
  <si>
    <t>SC3_11/8</t>
  </si>
  <si>
    <t>Block Type</t>
  </si>
  <si>
    <t>96-Well 0.2-mL Block</t>
  </si>
  <si>
    <t xml:space="preserve">Calibration Background is expired </t>
  </si>
  <si>
    <t>No</t>
  </si>
  <si>
    <t>Calibration Background performed on</t>
  </si>
  <si>
    <t>06-01-2021</t>
  </si>
  <si>
    <t>Calibration Pure Dye ABY is expired</t>
  </si>
  <si>
    <t>Calibration Pure Dye ABY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</si>
  <si>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</si>
  <si>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</si>
  <si>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</si>
  <si>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</si>
  <si>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</si>
  <si>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</si>
  <si>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</si>
  <si>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</si>
  <si>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</si>
  <si>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</si>
  <si>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</si>
  <si>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</si>
  <si>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</si>
  <si>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</si>
  <si>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</si>
  <si>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</si>
  <si>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</si>
  <si>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</si>
  <si>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</si>
  <si>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TAQMAN</t>
  </si>
  <si>
    <t>Date Created</t>
  </si>
  <si>
    <t>Experiment Barcode</t>
  </si>
  <si>
    <t/>
  </si>
  <si>
    <t>Experiment Comment</t>
  </si>
  <si>
    <t>Experiment File Name</t>
  </si>
  <si>
    <t>Experiment Name</t>
  </si>
  <si>
    <t>Experiment Run End Time</t>
  </si>
  <si>
    <t>Experiment Type</t>
  </si>
  <si>
    <t>Standard Curve</t>
  </si>
  <si>
    <t>Instrument Name</t>
  </si>
  <si>
    <t xml:space="preserve">      272325672</t>
  </si>
  <si>
    <t>Instrument Serial Number</t>
  </si>
  <si>
    <t>272325672</t>
  </si>
  <si>
    <t>Instrument Type</t>
  </si>
  <si>
    <t>QuantStudio™ 3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</si>
  <si>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</si>
  <si>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</si>
  <si>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</si>
  <si>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</si>
  <si>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</si>
  <si>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</si>
  <si>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</si>
  <si>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</si>
  <si>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Stage/ Cycle where Ct Analysis is performed</t>
  </si>
  <si>
    <t>Stage2, Step2</t>
  </si>
  <si>
    <t>User Name</t>
  </si>
  <si>
    <t>Sample Color</t>
  </si>
  <si>
    <t>Biogroup Name</t>
  </si>
  <si>
    <t>Biogroup Color</t>
  </si>
  <si>
    <t>Target Color</t>
  </si>
  <si>
    <t>Quantity</t>
  </si>
  <si>
    <t>Comments</t>
  </si>
  <si>
    <t>A1</t>
  </si>
  <si>
    <t>A2</t>
  </si>
  <si>
    <t>A3</t>
  </si>
  <si>
    <t>A4</t>
  </si>
  <si>
    <t>A6</t>
  </si>
  <si>
    <t>A7</t>
  </si>
  <si>
    <t>Steve</t>
  </si>
  <si>
    <t>RGB(0,0,255)</t>
  </si>
  <si>
    <t>RGB(0,139,69)</t>
  </si>
  <si>
    <t>RGB(176,23,31)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</si>
  <si>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</si>
  <si>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</si>
  <si>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</si>
  <si>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</si>
  <si>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</si>
  <si>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</si>
  <si>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</si>
  <si>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</si>
  <si>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</si>
  <si>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B6</t>
  </si>
  <si>
    <t>B7</t>
  </si>
  <si>
    <t>Doris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</si>
  <si>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</si>
  <si>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</si>
  <si>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</si>
  <si>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</si>
  <si>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</si>
  <si>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</si>
  <si>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</si>
  <si>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</si>
  <si>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</si>
  <si>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C6</t>
  </si>
  <si>
    <t>C7</t>
  </si>
  <si>
    <t>Tung</t>
  </si>
  <si>
    <t>RGB(255,127,0)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</si>
  <si>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</si>
  <si>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</si>
  <si>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</si>
  <si>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</si>
  <si>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</si>
  <si>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</si>
  <si>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</si>
  <si>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</si>
  <si>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</si>
  <si>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D6</t>
  </si>
  <si>
    <t>YY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</si>
  <si>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</si>
  <si>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</si>
  <si>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</si>
  <si>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</si>
  <si>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</si>
  <si>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</si>
  <si>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</si>
  <si>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</si>
  <si>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</si>
  <si>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</si>
  <si>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</si>
  <si>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</si>
  <si>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</si>
  <si>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</si>
  <si>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</si>
  <si>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</si>
  <si>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</si>
  <si>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</si>
  <si>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</si>
  <si>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</si>
  <si>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</si>
  <si>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</si>
  <si>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</si>
  <si>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</si>
  <si>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</si>
  <si>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</si>
  <si>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</si>
  <si>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</si>
  <si>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</si>
  <si>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</si>
  <si>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</si>
  <si>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G6</t>
  </si>
  <si>
    <t>G7</t>
  </si>
  <si>
    <t>Zoe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</si>
  <si>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</si>
  <si>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</si>
  <si>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</si>
  <si>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</si>
  <si>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</si>
  <si>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</si>
  <si>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</si>
  <si>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</si>
  <si>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</si>
  <si>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H6</t>
  </si>
  <si>
    <t>H7</t>
  </si>
  <si>
    <t>H8</t>
  </si>
  <si>
    <t>H9</t>
  </si>
  <si>
    <t>H10</t>
  </si>
  <si>
    <t>H11</t>
  </si>
  <si>
    <t>H12</t>
  </si>
  <si>
    <t>Cycle</t>
  </si>
  <si>
    <t>Rn</t>
  </si>
  <si>
    <t>Delta Rn</t>
  </si>
  <si>
    <t>Ct Mean</t>
  </si>
  <si>
    <t>Ct SD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</si>
  <si>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</si>
  <si>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</si>
  <si>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</si>
  <si>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</si>
  <si>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</si>
  <si>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</si>
  <si>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</si>
  <si>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</si>
  <si>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</si>
  <si>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</si>
  <si>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</si>
  <si>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</si>
  <si>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Cq Conf</t>
  </si>
  <si>
    <t>CQCONF</t>
  </si>
  <si>
    <t>NOAMP</t>
  </si>
  <si>
    <t>EXPFAIL</t>
  </si>
  <si>
    <t>Amp</t>
  </si>
  <si>
    <t>N</t>
  </si>
  <si>
    <t>No Amp</t>
  </si>
  <si>
    <t>Y</t>
  </si>
  <si>
    <t>徐大哥</t>
  </si>
  <si>
    <t>護理師妹妹(雅雯)</t>
  </si>
  <si>
    <t>THOLDFAIL</t>
  </si>
  <si>
    <t>2023.01.10測得的濃度</t>
  </si>
  <si>
    <t>剩餘體積</t>
  </si>
  <si>
    <t>160ul</t>
  </si>
  <si>
    <t>80ul</t>
  </si>
  <si>
    <t>套用SC標準品</t>
  </si>
  <si>
    <t>NA20760_1:1</t>
  </si>
  <si>
    <t>NA12552_3:3</t>
  </si>
  <si>
    <t>NA22807_2:2</t>
  </si>
  <si>
    <t>SMA22001</t>
  </si>
  <si>
    <t>SMA22004_1:2</t>
  </si>
  <si>
    <t>#29_2:2</t>
  </si>
  <si>
    <t>2023-01-16 12:40:49 PM CST</t>
  </si>
  <si>
    <t>D:\Users\INSTR-ADMIN\Desktop\Zoe QS3 data\SMA\2023-01-13_SMA ref material test-2.eds</t>
  </si>
  <si>
    <t>2023-01-13_SMA ref material test-2</t>
  </si>
  <si>
    <t>2023-01-13 18:20:59 PM CST</t>
  </si>
  <si>
    <t>2023/01/13-2上機</t>
  </si>
  <si>
    <t>0104-1</t>
  </si>
  <si>
    <t>1016-9</t>
  </si>
  <si>
    <t>1106-11</t>
  </si>
  <si>
    <t>1110-11</t>
  </si>
  <si>
    <t>1130-3</t>
  </si>
  <si>
    <t>1122-2</t>
  </si>
  <si>
    <t>1202-9</t>
  </si>
  <si>
    <t>NA12552_3:3_100ng/ul</t>
  </si>
  <si>
    <t>NA22807_2:2_100ng/ul</t>
  </si>
  <si>
    <t>NA20760_1:1_100ng/ul</t>
  </si>
  <si>
    <r>
      <t>NA12552*1: 濃度</t>
    </r>
    <r>
      <rPr>
        <b/>
        <sz val="10"/>
        <color theme="1"/>
        <rFont val="Calibri"/>
        <family val="2"/>
        <scheme val="minor"/>
      </rPr>
      <t>276ng/ul</t>
    </r>
    <r>
      <rPr>
        <sz val="10"/>
        <color theme="1"/>
        <rFont val="Calibri"/>
        <family val="2"/>
        <scheme val="minor"/>
      </rPr>
      <t>，稀釋成100ng/ul</t>
    </r>
  </si>
  <si>
    <r>
      <t>NA22807*2: 濃度</t>
    </r>
    <r>
      <rPr>
        <b/>
        <sz val="10"/>
        <color theme="1"/>
        <rFont val="Calibri"/>
        <family val="2"/>
        <scheme val="minor"/>
      </rPr>
      <t>326ng/ul</t>
    </r>
    <r>
      <rPr>
        <sz val="10"/>
        <color theme="1"/>
        <rFont val="Calibri"/>
        <family val="2"/>
        <scheme val="minor"/>
      </rPr>
      <t>，稀釋成100ng/ul</t>
    </r>
  </si>
  <si>
    <r>
      <t>NA20760*3: 濃度</t>
    </r>
    <r>
      <rPr>
        <b/>
        <sz val="10"/>
        <color theme="1"/>
        <rFont val="Calibri"/>
        <family val="2"/>
        <scheme val="minor"/>
      </rPr>
      <t>342ng/ul</t>
    </r>
    <r>
      <rPr>
        <sz val="10"/>
        <color theme="1"/>
        <rFont val="Calibri"/>
        <family val="2"/>
        <scheme val="minor"/>
      </rPr>
      <t>，稀釋成100ng/ul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</si>
</sst>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0"/>
    <numFmt numFmtId="165" formatCode="0.000"/>
    <numFmt numFmtId="166" formatCode="0.0000000"/>
    <numFmt numFmtId="167" formatCode="0.0"/>
    <numFmt numFmtId="168" formatCode="0.0000"/>
    <numFmt numFmtId="169" formatCode="0.00000"/>
    <numFmt numFmtId="170" formatCode="0.000000"/>
    <numFmt numFmtId="171" formatCode="#,##0.000_ "/>
  </numFmts>
  <fonts count="34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name val="Arial"/>
      <family val="2"/>
    </font>
    <font>
      <b/>
      <sz val="10"/>
      <color theme="1"/>
      <name val="Calibri"/>
      <family val="2"/>
    </font>
    <font>
      <sz val="10"/>
      <color rgb="FFFF0000"/>
      <name val="Calibri"/>
      <family val="2"/>
    </font>
    <font>
      <sz val="8"/>
      <name val="Arial"/>
      <family val="2"/>
    </font>
    <font>
      <sz val="10"/>
      <name val="Calibri"/>
      <family val="2"/>
    </font>
    <font>
      <b/>
      <sz val="10"/>
      <color theme="1"/>
      <name val="Calibri"/>
      <family val="2"/>
      <charset val="136"/>
    </font>
    <font>
      <sz val="10"/>
      <name val="Arial"/>
      <family val="2"/>
      <charset val="136"/>
    </font>
    <font>
      <sz val="10"/>
      <name val="Arial"/>
      <family val="2"/>
    </font>
    <font>
      <sz val="10"/>
      <name val="Arial"/>
      <family val="2"/>
    </font>
    <font>
      <b/>
      <sz val="10"/>
      <color rgb="FFFF0000"/>
      <name val="Calibri"/>
      <family val="2"/>
    </font>
    <font>
      <sz val="10"/>
      <color rgb="FF000000"/>
      <name val="Arial"/>
      <family val="2"/>
    </font>
    <font>
      <sz val="9"/>
      <name val="Wawati TC"/>
      <family val="3"/>
      <charset val="136"/>
    </font>
    <font>
      <sz val="10"/>
      <name val="Calibri"/>
      <family val="2"/>
      <charset val="136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D6DCE4"/>
        <bgColor rgb="FFD6DCE4"/>
      </patternFill>
    </fill>
    <fill>
      <patternFill patternType="solid">
        <fgColor rgb="FFC5E0B3"/>
        <bgColor rgb="FFC5E0B3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FBE4D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rgb="FFD6DCE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8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17"/>
    <xf numFmtId="0" fontId="10" fillId="0" borderId="17"/>
    <xf numFmtId="0" fontId="11" fillId="0" borderId="17"/>
    <xf numFmtId="0" fontId="24" fillId="0" borderId="17"/>
    <xf numFmtId="0" fontId="25" fillId="0" borderId="17"/>
    <xf numFmtId="0" fontId="27" fillId="0" borderId="17"/>
    <xf numFmtId="0" fontId="28" fillId="0" borderId="17"/>
    <xf numFmtId="0" fontId="30" fillId="0" borderId="17"/>
    <xf numFmtId="0" fontId="33" fillId="0" borderId="17"/>
  </cellStyleXfs>
  <cellXfs count="28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3" fillId="0" borderId="17" xfId="1"/>
    <xf numFmtId="0" fontId="7" fillId="0" borderId="1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14" fontId="0" fillId="0" borderId="0" xfId="0" applyNumberFormat="1"/>
    <xf numFmtId="0" fontId="0" fillId="0" borderId="17" xfId="0" applyBorder="1" applyAlignment="1">
      <alignment horizontal="center"/>
    </xf>
    <xf numFmtId="0" fontId="0" fillId="0" borderId="45" xfId="0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49" fontId="1" fillId="0" borderId="46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9" fontId="0" fillId="0" borderId="46" xfId="0" applyNumberFormat="1" applyBorder="1" applyAlignment="1">
      <alignment horizontal="center"/>
    </xf>
    <xf numFmtId="49" fontId="16" fillId="7" borderId="0" xfId="0" applyNumberFormat="1" applyFont="1" applyFill="1" applyAlignment="1">
      <alignment vertical="center"/>
    </xf>
    <xf numFmtId="49" fontId="17" fillId="0" borderId="0" xfId="0" applyNumberFormat="1" applyFont="1" applyAlignment="1">
      <alignment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7" fillId="0" borderId="17" xfId="0" applyFont="1" applyBorder="1" applyAlignment="1">
      <alignment horizontal="center"/>
    </xf>
    <xf numFmtId="0" fontId="17" fillId="0" borderId="17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20" fillId="0" borderId="49" xfId="0" applyFont="1" applyBorder="1" applyAlignment="1">
      <alignment horizontal="center" vertical="center"/>
    </xf>
    <xf numFmtId="0" fontId="17" fillId="0" borderId="51" xfId="0" applyFont="1" applyBorder="1" applyAlignment="1">
      <alignment horizontal="center" vertical="center"/>
    </xf>
    <xf numFmtId="0" fontId="17" fillId="0" borderId="49" xfId="0" applyFont="1" applyBorder="1" applyAlignment="1">
      <alignment horizontal="center" vertical="center"/>
    </xf>
    <xf numFmtId="0" fontId="17" fillId="0" borderId="49" xfId="0" applyFont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3" fontId="17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left" vertical="center"/>
    </xf>
    <xf numFmtId="0" fontId="17" fillId="0" borderId="17" xfId="0" applyFont="1" applyBorder="1" applyAlignment="1">
      <alignment vertical="center"/>
    </xf>
    <xf numFmtId="0" fontId="19" fillId="0" borderId="0" xfId="0" applyFont="1" applyAlignment="1">
      <alignment vertical="center"/>
    </xf>
    <xf numFmtId="3" fontId="17" fillId="0" borderId="0" xfId="0" applyNumberFormat="1" applyFont="1" applyAlignment="1">
      <alignment vertical="center"/>
    </xf>
    <xf numFmtId="2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11" fontId="17" fillId="0" borderId="0" xfId="0" applyNumberFormat="1" applyFont="1" applyAlignment="1">
      <alignment horizontal="center" vertical="center"/>
    </xf>
    <xf numFmtId="0" fontId="21" fillId="0" borderId="38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22" fillId="7" borderId="52" xfId="0" applyFont="1" applyFill="1" applyBorder="1" applyAlignment="1">
      <alignment horizontal="center" vertical="center"/>
    </xf>
    <xf numFmtId="0" fontId="17" fillId="0" borderId="38" xfId="0" applyFont="1" applyBorder="1" applyAlignment="1">
      <alignment horizontal="center" vertical="center" wrapText="1"/>
    </xf>
    <xf numFmtId="49" fontId="17" fillId="0" borderId="38" xfId="0" applyNumberFormat="1" applyFont="1" applyBorder="1" applyAlignment="1">
      <alignment horizontal="center" vertical="center"/>
    </xf>
    <xf numFmtId="49" fontId="17" fillId="0" borderId="41" xfId="0" applyNumberFormat="1" applyFont="1" applyBorder="1" applyAlignment="1">
      <alignment horizontal="center" vertical="center"/>
    </xf>
    <xf numFmtId="49" fontId="22" fillId="7" borderId="53" xfId="0" applyNumberFormat="1" applyFont="1" applyFill="1" applyBorder="1" applyAlignment="1">
      <alignment horizontal="center" vertical="center"/>
    </xf>
    <xf numFmtId="167" fontId="17" fillId="0" borderId="38" xfId="0" applyNumberFormat="1" applyFont="1" applyBorder="1" applyAlignment="1">
      <alignment horizontal="center" vertical="center"/>
    </xf>
    <xf numFmtId="2" fontId="17" fillId="0" borderId="38" xfId="0" applyNumberFormat="1" applyFont="1" applyBorder="1" applyAlignment="1">
      <alignment horizontal="center" vertical="center"/>
    </xf>
    <xf numFmtId="165" fontId="17" fillId="0" borderId="38" xfId="0" applyNumberFormat="1" applyFont="1" applyBorder="1" applyAlignment="1">
      <alignment horizontal="center" vertical="center"/>
    </xf>
    <xf numFmtId="168" fontId="17" fillId="0" borderId="38" xfId="0" applyNumberFormat="1" applyFont="1" applyBorder="1" applyAlignment="1">
      <alignment horizontal="center" vertical="center"/>
    </xf>
    <xf numFmtId="169" fontId="17" fillId="0" borderId="41" xfId="0" applyNumberFormat="1" applyFont="1" applyBorder="1" applyAlignment="1">
      <alignment horizontal="center" vertical="center"/>
    </xf>
    <xf numFmtId="170" fontId="16" fillId="7" borderId="53" xfId="0" applyNumberFormat="1" applyFont="1" applyFill="1" applyBorder="1" applyAlignment="1">
      <alignment horizontal="center" vertical="center"/>
    </xf>
    <xf numFmtId="2" fontId="17" fillId="0" borderId="0" xfId="0" applyNumberFormat="1" applyFont="1" applyAlignment="1">
      <alignment horizontal="left" vertical="center"/>
    </xf>
    <xf numFmtId="0" fontId="17" fillId="12" borderId="38" xfId="0" applyFont="1" applyFill="1" applyBorder="1" applyAlignment="1">
      <alignment horizontal="center" vertical="center" wrapText="1"/>
    </xf>
    <xf numFmtId="0" fontId="23" fillId="13" borderId="38" xfId="0" applyFont="1" applyFill="1" applyBorder="1" applyAlignment="1">
      <alignment horizontal="center" vertical="center"/>
    </xf>
    <xf numFmtId="0" fontId="17" fillId="12" borderId="38" xfId="0" applyFont="1" applyFill="1" applyBorder="1" applyAlignment="1">
      <alignment horizontal="center" vertical="center"/>
    </xf>
    <xf numFmtId="1" fontId="21" fillId="7" borderId="53" xfId="0" applyNumberFormat="1" applyFont="1" applyFill="1" applyBorder="1" applyAlignment="1">
      <alignment horizontal="center" vertical="center"/>
    </xf>
    <xf numFmtId="11" fontId="17" fillId="0" borderId="0" xfId="0" applyNumberFormat="1" applyFont="1" applyAlignment="1">
      <alignment horizontal="left" vertical="center"/>
    </xf>
    <xf numFmtId="2" fontId="21" fillId="7" borderId="54" xfId="0" applyNumberFormat="1" applyFont="1" applyFill="1" applyBorder="1" applyAlignment="1">
      <alignment horizontal="center" vertical="center"/>
    </xf>
    <xf numFmtId="0" fontId="17" fillId="0" borderId="17" xfId="0" applyFont="1" applyBorder="1" applyAlignment="1">
      <alignment horizontal="center" vertical="center" wrapText="1"/>
    </xf>
    <xf numFmtId="1" fontId="17" fillId="0" borderId="17" xfId="0" applyNumberFormat="1" applyFont="1" applyBorder="1" applyAlignment="1">
      <alignment horizontal="center" vertical="center"/>
    </xf>
    <xf numFmtId="166" fontId="21" fillId="7" borderId="53" xfId="0" applyNumberFormat="1" applyFont="1" applyFill="1" applyBorder="1" applyAlignment="1">
      <alignment horizontal="center" vertical="center"/>
    </xf>
    <xf numFmtId="1" fontId="17" fillId="0" borderId="38" xfId="0" applyNumberFormat="1" applyFont="1" applyBorder="1" applyAlignment="1">
      <alignment horizontal="center" vertical="center"/>
    </xf>
    <xf numFmtId="0" fontId="17" fillId="13" borderId="38" xfId="0" applyFont="1" applyFill="1" applyBorder="1" applyAlignment="1">
      <alignment horizontal="center" vertical="center"/>
    </xf>
    <xf numFmtId="0" fontId="21" fillId="7" borderId="53" xfId="0" applyFont="1" applyFill="1" applyBorder="1" applyAlignment="1">
      <alignment horizontal="center" vertical="center"/>
    </xf>
    <xf numFmtId="2" fontId="17" fillId="0" borderId="17" xfId="0" applyNumberFormat="1" applyFont="1" applyBorder="1" applyAlignment="1">
      <alignment vertical="center"/>
    </xf>
    <xf numFmtId="2" fontId="17" fillId="0" borderId="0" xfId="0" applyNumberFormat="1" applyFont="1" applyAlignment="1">
      <alignment vertical="center"/>
    </xf>
    <xf numFmtId="0" fontId="19" fillId="9" borderId="55" xfId="0" applyFont="1" applyFill="1" applyBorder="1" applyAlignment="1">
      <alignment horizontal="center" vertical="center"/>
    </xf>
    <xf numFmtId="0" fontId="17" fillId="9" borderId="55" xfId="0" applyFont="1" applyFill="1" applyBorder="1" applyAlignment="1">
      <alignment horizontal="center" vertical="center"/>
    </xf>
    <xf numFmtId="0" fontId="19" fillId="13" borderId="55" xfId="0" applyFont="1" applyFill="1" applyBorder="1" applyAlignment="1">
      <alignment horizontal="center" vertical="center"/>
    </xf>
    <xf numFmtId="0" fontId="17" fillId="0" borderId="17" xfId="0" applyFont="1" applyBorder="1" applyAlignment="1">
      <alignment horizontal="right" vertical="center"/>
    </xf>
    <xf numFmtId="0" fontId="17" fillId="0" borderId="17" xfId="0" applyFont="1" applyBorder="1" applyAlignment="1">
      <alignment horizontal="left" vertical="center"/>
    </xf>
    <xf numFmtId="0" fontId="21" fillId="0" borderId="17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/>
    </xf>
    <xf numFmtId="2" fontId="19" fillId="9" borderId="51" xfId="0" applyNumberFormat="1" applyFont="1" applyFill="1" applyBorder="1" applyAlignment="1">
      <alignment horizontal="center" vertical="center"/>
    </xf>
    <xf numFmtId="2" fontId="17" fillId="9" borderId="51" xfId="0" applyNumberFormat="1" applyFont="1" applyFill="1" applyBorder="1" applyAlignment="1">
      <alignment horizontal="center" vertical="center"/>
    </xf>
    <xf numFmtId="2" fontId="17" fillId="13" borderId="51" xfId="0" applyNumberFormat="1" applyFont="1" applyFill="1" applyBorder="1" applyAlignment="1">
      <alignment horizontal="center" vertical="center"/>
    </xf>
    <xf numFmtId="2" fontId="19" fillId="13" borderId="51" xfId="0" applyNumberFormat="1" applyFont="1" applyFill="1" applyBorder="1" applyAlignment="1">
      <alignment horizontal="center" vertical="center"/>
    </xf>
    <xf numFmtId="167" fontId="17" fillId="11" borderId="51" xfId="0" applyNumberFormat="1" applyFont="1" applyFill="1" applyBorder="1" applyAlignment="1">
      <alignment horizontal="center" vertical="center"/>
    </xf>
    <xf numFmtId="2" fontId="17" fillId="11" borderId="51" xfId="0" applyNumberFormat="1" applyFont="1" applyFill="1" applyBorder="1" applyAlignment="1">
      <alignment horizontal="center" vertical="center"/>
    </xf>
    <xf numFmtId="0" fontId="17" fillId="0" borderId="59" xfId="0" applyFont="1" applyBorder="1" applyAlignment="1">
      <alignment horizontal="center" vertical="center"/>
    </xf>
    <xf numFmtId="2" fontId="17" fillId="0" borderId="59" xfId="0" applyNumberFormat="1" applyFont="1" applyBorder="1" applyAlignment="1">
      <alignment horizontal="center" vertical="center"/>
    </xf>
    <xf numFmtId="0" fontId="16" fillId="0" borderId="60" xfId="0" applyFont="1" applyBorder="1" applyAlignment="1">
      <alignment horizontal="center" vertical="center" wrapText="1"/>
    </xf>
    <xf numFmtId="0" fontId="21" fillId="0" borderId="60" xfId="0" applyFont="1" applyBorder="1" applyAlignment="1">
      <alignment horizontal="center" vertical="center" wrapText="1"/>
    </xf>
    <xf numFmtId="2" fontId="19" fillId="9" borderId="60" xfId="0" applyNumberFormat="1" applyFont="1" applyFill="1" applyBorder="1" applyAlignment="1">
      <alignment horizontal="center" vertical="center" wrapText="1"/>
    </xf>
    <xf numFmtId="2" fontId="19" fillId="13" borderId="6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2" fillId="0" borderId="66" xfId="0" applyFont="1" applyBorder="1" applyAlignment="1">
      <alignment horizontal="center" vertical="center"/>
    </xf>
    <xf numFmtId="0" fontId="2" fillId="8" borderId="66" xfId="0" applyFont="1" applyFill="1" applyBorder="1" applyAlignment="1">
      <alignment horizontal="center" vertical="center" wrapText="1"/>
    </xf>
    <xf numFmtId="0" fontId="2" fillId="10" borderId="66" xfId="0" applyFont="1" applyFill="1" applyBorder="1" applyAlignment="1">
      <alignment horizontal="center" vertical="center" wrapText="1"/>
    </xf>
    <xf numFmtId="49" fontId="17" fillId="7" borderId="0" xfId="0" applyNumberFormat="1" applyFont="1" applyFill="1" applyAlignment="1">
      <alignment vertical="center"/>
    </xf>
    <xf numFmtId="0" fontId="17" fillId="14" borderId="41" xfId="0" applyFont="1" applyFill="1" applyBorder="1" applyAlignment="1">
      <alignment horizontal="center" vertical="center"/>
    </xf>
    <xf numFmtId="0" fontId="26" fillId="0" borderId="38" xfId="0" applyFont="1" applyBorder="1" applyAlignment="1">
      <alignment horizontal="center" vertical="center"/>
    </xf>
    <xf numFmtId="167" fontId="0" fillId="9" borderId="38" xfId="0" applyNumberFormat="1" applyFill="1" applyBorder="1" applyAlignment="1">
      <alignment horizontal="center"/>
    </xf>
    <xf numFmtId="167" fontId="0" fillId="11" borderId="38" xfId="0" applyNumberFormat="1" applyFill="1" applyBorder="1" applyAlignment="1">
      <alignment horizontal="center"/>
    </xf>
    <xf numFmtId="16" fontId="1" fillId="7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17" xfId="0" applyBorder="1"/>
    <xf numFmtId="49" fontId="0" fillId="0" borderId="17" xfId="0" applyNumberFormat="1" applyBorder="1" applyAlignment="1">
      <alignment horizontal="center" vertical="center"/>
    </xf>
    <xf numFmtId="0" fontId="17" fillId="11" borderId="49" xfId="0" applyFont="1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49" fontId="0" fillId="0" borderId="44" xfId="0" applyNumberFormat="1" applyBorder="1" applyAlignment="1">
      <alignment horizontal="center"/>
    </xf>
    <xf numFmtId="49" fontId="13" fillId="0" borderId="0" xfId="0" applyNumberFormat="1" applyFont="1" applyAlignment="1">
      <alignment horizontal="center"/>
    </xf>
    <xf numFmtId="49" fontId="0" fillId="0" borderId="17" xfId="0" applyNumberFormat="1" applyBorder="1" applyAlignment="1">
      <alignment horizontal="center"/>
    </xf>
    <xf numFmtId="0" fontId="5" fillId="0" borderId="30" xfId="0" applyFont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17" fillId="11" borderId="67" xfId="0" applyFont="1" applyFill="1" applyBorder="1" applyAlignment="1">
      <alignment horizontal="center" vertical="center"/>
    </xf>
    <xf numFmtId="2" fontId="19" fillId="11" borderId="68" xfId="0" applyNumberFormat="1" applyFont="1" applyFill="1" applyBorder="1" applyAlignment="1">
      <alignment horizontal="center" vertical="center" wrapText="1"/>
    </xf>
    <xf numFmtId="0" fontId="17" fillId="15" borderId="58" xfId="0" applyFont="1" applyFill="1" applyBorder="1" applyAlignment="1">
      <alignment horizontal="center" vertical="center"/>
    </xf>
    <xf numFmtId="2" fontId="19" fillId="15" borderId="72" xfId="0" applyNumberFormat="1" applyFont="1" applyFill="1" applyBorder="1" applyAlignment="1">
      <alignment horizontal="center" vertical="center" wrapText="1"/>
    </xf>
    <xf numFmtId="167" fontId="17" fillId="15" borderId="51" xfId="0" applyNumberFormat="1" applyFont="1" applyFill="1" applyBorder="1" applyAlignment="1">
      <alignment horizontal="center" vertical="center"/>
    </xf>
    <xf numFmtId="2" fontId="17" fillId="15" borderId="51" xfId="0" applyNumberFormat="1" applyFont="1" applyFill="1" applyBorder="1" applyAlignment="1">
      <alignment horizontal="center" vertical="center"/>
    </xf>
    <xf numFmtId="0" fontId="22" fillId="16" borderId="52" xfId="0" applyFont="1" applyFill="1" applyBorder="1" applyAlignment="1">
      <alignment horizontal="center" vertical="center"/>
    </xf>
    <xf numFmtId="166" fontId="22" fillId="16" borderId="53" xfId="0" applyNumberFormat="1" applyFont="1" applyFill="1" applyBorder="1" applyAlignment="1">
      <alignment horizontal="center" vertical="center"/>
    </xf>
    <xf numFmtId="170" fontId="16" fillId="16" borderId="53" xfId="0" applyNumberFormat="1" applyFont="1" applyFill="1" applyBorder="1" applyAlignment="1">
      <alignment horizontal="center" vertical="center"/>
    </xf>
    <xf numFmtId="0" fontId="22" fillId="16" borderId="53" xfId="0" applyFont="1" applyFill="1" applyBorder="1" applyAlignment="1">
      <alignment horizontal="center" vertical="center"/>
    </xf>
    <xf numFmtId="2" fontId="22" fillId="16" borderId="54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71" fontId="0" fillId="0" borderId="0" xfId="0" applyNumberFormat="1" applyAlignment="1">
      <alignment horizontal="left"/>
    </xf>
    <xf numFmtId="0" fontId="13" fillId="0" borderId="42" xfId="0" applyFont="1" applyBorder="1" applyAlignment="1">
      <alignment horizontal="center"/>
    </xf>
    <xf numFmtId="164" fontId="13" fillId="0" borderId="43" xfId="0" applyNumberFormat="1" applyFont="1" applyBorder="1" applyAlignment="1">
      <alignment horizontal="center"/>
    </xf>
    <xf numFmtId="0" fontId="13" fillId="12" borderId="43" xfId="0" applyFont="1" applyFill="1" applyBorder="1" applyAlignment="1">
      <alignment horizontal="left"/>
    </xf>
    <xf numFmtId="0" fontId="13" fillId="11" borderId="43" xfId="0" applyFont="1" applyFill="1" applyBorder="1" applyAlignment="1">
      <alignment horizontal="center"/>
    </xf>
    <xf numFmtId="164" fontId="0" fillId="0" borderId="17" xfId="0" applyNumberFormat="1" applyBorder="1" applyAlignment="1">
      <alignment horizontal="left"/>
    </xf>
    <xf numFmtId="164" fontId="0" fillId="12" borderId="17" xfId="0" applyNumberFormat="1" applyFill="1" applyBorder="1" applyAlignment="1">
      <alignment horizontal="left"/>
    </xf>
    <xf numFmtId="164" fontId="0" fillId="11" borderId="17" xfId="0" applyNumberFormat="1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8" xfId="0" applyBorder="1" applyAlignment="1">
      <alignment horizontal="left"/>
    </xf>
    <xf numFmtId="0" fontId="0" fillId="0" borderId="0" xfId="0" applyAlignment="1">
      <alignment horizontal="right"/>
    </xf>
    <xf numFmtId="0" fontId="28" fillId="0" borderId="17" xfId="7"/>
    <xf numFmtId="164" fontId="28" fillId="0" borderId="17" xfId="7" applyNumberFormat="1"/>
    <xf numFmtId="164" fontId="28" fillId="0" borderId="48" xfId="7" applyNumberFormat="1" applyBorder="1"/>
    <xf numFmtId="49" fontId="27" fillId="0" borderId="45" xfId="6" applyNumberForma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28" fillId="0" borderId="45" xfId="7" applyBorder="1"/>
    <xf numFmtId="0" fontId="28" fillId="0" borderId="47" xfId="7" applyBorder="1"/>
    <xf numFmtId="2" fontId="0" fillId="9" borderId="38" xfId="0" applyNumberFormat="1" applyFill="1" applyBorder="1" applyAlignment="1">
      <alignment horizontal="center"/>
    </xf>
    <xf numFmtId="0" fontId="2" fillId="0" borderId="38" xfId="0" applyFont="1" applyBorder="1" applyAlignment="1">
      <alignment horizontal="center" vertical="center"/>
    </xf>
    <xf numFmtId="49" fontId="1" fillId="7" borderId="46" xfId="0" applyNumberFormat="1" applyFont="1" applyFill="1" applyBorder="1" applyAlignment="1">
      <alignment horizontal="center"/>
    </xf>
    <xf numFmtId="0" fontId="28" fillId="0" borderId="45" xfId="7" applyBorder="1" applyAlignment="1">
      <alignment horizontal="center"/>
    </xf>
    <xf numFmtId="164" fontId="28" fillId="0" borderId="17" xfId="7" applyNumberFormat="1" applyAlignment="1">
      <alignment horizontal="center"/>
    </xf>
    <xf numFmtId="0" fontId="28" fillId="0" borderId="17" xfId="7" applyAlignment="1">
      <alignment horizontal="center"/>
    </xf>
    <xf numFmtId="164" fontId="0" fillId="15" borderId="17" xfId="0" applyNumberFormat="1" applyFill="1" applyBorder="1" applyAlignment="1">
      <alignment horizontal="left"/>
    </xf>
    <xf numFmtId="164" fontId="0" fillId="0" borderId="48" xfId="0" applyNumberFormat="1" applyBorder="1" applyAlignment="1">
      <alignment horizontal="left"/>
    </xf>
    <xf numFmtId="49" fontId="0" fillId="0" borderId="49" xfId="0" applyNumberFormat="1" applyBorder="1" applyAlignment="1">
      <alignment horizontal="center"/>
    </xf>
    <xf numFmtId="0" fontId="13" fillId="11" borderId="44" xfId="0" applyFont="1" applyFill="1" applyBorder="1" applyAlignment="1">
      <alignment horizontal="center"/>
    </xf>
    <xf numFmtId="164" fontId="0" fillId="17" borderId="46" xfId="0" applyNumberFormat="1" applyFill="1" applyBorder="1" applyAlignment="1">
      <alignment horizontal="left"/>
    </xf>
    <xf numFmtId="164" fontId="0" fillId="15" borderId="48" xfId="0" applyNumberFormat="1" applyFill="1" applyBorder="1" applyAlignment="1">
      <alignment horizontal="left"/>
    </xf>
    <xf numFmtId="164" fontId="0" fillId="17" borderId="49" xfId="0" applyNumberFormat="1" applyFill="1" applyBorder="1" applyAlignment="1">
      <alignment horizontal="left"/>
    </xf>
    <xf numFmtId="0" fontId="3" fillId="7" borderId="42" xfId="7" applyFont="1" applyFill="1" applyBorder="1" applyAlignment="1">
      <alignment horizontal="center"/>
    </xf>
    <xf numFmtId="164" fontId="28" fillId="0" borderId="43" xfId="7" applyNumberFormat="1" applyBorder="1" applyAlignment="1">
      <alignment horizontal="center"/>
    </xf>
    <xf numFmtId="49" fontId="0" fillId="0" borderId="47" xfId="0" applyNumberFormat="1" applyBorder="1" applyAlignment="1">
      <alignment horizontal="center"/>
    </xf>
    <xf numFmtId="49" fontId="13" fillId="0" borderId="17" xfId="0" applyNumberFormat="1" applyFont="1" applyBorder="1" applyAlignment="1">
      <alignment horizontal="center"/>
    </xf>
    <xf numFmtId="49" fontId="29" fillId="0" borderId="0" xfId="0" applyNumberFormat="1" applyFont="1" applyAlignment="1">
      <alignment horizontal="center"/>
    </xf>
    <xf numFmtId="0" fontId="26" fillId="0" borderId="75" xfId="0" applyFont="1" applyBorder="1" applyAlignment="1">
      <alignment horizontal="center" vertical="center"/>
    </xf>
    <xf numFmtId="0" fontId="30" fillId="0" borderId="17" xfId="8"/>
    <xf numFmtId="165" fontId="0" fillId="0" borderId="17" xfId="0" applyNumberFormat="1" applyBorder="1" applyAlignment="1">
      <alignment horizontal="center"/>
    </xf>
    <xf numFmtId="2" fontId="0" fillId="0" borderId="45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49" fontId="13" fillId="0" borderId="46" xfId="0" applyNumberFormat="1" applyFont="1" applyBorder="1" applyAlignment="1">
      <alignment horizontal="center"/>
    </xf>
    <xf numFmtId="0" fontId="27" fillId="0" borderId="17" xfId="6" applyAlignment="1">
      <alignment horizontal="center"/>
    </xf>
    <xf numFmtId="164" fontId="27" fillId="0" borderId="17" xfId="6" applyNumberFormat="1" applyAlignment="1">
      <alignment horizontal="center"/>
    </xf>
    <xf numFmtId="0" fontId="3" fillId="0" borderId="45" xfId="7" applyFon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28" fillId="0" borderId="17" xfId="7" applyAlignment="1">
      <alignment horizontal="right"/>
    </xf>
    <xf numFmtId="0" fontId="0" fillId="0" borderId="17" xfId="0" applyBorder="1" applyAlignment="1">
      <alignment horizontal="right"/>
    </xf>
    <xf numFmtId="0" fontId="26" fillId="0" borderId="77" xfId="0" applyFont="1" applyBorder="1" applyAlignment="1">
      <alignment horizontal="center" vertical="center"/>
    </xf>
    <xf numFmtId="0" fontId="2" fillId="0" borderId="77" xfId="0" applyFont="1" applyBorder="1" applyAlignment="1">
      <alignment horizontal="center" vertical="center"/>
    </xf>
    <xf numFmtId="0" fontId="4" fillId="0" borderId="76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32" fillId="18" borderId="46" xfId="0" applyNumberFormat="1" applyFont="1" applyFill="1" applyBorder="1" applyAlignment="1">
      <alignment horizontal="center"/>
    </xf>
    <xf numFmtId="49" fontId="32" fillId="18" borderId="49" xfId="0" applyNumberFormat="1" applyFont="1" applyFill="1" applyBorder="1" applyAlignment="1">
      <alignment horizontal="center"/>
    </xf>
    <xf numFmtId="0" fontId="33" fillId="0" borderId="17" xfId="9"/>
    <xf numFmtId="164" fontId="33" fillId="0" borderId="17" xfId="9" applyNumberFormat="1"/>
    <xf numFmtId="49" fontId="3" fillId="18" borderId="46" xfId="0" applyNumberFormat="1" applyFont="1" applyFill="1" applyBorder="1" applyAlignment="1">
      <alignment horizontal="center"/>
    </xf>
    <xf numFmtId="2" fontId="13" fillId="0" borderId="45" xfId="0" applyNumberFormat="1" applyFont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38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0" fontId="13" fillId="0" borderId="38" xfId="0" applyFont="1" applyBorder="1" applyAlignment="1">
      <alignment horizontal="center"/>
    </xf>
    <xf numFmtId="0" fontId="17" fillId="9" borderId="56" xfId="0" applyFont="1" applyFill="1" applyBorder="1" applyAlignment="1">
      <alignment horizontal="center" vertical="center"/>
    </xf>
    <xf numFmtId="0" fontId="17" fillId="0" borderId="57" xfId="0" applyFont="1" applyBorder="1" applyAlignment="1">
      <alignment horizontal="center" vertical="center"/>
    </xf>
    <xf numFmtId="0" fontId="17" fillId="13" borderId="56" xfId="0" applyFont="1" applyFill="1" applyBorder="1" applyAlignment="1">
      <alignment horizontal="center" vertical="center"/>
    </xf>
    <xf numFmtId="0" fontId="17" fillId="11" borderId="56" xfId="0" applyFont="1" applyFill="1" applyBorder="1" applyAlignment="1">
      <alignment horizontal="center" vertical="center"/>
    </xf>
    <xf numFmtId="0" fontId="17" fillId="9" borderId="64" xfId="0" applyFont="1" applyFill="1" applyBorder="1" applyAlignment="1">
      <alignment horizontal="center" vertical="center"/>
    </xf>
    <xf numFmtId="0" fontId="17" fillId="9" borderId="55" xfId="0" applyFont="1" applyFill="1" applyBorder="1" applyAlignment="1">
      <alignment horizontal="center" vertical="center"/>
    </xf>
    <xf numFmtId="0" fontId="17" fillId="9" borderId="65" xfId="0" applyFont="1" applyFill="1" applyBorder="1" applyAlignment="1">
      <alignment horizontal="center" vertical="center"/>
    </xf>
    <xf numFmtId="0" fontId="17" fillId="13" borderId="55" xfId="0" applyFont="1" applyFill="1" applyBorder="1" applyAlignment="1">
      <alignment horizontal="center" vertical="center"/>
    </xf>
    <xf numFmtId="0" fontId="17" fillId="13" borderId="64" xfId="0" applyFont="1" applyFill="1" applyBorder="1" applyAlignment="1">
      <alignment horizontal="center" vertical="center"/>
    </xf>
    <xf numFmtId="0" fontId="17" fillId="13" borderId="65" xfId="0" applyFont="1" applyFill="1" applyBorder="1" applyAlignment="1">
      <alignment horizontal="center" vertical="center"/>
    </xf>
    <xf numFmtId="0" fontId="17" fillId="11" borderId="67" xfId="0" applyFont="1" applyFill="1" applyBorder="1" applyAlignment="1">
      <alignment horizontal="center" vertical="center" wrapText="1"/>
    </xf>
    <xf numFmtId="0" fontId="17" fillId="11" borderId="69" xfId="0" applyFont="1" applyFill="1" applyBorder="1" applyAlignment="1">
      <alignment horizontal="center" vertical="center"/>
    </xf>
    <xf numFmtId="0" fontId="17" fillId="11" borderId="67" xfId="0" applyFont="1" applyFill="1" applyBorder="1" applyAlignment="1">
      <alignment horizontal="center" vertical="center"/>
    </xf>
    <xf numFmtId="0" fontId="17" fillId="11" borderId="70" xfId="0" applyFont="1" applyFill="1" applyBorder="1" applyAlignment="1">
      <alignment horizontal="center" vertical="center"/>
    </xf>
    <xf numFmtId="0" fontId="17" fillId="15" borderId="71" xfId="0" applyFont="1" applyFill="1" applyBorder="1" applyAlignment="1">
      <alignment horizontal="center" vertical="center" wrapText="1"/>
    </xf>
    <xf numFmtId="0" fontId="17" fillId="15" borderId="73" xfId="0" applyFont="1" applyFill="1" applyBorder="1" applyAlignment="1">
      <alignment horizontal="center" vertical="center"/>
    </xf>
    <xf numFmtId="0" fontId="17" fillId="15" borderId="71" xfId="0" applyFont="1" applyFill="1" applyBorder="1" applyAlignment="1">
      <alignment horizontal="center" vertical="center"/>
    </xf>
    <xf numFmtId="0" fontId="17" fillId="15" borderId="74" xfId="0" applyFont="1" applyFill="1" applyBorder="1" applyAlignment="1">
      <alignment horizontal="center" vertical="center"/>
    </xf>
    <xf numFmtId="0" fontId="17" fillId="15" borderId="56" xfId="0" applyFont="1" applyFill="1" applyBorder="1" applyAlignment="1">
      <alignment horizontal="center" vertical="center"/>
    </xf>
    <xf numFmtId="0" fontId="17" fillId="15" borderId="57" xfId="0" applyFont="1" applyFill="1" applyBorder="1" applyAlignment="1">
      <alignment horizontal="center" vertical="center"/>
    </xf>
    <xf numFmtId="0" fontId="19" fillId="9" borderId="55" xfId="0" applyFont="1" applyFill="1" applyBorder="1" applyAlignment="1">
      <alignment horizontal="center" vertical="center"/>
    </xf>
    <xf numFmtId="0" fontId="17" fillId="0" borderId="17" xfId="0" applyFont="1" applyBorder="1" applyAlignment="1">
      <alignment horizontal="left" vertical="center"/>
    </xf>
    <xf numFmtId="11" fontId="17" fillId="0" borderId="38" xfId="0" applyNumberFormat="1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19" fillId="0" borderId="51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 wrapText="1"/>
    </xf>
    <xf numFmtId="0" fontId="19" fillId="0" borderId="51" xfId="0" applyFont="1" applyBorder="1" applyAlignment="1">
      <alignment horizontal="center" vertical="center" wrapText="1"/>
    </xf>
    <xf numFmtId="11" fontId="17" fillId="0" borderId="41" xfId="0" applyNumberFormat="1" applyFont="1" applyBorder="1" applyAlignment="1">
      <alignment horizontal="center" vertical="center"/>
    </xf>
    <xf numFmtId="11" fontId="21" fillId="7" borderId="53" xfId="0" applyNumberFormat="1" applyFont="1" applyFill="1" applyBorder="1" applyAlignment="1">
      <alignment horizontal="center" vertical="center"/>
    </xf>
    <xf numFmtId="0" fontId="21" fillId="0" borderId="55" xfId="0" applyFont="1" applyBorder="1" applyAlignment="1">
      <alignment horizontal="center" vertical="center"/>
    </xf>
    <xf numFmtId="0" fontId="21" fillId="0" borderId="61" xfId="0" applyFont="1" applyBorder="1" applyAlignment="1">
      <alignment horizontal="center" vertical="center"/>
    </xf>
    <xf numFmtId="0" fontId="21" fillId="0" borderId="62" xfId="0" applyFont="1" applyBorder="1" applyAlignment="1">
      <alignment horizontal="center" vertical="center"/>
    </xf>
    <xf numFmtId="0" fontId="21" fillId="0" borderId="63" xfId="0" applyFont="1" applyBorder="1" applyAlignment="1">
      <alignment horizontal="center" vertical="center"/>
    </xf>
    <xf numFmtId="0" fontId="21" fillId="0" borderId="64" xfId="0" applyFont="1" applyBorder="1" applyAlignment="1">
      <alignment horizontal="center" vertical="center"/>
    </xf>
    <xf numFmtId="0" fontId="21" fillId="0" borderId="65" xfId="0" applyFont="1" applyBorder="1" applyAlignment="1">
      <alignment horizontal="center" vertical="center"/>
    </xf>
    <xf numFmtId="11" fontId="22" fillId="16" borderId="53" xfId="0" applyNumberFormat="1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9" fillId="0" borderId="22" xfId="0" applyFont="1" applyBorder="1"/>
    <xf numFmtId="0" fontId="9" fillId="0" borderId="21" xfId="0" applyFont="1" applyBorder="1"/>
    <xf numFmtId="0" fontId="4" fillId="0" borderId="23" xfId="0" applyFont="1" applyBorder="1" applyAlignment="1">
      <alignment horizontal="center" vertical="center"/>
    </xf>
    <xf numFmtId="0" fontId="3" fillId="0" borderId="24" xfId="0" applyFont="1" applyBorder="1"/>
    <xf numFmtId="0" fontId="3" fillId="0" borderId="25" xfId="0" applyFont="1" applyBorder="1"/>
    <xf numFmtId="0" fontId="4" fillId="0" borderId="18" xfId="0" applyFont="1" applyBorder="1" applyAlignment="1">
      <alignment horizontal="center" vertical="center"/>
    </xf>
    <xf numFmtId="0" fontId="3" fillId="0" borderId="9" xfId="0" applyFont="1" applyBorder="1"/>
    <xf numFmtId="0" fontId="4" fillId="0" borderId="9" xfId="0" applyFont="1" applyBorder="1" applyAlignment="1">
      <alignment horizontal="center" vertical="center"/>
    </xf>
    <xf numFmtId="0" fontId="15" fillId="0" borderId="39" xfId="0" applyFont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9" fillId="0" borderId="0" xfId="0" applyFont="1"/>
    <xf numFmtId="0" fontId="15" fillId="0" borderId="1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2" fillId="0" borderId="3" xfId="0" applyFont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3" fillId="0" borderId="22" xfId="0" applyFont="1" applyBorder="1"/>
    <xf numFmtId="0" fontId="3" fillId="0" borderId="21" xfId="0" applyFont="1" applyBorder="1"/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2" fillId="4" borderId="7" xfId="0" applyFont="1" applyFill="1" applyBorder="1" applyAlignment="1">
      <alignment horizontal="center" vertical="center"/>
    </xf>
    <xf numFmtId="0" fontId="3" fillId="0" borderId="8" xfId="0" applyFont="1" applyBorder="1"/>
  </cellXfs>
  <cellStyles count="10">
    <cellStyle name="一般" xfId="0" builtinId="0"/>
    <cellStyle name="一般 10" xfId="9" xr:uid="{DFBD04F4-87C0-4390-A2B4-A35355A27569}"/>
    <cellStyle name="一般 2" xfId="1" xr:uid="{CB7F4F5B-2650-492C-827C-571AB6ED3415}"/>
    <cellStyle name="一般 3" xfId="2" xr:uid="{0ADE5EB3-47C6-46F2-B840-CBF10A34A9FD}"/>
    <cellStyle name="一般 4" xfId="3" xr:uid="{D632B9BD-6788-4C6E-99CF-9BBBEC072578}"/>
    <cellStyle name="一般 5" xfId="4" xr:uid="{F65EB572-9C02-4BD7-9128-739DFC8DE978}"/>
    <cellStyle name="一般 6" xfId="5" xr:uid="{605F3022-9A8B-419C-9947-0B3629316125}"/>
    <cellStyle name="一般 7" xfId="6" xr:uid="{D17F3AED-47B4-431B-B4FB-108E93B08402}"/>
    <cellStyle name="一般 8" xfId="7" xr:uid="{44E7D4B8-FEC6-4E8D-B17C-40121F4BF6DC}"/>
    <cellStyle name="一般 9" xfId="8" xr:uid="{039D386C-EEC8-4C48-BDF0-30CE66F0CC61}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>
                <a:effectLst/>
              </a:rPr>
              <a:t>2^SMN1 (1x</a:t>
            </a:r>
            <a:r>
              <a:rPr lang="en-US" altLang="zh-TW" sz="1400" b="0" i="0" u="none" strike="noStrike" baseline="0"/>
              <a:t> 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'Results 整理 '!$P$15:$P$17</c:f>
              <c:numCache>
                <c:formatCode>#,##0.000</c:formatCode>
                <c:ptCount val="3"/>
                <c:pt idx="0">
                  <c:v>7.3779631325863573</c:v>
                </c:pt>
                <c:pt idx="1">
                  <c:v>15.05364250292569</c:v>
                </c:pt>
                <c:pt idx="2">
                  <c:v>51.369236212061224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7D-D541-BE19-F1663A01F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9193968"/>
        <c:axId val="1678601168"/>
      </c:scatterChart>
      <c:valAx>
        <c:axId val="174919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601168"/>
        <c:crosses val="autoZero"/>
        <c:crossBetween val="midCat"/>
      </c:valAx>
      <c:valAx>
        <c:axId val="167860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19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2^SMN2 (1x)</a:t>
            </a:r>
            <a:endParaRPr lang="zh-TW" altLang="zh-TW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'Results 整理 '!$R$15:$R$17</c:f>
              <c:numCache>
                <c:formatCode>#,##0.000</c:formatCode>
                <c:ptCount val="3"/>
                <c:pt idx="0">
                  <c:v>1.8666502781422973</c:v>
                </c:pt>
                <c:pt idx="1">
                  <c:v>3.359039550227612</c:v>
                </c:pt>
                <c:pt idx="2">
                  <c:v>9.1590384815198878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CD-E640-81E5-A0A82D5FC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0685872"/>
        <c:axId val="161288767"/>
      </c:scatterChart>
      <c:valAx>
        <c:axId val="185068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88767"/>
        <c:crosses val="autoZero"/>
        <c:crossBetween val="midCat"/>
      </c:valAx>
      <c:valAx>
        <c:axId val="16128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685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16934</xdr:colOff>
      <xdr:row>18</xdr:row>
      <xdr:rowOff>112183</xdr:rowOff>
    </xdr:from>
    <xdr:to>
      <xdr:col>14</xdr:col>
      <xdr:colOff>491067</xdr:colOff>
      <xdr:row>33</xdr:row>
      <xdr:rowOff>43602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C988B1D-16F0-906A-9F7B-B8B882FE03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626533</xdr:colOff>
      <xdr:row>18</xdr:row>
      <xdr:rowOff>57150</xdr:rowOff>
    </xdr:from>
    <xdr:to>
      <xdr:col>19</xdr:col>
      <xdr:colOff>245533</xdr:colOff>
      <xdr:row>32</xdr:row>
      <xdr:rowOff>138007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C1FEC539-2B48-4F60-54B4-18438D5828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27</xdr:col>
      <xdr:colOff>237067</xdr:colOff>
      <xdr:row>0</xdr:row>
      <xdr:rowOff>160866</xdr:rowOff>
    </xdr:from>
    <xdr:to>
      <xdr:col>35</xdr:col>
      <xdr:colOff>12425</xdr:colOff>
      <xdr:row>19</xdr:row>
      <xdr:rowOff>7871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CDE85D2-A853-C70B-1D56-2F3DFD0C8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774400" y="160866"/>
          <a:ext cx="6599492" cy="2903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BE44A-3F76-4AD5-9585-5052BA737540}">
  <dimension ref="A1:M153"/>
  <sheetViews>
    <sheetView topLeftCell="A43" workbookViewId="0">
      <selection activeCell="N64" sqref="N64"/>
    </sheetView>
  </sheetViews>
  <sheetFormatPr defaultRowHeight="13.2"/>
  <cols>
    <col min="1" max="16384" width="8.88671875" style="211"/>
  </cols>
  <sheetData>
    <row r="1" spans="1:2">
      <c r="A1" s="211" t="s">
        <v>162</v>
      </c>
      <c r="B1" s="211" t="s">
        <v>163</v>
      </c>
    </row>
    <row r="2" spans="1:2">
      <c r="A2" s="211" t="s">
        <v>164</v>
      </c>
      <c r="B2" s="211" t="s">
        <v>165</v>
      </c>
    </row>
    <row r="3" spans="1:2">
      <c r="A3" s="211" t="s">
        <v>166</v>
      </c>
      <c r="B3" s="211" t="s">
        <v>167</v>
      </c>
    </row>
    <row r="4" spans="1:2">
      <c r="A4" s="211" t="s">
        <v>168</v>
      </c>
      <c r="B4" s="211" t="s">
        <v>165</v>
      </c>
    </row>
    <row r="5" spans="1:2">
      <c r="A5" s="211" t="s">
        <v>169</v>
      </c>
      <c r="B5" s="211" t="s">
        <v>167</v>
      </c>
    </row>
    <row r="6" spans="1:2">
      <c r="A6" s="211" t="s">
        <v>170</v>
      </c>
      <c r="B6" s="211" t="s">
        <v>165</v>
      </c>
    </row>
    <row r="7" spans="1:2">
      <c r="A7" s="211" t="s">
        <v>171</v>
      </c>
      <c r="B7" s="211" t="s">
        <v>167</v>
      </c>
    </row>
    <row r="8" spans="1:2">
      <c r="A8" s="211" t="s">
        <v>172</v>
      </c>
      <c r="B8" s="211" t="s">
        <v>165</v>
      </c>
    </row>
    <row r="9" spans="1:2">
      <c r="A9" s="211" t="s">
        <v>173</v>
      </c>
      <c r="B9" s="211" t="s">
        <v>167</v>
      </c>
    </row>
    <row r="10" spans="1:2">
      <c r="A10" s="211" t="s">
        <v>174</v>
      </c>
      <c r="B10" s="211" t="s">
        <v>165</v>
      </c>
    </row>
    <row r="11" spans="1:2">
      <c r="A11" s="211" t="s">
        <v>175</v>
      </c>
      <c r="B11" s="211" t="s">
        <v>167</v>
      </c>
    </row>
    <row r="12" spans="1:2">
      <c r="A12" s="211" t="s">
        <v>176</v>
      </c>
      <c r="B12" s="211" t="s">
        <v>165</v>
      </c>
    </row>
    <row r="13" spans="1:2">
      <c r="A13" s="211" t="s">
        <v>177</v>
      </c>
      <c r="B13" s="211" t="s">
        <v>167</v>
      </c>
    </row>
    <row r="14" spans="1:2">
      <c r="A14" s="211" t="s">
        <v>178</v>
      </c>
      <c r="B14" s="211" t="s">
        <v>165</v>
      </c>
    </row>
    <row r="15" spans="1:2">
      <c r="A15" s="211" t="s">
        <v>179</v>
      </c>
      <c r="B15" s="211" t="s">
        <v>167</v>
      </c>
    </row>
    <row r="16" spans="1:2">
      <c r="A16" s="211" t="s">
        <v>180</v>
      </c>
      <c r="B16" s="211" t="s">
        <v>165</v>
      </c>
    </row>
    <row r="17" spans="1:2">
      <c r="A17" s="211" t="s">
        <v>181</v>
      </c>
      <c r="B17" s="211" t="s">
        <v>167</v>
      </c>
    </row>
    <row r="18" spans="1:2">
      <c r="A18" s="211" t="s">
        <v>182</v>
      </c>
      <c r="B18" s="211" t="s">
        <v>165</v>
      </c>
    </row>
    <row r="19" spans="1:2">
      <c r="A19" s="211" t="s">
        <v>183</v>
      </c>
      <c r="B19" s="211" t="s">
        <v>167</v>
      </c>
    </row>
    <row r="20" spans="1:2">
      <c r="A20" s="211" t="s">
        <v>184</v>
      </c>
      <c r="B20" s="211" t="s">
        <v>165</v>
      </c>
    </row>
    <row r="21" spans="1:2">
      <c r="A21" s="211" t="s">
        <v>185</v>
      </c>
      <c r="B21" s="211" t="s">
        <v>167</v>
      </c>
    </row>
    <row r="22" spans="1:2">
      <c r="A22" s="211" t="s">
        <v>186</v>
      </c>
      <c r="B22" s="211" t="s">
        <v>165</v>
      </c>
    </row>
    <row r="23" spans="1:2">
      <c r="A23" s="211" t="s">
        <v>187</v>
      </c>
      <c r="B23" s="211" t="s">
        <v>167</v>
      </c>
    </row>
    <row r="24" spans="1:2">
      <c r="A24" s="211" t="s">
        <v>188</v>
      </c>
      <c r="B24" s="211" t="s">
        <v>189</v>
      </c>
    </row>
    <row r="25" spans="1:2">
      <c r="A25" s="211" t="s">
        <v>190</v>
      </c>
      <c r="B25" s="211" t="s">
        <v>357</v>
      </c>
    </row>
    <row r="26" spans="1:2">
      <c r="A26" s="211" t="s">
        <v>191</v>
      </c>
      <c r="B26" s="211" t="s">
        <v>192</v>
      </c>
    </row>
    <row r="27" spans="1:2">
      <c r="A27" s="211" t="s">
        <v>193</v>
      </c>
    </row>
    <row r="28" spans="1:2">
      <c r="A28" s="211" t="s">
        <v>194</v>
      </c>
      <c r="B28" s="211" t="s">
        <v>358</v>
      </c>
    </row>
    <row r="29" spans="1:2">
      <c r="A29" s="211" t="s">
        <v>195</v>
      </c>
      <c r="B29" s="211" t="s">
        <v>359</v>
      </c>
    </row>
    <row r="30" spans="1:2">
      <c r="A30" s="211" t="s">
        <v>196</v>
      </c>
      <c r="B30" s="211" t="s">
        <v>360</v>
      </c>
    </row>
    <row r="31" spans="1:2">
      <c r="A31" s="211" t="s">
        <v>197</v>
      </c>
      <c r="B31" s="211" t="s">
        <v>198</v>
      </c>
    </row>
    <row r="32" spans="1:2">
      <c r="A32" s="211" t="s">
        <v>199</v>
      </c>
      <c r="B32" s="211" t="s">
        <v>200</v>
      </c>
    </row>
    <row r="33" spans="1:13">
      <c r="A33" s="211" t="s">
        <v>201</v>
      </c>
      <c r="B33" s="211" t="s">
        <v>202</v>
      </c>
    </row>
    <row r="34" spans="1:13">
      <c r="A34" s="211" t="s">
        <v>203</v>
      </c>
      <c r="B34" s="211" t="s">
        <v>204</v>
      </c>
    </row>
    <row r="35" spans="1:13">
      <c r="A35" s="211" t="s">
        <v>205</v>
      </c>
      <c r="B35" s="211" t="s">
        <v>206</v>
      </c>
    </row>
    <row r="36" spans="1:13">
      <c r="A36" s="211" t="s">
        <v>207</v>
      </c>
      <c r="B36" s="211" t="s">
        <v>192</v>
      </c>
    </row>
    <row r="37" spans="1:13">
      <c r="A37" s="211" t="s">
        <v>208</v>
      </c>
      <c r="B37" s="211" t="s">
        <v>192</v>
      </c>
    </row>
    <row r="38" spans="1:13">
      <c r="A38" s="211" t="s">
        <v>209</v>
      </c>
      <c r="B38" s="211" t="s">
        <v>210</v>
      </c>
    </row>
    <row r="39" spans="1:13">
      <c r="A39" s="211" t="s">
        <v>211</v>
      </c>
      <c r="B39" s="211" t="s">
        <v>212</v>
      </c>
    </row>
    <row r="40" spans="1:13">
      <c r="A40" s="211" t="s">
        <v>213</v>
      </c>
      <c r="B40" s="211" t="s">
        <v>214</v>
      </c>
    </row>
    <row r="41" spans="1:13">
      <c r="A41" s="211" t="s">
        <v>215</v>
      </c>
    </row>
    <row r="43" spans="1:13">
      <c r="A43" s="211" t="s">
        <v>71</v>
      </c>
      <c r="B43" s="211" t="s">
        <v>72</v>
      </c>
      <c r="C43" s="211" t="s">
        <v>0</v>
      </c>
      <c r="D43" s="211" t="s">
        <v>216</v>
      </c>
      <c r="E43" s="211" t="s">
        <v>217</v>
      </c>
      <c r="F43" s="211" t="s">
        <v>218</v>
      </c>
      <c r="G43" s="211" t="s">
        <v>73</v>
      </c>
      <c r="H43" s="211" t="s">
        <v>219</v>
      </c>
      <c r="I43" s="211" t="s">
        <v>74</v>
      </c>
      <c r="J43" s="211" t="s">
        <v>75</v>
      </c>
      <c r="K43" s="211" t="s">
        <v>76</v>
      </c>
      <c r="L43" s="211" t="s">
        <v>220</v>
      </c>
      <c r="M43" s="211" t="s">
        <v>221</v>
      </c>
    </row>
    <row r="44" spans="1:13">
      <c r="A44" s="211">
        <v>1</v>
      </c>
      <c r="B44" s="211" t="s">
        <v>222</v>
      </c>
      <c r="C44" s="211" t="s">
        <v>192</v>
      </c>
      <c r="D44" s="211" t="s">
        <v>192</v>
      </c>
      <c r="E44" s="211" t="s">
        <v>192</v>
      </c>
      <c r="F44" s="211" t="s">
        <v>192</v>
      </c>
      <c r="G44" s="211" t="s">
        <v>192</v>
      </c>
      <c r="H44" s="211" t="s">
        <v>192</v>
      </c>
      <c r="I44" s="211" t="s">
        <v>192</v>
      </c>
      <c r="J44" s="211" t="s">
        <v>192</v>
      </c>
      <c r="K44" s="211" t="s">
        <v>192</v>
      </c>
      <c r="L44" s="211" t="s">
        <v>192</v>
      </c>
      <c r="M44" s="211" t="s">
        <v>192</v>
      </c>
    </row>
    <row r="45" spans="1:13">
      <c r="A45" s="211">
        <v>2</v>
      </c>
      <c r="B45" s="211" t="s">
        <v>223</v>
      </c>
      <c r="C45" s="211" t="s">
        <v>192</v>
      </c>
      <c r="D45" s="211" t="s">
        <v>192</v>
      </c>
      <c r="E45" s="211" t="s">
        <v>192</v>
      </c>
      <c r="F45" s="211" t="s">
        <v>192</v>
      </c>
      <c r="G45" s="211" t="s">
        <v>192</v>
      </c>
      <c r="H45" s="211" t="s">
        <v>192</v>
      </c>
      <c r="I45" s="211" t="s">
        <v>192</v>
      </c>
      <c r="J45" s="211" t="s">
        <v>192</v>
      </c>
      <c r="K45" s="211" t="s">
        <v>192</v>
      </c>
      <c r="L45" s="211" t="s">
        <v>192</v>
      </c>
      <c r="M45" s="211" t="s">
        <v>192</v>
      </c>
    </row>
    <row r="46" spans="1:13">
      <c r="A46" s="211">
        <v>3</v>
      </c>
      <c r="B46" s="211" t="s">
        <v>224</v>
      </c>
      <c r="C46" s="211" t="s">
        <v>192</v>
      </c>
      <c r="D46" s="211" t="s">
        <v>192</v>
      </c>
      <c r="E46" s="211" t="s">
        <v>192</v>
      </c>
      <c r="F46" s="211" t="s">
        <v>192</v>
      </c>
      <c r="G46" s="211" t="s">
        <v>192</v>
      </c>
      <c r="H46" s="211" t="s">
        <v>192</v>
      </c>
      <c r="I46" s="211" t="s">
        <v>192</v>
      </c>
      <c r="J46" s="211" t="s">
        <v>192</v>
      </c>
      <c r="K46" s="211" t="s">
        <v>192</v>
      </c>
      <c r="L46" s="211" t="s">
        <v>192</v>
      </c>
      <c r="M46" s="211" t="s">
        <v>192</v>
      </c>
    </row>
    <row r="47" spans="1:13">
      <c r="A47" s="211">
        <v>4</v>
      </c>
      <c r="B47" s="211" t="s">
        <v>225</v>
      </c>
      <c r="C47" s="211" t="s">
        <v>192</v>
      </c>
      <c r="D47" s="211" t="s">
        <v>192</v>
      </c>
      <c r="E47" s="211" t="s">
        <v>192</v>
      </c>
      <c r="F47" s="211" t="s">
        <v>192</v>
      </c>
      <c r="G47" s="211" t="s">
        <v>192</v>
      </c>
      <c r="H47" s="211" t="s">
        <v>192</v>
      </c>
      <c r="I47" s="211" t="s">
        <v>192</v>
      </c>
      <c r="J47" s="211" t="s">
        <v>192</v>
      </c>
      <c r="K47" s="211" t="s">
        <v>192</v>
      </c>
      <c r="L47" s="211" t="s">
        <v>192</v>
      </c>
      <c r="M47" s="211" t="s">
        <v>192</v>
      </c>
    </row>
    <row r="48" spans="1:13">
      <c r="A48" s="211">
        <v>5</v>
      </c>
      <c r="B48" s="211" t="s">
        <v>124</v>
      </c>
      <c r="C48" s="211" t="s">
        <v>192</v>
      </c>
      <c r="D48" s="211" t="s">
        <v>192</v>
      </c>
      <c r="E48" s="211" t="s">
        <v>192</v>
      </c>
      <c r="F48" s="211" t="s">
        <v>192</v>
      </c>
      <c r="G48" s="211" t="s">
        <v>192</v>
      </c>
      <c r="H48" s="211" t="s">
        <v>192</v>
      </c>
      <c r="I48" s="211" t="s">
        <v>192</v>
      </c>
      <c r="J48" s="211" t="s">
        <v>192</v>
      </c>
      <c r="K48" s="211" t="s">
        <v>192</v>
      </c>
      <c r="L48" s="211" t="s">
        <v>192</v>
      </c>
      <c r="M48" s="211" t="s">
        <v>192</v>
      </c>
    </row>
    <row r="49" spans="1:13">
      <c r="A49" s="211">
        <v>6</v>
      </c>
      <c r="B49" s="211" t="s">
        <v>226</v>
      </c>
      <c r="C49" s="211" t="s">
        <v>352</v>
      </c>
      <c r="D49" s="211" t="s">
        <v>231</v>
      </c>
      <c r="E49" s="211" t="s">
        <v>192</v>
      </c>
      <c r="F49" s="211" t="s">
        <v>192</v>
      </c>
      <c r="G49" s="211" t="s">
        <v>1</v>
      </c>
      <c r="H49" s="211" t="s">
        <v>230</v>
      </c>
      <c r="I49" s="211" t="s">
        <v>77</v>
      </c>
      <c r="J49" s="211" t="s">
        <v>91</v>
      </c>
      <c r="K49" s="211" t="s">
        <v>78</v>
      </c>
      <c r="L49" s="211" t="s">
        <v>192</v>
      </c>
      <c r="M49" s="211" t="s">
        <v>192</v>
      </c>
    </row>
    <row r="50" spans="1:13">
      <c r="A50" s="211">
        <v>6</v>
      </c>
      <c r="B50" s="211" t="s">
        <v>226</v>
      </c>
      <c r="C50" s="211" t="s">
        <v>352</v>
      </c>
      <c r="D50" s="211" t="s">
        <v>231</v>
      </c>
      <c r="E50" s="211" t="s">
        <v>192</v>
      </c>
      <c r="F50" s="211" t="s">
        <v>192</v>
      </c>
      <c r="G50" s="211" t="s">
        <v>2</v>
      </c>
      <c r="H50" s="211" t="s">
        <v>231</v>
      </c>
      <c r="I50" s="211" t="s">
        <v>77</v>
      </c>
      <c r="J50" s="211" t="s">
        <v>79</v>
      </c>
      <c r="K50" s="211" t="s">
        <v>78</v>
      </c>
      <c r="L50" s="211" t="s">
        <v>192</v>
      </c>
      <c r="M50" s="211" t="s">
        <v>192</v>
      </c>
    </row>
    <row r="51" spans="1:13">
      <c r="A51" s="211">
        <v>6</v>
      </c>
      <c r="B51" s="211" t="s">
        <v>226</v>
      </c>
      <c r="C51" s="211" t="s">
        <v>352</v>
      </c>
      <c r="D51" s="211" t="s">
        <v>231</v>
      </c>
      <c r="E51" s="211" t="s">
        <v>192</v>
      </c>
      <c r="F51" s="211" t="s">
        <v>192</v>
      </c>
      <c r="G51" s="211" t="s">
        <v>3</v>
      </c>
      <c r="H51" s="211" t="s">
        <v>229</v>
      </c>
      <c r="I51" s="211" t="s">
        <v>77</v>
      </c>
      <c r="J51" s="211" t="s">
        <v>80</v>
      </c>
      <c r="K51" s="211" t="s">
        <v>78</v>
      </c>
      <c r="L51" s="211" t="s">
        <v>192</v>
      </c>
      <c r="M51" s="211" t="s">
        <v>192</v>
      </c>
    </row>
    <row r="52" spans="1:13">
      <c r="A52" s="211">
        <v>7</v>
      </c>
      <c r="B52" s="211" t="s">
        <v>227</v>
      </c>
      <c r="C52" s="211" t="s">
        <v>192</v>
      </c>
      <c r="D52" s="211" t="s">
        <v>192</v>
      </c>
      <c r="E52" s="211" t="s">
        <v>192</v>
      </c>
      <c r="F52" s="211" t="s">
        <v>192</v>
      </c>
      <c r="G52" s="211" t="s">
        <v>192</v>
      </c>
      <c r="H52" s="211" t="s">
        <v>192</v>
      </c>
      <c r="I52" s="211" t="s">
        <v>192</v>
      </c>
      <c r="J52" s="211" t="s">
        <v>192</v>
      </c>
      <c r="K52" s="211" t="s">
        <v>192</v>
      </c>
      <c r="L52" s="211" t="s">
        <v>192</v>
      </c>
      <c r="M52" s="211" t="s">
        <v>192</v>
      </c>
    </row>
    <row r="53" spans="1:13">
      <c r="A53" s="211">
        <v>8</v>
      </c>
      <c r="B53" s="211" t="s">
        <v>232</v>
      </c>
      <c r="C53" s="211" t="s">
        <v>192</v>
      </c>
      <c r="D53" s="211" t="s">
        <v>192</v>
      </c>
      <c r="E53" s="211" t="s">
        <v>192</v>
      </c>
      <c r="F53" s="211" t="s">
        <v>192</v>
      </c>
      <c r="G53" s="211" t="s">
        <v>192</v>
      </c>
      <c r="H53" s="211" t="s">
        <v>192</v>
      </c>
      <c r="I53" s="211" t="s">
        <v>192</v>
      </c>
      <c r="J53" s="211" t="s">
        <v>192</v>
      </c>
      <c r="K53" s="211" t="s">
        <v>192</v>
      </c>
      <c r="L53" s="211" t="s">
        <v>192</v>
      </c>
      <c r="M53" s="211" t="s">
        <v>192</v>
      </c>
    </row>
    <row r="54" spans="1:13">
      <c r="A54" s="211">
        <v>9</v>
      </c>
      <c r="B54" s="211" t="s">
        <v>233</v>
      </c>
      <c r="C54" s="211" t="s">
        <v>192</v>
      </c>
      <c r="D54" s="211" t="s">
        <v>192</v>
      </c>
      <c r="E54" s="211" t="s">
        <v>192</v>
      </c>
      <c r="F54" s="211" t="s">
        <v>192</v>
      </c>
      <c r="G54" s="211" t="s">
        <v>192</v>
      </c>
      <c r="H54" s="211" t="s">
        <v>192</v>
      </c>
      <c r="I54" s="211" t="s">
        <v>192</v>
      </c>
      <c r="J54" s="211" t="s">
        <v>192</v>
      </c>
      <c r="K54" s="211" t="s">
        <v>192</v>
      </c>
      <c r="L54" s="211" t="s">
        <v>192</v>
      </c>
      <c r="M54" s="211" t="s">
        <v>192</v>
      </c>
    </row>
    <row r="55" spans="1:13">
      <c r="A55" s="211">
        <v>10</v>
      </c>
      <c r="B55" s="211" t="s">
        <v>234</v>
      </c>
      <c r="C55" s="211" t="s">
        <v>192</v>
      </c>
      <c r="D55" s="211" t="s">
        <v>192</v>
      </c>
      <c r="E55" s="211" t="s">
        <v>192</v>
      </c>
      <c r="F55" s="211" t="s">
        <v>192</v>
      </c>
      <c r="G55" s="211" t="s">
        <v>192</v>
      </c>
      <c r="H55" s="211" t="s">
        <v>192</v>
      </c>
      <c r="I55" s="211" t="s">
        <v>192</v>
      </c>
      <c r="J55" s="211" t="s">
        <v>192</v>
      </c>
      <c r="K55" s="211" t="s">
        <v>192</v>
      </c>
      <c r="L55" s="211" t="s">
        <v>192</v>
      </c>
      <c r="M55" s="211" t="s">
        <v>192</v>
      </c>
    </row>
    <row r="56" spans="1:13">
      <c r="A56" s="211">
        <v>11</v>
      </c>
      <c r="B56" s="211" t="s">
        <v>235</v>
      </c>
      <c r="C56" s="211" t="s">
        <v>192</v>
      </c>
      <c r="D56" s="211" t="s">
        <v>192</v>
      </c>
      <c r="E56" s="211" t="s">
        <v>192</v>
      </c>
      <c r="F56" s="211" t="s">
        <v>192</v>
      </c>
      <c r="G56" s="211" t="s">
        <v>192</v>
      </c>
      <c r="H56" s="211" t="s">
        <v>192</v>
      </c>
      <c r="I56" s="211" t="s">
        <v>192</v>
      </c>
      <c r="J56" s="211" t="s">
        <v>192</v>
      </c>
      <c r="K56" s="211" t="s">
        <v>192</v>
      </c>
      <c r="L56" s="211" t="s">
        <v>192</v>
      </c>
      <c r="M56" s="211" t="s">
        <v>192</v>
      </c>
    </row>
    <row r="57" spans="1:13">
      <c r="A57" s="211">
        <v>12</v>
      </c>
      <c r="B57" s="211" t="s">
        <v>236</v>
      </c>
      <c r="C57" s="211" t="s">
        <v>192</v>
      </c>
      <c r="D57" s="211" t="s">
        <v>192</v>
      </c>
      <c r="E57" s="211" t="s">
        <v>192</v>
      </c>
      <c r="F57" s="211" t="s">
        <v>192</v>
      </c>
      <c r="G57" s="211" t="s">
        <v>192</v>
      </c>
      <c r="H57" s="211" t="s">
        <v>192</v>
      </c>
      <c r="I57" s="211" t="s">
        <v>192</v>
      </c>
      <c r="J57" s="211" t="s">
        <v>192</v>
      </c>
      <c r="K57" s="211" t="s">
        <v>192</v>
      </c>
      <c r="L57" s="211" t="s">
        <v>192</v>
      </c>
      <c r="M57" s="211" t="s">
        <v>192</v>
      </c>
    </row>
    <row r="58" spans="1:13">
      <c r="A58" s="211">
        <v>13</v>
      </c>
      <c r="B58" s="211" t="s">
        <v>237</v>
      </c>
      <c r="C58" s="211" t="s">
        <v>192</v>
      </c>
      <c r="D58" s="211" t="s">
        <v>192</v>
      </c>
      <c r="E58" s="211" t="s">
        <v>192</v>
      </c>
      <c r="F58" s="211" t="s">
        <v>192</v>
      </c>
      <c r="G58" s="211" t="s">
        <v>192</v>
      </c>
      <c r="H58" s="211" t="s">
        <v>192</v>
      </c>
      <c r="I58" s="211" t="s">
        <v>192</v>
      </c>
      <c r="J58" s="211" t="s">
        <v>192</v>
      </c>
      <c r="K58" s="211" t="s">
        <v>192</v>
      </c>
      <c r="L58" s="211" t="s">
        <v>192</v>
      </c>
      <c r="M58" s="211" t="s">
        <v>192</v>
      </c>
    </row>
    <row r="59" spans="1:13">
      <c r="A59" s="211">
        <v>14</v>
      </c>
      <c r="B59" s="211" t="s">
        <v>238</v>
      </c>
      <c r="C59" s="211" t="s">
        <v>192</v>
      </c>
      <c r="D59" s="211" t="s">
        <v>192</v>
      </c>
      <c r="E59" s="211" t="s">
        <v>192</v>
      </c>
      <c r="F59" s="211" t="s">
        <v>192</v>
      </c>
      <c r="G59" s="211" t="s">
        <v>192</v>
      </c>
      <c r="H59" s="211" t="s">
        <v>192</v>
      </c>
      <c r="I59" s="211" t="s">
        <v>192</v>
      </c>
      <c r="J59" s="211" t="s">
        <v>192</v>
      </c>
      <c r="K59" s="211" t="s">
        <v>192</v>
      </c>
      <c r="L59" s="211" t="s">
        <v>192</v>
      </c>
      <c r="M59" s="211" t="s">
        <v>192</v>
      </c>
    </row>
    <row r="60" spans="1:13">
      <c r="A60" s="211">
        <v>15</v>
      </c>
      <c r="B60" s="211" t="s">
        <v>239</v>
      </c>
      <c r="C60" s="211" t="s">
        <v>192</v>
      </c>
      <c r="D60" s="211" t="s">
        <v>192</v>
      </c>
      <c r="E60" s="211" t="s">
        <v>192</v>
      </c>
      <c r="F60" s="211" t="s">
        <v>192</v>
      </c>
      <c r="G60" s="211" t="s">
        <v>192</v>
      </c>
      <c r="H60" s="211" t="s">
        <v>192</v>
      </c>
      <c r="I60" s="211" t="s">
        <v>192</v>
      </c>
      <c r="J60" s="211" t="s">
        <v>192</v>
      </c>
      <c r="K60" s="211" t="s">
        <v>192</v>
      </c>
      <c r="L60" s="211" t="s">
        <v>192</v>
      </c>
      <c r="M60" s="211" t="s">
        <v>192</v>
      </c>
    </row>
    <row r="61" spans="1:13">
      <c r="A61" s="211">
        <v>16</v>
      </c>
      <c r="B61" s="211" t="s">
        <v>240</v>
      </c>
      <c r="C61" s="211" t="s">
        <v>192</v>
      </c>
      <c r="D61" s="211" t="s">
        <v>192</v>
      </c>
      <c r="E61" s="211" t="s">
        <v>192</v>
      </c>
      <c r="F61" s="211" t="s">
        <v>192</v>
      </c>
      <c r="G61" s="211" t="s">
        <v>192</v>
      </c>
      <c r="H61" s="211" t="s">
        <v>192</v>
      </c>
      <c r="I61" s="211" t="s">
        <v>192</v>
      </c>
      <c r="J61" s="211" t="s">
        <v>192</v>
      </c>
      <c r="K61" s="211" t="s">
        <v>192</v>
      </c>
      <c r="L61" s="211" t="s">
        <v>192</v>
      </c>
      <c r="M61" s="211" t="s">
        <v>192</v>
      </c>
    </row>
    <row r="62" spans="1:13">
      <c r="A62" s="211">
        <v>17</v>
      </c>
      <c r="B62" s="211" t="s">
        <v>125</v>
      </c>
      <c r="C62" s="211" t="s">
        <v>192</v>
      </c>
      <c r="D62" s="211" t="s">
        <v>192</v>
      </c>
      <c r="E62" s="211" t="s">
        <v>192</v>
      </c>
      <c r="F62" s="211" t="s">
        <v>192</v>
      </c>
      <c r="G62" s="211" t="s">
        <v>192</v>
      </c>
      <c r="H62" s="211" t="s">
        <v>192</v>
      </c>
      <c r="I62" s="211" t="s">
        <v>192</v>
      </c>
      <c r="J62" s="211" t="s">
        <v>192</v>
      </c>
      <c r="K62" s="211" t="s">
        <v>192</v>
      </c>
      <c r="L62" s="211" t="s">
        <v>192</v>
      </c>
      <c r="M62" s="211" t="s">
        <v>192</v>
      </c>
    </row>
    <row r="63" spans="1:13">
      <c r="A63" s="211">
        <v>18</v>
      </c>
      <c r="B63" s="211" t="s">
        <v>241</v>
      </c>
      <c r="C63" s="211" t="s">
        <v>353</v>
      </c>
      <c r="D63" s="211" t="s">
        <v>229</v>
      </c>
      <c r="E63" s="211" t="s">
        <v>192</v>
      </c>
      <c r="F63" s="211" t="s">
        <v>192</v>
      </c>
      <c r="G63" s="211" t="s">
        <v>1</v>
      </c>
      <c r="H63" s="211" t="s">
        <v>230</v>
      </c>
      <c r="I63" s="211" t="s">
        <v>77</v>
      </c>
      <c r="J63" s="211" t="s">
        <v>91</v>
      </c>
      <c r="K63" s="211" t="s">
        <v>78</v>
      </c>
      <c r="L63" s="211" t="s">
        <v>192</v>
      </c>
      <c r="M63" s="211" t="s">
        <v>192</v>
      </c>
    </row>
    <row r="64" spans="1:13">
      <c r="A64" s="211">
        <v>18</v>
      </c>
      <c r="B64" s="211" t="s">
        <v>241</v>
      </c>
      <c r="C64" s="211" t="s">
        <v>353</v>
      </c>
      <c r="D64" s="211" t="s">
        <v>229</v>
      </c>
      <c r="E64" s="211" t="s">
        <v>192</v>
      </c>
      <c r="F64" s="211" t="s">
        <v>192</v>
      </c>
      <c r="G64" s="211" t="s">
        <v>2</v>
      </c>
      <c r="H64" s="211" t="s">
        <v>231</v>
      </c>
      <c r="I64" s="211" t="s">
        <v>77</v>
      </c>
      <c r="J64" s="211" t="s">
        <v>79</v>
      </c>
      <c r="K64" s="211" t="s">
        <v>78</v>
      </c>
      <c r="L64" s="211" t="s">
        <v>192</v>
      </c>
      <c r="M64" s="211" t="s">
        <v>192</v>
      </c>
    </row>
    <row r="65" spans="1:13">
      <c r="A65" s="211">
        <v>18</v>
      </c>
      <c r="B65" s="211" t="s">
        <v>241</v>
      </c>
      <c r="C65" s="211" t="s">
        <v>353</v>
      </c>
      <c r="D65" s="211" t="s">
        <v>229</v>
      </c>
      <c r="E65" s="211" t="s">
        <v>192</v>
      </c>
      <c r="F65" s="211" t="s">
        <v>192</v>
      </c>
      <c r="G65" s="211" t="s">
        <v>3</v>
      </c>
      <c r="H65" s="211" t="s">
        <v>229</v>
      </c>
      <c r="I65" s="211" t="s">
        <v>77</v>
      </c>
      <c r="J65" s="211" t="s">
        <v>80</v>
      </c>
      <c r="K65" s="211" t="s">
        <v>78</v>
      </c>
      <c r="L65" s="211" t="s">
        <v>192</v>
      </c>
      <c r="M65" s="211" t="s">
        <v>192</v>
      </c>
    </row>
    <row r="66" spans="1:13">
      <c r="A66" s="211">
        <v>19</v>
      </c>
      <c r="B66" s="211" t="s">
        <v>242</v>
      </c>
      <c r="C66" s="211" t="s">
        <v>192</v>
      </c>
      <c r="D66" s="211" t="s">
        <v>192</v>
      </c>
      <c r="E66" s="211" t="s">
        <v>192</v>
      </c>
      <c r="F66" s="211" t="s">
        <v>192</v>
      </c>
      <c r="G66" s="211" t="s">
        <v>192</v>
      </c>
      <c r="H66" s="211" t="s">
        <v>192</v>
      </c>
      <c r="I66" s="211" t="s">
        <v>192</v>
      </c>
      <c r="J66" s="211" t="s">
        <v>192</v>
      </c>
      <c r="K66" s="211" t="s">
        <v>192</v>
      </c>
      <c r="L66" s="211" t="s">
        <v>192</v>
      </c>
      <c r="M66" s="211" t="s">
        <v>192</v>
      </c>
    </row>
    <row r="67" spans="1:13">
      <c r="A67" s="211">
        <v>20</v>
      </c>
      <c r="B67" s="211" t="s">
        <v>244</v>
      </c>
      <c r="C67" s="211" t="s">
        <v>192</v>
      </c>
      <c r="D67" s="211" t="s">
        <v>192</v>
      </c>
      <c r="E67" s="211" t="s">
        <v>192</v>
      </c>
      <c r="F67" s="211" t="s">
        <v>192</v>
      </c>
      <c r="G67" s="211" t="s">
        <v>192</v>
      </c>
      <c r="H67" s="211" t="s">
        <v>192</v>
      </c>
      <c r="I67" s="211" t="s">
        <v>192</v>
      </c>
      <c r="J67" s="211" t="s">
        <v>192</v>
      </c>
      <c r="K67" s="211" t="s">
        <v>192</v>
      </c>
      <c r="L67" s="211" t="s">
        <v>192</v>
      </c>
      <c r="M67" s="211" t="s">
        <v>192</v>
      </c>
    </row>
    <row r="68" spans="1:13">
      <c r="A68" s="211">
        <v>21</v>
      </c>
      <c r="B68" s="211" t="s">
        <v>245</v>
      </c>
      <c r="C68" s="211" t="s">
        <v>192</v>
      </c>
      <c r="D68" s="211" t="s">
        <v>192</v>
      </c>
      <c r="E68" s="211" t="s">
        <v>192</v>
      </c>
      <c r="F68" s="211" t="s">
        <v>192</v>
      </c>
      <c r="G68" s="211" t="s">
        <v>192</v>
      </c>
      <c r="H68" s="211" t="s">
        <v>192</v>
      </c>
      <c r="I68" s="211" t="s">
        <v>192</v>
      </c>
      <c r="J68" s="211" t="s">
        <v>192</v>
      </c>
      <c r="K68" s="211" t="s">
        <v>192</v>
      </c>
      <c r="L68" s="211" t="s">
        <v>192</v>
      </c>
      <c r="M68" s="211" t="s">
        <v>192</v>
      </c>
    </row>
    <row r="69" spans="1:13">
      <c r="A69" s="211">
        <v>22</v>
      </c>
      <c r="B69" s="211" t="s">
        <v>246</v>
      </c>
      <c r="C69" s="211" t="s">
        <v>192</v>
      </c>
      <c r="D69" s="211" t="s">
        <v>192</v>
      </c>
      <c r="E69" s="211" t="s">
        <v>192</v>
      </c>
      <c r="F69" s="211" t="s">
        <v>192</v>
      </c>
      <c r="G69" s="211" t="s">
        <v>192</v>
      </c>
      <c r="H69" s="211" t="s">
        <v>192</v>
      </c>
      <c r="I69" s="211" t="s">
        <v>192</v>
      </c>
      <c r="J69" s="211" t="s">
        <v>192</v>
      </c>
      <c r="K69" s="211" t="s">
        <v>192</v>
      </c>
      <c r="L69" s="211" t="s">
        <v>192</v>
      </c>
      <c r="M69" s="211" t="s">
        <v>192</v>
      </c>
    </row>
    <row r="70" spans="1:13">
      <c r="A70" s="211">
        <v>23</v>
      </c>
      <c r="B70" s="211" t="s">
        <v>247</v>
      </c>
      <c r="C70" s="211" t="s">
        <v>192</v>
      </c>
      <c r="D70" s="211" t="s">
        <v>192</v>
      </c>
      <c r="E70" s="211" t="s">
        <v>192</v>
      </c>
      <c r="F70" s="211" t="s">
        <v>192</v>
      </c>
      <c r="G70" s="211" t="s">
        <v>192</v>
      </c>
      <c r="H70" s="211" t="s">
        <v>192</v>
      </c>
      <c r="I70" s="211" t="s">
        <v>192</v>
      </c>
      <c r="J70" s="211" t="s">
        <v>192</v>
      </c>
      <c r="K70" s="211" t="s">
        <v>192</v>
      </c>
      <c r="L70" s="211" t="s">
        <v>192</v>
      </c>
      <c r="M70" s="211" t="s">
        <v>192</v>
      </c>
    </row>
    <row r="71" spans="1:13">
      <c r="A71" s="211">
        <v>24</v>
      </c>
      <c r="B71" s="211" t="s">
        <v>248</v>
      </c>
      <c r="C71" s="211" t="s">
        <v>192</v>
      </c>
      <c r="D71" s="211" t="s">
        <v>192</v>
      </c>
      <c r="E71" s="211" t="s">
        <v>192</v>
      </c>
      <c r="F71" s="211" t="s">
        <v>192</v>
      </c>
      <c r="G71" s="211" t="s">
        <v>192</v>
      </c>
      <c r="H71" s="211" t="s">
        <v>192</v>
      </c>
      <c r="I71" s="211" t="s">
        <v>192</v>
      </c>
      <c r="J71" s="211" t="s">
        <v>192</v>
      </c>
      <c r="K71" s="211" t="s">
        <v>192</v>
      </c>
      <c r="L71" s="211" t="s">
        <v>192</v>
      </c>
      <c r="M71" s="211" t="s">
        <v>192</v>
      </c>
    </row>
    <row r="72" spans="1:13">
      <c r="A72" s="211">
        <v>25</v>
      </c>
      <c r="B72" s="211" t="s">
        <v>249</v>
      </c>
      <c r="C72" s="211" t="s">
        <v>192</v>
      </c>
      <c r="D72" s="211" t="s">
        <v>192</v>
      </c>
      <c r="E72" s="211" t="s">
        <v>192</v>
      </c>
      <c r="F72" s="211" t="s">
        <v>192</v>
      </c>
      <c r="G72" s="211" t="s">
        <v>192</v>
      </c>
      <c r="H72" s="211" t="s">
        <v>192</v>
      </c>
      <c r="I72" s="211" t="s">
        <v>192</v>
      </c>
      <c r="J72" s="211" t="s">
        <v>192</v>
      </c>
      <c r="K72" s="211" t="s">
        <v>192</v>
      </c>
      <c r="L72" s="211" t="s">
        <v>192</v>
      </c>
      <c r="M72" s="211" t="s">
        <v>192</v>
      </c>
    </row>
    <row r="73" spans="1:13">
      <c r="A73" s="211">
        <v>26</v>
      </c>
      <c r="B73" s="211" t="s">
        <v>250</v>
      </c>
      <c r="C73" s="211" t="s">
        <v>192</v>
      </c>
      <c r="D73" s="211" t="s">
        <v>192</v>
      </c>
      <c r="E73" s="211" t="s">
        <v>192</v>
      </c>
      <c r="F73" s="211" t="s">
        <v>192</v>
      </c>
      <c r="G73" s="211" t="s">
        <v>192</v>
      </c>
      <c r="H73" s="211" t="s">
        <v>192</v>
      </c>
      <c r="I73" s="211" t="s">
        <v>192</v>
      </c>
      <c r="J73" s="211" t="s">
        <v>192</v>
      </c>
      <c r="K73" s="211" t="s">
        <v>192</v>
      </c>
      <c r="L73" s="211" t="s">
        <v>192</v>
      </c>
      <c r="M73" s="211" t="s">
        <v>192</v>
      </c>
    </row>
    <row r="74" spans="1:13">
      <c r="A74" s="211">
        <v>27</v>
      </c>
      <c r="B74" s="211" t="s">
        <v>251</v>
      </c>
      <c r="C74" s="211" t="s">
        <v>192</v>
      </c>
      <c r="D74" s="211" t="s">
        <v>192</v>
      </c>
      <c r="E74" s="211" t="s">
        <v>192</v>
      </c>
      <c r="F74" s="211" t="s">
        <v>192</v>
      </c>
      <c r="G74" s="211" t="s">
        <v>192</v>
      </c>
      <c r="H74" s="211" t="s">
        <v>192</v>
      </c>
      <c r="I74" s="211" t="s">
        <v>192</v>
      </c>
      <c r="J74" s="211" t="s">
        <v>192</v>
      </c>
      <c r="K74" s="211" t="s">
        <v>192</v>
      </c>
      <c r="L74" s="211" t="s">
        <v>192</v>
      </c>
      <c r="M74" s="211" t="s">
        <v>192</v>
      </c>
    </row>
    <row r="75" spans="1:13">
      <c r="A75" s="211">
        <v>28</v>
      </c>
      <c r="B75" s="211" t="s">
        <v>252</v>
      </c>
      <c r="C75" s="211" t="s">
        <v>192</v>
      </c>
      <c r="D75" s="211" t="s">
        <v>192</v>
      </c>
      <c r="E75" s="211" t="s">
        <v>192</v>
      </c>
      <c r="F75" s="211" t="s">
        <v>192</v>
      </c>
      <c r="G75" s="211" t="s">
        <v>192</v>
      </c>
      <c r="H75" s="211" t="s">
        <v>192</v>
      </c>
      <c r="I75" s="211" t="s">
        <v>192</v>
      </c>
      <c r="J75" s="211" t="s">
        <v>192</v>
      </c>
      <c r="K75" s="211" t="s">
        <v>192</v>
      </c>
      <c r="L75" s="211" t="s">
        <v>192</v>
      </c>
      <c r="M75" s="211" t="s">
        <v>192</v>
      </c>
    </row>
    <row r="76" spans="1:13">
      <c r="A76" s="211">
        <v>29</v>
      </c>
      <c r="B76" s="211" t="s">
        <v>126</v>
      </c>
      <c r="C76" s="211" t="s">
        <v>192</v>
      </c>
      <c r="D76" s="211" t="s">
        <v>192</v>
      </c>
      <c r="E76" s="211" t="s">
        <v>192</v>
      </c>
      <c r="F76" s="211" t="s">
        <v>192</v>
      </c>
      <c r="G76" s="211" t="s">
        <v>192</v>
      </c>
      <c r="H76" s="211" t="s">
        <v>192</v>
      </c>
      <c r="I76" s="211" t="s">
        <v>192</v>
      </c>
      <c r="J76" s="211" t="s">
        <v>192</v>
      </c>
      <c r="K76" s="211" t="s">
        <v>192</v>
      </c>
      <c r="L76" s="211" t="s">
        <v>192</v>
      </c>
      <c r="M76" s="211" t="s">
        <v>192</v>
      </c>
    </row>
    <row r="77" spans="1:13">
      <c r="A77" s="211">
        <v>30</v>
      </c>
      <c r="B77" s="211" t="s">
        <v>253</v>
      </c>
      <c r="C77" s="211" t="s">
        <v>351</v>
      </c>
      <c r="D77" s="211" t="s">
        <v>231</v>
      </c>
      <c r="E77" s="211" t="s">
        <v>192</v>
      </c>
      <c r="F77" s="211" t="s">
        <v>192</v>
      </c>
      <c r="G77" s="211" t="s">
        <v>1</v>
      </c>
      <c r="H77" s="211" t="s">
        <v>230</v>
      </c>
      <c r="I77" s="211" t="s">
        <v>77</v>
      </c>
      <c r="J77" s="211" t="s">
        <v>91</v>
      </c>
      <c r="K77" s="211" t="s">
        <v>78</v>
      </c>
      <c r="L77" s="211" t="s">
        <v>192</v>
      </c>
      <c r="M77" s="211" t="s">
        <v>192</v>
      </c>
    </row>
    <row r="78" spans="1:13">
      <c r="A78" s="211">
        <v>30</v>
      </c>
      <c r="B78" s="211" t="s">
        <v>253</v>
      </c>
      <c r="C78" s="211" t="s">
        <v>351</v>
      </c>
      <c r="D78" s="211" t="s">
        <v>231</v>
      </c>
      <c r="E78" s="211" t="s">
        <v>192</v>
      </c>
      <c r="F78" s="211" t="s">
        <v>192</v>
      </c>
      <c r="G78" s="211" t="s">
        <v>2</v>
      </c>
      <c r="H78" s="211" t="s">
        <v>231</v>
      </c>
      <c r="I78" s="211" t="s">
        <v>77</v>
      </c>
      <c r="J78" s="211" t="s">
        <v>79</v>
      </c>
      <c r="K78" s="211" t="s">
        <v>78</v>
      </c>
      <c r="L78" s="211" t="s">
        <v>192</v>
      </c>
      <c r="M78" s="211" t="s">
        <v>192</v>
      </c>
    </row>
    <row r="79" spans="1:13">
      <c r="A79" s="211">
        <v>30</v>
      </c>
      <c r="B79" s="211" t="s">
        <v>253</v>
      </c>
      <c r="C79" s="211" t="s">
        <v>351</v>
      </c>
      <c r="D79" s="211" t="s">
        <v>231</v>
      </c>
      <c r="E79" s="211" t="s">
        <v>192</v>
      </c>
      <c r="F79" s="211" t="s">
        <v>192</v>
      </c>
      <c r="G79" s="211" t="s">
        <v>3</v>
      </c>
      <c r="H79" s="211" t="s">
        <v>229</v>
      </c>
      <c r="I79" s="211" t="s">
        <v>77</v>
      </c>
      <c r="J79" s="211" t="s">
        <v>80</v>
      </c>
      <c r="K79" s="211" t="s">
        <v>78</v>
      </c>
      <c r="L79" s="211" t="s">
        <v>192</v>
      </c>
      <c r="M79" s="211" t="s">
        <v>192</v>
      </c>
    </row>
    <row r="80" spans="1:13">
      <c r="A80" s="211">
        <v>31</v>
      </c>
      <c r="B80" s="211" t="s">
        <v>254</v>
      </c>
      <c r="C80" s="211" t="s">
        <v>192</v>
      </c>
      <c r="D80" s="211" t="s">
        <v>192</v>
      </c>
      <c r="E80" s="211" t="s">
        <v>192</v>
      </c>
      <c r="F80" s="211" t="s">
        <v>192</v>
      </c>
      <c r="G80" s="211" t="s">
        <v>192</v>
      </c>
      <c r="H80" s="211" t="s">
        <v>192</v>
      </c>
      <c r="I80" s="211" t="s">
        <v>192</v>
      </c>
      <c r="J80" s="211" t="s">
        <v>192</v>
      </c>
      <c r="K80" s="211" t="s">
        <v>192</v>
      </c>
      <c r="L80" s="211" t="s">
        <v>192</v>
      </c>
      <c r="M80" s="211" t="s">
        <v>192</v>
      </c>
    </row>
    <row r="81" spans="1:13">
      <c r="A81" s="211">
        <v>32</v>
      </c>
      <c r="B81" s="211" t="s">
        <v>257</v>
      </c>
      <c r="C81" s="211" t="s">
        <v>192</v>
      </c>
      <c r="D81" s="211" t="s">
        <v>192</v>
      </c>
      <c r="E81" s="211" t="s">
        <v>192</v>
      </c>
      <c r="F81" s="211" t="s">
        <v>192</v>
      </c>
      <c r="G81" s="211" t="s">
        <v>192</v>
      </c>
      <c r="H81" s="211" t="s">
        <v>192</v>
      </c>
      <c r="I81" s="211" t="s">
        <v>192</v>
      </c>
      <c r="J81" s="211" t="s">
        <v>192</v>
      </c>
      <c r="K81" s="211" t="s">
        <v>192</v>
      </c>
      <c r="L81" s="211" t="s">
        <v>192</v>
      </c>
      <c r="M81" s="211" t="s">
        <v>192</v>
      </c>
    </row>
    <row r="82" spans="1:13">
      <c r="A82" s="211">
        <v>33</v>
      </c>
      <c r="B82" s="211" t="s">
        <v>258</v>
      </c>
      <c r="C82" s="211" t="s">
        <v>192</v>
      </c>
      <c r="D82" s="211" t="s">
        <v>192</v>
      </c>
      <c r="E82" s="211" t="s">
        <v>192</v>
      </c>
      <c r="F82" s="211" t="s">
        <v>192</v>
      </c>
      <c r="G82" s="211" t="s">
        <v>192</v>
      </c>
      <c r="H82" s="211" t="s">
        <v>192</v>
      </c>
      <c r="I82" s="211" t="s">
        <v>192</v>
      </c>
      <c r="J82" s="211" t="s">
        <v>192</v>
      </c>
      <c r="K82" s="211" t="s">
        <v>192</v>
      </c>
      <c r="L82" s="211" t="s">
        <v>192</v>
      </c>
      <c r="M82" s="211" t="s">
        <v>192</v>
      </c>
    </row>
    <row r="83" spans="1:13">
      <c r="A83" s="211">
        <v>34</v>
      </c>
      <c r="B83" s="211" t="s">
        <v>259</v>
      </c>
      <c r="C83" s="211" t="s">
        <v>192</v>
      </c>
      <c r="D83" s="211" t="s">
        <v>192</v>
      </c>
      <c r="E83" s="211" t="s">
        <v>192</v>
      </c>
      <c r="F83" s="211" t="s">
        <v>192</v>
      </c>
      <c r="G83" s="211" t="s">
        <v>192</v>
      </c>
      <c r="H83" s="211" t="s">
        <v>192</v>
      </c>
      <c r="I83" s="211" t="s">
        <v>192</v>
      </c>
      <c r="J83" s="211" t="s">
        <v>192</v>
      </c>
      <c r="K83" s="211" t="s">
        <v>192</v>
      </c>
      <c r="L83" s="211" t="s">
        <v>192</v>
      </c>
      <c r="M83" s="211" t="s">
        <v>192</v>
      </c>
    </row>
    <row r="84" spans="1:13">
      <c r="A84" s="211">
        <v>35</v>
      </c>
      <c r="B84" s="211" t="s">
        <v>260</v>
      </c>
      <c r="C84" s="211" t="s">
        <v>192</v>
      </c>
      <c r="D84" s="211" t="s">
        <v>192</v>
      </c>
      <c r="E84" s="211" t="s">
        <v>192</v>
      </c>
      <c r="F84" s="211" t="s">
        <v>192</v>
      </c>
      <c r="G84" s="211" t="s">
        <v>192</v>
      </c>
      <c r="H84" s="211" t="s">
        <v>192</v>
      </c>
      <c r="I84" s="211" t="s">
        <v>192</v>
      </c>
      <c r="J84" s="211" t="s">
        <v>192</v>
      </c>
      <c r="K84" s="211" t="s">
        <v>192</v>
      </c>
      <c r="L84" s="211" t="s">
        <v>192</v>
      </c>
      <c r="M84" s="211" t="s">
        <v>192</v>
      </c>
    </row>
    <row r="85" spans="1:13">
      <c r="A85" s="211">
        <v>36</v>
      </c>
      <c r="B85" s="211" t="s">
        <v>261</v>
      </c>
      <c r="C85" s="211" t="s">
        <v>192</v>
      </c>
      <c r="D85" s="211" t="s">
        <v>192</v>
      </c>
      <c r="E85" s="211" t="s">
        <v>192</v>
      </c>
      <c r="F85" s="211" t="s">
        <v>192</v>
      </c>
      <c r="G85" s="211" t="s">
        <v>192</v>
      </c>
      <c r="H85" s="211" t="s">
        <v>192</v>
      </c>
      <c r="I85" s="211" t="s">
        <v>192</v>
      </c>
      <c r="J85" s="211" t="s">
        <v>192</v>
      </c>
      <c r="K85" s="211" t="s">
        <v>192</v>
      </c>
      <c r="L85" s="211" t="s">
        <v>192</v>
      </c>
      <c r="M85" s="211" t="s">
        <v>192</v>
      </c>
    </row>
    <row r="86" spans="1:13">
      <c r="A86" s="211">
        <v>37</v>
      </c>
      <c r="B86" s="211" t="s">
        <v>262</v>
      </c>
      <c r="C86" s="211" t="s">
        <v>192</v>
      </c>
      <c r="D86" s="211" t="s">
        <v>192</v>
      </c>
      <c r="E86" s="211" t="s">
        <v>192</v>
      </c>
      <c r="F86" s="211" t="s">
        <v>192</v>
      </c>
      <c r="G86" s="211" t="s">
        <v>192</v>
      </c>
      <c r="H86" s="211" t="s">
        <v>192</v>
      </c>
      <c r="I86" s="211" t="s">
        <v>192</v>
      </c>
      <c r="J86" s="211" t="s">
        <v>192</v>
      </c>
      <c r="K86" s="211" t="s">
        <v>192</v>
      </c>
      <c r="L86" s="211" t="s">
        <v>192</v>
      </c>
      <c r="M86" s="211" t="s">
        <v>192</v>
      </c>
    </row>
    <row r="87" spans="1:13">
      <c r="A87" s="211">
        <v>38</v>
      </c>
      <c r="B87" s="211" t="s">
        <v>263</v>
      </c>
      <c r="C87" s="211" t="s">
        <v>192</v>
      </c>
      <c r="D87" s="211" t="s">
        <v>192</v>
      </c>
      <c r="E87" s="211" t="s">
        <v>192</v>
      </c>
      <c r="F87" s="211" t="s">
        <v>192</v>
      </c>
      <c r="G87" s="211" t="s">
        <v>192</v>
      </c>
      <c r="H87" s="211" t="s">
        <v>192</v>
      </c>
      <c r="I87" s="211" t="s">
        <v>192</v>
      </c>
      <c r="J87" s="211" t="s">
        <v>192</v>
      </c>
      <c r="K87" s="211" t="s">
        <v>192</v>
      </c>
      <c r="L87" s="211" t="s">
        <v>192</v>
      </c>
      <c r="M87" s="211" t="s">
        <v>192</v>
      </c>
    </row>
    <row r="88" spans="1:13">
      <c r="A88" s="211">
        <v>39</v>
      </c>
      <c r="B88" s="211" t="s">
        <v>264</v>
      </c>
      <c r="C88" s="211" t="s">
        <v>192</v>
      </c>
      <c r="D88" s="211" t="s">
        <v>192</v>
      </c>
      <c r="E88" s="211" t="s">
        <v>192</v>
      </c>
      <c r="F88" s="211" t="s">
        <v>192</v>
      </c>
      <c r="G88" s="211" t="s">
        <v>192</v>
      </c>
      <c r="H88" s="211" t="s">
        <v>192</v>
      </c>
      <c r="I88" s="211" t="s">
        <v>192</v>
      </c>
      <c r="J88" s="211" t="s">
        <v>192</v>
      </c>
      <c r="K88" s="211" t="s">
        <v>192</v>
      </c>
      <c r="L88" s="211" t="s">
        <v>192</v>
      </c>
      <c r="M88" s="211" t="s">
        <v>192</v>
      </c>
    </row>
    <row r="89" spans="1:13">
      <c r="A89" s="211">
        <v>40</v>
      </c>
      <c r="B89" s="211" t="s">
        <v>265</v>
      </c>
      <c r="C89" s="211" t="s">
        <v>192</v>
      </c>
      <c r="D89" s="211" t="s">
        <v>192</v>
      </c>
      <c r="E89" s="211" t="s">
        <v>192</v>
      </c>
      <c r="F89" s="211" t="s">
        <v>192</v>
      </c>
      <c r="G89" s="211" t="s">
        <v>192</v>
      </c>
      <c r="H89" s="211" t="s">
        <v>192</v>
      </c>
      <c r="I89" s="211" t="s">
        <v>192</v>
      </c>
      <c r="J89" s="211" t="s">
        <v>192</v>
      </c>
      <c r="K89" s="211" t="s">
        <v>192</v>
      </c>
      <c r="L89" s="211" t="s">
        <v>192</v>
      </c>
      <c r="M89" s="211" t="s">
        <v>192</v>
      </c>
    </row>
    <row r="90" spans="1:13">
      <c r="A90" s="211">
        <v>41</v>
      </c>
      <c r="B90" s="211" t="s">
        <v>127</v>
      </c>
      <c r="C90" s="211" t="s">
        <v>192</v>
      </c>
      <c r="D90" s="211" t="s">
        <v>192</v>
      </c>
      <c r="E90" s="211" t="s">
        <v>192</v>
      </c>
      <c r="F90" s="211" t="s">
        <v>192</v>
      </c>
      <c r="G90" s="211" t="s">
        <v>192</v>
      </c>
      <c r="H90" s="211" t="s">
        <v>192</v>
      </c>
      <c r="I90" s="211" t="s">
        <v>192</v>
      </c>
      <c r="J90" s="211" t="s">
        <v>192</v>
      </c>
      <c r="K90" s="211" t="s">
        <v>192</v>
      </c>
      <c r="L90" s="211" t="s">
        <v>192</v>
      </c>
      <c r="M90" s="211" t="s">
        <v>192</v>
      </c>
    </row>
    <row r="91" spans="1:13">
      <c r="A91" s="211">
        <v>42</v>
      </c>
      <c r="B91" s="211" t="s">
        <v>266</v>
      </c>
      <c r="C91" s="211" t="s">
        <v>354</v>
      </c>
      <c r="D91" s="211" t="s">
        <v>229</v>
      </c>
      <c r="E91" s="211" t="s">
        <v>192</v>
      </c>
      <c r="F91" s="211" t="s">
        <v>192</v>
      </c>
      <c r="G91" s="211" t="s">
        <v>1</v>
      </c>
      <c r="H91" s="211" t="s">
        <v>230</v>
      </c>
      <c r="I91" s="211" t="s">
        <v>77</v>
      </c>
      <c r="J91" s="211" t="s">
        <v>91</v>
      </c>
      <c r="K91" s="211" t="s">
        <v>78</v>
      </c>
      <c r="L91" s="211" t="s">
        <v>192</v>
      </c>
      <c r="M91" s="211" t="s">
        <v>192</v>
      </c>
    </row>
    <row r="92" spans="1:13">
      <c r="A92" s="211">
        <v>42</v>
      </c>
      <c r="B92" s="211" t="s">
        <v>266</v>
      </c>
      <c r="C92" s="211" t="s">
        <v>354</v>
      </c>
      <c r="D92" s="211" t="s">
        <v>229</v>
      </c>
      <c r="E92" s="211" t="s">
        <v>192</v>
      </c>
      <c r="F92" s="211" t="s">
        <v>192</v>
      </c>
      <c r="G92" s="211" t="s">
        <v>2</v>
      </c>
      <c r="H92" s="211" t="s">
        <v>231</v>
      </c>
      <c r="I92" s="211" t="s">
        <v>77</v>
      </c>
      <c r="J92" s="211" t="s">
        <v>79</v>
      </c>
      <c r="K92" s="211" t="s">
        <v>78</v>
      </c>
      <c r="L92" s="211" t="s">
        <v>192</v>
      </c>
      <c r="M92" s="211" t="s">
        <v>192</v>
      </c>
    </row>
    <row r="93" spans="1:13">
      <c r="A93" s="211">
        <v>42</v>
      </c>
      <c r="B93" s="211" t="s">
        <v>266</v>
      </c>
      <c r="C93" s="211" t="s">
        <v>354</v>
      </c>
      <c r="D93" s="211" t="s">
        <v>229</v>
      </c>
      <c r="E93" s="211" t="s">
        <v>192</v>
      </c>
      <c r="F93" s="211" t="s">
        <v>192</v>
      </c>
      <c r="G93" s="211" t="s">
        <v>3</v>
      </c>
      <c r="H93" s="211" t="s">
        <v>229</v>
      </c>
      <c r="I93" s="211" t="s">
        <v>77</v>
      </c>
      <c r="J93" s="211" t="s">
        <v>80</v>
      </c>
      <c r="K93" s="211" t="s">
        <v>78</v>
      </c>
      <c r="L93" s="211" t="s">
        <v>192</v>
      </c>
      <c r="M93" s="211" t="s">
        <v>192</v>
      </c>
    </row>
    <row r="94" spans="1:13">
      <c r="A94" s="211">
        <v>43</v>
      </c>
      <c r="B94" s="211" t="s">
        <v>134</v>
      </c>
      <c r="C94" s="211" t="s">
        <v>192</v>
      </c>
      <c r="D94" s="211" t="s">
        <v>192</v>
      </c>
      <c r="E94" s="211" t="s">
        <v>192</v>
      </c>
      <c r="F94" s="211" t="s">
        <v>192</v>
      </c>
      <c r="G94" s="211" t="s">
        <v>192</v>
      </c>
      <c r="H94" s="211" t="s">
        <v>192</v>
      </c>
      <c r="I94" s="211" t="s">
        <v>192</v>
      </c>
      <c r="J94" s="211" t="s">
        <v>192</v>
      </c>
      <c r="K94" s="211" t="s">
        <v>192</v>
      </c>
      <c r="L94" s="211" t="s">
        <v>192</v>
      </c>
      <c r="M94" s="211" t="s">
        <v>192</v>
      </c>
    </row>
    <row r="95" spans="1:13">
      <c r="A95" s="211">
        <v>44</v>
      </c>
      <c r="B95" s="211" t="s">
        <v>268</v>
      </c>
      <c r="C95" s="211" t="s">
        <v>192</v>
      </c>
      <c r="D95" s="211" t="s">
        <v>192</v>
      </c>
      <c r="E95" s="211" t="s">
        <v>192</v>
      </c>
      <c r="F95" s="211" t="s">
        <v>192</v>
      </c>
      <c r="G95" s="211" t="s">
        <v>192</v>
      </c>
      <c r="H95" s="211" t="s">
        <v>192</v>
      </c>
      <c r="I95" s="211" t="s">
        <v>192</v>
      </c>
      <c r="J95" s="211" t="s">
        <v>192</v>
      </c>
      <c r="K95" s="211" t="s">
        <v>192</v>
      </c>
      <c r="L95" s="211" t="s">
        <v>192</v>
      </c>
      <c r="M95" s="211" t="s">
        <v>192</v>
      </c>
    </row>
    <row r="96" spans="1:13">
      <c r="A96" s="211">
        <v>45</v>
      </c>
      <c r="B96" s="211" t="s">
        <v>269</v>
      </c>
      <c r="C96" s="211" t="s">
        <v>192</v>
      </c>
      <c r="D96" s="211" t="s">
        <v>192</v>
      </c>
      <c r="E96" s="211" t="s">
        <v>192</v>
      </c>
      <c r="F96" s="211" t="s">
        <v>192</v>
      </c>
      <c r="G96" s="211" t="s">
        <v>192</v>
      </c>
      <c r="H96" s="211" t="s">
        <v>192</v>
      </c>
      <c r="I96" s="211" t="s">
        <v>192</v>
      </c>
      <c r="J96" s="211" t="s">
        <v>192</v>
      </c>
      <c r="K96" s="211" t="s">
        <v>192</v>
      </c>
      <c r="L96" s="211" t="s">
        <v>192</v>
      </c>
      <c r="M96" s="211" t="s">
        <v>192</v>
      </c>
    </row>
    <row r="97" spans="1:13">
      <c r="A97" s="211">
        <v>46</v>
      </c>
      <c r="B97" s="211" t="s">
        <v>270</v>
      </c>
      <c r="C97" s="211" t="s">
        <v>192</v>
      </c>
      <c r="D97" s="211" t="s">
        <v>192</v>
      </c>
      <c r="E97" s="211" t="s">
        <v>192</v>
      </c>
      <c r="F97" s="211" t="s">
        <v>192</v>
      </c>
      <c r="G97" s="211" t="s">
        <v>192</v>
      </c>
      <c r="H97" s="211" t="s">
        <v>192</v>
      </c>
      <c r="I97" s="211" t="s">
        <v>192</v>
      </c>
      <c r="J97" s="211" t="s">
        <v>192</v>
      </c>
      <c r="K97" s="211" t="s">
        <v>192</v>
      </c>
      <c r="L97" s="211" t="s">
        <v>192</v>
      </c>
      <c r="M97" s="211" t="s">
        <v>192</v>
      </c>
    </row>
    <row r="98" spans="1:13">
      <c r="A98" s="211">
        <v>47</v>
      </c>
      <c r="B98" s="211" t="s">
        <v>271</v>
      </c>
      <c r="C98" s="211" t="s">
        <v>192</v>
      </c>
      <c r="D98" s="211" t="s">
        <v>192</v>
      </c>
      <c r="E98" s="211" t="s">
        <v>192</v>
      </c>
      <c r="F98" s="211" t="s">
        <v>192</v>
      </c>
      <c r="G98" s="211" t="s">
        <v>192</v>
      </c>
      <c r="H98" s="211" t="s">
        <v>192</v>
      </c>
      <c r="I98" s="211" t="s">
        <v>192</v>
      </c>
      <c r="J98" s="211" t="s">
        <v>192</v>
      </c>
      <c r="K98" s="211" t="s">
        <v>192</v>
      </c>
      <c r="L98" s="211" t="s">
        <v>192</v>
      </c>
      <c r="M98" s="211" t="s">
        <v>192</v>
      </c>
    </row>
    <row r="99" spans="1:13">
      <c r="A99" s="211">
        <v>48</v>
      </c>
      <c r="B99" s="211" t="s">
        <v>272</v>
      </c>
      <c r="C99" s="211" t="s">
        <v>192</v>
      </c>
      <c r="D99" s="211" t="s">
        <v>192</v>
      </c>
      <c r="E99" s="211" t="s">
        <v>192</v>
      </c>
      <c r="F99" s="211" t="s">
        <v>192</v>
      </c>
      <c r="G99" s="211" t="s">
        <v>192</v>
      </c>
      <c r="H99" s="211" t="s">
        <v>192</v>
      </c>
      <c r="I99" s="211" t="s">
        <v>192</v>
      </c>
      <c r="J99" s="211" t="s">
        <v>192</v>
      </c>
      <c r="K99" s="211" t="s">
        <v>192</v>
      </c>
      <c r="L99" s="211" t="s">
        <v>192</v>
      </c>
      <c r="M99" s="211" t="s">
        <v>192</v>
      </c>
    </row>
    <row r="100" spans="1:13">
      <c r="A100" s="211">
        <v>49</v>
      </c>
      <c r="B100" s="211" t="s">
        <v>273</v>
      </c>
      <c r="C100" s="211" t="s">
        <v>192</v>
      </c>
      <c r="D100" s="211" t="s">
        <v>192</v>
      </c>
      <c r="E100" s="211" t="s">
        <v>192</v>
      </c>
      <c r="F100" s="211" t="s">
        <v>192</v>
      </c>
      <c r="G100" s="211" t="s">
        <v>192</v>
      </c>
      <c r="H100" s="211" t="s">
        <v>192</v>
      </c>
      <c r="I100" s="211" t="s">
        <v>192</v>
      </c>
      <c r="J100" s="211" t="s">
        <v>192</v>
      </c>
      <c r="K100" s="211" t="s">
        <v>192</v>
      </c>
      <c r="L100" s="211" t="s">
        <v>192</v>
      </c>
      <c r="M100" s="211" t="s">
        <v>192</v>
      </c>
    </row>
    <row r="101" spans="1:13">
      <c r="A101" s="211">
        <v>50</v>
      </c>
      <c r="B101" s="211" t="s">
        <v>274</v>
      </c>
      <c r="C101" s="211" t="s">
        <v>192</v>
      </c>
      <c r="D101" s="211" t="s">
        <v>192</v>
      </c>
      <c r="E101" s="211" t="s">
        <v>192</v>
      </c>
      <c r="F101" s="211" t="s">
        <v>192</v>
      </c>
      <c r="G101" s="211" t="s">
        <v>192</v>
      </c>
      <c r="H101" s="211" t="s">
        <v>192</v>
      </c>
      <c r="I101" s="211" t="s">
        <v>192</v>
      </c>
      <c r="J101" s="211" t="s">
        <v>192</v>
      </c>
      <c r="K101" s="211" t="s">
        <v>192</v>
      </c>
      <c r="L101" s="211" t="s">
        <v>192</v>
      </c>
      <c r="M101" s="211" t="s">
        <v>192</v>
      </c>
    </row>
    <row r="102" spans="1:13">
      <c r="A102" s="211">
        <v>51</v>
      </c>
      <c r="B102" s="211" t="s">
        <v>275</v>
      </c>
      <c r="C102" s="211" t="s">
        <v>192</v>
      </c>
      <c r="D102" s="211" t="s">
        <v>192</v>
      </c>
      <c r="E102" s="211" t="s">
        <v>192</v>
      </c>
      <c r="F102" s="211" t="s">
        <v>192</v>
      </c>
      <c r="G102" s="211" t="s">
        <v>192</v>
      </c>
      <c r="H102" s="211" t="s">
        <v>192</v>
      </c>
      <c r="I102" s="211" t="s">
        <v>192</v>
      </c>
      <c r="J102" s="211" t="s">
        <v>192</v>
      </c>
      <c r="K102" s="211" t="s">
        <v>192</v>
      </c>
      <c r="L102" s="211" t="s">
        <v>192</v>
      </c>
      <c r="M102" s="211" t="s">
        <v>192</v>
      </c>
    </row>
    <row r="103" spans="1:13">
      <c r="A103" s="211">
        <v>52</v>
      </c>
      <c r="B103" s="211" t="s">
        <v>276</v>
      </c>
      <c r="C103" s="211" t="s">
        <v>192</v>
      </c>
      <c r="D103" s="211" t="s">
        <v>192</v>
      </c>
      <c r="E103" s="211" t="s">
        <v>192</v>
      </c>
      <c r="F103" s="211" t="s">
        <v>192</v>
      </c>
      <c r="G103" s="211" t="s">
        <v>192</v>
      </c>
      <c r="H103" s="211" t="s">
        <v>192</v>
      </c>
      <c r="I103" s="211" t="s">
        <v>192</v>
      </c>
      <c r="J103" s="211" t="s">
        <v>192</v>
      </c>
      <c r="K103" s="211" t="s">
        <v>192</v>
      </c>
      <c r="L103" s="211" t="s">
        <v>192</v>
      </c>
      <c r="M103" s="211" t="s">
        <v>192</v>
      </c>
    </row>
    <row r="104" spans="1:13">
      <c r="A104" s="211">
        <v>53</v>
      </c>
      <c r="B104" s="211" t="s">
        <v>128</v>
      </c>
      <c r="C104" s="211" t="s">
        <v>192</v>
      </c>
      <c r="D104" s="211" t="s">
        <v>192</v>
      </c>
      <c r="E104" s="211" t="s">
        <v>192</v>
      </c>
      <c r="F104" s="211" t="s">
        <v>192</v>
      </c>
      <c r="G104" s="211" t="s">
        <v>192</v>
      </c>
      <c r="H104" s="211" t="s">
        <v>192</v>
      </c>
      <c r="I104" s="211" t="s">
        <v>192</v>
      </c>
      <c r="J104" s="211" t="s">
        <v>192</v>
      </c>
      <c r="K104" s="211" t="s">
        <v>192</v>
      </c>
      <c r="L104" s="211" t="s">
        <v>192</v>
      </c>
      <c r="M104" s="211" t="s">
        <v>192</v>
      </c>
    </row>
    <row r="105" spans="1:13">
      <c r="A105" s="211">
        <v>54</v>
      </c>
      <c r="B105" s="211" t="s">
        <v>277</v>
      </c>
      <c r="C105" s="211" t="s">
        <v>355</v>
      </c>
      <c r="D105" s="211" t="s">
        <v>230</v>
      </c>
      <c r="E105" s="211" t="s">
        <v>192</v>
      </c>
      <c r="F105" s="211" t="s">
        <v>192</v>
      </c>
      <c r="G105" s="211" t="s">
        <v>1</v>
      </c>
      <c r="H105" s="211" t="s">
        <v>230</v>
      </c>
      <c r="I105" s="211" t="s">
        <v>77</v>
      </c>
      <c r="J105" s="211" t="s">
        <v>91</v>
      </c>
      <c r="K105" s="211" t="s">
        <v>78</v>
      </c>
      <c r="L105" s="211" t="s">
        <v>192</v>
      </c>
      <c r="M105" s="211" t="s">
        <v>192</v>
      </c>
    </row>
    <row r="106" spans="1:13">
      <c r="A106" s="211">
        <v>54</v>
      </c>
      <c r="B106" s="211" t="s">
        <v>277</v>
      </c>
      <c r="C106" s="211" t="s">
        <v>355</v>
      </c>
      <c r="D106" s="211" t="s">
        <v>230</v>
      </c>
      <c r="E106" s="211" t="s">
        <v>192</v>
      </c>
      <c r="F106" s="211" t="s">
        <v>192</v>
      </c>
      <c r="G106" s="211" t="s">
        <v>2</v>
      </c>
      <c r="H106" s="211" t="s">
        <v>231</v>
      </c>
      <c r="I106" s="211" t="s">
        <v>77</v>
      </c>
      <c r="J106" s="211" t="s">
        <v>79</v>
      </c>
      <c r="K106" s="211" t="s">
        <v>78</v>
      </c>
      <c r="L106" s="211" t="s">
        <v>192</v>
      </c>
      <c r="M106" s="211" t="s">
        <v>192</v>
      </c>
    </row>
    <row r="107" spans="1:13">
      <c r="A107" s="211">
        <v>54</v>
      </c>
      <c r="B107" s="211" t="s">
        <v>277</v>
      </c>
      <c r="C107" s="211" t="s">
        <v>355</v>
      </c>
      <c r="D107" s="211" t="s">
        <v>230</v>
      </c>
      <c r="E107" s="211" t="s">
        <v>192</v>
      </c>
      <c r="F107" s="211" t="s">
        <v>192</v>
      </c>
      <c r="G107" s="211" t="s">
        <v>3</v>
      </c>
      <c r="H107" s="211" t="s">
        <v>229</v>
      </c>
      <c r="I107" s="211" t="s">
        <v>77</v>
      </c>
      <c r="J107" s="211" t="s">
        <v>80</v>
      </c>
      <c r="K107" s="211" t="s">
        <v>78</v>
      </c>
      <c r="L107" s="211" t="s">
        <v>192</v>
      </c>
      <c r="M107" s="211" t="s">
        <v>192</v>
      </c>
    </row>
    <row r="108" spans="1:13">
      <c r="A108" s="211">
        <v>55</v>
      </c>
      <c r="B108" s="211" t="s">
        <v>278</v>
      </c>
      <c r="C108" s="211" t="s">
        <v>192</v>
      </c>
      <c r="D108" s="211" t="s">
        <v>192</v>
      </c>
      <c r="E108" s="211" t="s">
        <v>192</v>
      </c>
      <c r="F108" s="211" t="s">
        <v>192</v>
      </c>
      <c r="G108" s="211" t="s">
        <v>192</v>
      </c>
      <c r="H108" s="211" t="s">
        <v>192</v>
      </c>
      <c r="I108" s="211" t="s">
        <v>192</v>
      </c>
      <c r="J108" s="211" t="s">
        <v>192</v>
      </c>
      <c r="K108" s="211" t="s">
        <v>192</v>
      </c>
      <c r="L108" s="211" t="s">
        <v>192</v>
      </c>
      <c r="M108" s="211" t="s">
        <v>192</v>
      </c>
    </row>
    <row r="109" spans="1:13">
      <c r="A109" s="211">
        <v>56</v>
      </c>
      <c r="B109" s="211" t="s">
        <v>279</v>
      </c>
      <c r="C109" s="211" t="s">
        <v>192</v>
      </c>
      <c r="D109" s="211" t="s">
        <v>192</v>
      </c>
      <c r="E109" s="211" t="s">
        <v>192</v>
      </c>
      <c r="F109" s="211" t="s">
        <v>192</v>
      </c>
      <c r="G109" s="211" t="s">
        <v>192</v>
      </c>
      <c r="H109" s="211" t="s">
        <v>192</v>
      </c>
      <c r="I109" s="211" t="s">
        <v>192</v>
      </c>
      <c r="J109" s="211" t="s">
        <v>192</v>
      </c>
      <c r="K109" s="211" t="s">
        <v>192</v>
      </c>
      <c r="L109" s="211" t="s">
        <v>192</v>
      </c>
      <c r="M109" s="211" t="s">
        <v>192</v>
      </c>
    </row>
    <row r="110" spans="1:13">
      <c r="A110" s="211">
        <v>57</v>
      </c>
      <c r="B110" s="211" t="s">
        <v>280</v>
      </c>
      <c r="C110" s="211" t="s">
        <v>192</v>
      </c>
      <c r="D110" s="211" t="s">
        <v>192</v>
      </c>
      <c r="E110" s="211" t="s">
        <v>192</v>
      </c>
      <c r="F110" s="211" t="s">
        <v>192</v>
      </c>
      <c r="G110" s="211" t="s">
        <v>192</v>
      </c>
      <c r="H110" s="211" t="s">
        <v>192</v>
      </c>
      <c r="I110" s="211" t="s">
        <v>192</v>
      </c>
      <c r="J110" s="211" t="s">
        <v>192</v>
      </c>
      <c r="K110" s="211" t="s">
        <v>192</v>
      </c>
      <c r="L110" s="211" t="s">
        <v>192</v>
      </c>
      <c r="M110" s="211" t="s">
        <v>192</v>
      </c>
    </row>
    <row r="111" spans="1:13">
      <c r="A111" s="211">
        <v>58</v>
      </c>
      <c r="B111" s="211" t="s">
        <v>281</v>
      </c>
      <c r="C111" s="211" t="s">
        <v>192</v>
      </c>
      <c r="D111" s="211" t="s">
        <v>192</v>
      </c>
      <c r="E111" s="211" t="s">
        <v>192</v>
      </c>
      <c r="F111" s="211" t="s">
        <v>192</v>
      </c>
      <c r="G111" s="211" t="s">
        <v>192</v>
      </c>
      <c r="H111" s="211" t="s">
        <v>192</v>
      </c>
      <c r="I111" s="211" t="s">
        <v>192</v>
      </c>
      <c r="J111" s="211" t="s">
        <v>192</v>
      </c>
      <c r="K111" s="211" t="s">
        <v>192</v>
      </c>
      <c r="L111" s="211" t="s">
        <v>192</v>
      </c>
      <c r="M111" s="211" t="s">
        <v>192</v>
      </c>
    </row>
    <row r="112" spans="1:13">
      <c r="A112" s="211">
        <v>59</v>
      </c>
      <c r="B112" s="211" t="s">
        <v>282</v>
      </c>
      <c r="C112" s="211" t="s">
        <v>192</v>
      </c>
      <c r="D112" s="211" t="s">
        <v>192</v>
      </c>
      <c r="E112" s="211" t="s">
        <v>192</v>
      </c>
      <c r="F112" s="211" t="s">
        <v>192</v>
      </c>
      <c r="G112" s="211" t="s">
        <v>192</v>
      </c>
      <c r="H112" s="211" t="s">
        <v>192</v>
      </c>
      <c r="I112" s="211" t="s">
        <v>192</v>
      </c>
      <c r="J112" s="211" t="s">
        <v>192</v>
      </c>
      <c r="K112" s="211" t="s">
        <v>192</v>
      </c>
      <c r="L112" s="211" t="s">
        <v>192</v>
      </c>
      <c r="M112" s="211" t="s">
        <v>192</v>
      </c>
    </row>
    <row r="113" spans="1:13">
      <c r="A113" s="211">
        <v>60</v>
      </c>
      <c r="B113" s="211" t="s">
        <v>283</v>
      </c>
      <c r="C113" s="211" t="s">
        <v>192</v>
      </c>
      <c r="D113" s="211" t="s">
        <v>192</v>
      </c>
      <c r="E113" s="211" t="s">
        <v>192</v>
      </c>
      <c r="F113" s="211" t="s">
        <v>192</v>
      </c>
      <c r="G113" s="211" t="s">
        <v>192</v>
      </c>
      <c r="H113" s="211" t="s">
        <v>192</v>
      </c>
      <c r="I113" s="211" t="s">
        <v>192</v>
      </c>
      <c r="J113" s="211" t="s">
        <v>192</v>
      </c>
      <c r="K113" s="211" t="s">
        <v>192</v>
      </c>
      <c r="L113" s="211" t="s">
        <v>192</v>
      </c>
      <c r="M113" s="211" t="s">
        <v>192</v>
      </c>
    </row>
    <row r="114" spans="1:13">
      <c r="A114" s="211">
        <v>61</v>
      </c>
      <c r="B114" s="211" t="s">
        <v>284</v>
      </c>
      <c r="C114" s="211" t="s">
        <v>192</v>
      </c>
      <c r="D114" s="211" t="s">
        <v>192</v>
      </c>
      <c r="E114" s="211" t="s">
        <v>192</v>
      </c>
      <c r="F114" s="211" t="s">
        <v>192</v>
      </c>
      <c r="G114" s="211" t="s">
        <v>192</v>
      </c>
      <c r="H114" s="211" t="s">
        <v>192</v>
      </c>
      <c r="I114" s="211" t="s">
        <v>192</v>
      </c>
      <c r="J114" s="211" t="s">
        <v>192</v>
      </c>
      <c r="K114" s="211" t="s">
        <v>192</v>
      </c>
      <c r="L114" s="211" t="s">
        <v>192</v>
      </c>
      <c r="M114" s="211" t="s">
        <v>192</v>
      </c>
    </row>
    <row r="115" spans="1:13">
      <c r="A115" s="211">
        <v>62</v>
      </c>
      <c r="B115" s="211" t="s">
        <v>285</v>
      </c>
      <c r="C115" s="211" t="s">
        <v>192</v>
      </c>
      <c r="D115" s="211" t="s">
        <v>192</v>
      </c>
      <c r="E115" s="211" t="s">
        <v>192</v>
      </c>
      <c r="F115" s="211" t="s">
        <v>192</v>
      </c>
      <c r="G115" s="211" t="s">
        <v>192</v>
      </c>
      <c r="H115" s="211" t="s">
        <v>192</v>
      </c>
      <c r="I115" s="211" t="s">
        <v>192</v>
      </c>
      <c r="J115" s="211" t="s">
        <v>192</v>
      </c>
      <c r="K115" s="211" t="s">
        <v>192</v>
      </c>
      <c r="L115" s="211" t="s">
        <v>192</v>
      </c>
      <c r="M115" s="211" t="s">
        <v>192</v>
      </c>
    </row>
    <row r="116" spans="1:13">
      <c r="A116" s="211">
        <v>63</v>
      </c>
      <c r="B116" s="211" t="s">
        <v>286</v>
      </c>
      <c r="C116" s="211" t="s">
        <v>192</v>
      </c>
      <c r="D116" s="211" t="s">
        <v>192</v>
      </c>
      <c r="E116" s="211" t="s">
        <v>192</v>
      </c>
      <c r="F116" s="211" t="s">
        <v>192</v>
      </c>
      <c r="G116" s="211" t="s">
        <v>192</v>
      </c>
      <c r="H116" s="211" t="s">
        <v>192</v>
      </c>
      <c r="I116" s="211" t="s">
        <v>192</v>
      </c>
      <c r="J116" s="211" t="s">
        <v>192</v>
      </c>
      <c r="K116" s="211" t="s">
        <v>192</v>
      </c>
      <c r="L116" s="211" t="s">
        <v>192</v>
      </c>
      <c r="M116" s="211" t="s">
        <v>192</v>
      </c>
    </row>
    <row r="117" spans="1:13">
      <c r="A117" s="211">
        <v>64</v>
      </c>
      <c r="B117" s="211" t="s">
        <v>287</v>
      </c>
      <c r="C117" s="211" t="s">
        <v>192</v>
      </c>
      <c r="D117" s="211" t="s">
        <v>192</v>
      </c>
      <c r="E117" s="211" t="s">
        <v>192</v>
      </c>
      <c r="F117" s="211" t="s">
        <v>192</v>
      </c>
      <c r="G117" s="211" t="s">
        <v>192</v>
      </c>
      <c r="H117" s="211" t="s">
        <v>192</v>
      </c>
      <c r="I117" s="211" t="s">
        <v>192</v>
      </c>
      <c r="J117" s="211" t="s">
        <v>192</v>
      </c>
      <c r="K117" s="211" t="s">
        <v>192</v>
      </c>
      <c r="L117" s="211" t="s">
        <v>192</v>
      </c>
      <c r="M117" s="211" t="s">
        <v>192</v>
      </c>
    </row>
    <row r="118" spans="1:13">
      <c r="A118" s="211">
        <v>65</v>
      </c>
      <c r="B118" s="211" t="s">
        <v>129</v>
      </c>
      <c r="C118" s="211" t="s">
        <v>192</v>
      </c>
      <c r="D118" s="211" t="s">
        <v>192</v>
      </c>
      <c r="E118" s="211" t="s">
        <v>192</v>
      </c>
      <c r="F118" s="211" t="s">
        <v>192</v>
      </c>
      <c r="G118" s="211" t="s">
        <v>192</v>
      </c>
      <c r="H118" s="211" t="s">
        <v>192</v>
      </c>
      <c r="I118" s="211" t="s">
        <v>192</v>
      </c>
      <c r="J118" s="211" t="s">
        <v>192</v>
      </c>
      <c r="K118" s="211" t="s">
        <v>192</v>
      </c>
      <c r="L118" s="211" t="s">
        <v>192</v>
      </c>
      <c r="M118" s="211" t="s">
        <v>192</v>
      </c>
    </row>
    <row r="119" spans="1:13">
      <c r="A119" s="211">
        <v>66</v>
      </c>
      <c r="B119" s="211" t="s">
        <v>288</v>
      </c>
      <c r="C119" s="211" t="s">
        <v>356</v>
      </c>
      <c r="D119" s="211" t="s">
        <v>256</v>
      </c>
      <c r="E119" s="211" t="s">
        <v>192</v>
      </c>
      <c r="F119" s="211" t="s">
        <v>192</v>
      </c>
      <c r="G119" s="211" t="s">
        <v>1</v>
      </c>
      <c r="H119" s="211" t="s">
        <v>230</v>
      </c>
      <c r="I119" s="211" t="s">
        <v>77</v>
      </c>
      <c r="J119" s="211" t="s">
        <v>91</v>
      </c>
      <c r="K119" s="211" t="s">
        <v>78</v>
      </c>
      <c r="L119" s="211" t="s">
        <v>192</v>
      </c>
      <c r="M119" s="211" t="s">
        <v>192</v>
      </c>
    </row>
    <row r="120" spans="1:13">
      <c r="A120" s="211">
        <v>66</v>
      </c>
      <c r="B120" s="211" t="s">
        <v>288</v>
      </c>
      <c r="C120" s="211" t="s">
        <v>356</v>
      </c>
      <c r="D120" s="211" t="s">
        <v>256</v>
      </c>
      <c r="E120" s="211" t="s">
        <v>192</v>
      </c>
      <c r="F120" s="211" t="s">
        <v>192</v>
      </c>
      <c r="G120" s="211" t="s">
        <v>2</v>
      </c>
      <c r="H120" s="211" t="s">
        <v>231</v>
      </c>
      <c r="I120" s="211" t="s">
        <v>77</v>
      </c>
      <c r="J120" s="211" t="s">
        <v>79</v>
      </c>
      <c r="K120" s="211" t="s">
        <v>78</v>
      </c>
      <c r="L120" s="211" t="s">
        <v>192</v>
      </c>
      <c r="M120" s="211" t="s">
        <v>192</v>
      </c>
    </row>
    <row r="121" spans="1:13">
      <c r="A121" s="211">
        <v>66</v>
      </c>
      <c r="B121" s="211" t="s">
        <v>288</v>
      </c>
      <c r="C121" s="211" t="s">
        <v>356</v>
      </c>
      <c r="D121" s="211" t="s">
        <v>256</v>
      </c>
      <c r="E121" s="211" t="s">
        <v>192</v>
      </c>
      <c r="F121" s="211" t="s">
        <v>192</v>
      </c>
      <c r="G121" s="211" t="s">
        <v>3</v>
      </c>
      <c r="H121" s="211" t="s">
        <v>229</v>
      </c>
      <c r="I121" s="211" t="s">
        <v>77</v>
      </c>
      <c r="J121" s="211" t="s">
        <v>80</v>
      </c>
      <c r="K121" s="211" t="s">
        <v>78</v>
      </c>
      <c r="L121" s="211" t="s">
        <v>192</v>
      </c>
      <c r="M121" s="211" t="s">
        <v>192</v>
      </c>
    </row>
    <row r="122" spans="1:13">
      <c r="A122" s="211">
        <v>67</v>
      </c>
      <c r="B122" s="211" t="s">
        <v>289</v>
      </c>
      <c r="C122" s="211" t="s">
        <v>192</v>
      </c>
      <c r="D122" s="211" t="s">
        <v>192</v>
      </c>
      <c r="E122" s="211" t="s">
        <v>192</v>
      </c>
      <c r="F122" s="211" t="s">
        <v>192</v>
      </c>
      <c r="G122" s="211" t="s">
        <v>192</v>
      </c>
      <c r="H122" s="211" t="s">
        <v>192</v>
      </c>
      <c r="I122" s="211" t="s">
        <v>192</v>
      </c>
      <c r="J122" s="211" t="s">
        <v>192</v>
      </c>
      <c r="K122" s="211" t="s">
        <v>192</v>
      </c>
      <c r="L122" s="211" t="s">
        <v>192</v>
      </c>
      <c r="M122" s="211" t="s">
        <v>192</v>
      </c>
    </row>
    <row r="123" spans="1:13">
      <c r="A123" s="211">
        <v>68</v>
      </c>
      <c r="B123" s="211" t="s">
        <v>290</v>
      </c>
      <c r="C123" s="211" t="s">
        <v>192</v>
      </c>
      <c r="D123" s="211" t="s">
        <v>192</v>
      </c>
      <c r="E123" s="211" t="s">
        <v>192</v>
      </c>
      <c r="F123" s="211" t="s">
        <v>192</v>
      </c>
      <c r="G123" s="211" t="s">
        <v>192</v>
      </c>
      <c r="H123" s="211" t="s">
        <v>192</v>
      </c>
      <c r="I123" s="211" t="s">
        <v>192</v>
      </c>
      <c r="J123" s="211" t="s">
        <v>192</v>
      </c>
      <c r="K123" s="211" t="s">
        <v>192</v>
      </c>
      <c r="L123" s="211" t="s">
        <v>192</v>
      </c>
      <c r="M123" s="211" t="s">
        <v>192</v>
      </c>
    </row>
    <row r="124" spans="1:13">
      <c r="A124" s="211">
        <v>69</v>
      </c>
      <c r="B124" s="211" t="s">
        <v>291</v>
      </c>
      <c r="C124" s="211" t="s">
        <v>192</v>
      </c>
      <c r="D124" s="211" t="s">
        <v>192</v>
      </c>
      <c r="E124" s="211" t="s">
        <v>192</v>
      </c>
      <c r="F124" s="211" t="s">
        <v>192</v>
      </c>
      <c r="G124" s="211" t="s">
        <v>192</v>
      </c>
      <c r="H124" s="211" t="s">
        <v>192</v>
      </c>
      <c r="I124" s="211" t="s">
        <v>192</v>
      </c>
      <c r="J124" s="211" t="s">
        <v>192</v>
      </c>
      <c r="K124" s="211" t="s">
        <v>192</v>
      </c>
      <c r="L124" s="211" t="s">
        <v>192</v>
      </c>
      <c r="M124" s="211" t="s">
        <v>192</v>
      </c>
    </row>
    <row r="125" spans="1:13">
      <c r="A125" s="211">
        <v>70</v>
      </c>
      <c r="B125" s="211" t="s">
        <v>292</v>
      </c>
      <c r="C125" s="211" t="s">
        <v>192</v>
      </c>
      <c r="D125" s="211" t="s">
        <v>192</v>
      </c>
      <c r="E125" s="211" t="s">
        <v>192</v>
      </c>
      <c r="F125" s="211" t="s">
        <v>192</v>
      </c>
      <c r="G125" s="211" t="s">
        <v>192</v>
      </c>
      <c r="H125" s="211" t="s">
        <v>192</v>
      </c>
      <c r="I125" s="211" t="s">
        <v>192</v>
      </c>
      <c r="J125" s="211" t="s">
        <v>192</v>
      </c>
      <c r="K125" s="211" t="s">
        <v>192</v>
      </c>
      <c r="L125" s="211" t="s">
        <v>192</v>
      </c>
      <c r="M125" s="211" t="s">
        <v>192</v>
      </c>
    </row>
    <row r="126" spans="1:13">
      <c r="A126" s="211">
        <v>71</v>
      </c>
      <c r="B126" s="211" t="s">
        <v>293</v>
      </c>
      <c r="C126" s="211" t="s">
        <v>192</v>
      </c>
      <c r="D126" s="211" t="s">
        <v>192</v>
      </c>
      <c r="E126" s="211" t="s">
        <v>192</v>
      </c>
      <c r="F126" s="211" t="s">
        <v>192</v>
      </c>
      <c r="G126" s="211" t="s">
        <v>192</v>
      </c>
      <c r="H126" s="211" t="s">
        <v>192</v>
      </c>
      <c r="I126" s="211" t="s">
        <v>192</v>
      </c>
      <c r="J126" s="211" t="s">
        <v>192</v>
      </c>
      <c r="K126" s="211" t="s">
        <v>192</v>
      </c>
      <c r="L126" s="211" t="s">
        <v>192</v>
      </c>
      <c r="M126" s="211" t="s">
        <v>192</v>
      </c>
    </row>
    <row r="127" spans="1:13">
      <c r="A127" s="211">
        <v>72</v>
      </c>
      <c r="B127" s="211" t="s">
        <v>294</v>
      </c>
      <c r="C127" s="211" t="s">
        <v>192</v>
      </c>
      <c r="D127" s="211" t="s">
        <v>192</v>
      </c>
      <c r="E127" s="211" t="s">
        <v>192</v>
      </c>
      <c r="F127" s="211" t="s">
        <v>192</v>
      </c>
      <c r="G127" s="211" t="s">
        <v>192</v>
      </c>
      <c r="H127" s="211" t="s">
        <v>192</v>
      </c>
      <c r="I127" s="211" t="s">
        <v>192</v>
      </c>
      <c r="J127" s="211" t="s">
        <v>192</v>
      </c>
      <c r="K127" s="211" t="s">
        <v>192</v>
      </c>
      <c r="L127" s="211" t="s">
        <v>192</v>
      </c>
      <c r="M127" s="211" t="s">
        <v>192</v>
      </c>
    </row>
    <row r="128" spans="1:13">
      <c r="A128" s="211">
        <v>73</v>
      </c>
      <c r="B128" s="211" t="s">
        <v>295</v>
      </c>
      <c r="C128" s="211" t="s">
        <v>192</v>
      </c>
      <c r="D128" s="211" t="s">
        <v>192</v>
      </c>
      <c r="E128" s="211" t="s">
        <v>192</v>
      </c>
      <c r="F128" s="211" t="s">
        <v>192</v>
      </c>
      <c r="G128" s="211" t="s">
        <v>192</v>
      </c>
      <c r="H128" s="211" t="s">
        <v>192</v>
      </c>
      <c r="I128" s="211" t="s">
        <v>192</v>
      </c>
      <c r="J128" s="211" t="s">
        <v>192</v>
      </c>
      <c r="K128" s="211" t="s">
        <v>192</v>
      </c>
      <c r="L128" s="211" t="s">
        <v>192</v>
      </c>
      <c r="M128" s="211" t="s">
        <v>192</v>
      </c>
    </row>
    <row r="129" spans="1:13">
      <c r="A129" s="211">
        <v>74</v>
      </c>
      <c r="B129" s="211" t="s">
        <v>296</v>
      </c>
      <c r="C129" s="211" t="s">
        <v>192</v>
      </c>
      <c r="D129" s="211" t="s">
        <v>192</v>
      </c>
      <c r="E129" s="211" t="s">
        <v>192</v>
      </c>
      <c r="F129" s="211" t="s">
        <v>192</v>
      </c>
      <c r="G129" s="211" t="s">
        <v>192</v>
      </c>
      <c r="H129" s="211" t="s">
        <v>192</v>
      </c>
      <c r="I129" s="211" t="s">
        <v>192</v>
      </c>
      <c r="J129" s="211" t="s">
        <v>192</v>
      </c>
      <c r="K129" s="211" t="s">
        <v>192</v>
      </c>
      <c r="L129" s="211" t="s">
        <v>192</v>
      </c>
      <c r="M129" s="211" t="s">
        <v>192</v>
      </c>
    </row>
    <row r="130" spans="1:13">
      <c r="A130" s="211">
        <v>75</v>
      </c>
      <c r="B130" s="211" t="s">
        <v>297</v>
      </c>
      <c r="C130" s="211" t="s">
        <v>192</v>
      </c>
      <c r="D130" s="211" t="s">
        <v>192</v>
      </c>
      <c r="E130" s="211" t="s">
        <v>192</v>
      </c>
      <c r="F130" s="211" t="s">
        <v>192</v>
      </c>
      <c r="G130" s="211" t="s">
        <v>192</v>
      </c>
      <c r="H130" s="211" t="s">
        <v>192</v>
      </c>
      <c r="I130" s="211" t="s">
        <v>192</v>
      </c>
      <c r="J130" s="211" t="s">
        <v>192</v>
      </c>
      <c r="K130" s="211" t="s">
        <v>192</v>
      </c>
      <c r="L130" s="211" t="s">
        <v>192</v>
      </c>
      <c r="M130" s="211" t="s">
        <v>192</v>
      </c>
    </row>
    <row r="131" spans="1:13">
      <c r="A131" s="211">
        <v>76</v>
      </c>
      <c r="B131" s="211" t="s">
        <v>298</v>
      </c>
      <c r="C131" s="211" t="s">
        <v>192</v>
      </c>
      <c r="D131" s="211" t="s">
        <v>192</v>
      </c>
      <c r="E131" s="211" t="s">
        <v>192</v>
      </c>
      <c r="F131" s="211" t="s">
        <v>192</v>
      </c>
      <c r="G131" s="211" t="s">
        <v>192</v>
      </c>
      <c r="H131" s="211" t="s">
        <v>192</v>
      </c>
      <c r="I131" s="211" t="s">
        <v>192</v>
      </c>
      <c r="J131" s="211" t="s">
        <v>192</v>
      </c>
      <c r="K131" s="211" t="s">
        <v>192</v>
      </c>
      <c r="L131" s="211" t="s">
        <v>192</v>
      </c>
      <c r="M131" s="211" t="s">
        <v>192</v>
      </c>
    </row>
    <row r="132" spans="1:13">
      <c r="A132" s="211">
        <v>77</v>
      </c>
      <c r="B132" s="211" t="s">
        <v>130</v>
      </c>
      <c r="C132" s="211" t="s">
        <v>192</v>
      </c>
      <c r="D132" s="211" t="s">
        <v>192</v>
      </c>
      <c r="E132" s="211" t="s">
        <v>192</v>
      </c>
      <c r="F132" s="211" t="s">
        <v>192</v>
      </c>
      <c r="G132" s="211" t="s">
        <v>192</v>
      </c>
      <c r="H132" s="211" t="s">
        <v>192</v>
      </c>
      <c r="I132" s="211" t="s">
        <v>192</v>
      </c>
      <c r="J132" s="211" t="s">
        <v>192</v>
      </c>
      <c r="K132" s="211" t="s">
        <v>192</v>
      </c>
      <c r="L132" s="211" t="s">
        <v>192</v>
      </c>
      <c r="M132" s="211" t="s">
        <v>192</v>
      </c>
    </row>
    <row r="133" spans="1:13">
      <c r="A133" s="211">
        <v>78</v>
      </c>
      <c r="B133" s="211" t="s">
        <v>299</v>
      </c>
      <c r="C133" s="211" t="s">
        <v>192</v>
      </c>
      <c r="D133" s="211" t="s">
        <v>192</v>
      </c>
      <c r="E133" s="211" t="s">
        <v>192</v>
      </c>
      <c r="F133" s="211" t="s">
        <v>192</v>
      </c>
      <c r="G133" s="211" t="s">
        <v>192</v>
      </c>
      <c r="H133" s="211" t="s">
        <v>192</v>
      </c>
      <c r="I133" s="211" t="s">
        <v>192</v>
      </c>
      <c r="J133" s="211" t="s">
        <v>192</v>
      </c>
      <c r="K133" s="211" t="s">
        <v>192</v>
      </c>
      <c r="L133" s="211" t="s">
        <v>192</v>
      </c>
      <c r="M133" s="211" t="s">
        <v>192</v>
      </c>
    </row>
    <row r="134" spans="1:13">
      <c r="A134" s="211">
        <v>79</v>
      </c>
      <c r="B134" s="211" t="s">
        <v>300</v>
      </c>
      <c r="C134" s="211" t="s">
        <v>192</v>
      </c>
      <c r="D134" s="211" t="s">
        <v>192</v>
      </c>
      <c r="E134" s="211" t="s">
        <v>192</v>
      </c>
      <c r="F134" s="211" t="s">
        <v>192</v>
      </c>
      <c r="G134" s="211" t="s">
        <v>192</v>
      </c>
      <c r="H134" s="211" t="s">
        <v>192</v>
      </c>
      <c r="I134" s="211" t="s">
        <v>192</v>
      </c>
      <c r="J134" s="211" t="s">
        <v>192</v>
      </c>
      <c r="K134" s="211" t="s">
        <v>192</v>
      </c>
      <c r="L134" s="211" t="s">
        <v>192</v>
      </c>
      <c r="M134" s="211" t="s">
        <v>192</v>
      </c>
    </row>
    <row r="135" spans="1:13">
      <c r="A135" s="211">
        <v>80</v>
      </c>
      <c r="B135" s="211" t="s">
        <v>302</v>
      </c>
      <c r="C135" s="211" t="s">
        <v>192</v>
      </c>
      <c r="D135" s="211" t="s">
        <v>192</v>
      </c>
      <c r="E135" s="211" t="s">
        <v>192</v>
      </c>
      <c r="F135" s="211" t="s">
        <v>192</v>
      </c>
      <c r="G135" s="211" t="s">
        <v>192</v>
      </c>
      <c r="H135" s="211" t="s">
        <v>192</v>
      </c>
      <c r="I135" s="211" t="s">
        <v>192</v>
      </c>
      <c r="J135" s="211" t="s">
        <v>192</v>
      </c>
      <c r="K135" s="211" t="s">
        <v>192</v>
      </c>
      <c r="L135" s="211" t="s">
        <v>192</v>
      </c>
      <c r="M135" s="211" t="s">
        <v>192</v>
      </c>
    </row>
    <row r="136" spans="1:13">
      <c r="A136" s="211">
        <v>81</v>
      </c>
      <c r="B136" s="211" t="s">
        <v>303</v>
      </c>
      <c r="C136" s="211" t="s">
        <v>192</v>
      </c>
      <c r="D136" s="211" t="s">
        <v>192</v>
      </c>
      <c r="E136" s="211" t="s">
        <v>192</v>
      </c>
      <c r="F136" s="211" t="s">
        <v>192</v>
      </c>
      <c r="G136" s="211" t="s">
        <v>192</v>
      </c>
      <c r="H136" s="211" t="s">
        <v>192</v>
      </c>
      <c r="I136" s="211" t="s">
        <v>192</v>
      </c>
      <c r="J136" s="211" t="s">
        <v>192</v>
      </c>
      <c r="K136" s="211" t="s">
        <v>192</v>
      </c>
      <c r="L136" s="211" t="s">
        <v>192</v>
      </c>
      <c r="M136" s="211" t="s">
        <v>192</v>
      </c>
    </row>
    <row r="137" spans="1:13">
      <c r="A137" s="211">
        <v>82</v>
      </c>
      <c r="B137" s="211" t="s">
        <v>304</v>
      </c>
      <c r="C137" s="211" t="s">
        <v>192</v>
      </c>
      <c r="D137" s="211" t="s">
        <v>192</v>
      </c>
      <c r="E137" s="211" t="s">
        <v>192</v>
      </c>
      <c r="F137" s="211" t="s">
        <v>192</v>
      </c>
      <c r="G137" s="211" t="s">
        <v>192</v>
      </c>
      <c r="H137" s="211" t="s">
        <v>192</v>
      </c>
      <c r="I137" s="211" t="s">
        <v>192</v>
      </c>
      <c r="J137" s="211" t="s">
        <v>192</v>
      </c>
      <c r="K137" s="211" t="s">
        <v>192</v>
      </c>
      <c r="L137" s="211" t="s">
        <v>192</v>
      </c>
      <c r="M137" s="211" t="s">
        <v>192</v>
      </c>
    </row>
    <row r="138" spans="1:13">
      <c r="A138" s="211">
        <v>83</v>
      </c>
      <c r="B138" s="211" t="s">
        <v>305</v>
      </c>
      <c r="C138" s="211" t="s">
        <v>192</v>
      </c>
      <c r="D138" s="211" t="s">
        <v>192</v>
      </c>
      <c r="E138" s="211" t="s">
        <v>192</v>
      </c>
      <c r="F138" s="211" t="s">
        <v>192</v>
      </c>
      <c r="G138" s="211" t="s">
        <v>192</v>
      </c>
      <c r="H138" s="211" t="s">
        <v>192</v>
      </c>
      <c r="I138" s="211" t="s">
        <v>192</v>
      </c>
      <c r="J138" s="211" t="s">
        <v>192</v>
      </c>
      <c r="K138" s="211" t="s">
        <v>192</v>
      </c>
      <c r="L138" s="211" t="s">
        <v>192</v>
      </c>
      <c r="M138" s="211" t="s">
        <v>192</v>
      </c>
    </row>
    <row r="139" spans="1:13">
      <c r="A139" s="211">
        <v>84</v>
      </c>
      <c r="B139" s="211" t="s">
        <v>306</v>
      </c>
      <c r="C139" s="211" t="s">
        <v>192</v>
      </c>
      <c r="D139" s="211" t="s">
        <v>192</v>
      </c>
      <c r="E139" s="211" t="s">
        <v>192</v>
      </c>
      <c r="F139" s="211" t="s">
        <v>192</v>
      </c>
      <c r="G139" s="211" t="s">
        <v>192</v>
      </c>
      <c r="H139" s="211" t="s">
        <v>192</v>
      </c>
      <c r="I139" s="211" t="s">
        <v>192</v>
      </c>
      <c r="J139" s="211" t="s">
        <v>192</v>
      </c>
      <c r="K139" s="211" t="s">
        <v>192</v>
      </c>
      <c r="L139" s="211" t="s">
        <v>192</v>
      </c>
      <c r="M139" s="211" t="s">
        <v>192</v>
      </c>
    </row>
    <row r="140" spans="1:13">
      <c r="A140" s="211">
        <v>85</v>
      </c>
      <c r="B140" s="211" t="s">
        <v>307</v>
      </c>
      <c r="C140" s="211" t="s">
        <v>192</v>
      </c>
      <c r="D140" s="211" t="s">
        <v>192</v>
      </c>
      <c r="E140" s="211" t="s">
        <v>192</v>
      </c>
      <c r="F140" s="211" t="s">
        <v>192</v>
      </c>
      <c r="G140" s="211" t="s">
        <v>192</v>
      </c>
      <c r="H140" s="211" t="s">
        <v>192</v>
      </c>
      <c r="I140" s="211" t="s">
        <v>192</v>
      </c>
      <c r="J140" s="211" t="s">
        <v>192</v>
      </c>
      <c r="K140" s="211" t="s">
        <v>192</v>
      </c>
      <c r="L140" s="211" t="s">
        <v>192</v>
      </c>
      <c r="M140" s="211" t="s">
        <v>192</v>
      </c>
    </row>
    <row r="141" spans="1:13">
      <c r="A141" s="211">
        <v>86</v>
      </c>
      <c r="B141" s="211" t="s">
        <v>308</v>
      </c>
      <c r="C141" s="211" t="s">
        <v>192</v>
      </c>
      <c r="D141" s="211" t="s">
        <v>192</v>
      </c>
      <c r="E141" s="211" t="s">
        <v>192</v>
      </c>
      <c r="F141" s="211" t="s">
        <v>192</v>
      </c>
      <c r="G141" s="211" t="s">
        <v>192</v>
      </c>
      <c r="H141" s="211" t="s">
        <v>192</v>
      </c>
      <c r="I141" s="211" t="s">
        <v>192</v>
      </c>
      <c r="J141" s="211" t="s">
        <v>192</v>
      </c>
      <c r="K141" s="211" t="s">
        <v>192</v>
      </c>
      <c r="L141" s="211" t="s">
        <v>192</v>
      </c>
      <c r="M141" s="211" t="s">
        <v>192</v>
      </c>
    </row>
    <row r="142" spans="1:13">
      <c r="A142" s="211">
        <v>87</v>
      </c>
      <c r="B142" s="211" t="s">
        <v>309</v>
      </c>
      <c r="C142" s="211" t="s">
        <v>192</v>
      </c>
      <c r="D142" s="211" t="s">
        <v>192</v>
      </c>
      <c r="E142" s="211" t="s">
        <v>192</v>
      </c>
      <c r="F142" s="211" t="s">
        <v>192</v>
      </c>
      <c r="G142" s="211" t="s">
        <v>192</v>
      </c>
      <c r="H142" s="211" t="s">
        <v>192</v>
      </c>
      <c r="I142" s="211" t="s">
        <v>192</v>
      </c>
      <c r="J142" s="211" t="s">
        <v>192</v>
      </c>
      <c r="K142" s="211" t="s">
        <v>192</v>
      </c>
      <c r="L142" s="211" t="s">
        <v>192</v>
      </c>
      <c r="M142" s="211" t="s">
        <v>192</v>
      </c>
    </row>
    <row r="143" spans="1:13">
      <c r="A143" s="211">
        <v>88</v>
      </c>
      <c r="B143" s="211" t="s">
        <v>310</v>
      </c>
      <c r="C143" s="211" t="s">
        <v>192</v>
      </c>
      <c r="D143" s="211" t="s">
        <v>192</v>
      </c>
      <c r="E143" s="211" t="s">
        <v>192</v>
      </c>
      <c r="F143" s="211" t="s">
        <v>192</v>
      </c>
      <c r="G143" s="211" t="s">
        <v>192</v>
      </c>
      <c r="H143" s="211" t="s">
        <v>192</v>
      </c>
      <c r="I143" s="211" t="s">
        <v>192</v>
      </c>
      <c r="J143" s="211" t="s">
        <v>192</v>
      </c>
      <c r="K143" s="211" t="s">
        <v>192</v>
      </c>
      <c r="L143" s="211" t="s">
        <v>192</v>
      </c>
      <c r="M143" s="211" t="s">
        <v>192</v>
      </c>
    </row>
    <row r="144" spans="1:13">
      <c r="A144" s="211">
        <v>89</v>
      </c>
      <c r="B144" s="211" t="s">
        <v>131</v>
      </c>
      <c r="C144" s="211" t="s">
        <v>192</v>
      </c>
      <c r="D144" s="211" t="s">
        <v>192</v>
      </c>
      <c r="E144" s="211" t="s">
        <v>192</v>
      </c>
      <c r="F144" s="211" t="s">
        <v>192</v>
      </c>
      <c r="G144" s="211" t="s">
        <v>192</v>
      </c>
      <c r="H144" s="211" t="s">
        <v>192</v>
      </c>
      <c r="I144" s="211" t="s">
        <v>192</v>
      </c>
      <c r="J144" s="211" t="s">
        <v>192</v>
      </c>
      <c r="K144" s="211" t="s">
        <v>192</v>
      </c>
      <c r="L144" s="211" t="s">
        <v>192</v>
      </c>
      <c r="M144" s="211" t="s">
        <v>192</v>
      </c>
    </row>
    <row r="145" spans="1:13">
      <c r="A145" s="211">
        <v>90</v>
      </c>
      <c r="B145" s="211" t="s">
        <v>311</v>
      </c>
      <c r="C145" s="211" t="s">
        <v>81</v>
      </c>
      <c r="D145" s="211" t="s">
        <v>231</v>
      </c>
      <c r="E145" s="211" t="s">
        <v>192</v>
      </c>
      <c r="F145" s="211" t="s">
        <v>192</v>
      </c>
      <c r="G145" s="211" t="s">
        <v>1</v>
      </c>
      <c r="H145" s="211" t="s">
        <v>230</v>
      </c>
      <c r="I145" s="211" t="s">
        <v>77</v>
      </c>
      <c r="J145" s="211" t="s">
        <v>91</v>
      </c>
      <c r="K145" s="211" t="s">
        <v>78</v>
      </c>
      <c r="L145" s="211" t="s">
        <v>192</v>
      </c>
      <c r="M145" s="211" t="s">
        <v>192</v>
      </c>
    </row>
    <row r="146" spans="1:13">
      <c r="A146" s="211">
        <v>90</v>
      </c>
      <c r="B146" s="211" t="s">
        <v>311</v>
      </c>
      <c r="C146" s="211" t="s">
        <v>81</v>
      </c>
      <c r="D146" s="211" t="s">
        <v>231</v>
      </c>
      <c r="E146" s="211" t="s">
        <v>192</v>
      </c>
      <c r="F146" s="211" t="s">
        <v>192</v>
      </c>
      <c r="G146" s="211" t="s">
        <v>2</v>
      </c>
      <c r="H146" s="211" t="s">
        <v>231</v>
      </c>
      <c r="I146" s="211" t="s">
        <v>77</v>
      </c>
      <c r="J146" s="211" t="s">
        <v>79</v>
      </c>
      <c r="K146" s="211" t="s">
        <v>78</v>
      </c>
      <c r="L146" s="211" t="s">
        <v>192</v>
      </c>
      <c r="M146" s="211" t="s">
        <v>192</v>
      </c>
    </row>
    <row r="147" spans="1:13">
      <c r="A147" s="211">
        <v>90</v>
      </c>
      <c r="B147" s="211" t="s">
        <v>311</v>
      </c>
      <c r="C147" s="211" t="s">
        <v>81</v>
      </c>
      <c r="D147" s="211" t="s">
        <v>231</v>
      </c>
      <c r="E147" s="211" t="s">
        <v>192</v>
      </c>
      <c r="F147" s="211" t="s">
        <v>192</v>
      </c>
      <c r="G147" s="211" t="s">
        <v>3</v>
      </c>
      <c r="H147" s="211" t="s">
        <v>229</v>
      </c>
      <c r="I147" s="211" t="s">
        <v>77</v>
      </c>
      <c r="J147" s="211" t="s">
        <v>80</v>
      </c>
      <c r="K147" s="211" t="s">
        <v>78</v>
      </c>
      <c r="L147" s="211" t="s">
        <v>192</v>
      </c>
      <c r="M147" s="211" t="s">
        <v>192</v>
      </c>
    </row>
    <row r="148" spans="1:13">
      <c r="A148" s="211">
        <v>91</v>
      </c>
      <c r="B148" s="211" t="s">
        <v>312</v>
      </c>
      <c r="C148" s="211" t="s">
        <v>192</v>
      </c>
      <c r="D148" s="211" t="s">
        <v>192</v>
      </c>
      <c r="E148" s="211" t="s">
        <v>192</v>
      </c>
      <c r="F148" s="211" t="s">
        <v>192</v>
      </c>
      <c r="G148" s="211" t="s">
        <v>192</v>
      </c>
      <c r="H148" s="211" t="s">
        <v>192</v>
      </c>
      <c r="I148" s="211" t="s">
        <v>192</v>
      </c>
      <c r="J148" s="211" t="s">
        <v>192</v>
      </c>
      <c r="K148" s="211" t="s">
        <v>192</v>
      </c>
      <c r="L148" s="211" t="s">
        <v>192</v>
      </c>
      <c r="M148" s="211" t="s">
        <v>192</v>
      </c>
    </row>
    <row r="149" spans="1:13">
      <c r="A149" s="211">
        <v>92</v>
      </c>
      <c r="B149" s="211" t="s">
        <v>313</v>
      </c>
      <c r="C149" s="211" t="s">
        <v>192</v>
      </c>
      <c r="D149" s="211" t="s">
        <v>192</v>
      </c>
      <c r="E149" s="211" t="s">
        <v>192</v>
      </c>
      <c r="F149" s="211" t="s">
        <v>192</v>
      </c>
      <c r="G149" s="211" t="s">
        <v>192</v>
      </c>
      <c r="H149" s="211" t="s">
        <v>192</v>
      </c>
      <c r="I149" s="211" t="s">
        <v>192</v>
      </c>
      <c r="J149" s="211" t="s">
        <v>192</v>
      </c>
      <c r="K149" s="211" t="s">
        <v>192</v>
      </c>
      <c r="L149" s="211" t="s">
        <v>192</v>
      </c>
      <c r="M149" s="211" t="s">
        <v>192</v>
      </c>
    </row>
    <row r="150" spans="1:13">
      <c r="A150" s="211">
        <v>93</v>
      </c>
      <c r="B150" s="211" t="s">
        <v>314</v>
      </c>
      <c r="C150" s="211" t="s">
        <v>192</v>
      </c>
      <c r="D150" s="211" t="s">
        <v>192</v>
      </c>
      <c r="E150" s="211" t="s">
        <v>192</v>
      </c>
      <c r="F150" s="211" t="s">
        <v>192</v>
      </c>
      <c r="G150" s="211" t="s">
        <v>192</v>
      </c>
      <c r="H150" s="211" t="s">
        <v>192</v>
      </c>
      <c r="I150" s="211" t="s">
        <v>192</v>
      </c>
      <c r="J150" s="211" t="s">
        <v>192</v>
      </c>
      <c r="K150" s="211" t="s">
        <v>192</v>
      </c>
      <c r="L150" s="211" t="s">
        <v>192</v>
      </c>
      <c r="M150" s="211" t="s">
        <v>192</v>
      </c>
    </row>
    <row r="151" spans="1:13">
      <c r="A151" s="211">
        <v>94</v>
      </c>
      <c r="B151" s="211" t="s">
        <v>315</v>
      </c>
      <c r="C151" s="211" t="s">
        <v>192</v>
      </c>
      <c r="D151" s="211" t="s">
        <v>192</v>
      </c>
      <c r="E151" s="211" t="s">
        <v>192</v>
      </c>
      <c r="F151" s="211" t="s">
        <v>192</v>
      </c>
      <c r="G151" s="211" t="s">
        <v>192</v>
      </c>
      <c r="H151" s="211" t="s">
        <v>192</v>
      </c>
      <c r="I151" s="211" t="s">
        <v>192</v>
      </c>
      <c r="J151" s="211" t="s">
        <v>192</v>
      </c>
      <c r="K151" s="211" t="s">
        <v>192</v>
      </c>
      <c r="L151" s="211" t="s">
        <v>192</v>
      </c>
      <c r="M151" s="211" t="s">
        <v>192</v>
      </c>
    </row>
    <row r="152" spans="1:13">
      <c r="A152" s="211">
        <v>95</v>
      </c>
      <c r="B152" s="211" t="s">
        <v>316</v>
      </c>
      <c r="C152" s="211" t="s">
        <v>192</v>
      </c>
      <c r="D152" s="211" t="s">
        <v>192</v>
      </c>
      <c r="E152" s="211" t="s">
        <v>192</v>
      </c>
      <c r="F152" s="211" t="s">
        <v>192</v>
      </c>
      <c r="G152" s="211" t="s">
        <v>192</v>
      </c>
      <c r="H152" s="211" t="s">
        <v>192</v>
      </c>
      <c r="I152" s="211" t="s">
        <v>192</v>
      </c>
      <c r="J152" s="211" t="s">
        <v>192</v>
      </c>
      <c r="K152" s="211" t="s">
        <v>192</v>
      </c>
      <c r="L152" s="211" t="s">
        <v>192</v>
      </c>
      <c r="M152" s="211" t="s">
        <v>192</v>
      </c>
    </row>
    <row r="153" spans="1:13">
      <c r="A153" s="211">
        <v>96</v>
      </c>
      <c r="B153" s="211" t="s">
        <v>317</v>
      </c>
      <c r="C153" s="211" t="s">
        <v>192</v>
      </c>
      <c r="D153" s="211" t="s">
        <v>192</v>
      </c>
      <c r="E153" s="211" t="s">
        <v>192</v>
      </c>
      <c r="F153" s="211" t="s">
        <v>192</v>
      </c>
      <c r="G153" s="211" t="s">
        <v>192</v>
      </c>
      <c r="H153" s="211" t="s">
        <v>192</v>
      </c>
      <c r="I153" s="211" t="s">
        <v>192</v>
      </c>
      <c r="J153" s="211" t="s">
        <v>192</v>
      </c>
      <c r="K153" s="211" t="s">
        <v>192</v>
      </c>
      <c r="L153" s="211" t="s">
        <v>192</v>
      </c>
      <c r="M153" s="211" t="s">
        <v>192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B224E-8C30-4D5F-A764-CF88CCE1D079}">
  <dimension ref="A1:F3893"/>
  <sheetViews>
    <sheetView workbookViewId="0"/>
  </sheetViews>
  <sheetFormatPr defaultRowHeight="13.2"/>
  <cols>
    <col min="1" max="16384" width="8.88671875" style="211"/>
  </cols>
  <sheetData>
    <row r="1" spans="1:2">
      <c r="A1" s="211" t="s">
        <v>162</v>
      </c>
      <c r="B1" s="211" t="s">
        <v>163</v>
      </c>
    </row>
    <row r="2" spans="1:2">
      <c r="A2" s="211" t="s">
        <v>164</v>
      </c>
      <c r="B2" s="211" t="s">
        <v>165</v>
      </c>
    </row>
    <row r="3" spans="1:2">
      <c r="A3" s="211" t="s">
        <v>166</v>
      </c>
      <c r="B3" s="211" t="s">
        <v>167</v>
      </c>
    </row>
    <row r="4" spans="1:2">
      <c r="A4" s="211" t="s">
        <v>168</v>
      </c>
      <c r="B4" s="211" t="s">
        <v>165</v>
      </c>
    </row>
    <row r="5" spans="1:2">
      <c r="A5" s="211" t="s">
        <v>169</v>
      </c>
      <c r="B5" s="211" t="s">
        <v>167</v>
      </c>
    </row>
    <row r="6" spans="1:2">
      <c r="A6" s="211" t="s">
        <v>170</v>
      </c>
      <c r="B6" s="211" t="s">
        <v>165</v>
      </c>
    </row>
    <row r="7" spans="1:2">
      <c r="A7" s="211" t="s">
        <v>171</v>
      </c>
      <c r="B7" s="211" t="s">
        <v>167</v>
      </c>
    </row>
    <row r="8" spans="1:2">
      <c r="A8" s="211" t="s">
        <v>172</v>
      </c>
      <c r="B8" s="211" t="s">
        <v>165</v>
      </c>
    </row>
    <row r="9" spans="1:2">
      <c r="A9" s="211" t="s">
        <v>173</v>
      </c>
      <c r="B9" s="211" t="s">
        <v>167</v>
      </c>
    </row>
    <row r="10" spans="1:2">
      <c r="A10" s="211" t="s">
        <v>174</v>
      </c>
      <c r="B10" s="211" t="s">
        <v>165</v>
      </c>
    </row>
    <row r="11" spans="1:2">
      <c r="A11" s="211" t="s">
        <v>175</v>
      </c>
      <c r="B11" s="211" t="s">
        <v>167</v>
      </c>
    </row>
    <row r="12" spans="1:2">
      <c r="A12" s="211" t="s">
        <v>176</v>
      </c>
      <c r="B12" s="211" t="s">
        <v>165</v>
      </c>
    </row>
    <row r="13" spans="1:2">
      <c r="A13" s="211" t="s">
        <v>177</v>
      </c>
      <c r="B13" s="211" t="s">
        <v>167</v>
      </c>
    </row>
    <row r="14" spans="1:2">
      <c r="A14" s="211" t="s">
        <v>178</v>
      </c>
      <c r="B14" s="211" t="s">
        <v>165</v>
      </c>
    </row>
    <row r="15" spans="1:2">
      <c r="A15" s="211" t="s">
        <v>179</v>
      </c>
      <c r="B15" s="211" t="s">
        <v>167</v>
      </c>
    </row>
    <row r="16" spans="1:2">
      <c r="A16" s="211" t="s">
        <v>180</v>
      </c>
      <c r="B16" s="211" t="s">
        <v>165</v>
      </c>
    </row>
    <row r="17" spans="1:2">
      <c r="A17" s="211" t="s">
        <v>181</v>
      </c>
      <c r="B17" s="211" t="s">
        <v>167</v>
      </c>
    </row>
    <row r="18" spans="1:2">
      <c r="A18" s="211" t="s">
        <v>182</v>
      </c>
      <c r="B18" s="211" t="s">
        <v>165</v>
      </c>
    </row>
    <row r="19" spans="1:2">
      <c r="A19" s="211" t="s">
        <v>183</v>
      </c>
      <c r="B19" s="211" t="s">
        <v>167</v>
      </c>
    </row>
    <row r="20" spans="1:2">
      <c r="A20" s="211" t="s">
        <v>184</v>
      </c>
      <c r="B20" s="211" t="s">
        <v>165</v>
      </c>
    </row>
    <row r="21" spans="1:2">
      <c r="A21" s="211" t="s">
        <v>185</v>
      </c>
      <c r="B21" s="211" t="s">
        <v>167</v>
      </c>
    </row>
    <row r="22" spans="1:2">
      <c r="A22" s="211" t="s">
        <v>186</v>
      </c>
      <c r="B22" s="211" t="s">
        <v>165</v>
      </c>
    </row>
    <row r="23" spans="1:2">
      <c r="A23" s="211" t="s">
        <v>187</v>
      </c>
      <c r="B23" s="211" t="s">
        <v>167</v>
      </c>
    </row>
    <row r="24" spans="1:2">
      <c r="A24" s="211" t="s">
        <v>188</v>
      </c>
      <c r="B24" s="211" t="s">
        <v>189</v>
      </c>
    </row>
    <row r="25" spans="1:2">
      <c r="A25" s="211" t="s">
        <v>190</v>
      </c>
      <c r="B25" s="211" t="s">
        <v>357</v>
      </c>
    </row>
    <row r="26" spans="1:2">
      <c r="A26" s="211" t="s">
        <v>191</v>
      </c>
      <c r="B26" s="211" t="s">
        <v>192</v>
      </c>
    </row>
    <row r="27" spans="1:2">
      <c r="A27" s="211" t="s">
        <v>193</v>
      </c>
    </row>
    <row r="28" spans="1:2">
      <c r="A28" s="211" t="s">
        <v>194</v>
      </c>
      <c r="B28" s="211" t="s">
        <v>358</v>
      </c>
    </row>
    <row r="29" spans="1:2">
      <c r="A29" s="211" t="s">
        <v>195</v>
      </c>
      <c r="B29" s="211" t="s">
        <v>359</v>
      </c>
    </row>
    <row r="30" spans="1:2">
      <c r="A30" s="211" t="s">
        <v>196</v>
      </c>
      <c r="B30" s="211" t="s">
        <v>360</v>
      </c>
    </row>
    <row r="31" spans="1:2">
      <c r="A31" s="211" t="s">
        <v>197</v>
      </c>
      <c r="B31" s="211" t="s">
        <v>198</v>
      </c>
    </row>
    <row r="32" spans="1:2">
      <c r="A32" s="211" t="s">
        <v>199</v>
      </c>
      <c r="B32" s="211" t="s">
        <v>200</v>
      </c>
    </row>
    <row r="33" spans="1:6">
      <c r="A33" s="211" t="s">
        <v>201</v>
      </c>
      <c r="B33" s="211" t="s">
        <v>202</v>
      </c>
    </row>
    <row r="34" spans="1:6">
      <c r="A34" s="211" t="s">
        <v>203</v>
      </c>
      <c r="B34" s="211" t="s">
        <v>204</v>
      </c>
    </row>
    <row r="35" spans="1:6">
      <c r="A35" s="211" t="s">
        <v>205</v>
      </c>
      <c r="B35" s="211" t="s">
        <v>206</v>
      </c>
    </row>
    <row r="36" spans="1:6">
      <c r="A36" s="211" t="s">
        <v>207</v>
      </c>
      <c r="B36" s="211" t="s">
        <v>192</v>
      </c>
    </row>
    <row r="37" spans="1:6">
      <c r="A37" s="211" t="s">
        <v>208</v>
      </c>
      <c r="B37" s="211" t="s">
        <v>192</v>
      </c>
    </row>
    <row r="38" spans="1:6">
      <c r="A38" s="211" t="s">
        <v>209</v>
      </c>
      <c r="B38" s="211" t="s">
        <v>210</v>
      </c>
    </row>
    <row r="39" spans="1:6">
      <c r="A39" s="211" t="s">
        <v>211</v>
      </c>
      <c r="B39" s="211" t="s">
        <v>212</v>
      </c>
    </row>
    <row r="40" spans="1:6">
      <c r="A40" s="211" t="s">
        <v>213</v>
      </c>
      <c r="B40" s="211" t="s">
        <v>214</v>
      </c>
    </row>
    <row r="41" spans="1:6">
      <c r="A41" s="211" t="s">
        <v>215</v>
      </c>
    </row>
    <row r="43" spans="1:6">
      <c r="A43" s="211" t="s">
        <v>71</v>
      </c>
      <c r="B43" s="211" t="s">
        <v>72</v>
      </c>
      <c r="C43" s="211" t="s">
        <v>318</v>
      </c>
      <c r="D43" s="211" t="s">
        <v>73</v>
      </c>
      <c r="E43" s="211" t="s">
        <v>319</v>
      </c>
      <c r="F43" s="211" t="s">
        <v>320</v>
      </c>
    </row>
    <row r="44" spans="1:6">
      <c r="A44" s="211">
        <v>1</v>
      </c>
      <c r="B44" s="211" t="s">
        <v>222</v>
      </c>
      <c r="C44" s="211">
        <v>1</v>
      </c>
      <c r="D44" s="211" t="s">
        <v>192</v>
      </c>
      <c r="E44" s="211" t="s">
        <v>192</v>
      </c>
      <c r="F44" s="211" t="s">
        <v>192</v>
      </c>
    </row>
    <row r="45" spans="1:6">
      <c r="A45" s="211">
        <v>1</v>
      </c>
      <c r="B45" s="211" t="s">
        <v>222</v>
      </c>
      <c r="C45" s="211">
        <v>2</v>
      </c>
      <c r="D45" s="211" t="s">
        <v>192</v>
      </c>
      <c r="E45" s="211" t="s">
        <v>192</v>
      </c>
      <c r="F45" s="211" t="s">
        <v>192</v>
      </c>
    </row>
    <row r="46" spans="1:6">
      <c r="A46" s="211">
        <v>1</v>
      </c>
      <c r="B46" s="211" t="s">
        <v>222</v>
      </c>
      <c r="C46" s="211">
        <v>3</v>
      </c>
      <c r="D46" s="211" t="s">
        <v>192</v>
      </c>
      <c r="E46" s="211" t="s">
        <v>192</v>
      </c>
      <c r="F46" s="211" t="s">
        <v>192</v>
      </c>
    </row>
    <row r="47" spans="1:6">
      <c r="A47" s="211">
        <v>1</v>
      </c>
      <c r="B47" s="211" t="s">
        <v>222</v>
      </c>
      <c r="C47" s="211">
        <v>4</v>
      </c>
      <c r="D47" s="211" t="s">
        <v>192</v>
      </c>
      <c r="E47" s="211" t="s">
        <v>192</v>
      </c>
      <c r="F47" s="211" t="s">
        <v>192</v>
      </c>
    </row>
    <row r="48" spans="1:6">
      <c r="A48" s="211">
        <v>1</v>
      </c>
      <c r="B48" s="211" t="s">
        <v>222</v>
      </c>
      <c r="C48" s="211">
        <v>5</v>
      </c>
      <c r="D48" s="211" t="s">
        <v>192</v>
      </c>
      <c r="E48" s="211" t="s">
        <v>192</v>
      </c>
      <c r="F48" s="211" t="s">
        <v>192</v>
      </c>
    </row>
    <row r="49" spans="1:6">
      <c r="A49" s="211">
        <v>1</v>
      </c>
      <c r="B49" s="211" t="s">
        <v>222</v>
      </c>
      <c r="C49" s="211">
        <v>6</v>
      </c>
      <c r="D49" s="211" t="s">
        <v>192</v>
      </c>
      <c r="E49" s="211" t="s">
        <v>192</v>
      </c>
      <c r="F49" s="211" t="s">
        <v>192</v>
      </c>
    </row>
    <row r="50" spans="1:6">
      <c r="A50" s="211">
        <v>1</v>
      </c>
      <c r="B50" s="211" t="s">
        <v>222</v>
      </c>
      <c r="C50" s="211">
        <v>7</v>
      </c>
      <c r="D50" s="211" t="s">
        <v>192</v>
      </c>
      <c r="E50" s="211" t="s">
        <v>192</v>
      </c>
      <c r="F50" s="211" t="s">
        <v>192</v>
      </c>
    </row>
    <row r="51" spans="1:6">
      <c r="A51" s="211">
        <v>1</v>
      </c>
      <c r="B51" s="211" t="s">
        <v>222</v>
      </c>
      <c r="C51" s="211">
        <v>8</v>
      </c>
      <c r="D51" s="211" t="s">
        <v>192</v>
      </c>
      <c r="E51" s="211" t="s">
        <v>192</v>
      </c>
      <c r="F51" s="211" t="s">
        <v>192</v>
      </c>
    </row>
    <row r="52" spans="1:6">
      <c r="A52" s="211">
        <v>1</v>
      </c>
      <c r="B52" s="211" t="s">
        <v>222</v>
      </c>
      <c r="C52" s="211">
        <v>9</v>
      </c>
      <c r="D52" s="211" t="s">
        <v>192</v>
      </c>
      <c r="E52" s="211" t="s">
        <v>192</v>
      </c>
      <c r="F52" s="211" t="s">
        <v>192</v>
      </c>
    </row>
    <row r="53" spans="1:6">
      <c r="A53" s="211">
        <v>1</v>
      </c>
      <c r="B53" s="211" t="s">
        <v>222</v>
      </c>
      <c r="C53" s="211">
        <v>10</v>
      </c>
      <c r="D53" s="211" t="s">
        <v>192</v>
      </c>
      <c r="E53" s="211" t="s">
        <v>192</v>
      </c>
      <c r="F53" s="211" t="s">
        <v>192</v>
      </c>
    </row>
    <row r="54" spans="1:6">
      <c r="A54" s="211">
        <v>1</v>
      </c>
      <c r="B54" s="211" t="s">
        <v>222</v>
      </c>
      <c r="C54" s="211">
        <v>11</v>
      </c>
      <c r="D54" s="211" t="s">
        <v>192</v>
      </c>
      <c r="E54" s="211" t="s">
        <v>192</v>
      </c>
      <c r="F54" s="211" t="s">
        <v>192</v>
      </c>
    </row>
    <row r="55" spans="1:6">
      <c r="A55" s="211">
        <v>1</v>
      </c>
      <c r="B55" s="211" t="s">
        <v>222</v>
      </c>
      <c r="C55" s="211">
        <v>12</v>
      </c>
      <c r="D55" s="211" t="s">
        <v>192</v>
      </c>
      <c r="E55" s="211" t="s">
        <v>192</v>
      </c>
      <c r="F55" s="211" t="s">
        <v>192</v>
      </c>
    </row>
    <row r="56" spans="1:6">
      <c r="A56" s="211">
        <v>1</v>
      </c>
      <c r="B56" s="211" t="s">
        <v>222</v>
      </c>
      <c r="C56" s="211">
        <v>13</v>
      </c>
      <c r="D56" s="211" t="s">
        <v>192</v>
      </c>
      <c r="E56" s="211" t="s">
        <v>192</v>
      </c>
      <c r="F56" s="211" t="s">
        <v>192</v>
      </c>
    </row>
    <row r="57" spans="1:6">
      <c r="A57" s="211">
        <v>1</v>
      </c>
      <c r="B57" s="211" t="s">
        <v>222</v>
      </c>
      <c r="C57" s="211">
        <v>14</v>
      </c>
      <c r="D57" s="211" t="s">
        <v>192</v>
      </c>
      <c r="E57" s="211" t="s">
        <v>192</v>
      </c>
      <c r="F57" s="211" t="s">
        <v>192</v>
      </c>
    </row>
    <row r="58" spans="1:6">
      <c r="A58" s="211">
        <v>1</v>
      </c>
      <c r="B58" s="211" t="s">
        <v>222</v>
      </c>
      <c r="C58" s="211">
        <v>15</v>
      </c>
      <c r="D58" s="211" t="s">
        <v>192</v>
      </c>
      <c r="E58" s="211" t="s">
        <v>192</v>
      </c>
      <c r="F58" s="211" t="s">
        <v>192</v>
      </c>
    </row>
    <row r="59" spans="1:6">
      <c r="A59" s="211">
        <v>1</v>
      </c>
      <c r="B59" s="211" t="s">
        <v>222</v>
      </c>
      <c r="C59" s="211">
        <v>16</v>
      </c>
      <c r="D59" s="211" t="s">
        <v>192</v>
      </c>
      <c r="E59" s="211" t="s">
        <v>192</v>
      </c>
      <c r="F59" s="211" t="s">
        <v>192</v>
      </c>
    </row>
    <row r="60" spans="1:6">
      <c r="A60" s="211">
        <v>1</v>
      </c>
      <c r="B60" s="211" t="s">
        <v>222</v>
      </c>
      <c r="C60" s="211">
        <v>17</v>
      </c>
      <c r="D60" s="211" t="s">
        <v>192</v>
      </c>
      <c r="E60" s="211" t="s">
        <v>192</v>
      </c>
      <c r="F60" s="211" t="s">
        <v>192</v>
      </c>
    </row>
    <row r="61" spans="1:6">
      <c r="A61" s="211">
        <v>1</v>
      </c>
      <c r="B61" s="211" t="s">
        <v>222</v>
      </c>
      <c r="C61" s="211">
        <v>18</v>
      </c>
      <c r="D61" s="211" t="s">
        <v>192</v>
      </c>
      <c r="E61" s="211" t="s">
        <v>192</v>
      </c>
      <c r="F61" s="211" t="s">
        <v>192</v>
      </c>
    </row>
    <row r="62" spans="1:6">
      <c r="A62" s="211">
        <v>1</v>
      </c>
      <c r="B62" s="211" t="s">
        <v>222</v>
      </c>
      <c r="C62" s="211">
        <v>19</v>
      </c>
      <c r="D62" s="211" t="s">
        <v>192</v>
      </c>
      <c r="E62" s="211" t="s">
        <v>192</v>
      </c>
      <c r="F62" s="211" t="s">
        <v>192</v>
      </c>
    </row>
    <row r="63" spans="1:6">
      <c r="A63" s="211">
        <v>1</v>
      </c>
      <c r="B63" s="211" t="s">
        <v>222</v>
      </c>
      <c r="C63" s="211">
        <v>20</v>
      </c>
      <c r="D63" s="211" t="s">
        <v>192</v>
      </c>
      <c r="E63" s="211" t="s">
        <v>192</v>
      </c>
      <c r="F63" s="211" t="s">
        <v>192</v>
      </c>
    </row>
    <row r="64" spans="1:6">
      <c r="A64" s="211">
        <v>1</v>
      </c>
      <c r="B64" s="211" t="s">
        <v>222</v>
      </c>
      <c r="C64" s="211">
        <v>21</v>
      </c>
      <c r="D64" s="211" t="s">
        <v>192</v>
      </c>
      <c r="E64" s="211" t="s">
        <v>192</v>
      </c>
      <c r="F64" s="211" t="s">
        <v>192</v>
      </c>
    </row>
    <row r="65" spans="1:6">
      <c r="A65" s="211">
        <v>1</v>
      </c>
      <c r="B65" s="211" t="s">
        <v>222</v>
      </c>
      <c r="C65" s="211">
        <v>22</v>
      </c>
      <c r="D65" s="211" t="s">
        <v>192</v>
      </c>
      <c r="E65" s="211" t="s">
        <v>192</v>
      </c>
      <c r="F65" s="211" t="s">
        <v>192</v>
      </c>
    </row>
    <row r="66" spans="1:6">
      <c r="A66" s="211">
        <v>1</v>
      </c>
      <c r="B66" s="211" t="s">
        <v>222</v>
      </c>
      <c r="C66" s="211">
        <v>23</v>
      </c>
      <c r="D66" s="211" t="s">
        <v>192</v>
      </c>
      <c r="E66" s="211" t="s">
        <v>192</v>
      </c>
      <c r="F66" s="211" t="s">
        <v>192</v>
      </c>
    </row>
    <row r="67" spans="1:6">
      <c r="A67" s="211">
        <v>1</v>
      </c>
      <c r="B67" s="211" t="s">
        <v>222</v>
      </c>
      <c r="C67" s="211">
        <v>24</v>
      </c>
      <c r="D67" s="211" t="s">
        <v>192</v>
      </c>
      <c r="E67" s="211" t="s">
        <v>192</v>
      </c>
      <c r="F67" s="211" t="s">
        <v>192</v>
      </c>
    </row>
    <row r="68" spans="1:6">
      <c r="A68" s="211">
        <v>1</v>
      </c>
      <c r="B68" s="211" t="s">
        <v>222</v>
      </c>
      <c r="C68" s="211">
        <v>25</v>
      </c>
      <c r="D68" s="211" t="s">
        <v>192</v>
      </c>
      <c r="E68" s="211" t="s">
        <v>192</v>
      </c>
      <c r="F68" s="211" t="s">
        <v>192</v>
      </c>
    </row>
    <row r="69" spans="1:6">
      <c r="A69" s="211">
        <v>1</v>
      </c>
      <c r="B69" s="211" t="s">
        <v>222</v>
      </c>
      <c r="C69" s="211">
        <v>26</v>
      </c>
      <c r="D69" s="211" t="s">
        <v>192</v>
      </c>
      <c r="E69" s="211" t="s">
        <v>192</v>
      </c>
      <c r="F69" s="211" t="s">
        <v>192</v>
      </c>
    </row>
    <row r="70" spans="1:6">
      <c r="A70" s="211">
        <v>1</v>
      </c>
      <c r="B70" s="211" t="s">
        <v>222</v>
      </c>
      <c r="C70" s="211">
        <v>27</v>
      </c>
      <c r="D70" s="211" t="s">
        <v>192</v>
      </c>
      <c r="E70" s="211" t="s">
        <v>192</v>
      </c>
      <c r="F70" s="211" t="s">
        <v>192</v>
      </c>
    </row>
    <row r="71" spans="1:6">
      <c r="A71" s="211">
        <v>1</v>
      </c>
      <c r="B71" s="211" t="s">
        <v>222</v>
      </c>
      <c r="C71" s="211">
        <v>28</v>
      </c>
      <c r="D71" s="211" t="s">
        <v>192</v>
      </c>
      <c r="E71" s="211" t="s">
        <v>192</v>
      </c>
      <c r="F71" s="211" t="s">
        <v>192</v>
      </c>
    </row>
    <row r="72" spans="1:6">
      <c r="A72" s="211">
        <v>1</v>
      </c>
      <c r="B72" s="211" t="s">
        <v>222</v>
      </c>
      <c r="C72" s="211">
        <v>29</v>
      </c>
      <c r="D72" s="211" t="s">
        <v>192</v>
      </c>
      <c r="E72" s="211" t="s">
        <v>192</v>
      </c>
      <c r="F72" s="211" t="s">
        <v>192</v>
      </c>
    </row>
    <row r="73" spans="1:6">
      <c r="A73" s="211">
        <v>1</v>
      </c>
      <c r="B73" s="211" t="s">
        <v>222</v>
      </c>
      <c r="C73" s="211">
        <v>30</v>
      </c>
      <c r="D73" s="211" t="s">
        <v>192</v>
      </c>
      <c r="E73" s="211" t="s">
        <v>192</v>
      </c>
      <c r="F73" s="211" t="s">
        <v>192</v>
      </c>
    </row>
    <row r="74" spans="1:6">
      <c r="A74" s="211">
        <v>1</v>
      </c>
      <c r="B74" s="211" t="s">
        <v>222</v>
      </c>
      <c r="C74" s="211">
        <v>31</v>
      </c>
      <c r="D74" s="211" t="s">
        <v>192</v>
      </c>
      <c r="E74" s="211" t="s">
        <v>192</v>
      </c>
      <c r="F74" s="211" t="s">
        <v>192</v>
      </c>
    </row>
    <row r="75" spans="1:6">
      <c r="A75" s="211">
        <v>1</v>
      </c>
      <c r="B75" s="211" t="s">
        <v>222</v>
      </c>
      <c r="C75" s="211">
        <v>32</v>
      </c>
      <c r="D75" s="211" t="s">
        <v>192</v>
      </c>
      <c r="E75" s="211" t="s">
        <v>192</v>
      </c>
      <c r="F75" s="211" t="s">
        <v>192</v>
      </c>
    </row>
    <row r="76" spans="1:6">
      <c r="A76" s="211">
        <v>1</v>
      </c>
      <c r="B76" s="211" t="s">
        <v>222</v>
      </c>
      <c r="C76" s="211">
        <v>33</v>
      </c>
      <c r="D76" s="211" t="s">
        <v>192</v>
      </c>
      <c r="E76" s="211" t="s">
        <v>192</v>
      </c>
      <c r="F76" s="211" t="s">
        <v>192</v>
      </c>
    </row>
    <row r="77" spans="1:6">
      <c r="A77" s="211">
        <v>1</v>
      </c>
      <c r="B77" s="211" t="s">
        <v>222</v>
      </c>
      <c r="C77" s="211">
        <v>34</v>
      </c>
      <c r="D77" s="211" t="s">
        <v>192</v>
      </c>
      <c r="E77" s="211" t="s">
        <v>192</v>
      </c>
      <c r="F77" s="211" t="s">
        <v>192</v>
      </c>
    </row>
    <row r="78" spans="1:6">
      <c r="A78" s="211">
        <v>1</v>
      </c>
      <c r="B78" s="211" t="s">
        <v>222</v>
      </c>
      <c r="C78" s="211">
        <v>35</v>
      </c>
      <c r="D78" s="211" t="s">
        <v>192</v>
      </c>
      <c r="E78" s="211" t="s">
        <v>192</v>
      </c>
      <c r="F78" s="211" t="s">
        <v>192</v>
      </c>
    </row>
    <row r="79" spans="1:6">
      <c r="A79" s="211">
        <v>2</v>
      </c>
      <c r="B79" s="211" t="s">
        <v>223</v>
      </c>
      <c r="C79" s="211">
        <v>1</v>
      </c>
      <c r="D79" s="211" t="s">
        <v>192</v>
      </c>
      <c r="E79" s="211" t="s">
        <v>192</v>
      </c>
      <c r="F79" s="211" t="s">
        <v>192</v>
      </c>
    </row>
    <row r="80" spans="1:6">
      <c r="A80" s="211">
        <v>2</v>
      </c>
      <c r="B80" s="211" t="s">
        <v>223</v>
      </c>
      <c r="C80" s="211">
        <v>2</v>
      </c>
      <c r="D80" s="211" t="s">
        <v>192</v>
      </c>
      <c r="E80" s="211" t="s">
        <v>192</v>
      </c>
      <c r="F80" s="211" t="s">
        <v>192</v>
      </c>
    </row>
    <row r="81" spans="1:6">
      <c r="A81" s="211">
        <v>2</v>
      </c>
      <c r="B81" s="211" t="s">
        <v>223</v>
      </c>
      <c r="C81" s="211">
        <v>3</v>
      </c>
      <c r="D81" s="211" t="s">
        <v>192</v>
      </c>
      <c r="E81" s="211" t="s">
        <v>192</v>
      </c>
      <c r="F81" s="211" t="s">
        <v>192</v>
      </c>
    </row>
    <row r="82" spans="1:6">
      <c r="A82" s="211">
        <v>2</v>
      </c>
      <c r="B82" s="211" t="s">
        <v>223</v>
      </c>
      <c r="C82" s="211">
        <v>4</v>
      </c>
      <c r="D82" s="211" t="s">
        <v>192</v>
      </c>
      <c r="E82" s="211" t="s">
        <v>192</v>
      </c>
      <c r="F82" s="211" t="s">
        <v>192</v>
      </c>
    </row>
    <row r="83" spans="1:6">
      <c r="A83" s="211">
        <v>2</v>
      </c>
      <c r="B83" s="211" t="s">
        <v>223</v>
      </c>
      <c r="C83" s="211">
        <v>5</v>
      </c>
      <c r="D83" s="211" t="s">
        <v>192</v>
      </c>
      <c r="E83" s="211" t="s">
        <v>192</v>
      </c>
      <c r="F83" s="211" t="s">
        <v>192</v>
      </c>
    </row>
    <row r="84" spans="1:6">
      <c r="A84" s="211">
        <v>2</v>
      </c>
      <c r="B84" s="211" t="s">
        <v>223</v>
      </c>
      <c r="C84" s="211">
        <v>6</v>
      </c>
      <c r="D84" s="211" t="s">
        <v>192</v>
      </c>
      <c r="E84" s="211" t="s">
        <v>192</v>
      </c>
      <c r="F84" s="211" t="s">
        <v>192</v>
      </c>
    </row>
    <row r="85" spans="1:6">
      <c r="A85" s="211">
        <v>2</v>
      </c>
      <c r="B85" s="211" t="s">
        <v>223</v>
      </c>
      <c r="C85" s="211">
        <v>7</v>
      </c>
      <c r="D85" s="211" t="s">
        <v>192</v>
      </c>
      <c r="E85" s="211" t="s">
        <v>192</v>
      </c>
      <c r="F85" s="211" t="s">
        <v>192</v>
      </c>
    </row>
    <row r="86" spans="1:6">
      <c r="A86" s="211">
        <v>2</v>
      </c>
      <c r="B86" s="211" t="s">
        <v>223</v>
      </c>
      <c r="C86" s="211">
        <v>8</v>
      </c>
      <c r="D86" s="211" t="s">
        <v>192</v>
      </c>
      <c r="E86" s="211" t="s">
        <v>192</v>
      </c>
      <c r="F86" s="211" t="s">
        <v>192</v>
      </c>
    </row>
    <row r="87" spans="1:6">
      <c r="A87" s="211">
        <v>2</v>
      </c>
      <c r="B87" s="211" t="s">
        <v>223</v>
      </c>
      <c r="C87" s="211">
        <v>9</v>
      </c>
      <c r="D87" s="211" t="s">
        <v>192</v>
      </c>
      <c r="E87" s="211" t="s">
        <v>192</v>
      </c>
      <c r="F87" s="211" t="s">
        <v>192</v>
      </c>
    </row>
    <row r="88" spans="1:6">
      <c r="A88" s="211">
        <v>2</v>
      </c>
      <c r="B88" s="211" t="s">
        <v>223</v>
      </c>
      <c r="C88" s="211">
        <v>10</v>
      </c>
      <c r="D88" s="211" t="s">
        <v>192</v>
      </c>
      <c r="E88" s="211" t="s">
        <v>192</v>
      </c>
      <c r="F88" s="211" t="s">
        <v>192</v>
      </c>
    </row>
    <row r="89" spans="1:6">
      <c r="A89" s="211">
        <v>2</v>
      </c>
      <c r="B89" s="211" t="s">
        <v>223</v>
      </c>
      <c r="C89" s="211">
        <v>11</v>
      </c>
      <c r="D89" s="211" t="s">
        <v>192</v>
      </c>
      <c r="E89" s="211" t="s">
        <v>192</v>
      </c>
      <c r="F89" s="211" t="s">
        <v>192</v>
      </c>
    </row>
    <row r="90" spans="1:6">
      <c r="A90" s="211">
        <v>2</v>
      </c>
      <c r="B90" s="211" t="s">
        <v>223</v>
      </c>
      <c r="C90" s="211">
        <v>12</v>
      </c>
      <c r="D90" s="211" t="s">
        <v>192</v>
      </c>
      <c r="E90" s="211" t="s">
        <v>192</v>
      </c>
      <c r="F90" s="211" t="s">
        <v>192</v>
      </c>
    </row>
    <row r="91" spans="1:6">
      <c r="A91" s="211">
        <v>2</v>
      </c>
      <c r="B91" s="211" t="s">
        <v>223</v>
      </c>
      <c r="C91" s="211">
        <v>13</v>
      </c>
      <c r="D91" s="211" t="s">
        <v>192</v>
      </c>
      <c r="E91" s="211" t="s">
        <v>192</v>
      </c>
      <c r="F91" s="211" t="s">
        <v>192</v>
      </c>
    </row>
    <row r="92" spans="1:6">
      <c r="A92" s="211">
        <v>2</v>
      </c>
      <c r="B92" s="211" t="s">
        <v>223</v>
      </c>
      <c r="C92" s="211">
        <v>14</v>
      </c>
      <c r="D92" s="211" t="s">
        <v>192</v>
      </c>
      <c r="E92" s="211" t="s">
        <v>192</v>
      </c>
      <c r="F92" s="211" t="s">
        <v>192</v>
      </c>
    </row>
    <row r="93" spans="1:6">
      <c r="A93" s="211">
        <v>2</v>
      </c>
      <c r="B93" s="211" t="s">
        <v>223</v>
      </c>
      <c r="C93" s="211">
        <v>15</v>
      </c>
      <c r="D93" s="211" t="s">
        <v>192</v>
      </c>
      <c r="E93" s="211" t="s">
        <v>192</v>
      </c>
      <c r="F93" s="211" t="s">
        <v>192</v>
      </c>
    </row>
    <row r="94" spans="1:6">
      <c r="A94" s="211">
        <v>2</v>
      </c>
      <c r="B94" s="211" t="s">
        <v>223</v>
      </c>
      <c r="C94" s="211">
        <v>16</v>
      </c>
      <c r="D94" s="211" t="s">
        <v>192</v>
      </c>
      <c r="E94" s="211" t="s">
        <v>192</v>
      </c>
      <c r="F94" s="211" t="s">
        <v>192</v>
      </c>
    </row>
    <row r="95" spans="1:6">
      <c r="A95" s="211">
        <v>2</v>
      </c>
      <c r="B95" s="211" t="s">
        <v>223</v>
      </c>
      <c r="C95" s="211">
        <v>17</v>
      </c>
      <c r="D95" s="211" t="s">
        <v>192</v>
      </c>
      <c r="E95" s="211" t="s">
        <v>192</v>
      </c>
      <c r="F95" s="211" t="s">
        <v>192</v>
      </c>
    </row>
    <row r="96" spans="1:6">
      <c r="A96" s="211">
        <v>2</v>
      </c>
      <c r="B96" s="211" t="s">
        <v>223</v>
      </c>
      <c r="C96" s="211">
        <v>18</v>
      </c>
      <c r="D96" s="211" t="s">
        <v>192</v>
      </c>
      <c r="E96" s="211" t="s">
        <v>192</v>
      </c>
      <c r="F96" s="211" t="s">
        <v>192</v>
      </c>
    </row>
    <row r="97" spans="1:6">
      <c r="A97" s="211">
        <v>2</v>
      </c>
      <c r="B97" s="211" t="s">
        <v>223</v>
      </c>
      <c r="C97" s="211">
        <v>19</v>
      </c>
      <c r="D97" s="211" t="s">
        <v>192</v>
      </c>
      <c r="E97" s="211" t="s">
        <v>192</v>
      </c>
      <c r="F97" s="211" t="s">
        <v>192</v>
      </c>
    </row>
    <row r="98" spans="1:6">
      <c r="A98" s="211">
        <v>2</v>
      </c>
      <c r="B98" s="211" t="s">
        <v>223</v>
      </c>
      <c r="C98" s="211">
        <v>20</v>
      </c>
      <c r="D98" s="211" t="s">
        <v>192</v>
      </c>
      <c r="E98" s="211" t="s">
        <v>192</v>
      </c>
      <c r="F98" s="211" t="s">
        <v>192</v>
      </c>
    </row>
    <row r="99" spans="1:6">
      <c r="A99" s="211">
        <v>2</v>
      </c>
      <c r="B99" s="211" t="s">
        <v>223</v>
      </c>
      <c r="C99" s="211">
        <v>21</v>
      </c>
      <c r="D99" s="211" t="s">
        <v>192</v>
      </c>
      <c r="E99" s="211" t="s">
        <v>192</v>
      </c>
      <c r="F99" s="211" t="s">
        <v>192</v>
      </c>
    </row>
    <row r="100" spans="1:6">
      <c r="A100" s="211">
        <v>2</v>
      </c>
      <c r="B100" s="211" t="s">
        <v>223</v>
      </c>
      <c r="C100" s="211">
        <v>22</v>
      </c>
      <c r="D100" s="211" t="s">
        <v>192</v>
      </c>
      <c r="E100" s="211" t="s">
        <v>192</v>
      </c>
      <c r="F100" s="211" t="s">
        <v>192</v>
      </c>
    </row>
    <row r="101" spans="1:6">
      <c r="A101" s="211">
        <v>2</v>
      </c>
      <c r="B101" s="211" t="s">
        <v>223</v>
      </c>
      <c r="C101" s="211">
        <v>23</v>
      </c>
      <c r="D101" s="211" t="s">
        <v>192</v>
      </c>
      <c r="E101" s="211" t="s">
        <v>192</v>
      </c>
      <c r="F101" s="211" t="s">
        <v>192</v>
      </c>
    </row>
    <row r="102" spans="1:6">
      <c r="A102" s="211">
        <v>2</v>
      </c>
      <c r="B102" s="211" t="s">
        <v>223</v>
      </c>
      <c r="C102" s="211">
        <v>24</v>
      </c>
      <c r="D102" s="211" t="s">
        <v>192</v>
      </c>
      <c r="E102" s="211" t="s">
        <v>192</v>
      </c>
      <c r="F102" s="211" t="s">
        <v>192</v>
      </c>
    </row>
    <row r="103" spans="1:6">
      <c r="A103" s="211">
        <v>2</v>
      </c>
      <c r="B103" s="211" t="s">
        <v>223</v>
      </c>
      <c r="C103" s="211">
        <v>25</v>
      </c>
      <c r="D103" s="211" t="s">
        <v>192</v>
      </c>
      <c r="E103" s="211" t="s">
        <v>192</v>
      </c>
      <c r="F103" s="211" t="s">
        <v>192</v>
      </c>
    </row>
    <row r="104" spans="1:6">
      <c r="A104" s="211">
        <v>2</v>
      </c>
      <c r="B104" s="211" t="s">
        <v>223</v>
      </c>
      <c r="C104" s="211">
        <v>26</v>
      </c>
      <c r="D104" s="211" t="s">
        <v>192</v>
      </c>
      <c r="E104" s="211" t="s">
        <v>192</v>
      </c>
      <c r="F104" s="211" t="s">
        <v>192</v>
      </c>
    </row>
    <row r="105" spans="1:6">
      <c r="A105" s="211">
        <v>2</v>
      </c>
      <c r="B105" s="211" t="s">
        <v>223</v>
      </c>
      <c r="C105" s="211">
        <v>27</v>
      </c>
      <c r="D105" s="211" t="s">
        <v>192</v>
      </c>
      <c r="E105" s="211" t="s">
        <v>192</v>
      </c>
      <c r="F105" s="211" t="s">
        <v>192</v>
      </c>
    </row>
    <row r="106" spans="1:6">
      <c r="A106" s="211">
        <v>2</v>
      </c>
      <c r="B106" s="211" t="s">
        <v>223</v>
      </c>
      <c r="C106" s="211">
        <v>28</v>
      </c>
      <c r="D106" s="211" t="s">
        <v>192</v>
      </c>
      <c r="E106" s="211" t="s">
        <v>192</v>
      </c>
      <c r="F106" s="211" t="s">
        <v>192</v>
      </c>
    </row>
    <row r="107" spans="1:6">
      <c r="A107" s="211">
        <v>2</v>
      </c>
      <c r="B107" s="211" t="s">
        <v>223</v>
      </c>
      <c r="C107" s="211">
        <v>29</v>
      </c>
      <c r="D107" s="211" t="s">
        <v>192</v>
      </c>
      <c r="E107" s="211" t="s">
        <v>192</v>
      </c>
      <c r="F107" s="211" t="s">
        <v>192</v>
      </c>
    </row>
    <row r="108" spans="1:6">
      <c r="A108" s="211">
        <v>2</v>
      </c>
      <c r="B108" s="211" t="s">
        <v>223</v>
      </c>
      <c r="C108" s="211">
        <v>30</v>
      </c>
      <c r="D108" s="211" t="s">
        <v>192</v>
      </c>
      <c r="E108" s="211" t="s">
        <v>192</v>
      </c>
      <c r="F108" s="211" t="s">
        <v>192</v>
      </c>
    </row>
    <row r="109" spans="1:6">
      <c r="A109" s="211">
        <v>2</v>
      </c>
      <c r="B109" s="211" t="s">
        <v>223</v>
      </c>
      <c r="C109" s="211">
        <v>31</v>
      </c>
      <c r="D109" s="211" t="s">
        <v>192</v>
      </c>
      <c r="E109" s="211" t="s">
        <v>192</v>
      </c>
      <c r="F109" s="211" t="s">
        <v>192</v>
      </c>
    </row>
    <row r="110" spans="1:6">
      <c r="A110" s="211">
        <v>2</v>
      </c>
      <c r="B110" s="211" t="s">
        <v>223</v>
      </c>
      <c r="C110" s="211">
        <v>32</v>
      </c>
      <c r="D110" s="211" t="s">
        <v>192</v>
      </c>
      <c r="E110" s="211" t="s">
        <v>192</v>
      </c>
      <c r="F110" s="211" t="s">
        <v>192</v>
      </c>
    </row>
    <row r="111" spans="1:6">
      <c r="A111" s="211">
        <v>2</v>
      </c>
      <c r="B111" s="211" t="s">
        <v>223</v>
      </c>
      <c r="C111" s="211">
        <v>33</v>
      </c>
      <c r="D111" s="211" t="s">
        <v>192</v>
      </c>
      <c r="E111" s="211" t="s">
        <v>192</v>
      </c>
      <c r="F111" s="211" t="s">
        <v>192</v>
      </c>
    </row>
    <row r="112" spans="1:6">
      <c r="A112" s="211">
        <v>2</v>
      </c>
      <c r="B112" s="211" t="s">
        <v>223</v>
      </c>
      <c r="C112" s="211">
        <v>34</v>
      </c>
      <c r="D112" s="211" t="s">
        <v>192</v>
      </c>
      <c r="E112" s="211" t="s">
        <v>192</v>
      </c>
      <c r="F112" s="211" t="s">
        <v>192</v>
      </c>
    </row>
    <row r="113" spans="1:6">
      <c r="A113" s="211">
        <v>2</v>
      </c>
      <c r="B113" s="211" t="s">
        <v>223</v>
      </c>
      <c r="C113" s="211">
        <v>35</v>
      </c>
      <c r="D113" s="211" t="s">
        <v>192</v>
      </c>
      <c r="E113" s="211" t="s">
        <v>192</v>
      </c>
      <c r="F113" s="211" t="s">
        <v>192</v>
      </c>
    </row>
    <row r="114" spans="1:6">
      <c r="A114" s="211">
        <v>3</v>
      </c>
      <c r="B114" s="211" t="s">
        <v>224</v>
      </c>
      <c r="C114" s="211">
        <v>1</v>
      </c>
      <c r="D114" s="211" t="s">
        <v>192</v>
      </c>
      <c r="E114" s="211" t="s">
        <v>192</v>
      </c>
      <c r="F114" s="211" t="s">
        <v>192</v>
      </c>
    </row>
    <row r="115" spans="1:6">
      <c r="A115" s="211">
        <v>3</v>
      </c>
      <c r="B115" s="211" t="s">
        <v>224</v>
      </c>
      <c r="C115" s="211">
        <v>2</v>
      </c>
      <c r="D115" s="211" t="s">
        <v>192</v>
      </c>
      <c r="E115" s="211" t="s">
        <v>192</v>
      </c>
      <c r="F115" s="211" t="s">
        <v>192</v>
      </c>
    </row>
    <row r="116" spans="1:6">
      <c r="A116" s="211">
        <v>3</v>
      </c>
      <c r="B116" s="211" t="s">
        <v>224</v>
      </c>
      <c r="C116" s="211">
        <v>3</v>
      </c>
      <c r="D116" s="211" t="s">
        <v>192</v>
      </c>
      <c r="E116" s="211" t="s">
        <v>192</v>
      </c>
      <c r="F116" s="211" t="s">
        <v>192</v>
      </c>
    </row>
    <row r="117" spans="1:6">
      <c r="A117" s="211">
        <v>3</v>
      </c>
      <c r="B117" s="211" t="s">
        <v>224</v>
      </c>
      <c r="C117" s="211">
        <v>4</v>
      </c>
      <c r="D117" s="211" t="s">
        <v>192</v>
      </c>
      <c r="E117" s="211" t="s">
        <v>192</v>
      </c>
      <c r="F117" s="211" t="s">
        <v>192</v>
      </c>
    </row>
    <row r="118" spans="1:6">
      <c r="A118" s="211">
        <v>3</v>
      </c>
      <c r="B118" s="211" t="s">
        <v>224</v>
      </c>
      <c r="C118" s="211">
        <v>5</v>
      </c>
      <c r="D118" s="211" t="s">
        <v>192</v>
      </c>
      <c r="E118" s="211" t="s">
        <v>192</v>
      </c>
      <c r="F118" s="211" t="s">
        <v>192</v>
      </c>
    </row>
    <row r="119" spans="1:6">
      <c r="A119" s="211">
        <v>3</v>
      </c>
      <c r="B119" s="211" t="s">
        <v>224</v>
      </c>
      <c r="C119" s="211">
        <v>6</v>
      </c>
      <c r="D119" s="211" t="s">
        <v>192</v>
      </c>
      <c r="E119" s="211" t="s">
        <v>192</v>
      </c>
      <c r="F119" s="211" t="s">
        <v>192</v>
      </c>
    </row>
    <row r="120" spans="1:6">
      <c r="A120" s="211">
        <v>3</v>
      </c>
      <c r="B120" s="211" t="s">
        <v>224</v>
      </c>
      <c r="C120" s="211">
        <v>7</v>
      </c>
      <c r="D120" s="211" t="s">
        <v>192</v>
      </c>
      <c r="E120" s="211" t="s">
        <v>192</v>
      </c>
      <c r="F120" s="211" t="s">
        <v>192</v>
      </c>
    </row>
    <row r="121" spans="1:6">
      <c r="A121" s="211">
        <v>3</v>
      </c>
      <c r="B121" s="211" t="s">
        <v>224</v>
      </c>
      <c r="C121" s="211">
        <v>8</v>
      </c>
      <c r="D121" s="211" t="s">
        <v>192</v>
      </c>
      <c r="E121" s="211" t="s">
        <v>192</v>
      </c>
      <c r="F121" s="211" t="s">
        <v>192</v>
      </c>
    </row>
    <row r="122" spans="1:6">
      <c r="A122" s="211">
        <v>3</v>
      </c>
      <c r="B122" s="211" t="s">
        <v>224</v>
      </c>
      <c r="C122" s="211">
        <v>9</v>
      </c>
      <c r="D122" s="211" t="s">
        <v>192</v>
      </c>
      <c r="E122" s="211" t="s">
        <v>192</v>
      </c>
      <c r="F122" s="211" t="s">
        <v>192</v>
      </c>
    </row>
    <row r="123" spans="1:6">
      <c r="A123" s="211">
        <v>3</v>
      </c>
      <c r="B123" s="211" t="s">
        <v>224</v>
      </c>
      <c r="C123" s="211">
        <v>10</v>
      </c>
      <c r="D123" s="211" t="s">
        <v>192</v>
      </c>
      <c r="E123" s="211" t="s">
        <v>192</v>
      </c>
      <c r="F123" s="211" t="s">
        <v>192</v>
      </c>
    </row>
    <row r="124" spans="1:6">
      <c r="A124" s="211">
        <v>3</v>
      </c>
      <c r="B124" s="211" t="s">
        <v>224</v>
      </c>
      <c r="C124" s="211">
        <v>11</v>
      </c>
      <c r="D124" s="211" t="s">
        <v>192</v>
      </c>
      <c r="E124" s="211" t="s">
        <v>192</v>
      </c>
      <c r="F124" s="211" t="s">
        <v>192</v>
      </c>
    </row>
    <row r="125" spans="1:6">
      <c r="A125" s="211">
        <v>3</v>
      </c>
      <c r="B125" s="211" t="s">
        <v>224</v>
      </c>
      <c r="C125" s="211">
        <v>12</v>
      </c>
      <c r="D125" s="211" t="s">
        <v>192</v>
      </c>
      <c r="E125" s="211" t="s">
        <v>192</v>
      </c>
      <c r="F125" s="211" t="s">
        <v>192</v>
      </c>
    </row>
    <row r="126" spans="1:6">
      <c r="A126" s="211">
        <v>3</v>
      </c>
      <c r="B126" s="211" t="s">
        <v>224</v>
      </c>
      <c r="C126" s="211">
        <v>13</v>
      </c>
      <c r="D126" s="211" t="s">
        <v>192</v>
      </c>
      <c r="E126" s="211" t="s">
        <v>192</v>
      </c>
      <c r="F126" s="211" t="s">
        <v>192</v>
      </c>
    </row>
    <row r="127" spans="1:6">
      <c r="A127" s="211">
        <v>3</v>
      </c>
      <c r="B127" s="211" t="s">
        <v>224</v>
      </c>
      <c r="C127" s="211">
        <v>14</v>
      </c>
      <c r="D127" s="211" t="s">
        <v>192</v>
      </c>
      <c r="E127" s="211" t="s">
        <v>192</v>
      </c>
      <c r="F127" s="211" t="s">
        <v>192</v>
      </c>
    </row>
    <row r="128" spans="1:6">
      <c r="A128" s="211">
        <v>3</v>
      </c>
      <c r="B128" s="211" t="s">
        <v>224</v>
      </c>
      <c r="C128" s="211">
        <v>15</v>
      </c>
      <c r="D128" s="211" t="s">
        <v>192</v>
      </c>
      <c r="E128" s="211" t="s">
        <v>192</v>
      </c>
      <c r="F128" s="211" t="s">
        <v>192</v>
      </c>
    </row>
    <row r="129" spans="1:6">
      <c r="A129" s="211">
        <v>3</v>
      </c>
      <c r="B129" s="211" t="s">
        <v>224</v>
      </c>
      <c r="C129" s="211">
        <v>16</v>
      </c>
      <c r="D129" s="211" t="s">
        <v>192</v>
      </c>
      <c r="E129" s="211" t="s">
        <v>192</v>
      </c>
      <c r="F129" s="211" t="s">
        <v>192</v>
      </c>
    </row>
    <row r="130" spans="1:6">
      <c r="A130" s="211">
        <v>3</v>
      </c>
      <c r="B130" s="211" t="s">
        <v>224</v>
      </c>
      <c r="C130" s="211">
        <v>17</v>
      </c>
      <c r="D130" s="211" t="s">
        <v>192</v>
      </c>
      <c r="E130" s="211" t="s">
        <v>192</v>
      </c>
      <c r="F130" s="211" t="s">
        <v>192</v>
      </c>
    </row>
    <row r="131" spans="1:6">
      <c r="A131" s="211">
        <v>3</v>
      </c>
      <c r="B131" s="211" t="s">
        <v>224</v>
      </c>
      <c r="C131" s="211">
        <v>18</v>
      </c>
      <c r="D131" s="211" t="s">
        <v>192</v>
      </c>
      <c r="E131" s="211" t="s">
        <v>192</v>
      </c>
      <c r="F131" s="211" t="s">
        <v>192</v>
      </c>
    </row>
    <row r="132" spans="1:6">
      <c r="A132" s="211">
        <v>3</v>
      </c>
      <c r="B132" s="211" t="s">
        <v>224</v>
      </c>
      <c r="C132" s="211">
        <v>19</v>
      </c>
      <c r="D132" s="211" t="s">
        <v>192</v>
      </c>
      <c r="E132" s="211" t="s">
        <v>192</v>
      </c>
      <c r="F132" s="211" t="s">
        <v>192</v>
      </c>
    </row>
    <row r="133" spans="1:6">
      <c r="A133" s="211">
        <v>3</v>
      </c>
      <c r="B133" s="211" t="s">
        <v>224</v>
      </c>
      <c r="C133" s="211">
        <v>20</v>
      </c>
      <c r="D133" s="211" t="s">
        <v>192</v>
      </c>
      <c r="E133" s="211" t="s">
        <v>192</v>
      </c>
      <c r="F133" s="211" t="s">
        <v>192</v>
      </c>
    </row>
    <row r="134" spans="1:6">
      <c r="A134" s="211">
        <v>3</v>
      </c>
      <c r="B134" s="211" t="s">
        <v>224</v>
      </c>
      <c r="C134" s="211">
        <v>21</v>
      </c>
      <c r="D134" s="211" t="s">
        <v>192</v>
      </c>
      <c r="E134" s="211" t="s">
        <v>192</v>
      </c>
      <c r="F134" s="211" t="s">
        <v>192</v>
      </c>
    </row>
    <row r="135" spans="1:6">
      <c r="A135" s="211">
        <v>3</v>
      </c>
      <c r="B135" s="211" t="s">
        <v>224</v>
      </c>
      <c r="C135" s="211">
        <v>22</v>
      </c>
      <c r="D135" s="211" t="s">
        <v>192</v>
      </c>
      <c r="E135" s="211" t="s">
        <v>192</v>
      </c>
      <c r="F135" s="211" t="s">
        <v>192</v>
      </c>
    </row>
    <row r="136" spans="1:6">
      <c r="A136" s="211">
        <v>3</v>
      </c>
      <c r="B136" s="211" t="s">
        <v>224</v>
      </c>
      <c r="C136" s="211">
        <v>23</v>
      </c>
      <c r="D136" s="211" t="s">
        <v>192</v>
      </c>
      <c r="E136" s="211" t="s">
        <v>192</v>
      </c>
      <c r="F136" s="211" t="s">
        <v>192</v>
      </c>
    </row>
    <row r="137" spans="1:6">
      <c r="A137" s="211">
        <v>3</v>
      </c>
      <c r="B137" s="211" t="s">
        <v>224</v>
      </c>
      <c r="C137" s="211">
        <v>24</v>
      </c>
      <c r="D137" s="211" t="s">
        <v>192</v>
      </c>
      <c r="E137" s="211" t="s">
        <v>192</v>
      </c>
      <c r="F137" s="211" t="s">
        <v>192</v>
      </c>
    </row>
    <row r="138" spans="1:6">
      <c r="A138" s="211">
        <v>3</v>
      </c>
      <c r="B138" s="211" t="s">
        <v>224</v>
      </c>
      <c r="C138" s="211">
        <v>25</v>
      </c>
      <c r="D138" s="211" t="s">
        <v>192</v>
      </c>
      <c r="E138" s="211" t="s">
        <v>192</v>
      </c>
      <c r="F138" s="211" t="s">
        <v>192</v>
      </c>
    </row>
    <row r="139" spans="1:6">
      <c r="A139" s="211">
        <v>3</v>
      </c>
      <c r="B139" s="211" t="s">
        <v>224</v>
      </c>
      <c r="C139" s="211">
        <v>26</v>
      </c>
      <c r="D139" s="211" t="s">
        <v>192</v>
      </c>
      <c r="E139" s="211" t="s">
        <v>192</v>
      </c>
      <c r="F139" s="211" t="s">
        <v>192</v>
      </c>
    </row>
    <row r="140" spans="1:6">
      <c r="A140" s="211">
        <v>3</v>
      </c>
      <c r="B140" s="211" t="s">
        <v>224</v>
      </c>
      <c r="C140" s="211">
        <v>27</v>
      </c>
      <c r="D140" s="211" t="s">
        <v>192</v>
      </c>
      <c r="E140" s="211" t="s">
        <v>192</v>
      </c>
      <c r="F140" s="211" t="s">
        <v>192</v>
      </c>
    </row>
    <row r="141" spans="1:6">
      <c r="A141" s="211">
        <v>3</v>
      </c>
      <c r="B141" s="211" t="s">
        <v>224</v>
      </c>
      <c r="C141" s="211">
        <v>28</v>
      </c>
      <c r="D141" s="211" t="s">
        <v>192</v>
      </c>
      <c r="E141" s="211" t="s">
        <v>192</v>
      </c>
      <c r="F141" s="211" t="s">
        <v>192</v>
      </c>
    </row>
    <row r="142" spans="1:6">
      <c r="A142" s="211">
        <v>3</v>
      </c>
      <c r="B142" s="211" t="s">
        <v>224</v>
      </c>
      <c r="C142" s="211">
        <v>29</v>
      </c>
      <c r="D142" s="211" t="s">
        <v>192</v>
      </c>
      <c r="E142" s="211" t="s">
        <v>192</v>
      </c>
      <c r="F142" s="211" t="s">
        <v>192</v>
      </c>
    </row>
    <row r="143" spans="1:6">
      <c r="A143" s="211">
        <v>3</v>
      </c>
      <c r="B143" s="211" t="s">
        <v>224</v>
      </c>
      <c r="C143" s="211">
        <v>30</v>
      </c>
      <c r="D143" s="211" t="s">
        <v>192</v>
      </c>
      <c r="E143" s="211" t="s">
        <v>192</v>
      </c>
      <c r="F143" s="211" t="s">
        <v>192</v>
      </c>
    </row>
    <row r="144" spans="1:6">
      <c r="A144" s="211">
        <v>3</v>
      </c>
      <c r="B144" s="211" t="s">
        <v>224</v>
      </c>
      <c r="C144" s="211">
        <v>31</v>
      </c>
      <c r="D144" s="211" t="s">
        <v>192</v>
      </c>
      <c r="E144" s="211" t="s">
        <v>192</v>
      </c>
      <c r="F144" s="211" t="s">
        <v>192</v>
      </c>
    </row>
    <row r="145" spans="1:6">
      <c r="A145" s="211">
        <v>3</v>
      </c>
      <c r="B145" s="211" t="s">
        <v>224</v>
      </c>
      <c r="C145" s="211">
        <v>32</v>
      </c>
      <c r="D145" s="211" t="s">
        <v>192</v>
      </c>
      <c r="E145" s="211" t="s">
        <v>192</v>
      </c>
      <c r="F145" s="211" t="s">
        <v>192</v>
      </c>
    </row>
    <row r="146" spans="1:6">
      <c r="A146" s="211">
        <v>3</v>
      </c>
      <c r="B146" s="211" t="s">
        <v>224</v>
      </c>
      <c r="C146" s="211">
        <v>33</v>
      </c>
      <c r="D146" s="211" t="s">
        <v>192</v>
      </c>
      <c r="E146" s="211" t="s">
        <v>192</v>
      </c>
      <c r="F146" s="211" t="s">
        <v>192</v>
      </c>
    </row>
    <row r="147" spans="1:6">
      <c r="A147" s="211">
        <v>3</v>
      </c>
      <c r="B147" s="211" t="s">
        <v>224</v>
      </c>
      <c r="C147" s="211">
        <v>34</v>
      </c>
      <c r="D147" s="211" t="s">
        <v>192</v>
      </c>
      <c r="E147" s="211" t="s">
        <v>192</v>
      </c>
      <c r="F147" s="211" t="s">
        <v>192</v>
      </c>
    </row>
    <row r="148" spans="1:6">
      <c r="A148" s="211">
        <v>3</v>
      </c>
      <c r="B148" s="211" t="s">
        <v>224</v>
      </c>
      <c r="C148" s="211">
        <v>35</v>
      </c>
      <c r="D148" s="211" t="s">
        <v>192</v>
      </c>
      <c r="E148" s="211" t="s">
        <v>192</v>
      </c>
      <c r="F148" s="211" t="s">
        <v>192</v>
      </c>
    </row>
    <row r="149" spans="1:6">
      <c r="A149" s="211">
        <v>4</v>
      </c>
      <c r="B149" s="211" t="s">
        <v>225</v>
      </c>
      <c r="C149" s="211">
        <v>1</v>
      </c>
      <c r="D149" s="211" t="s">
        <v>192</v>
      </c>
      <c r="E149" s="211" t="s">
        <v>192</v>
      </c>
      <c r="F149" s="211" t="s">
        <v>192</v>
      </c>
    </row>
    <row r="150" spans="1:6">
      <c r="A150" s="211">
        <v>4</v>
      </c>
      <c r="B150" s="211" t="s">
        <v>225</v>
      </c>
      <c r="C150" s="211">
        <v>2</v>
      </c>
      <c r="D150" s="211" t="s">
        <v>192</v>
      </c>
      <c r="E150" s="211" t="s">
        <v>192</v>
      </c>
      <c r="F150" s="211" t="s">
        <v>192</v>
      </c>
    </row>
    <row r="151" spans="1:6">
      <c r="A151" s="211">
        <v>4</v>
      </c>
      <c r="B151" s="211" t="s">
        <v>225</v>
      </c>
      <c r="C151" s="211">
        <v>3</v>
      </c>
      <c r="D151" s="211" t="s">
        <v>192</v>
      </c>
      <c r="E151" s="211" t="s">
        <v>192</v>
      </c>
      <c r="F151" s="211" t="s">
        <v>192</v>
      </c>
    </row>
    <row r="152" spans="1:6">
      <c r="A152" s="211">
        <v>4</v>
      </c>
      <c r="B152" s="211" t="s">
        <v>225</v>
      </c>
      <c r="C152" s="211">
        <v>4</v>
      </c>
      <c r="D152" s="211" t="s">
        <v>192</v>
      </c>
      <c r="E152" s="211" t="s">
        <v>192</v>
      </c>
      <c r="F152" s="211" t="s">
        <v>192</v>
      </c>
    </row>
    <row r="153" spans="1:6">
      <c r="A153" s="211">
        <v>4</v>
      </c>
      <c r="B153" s="211" t="s">
        <v>225</v>
      </c>
      <c r="C153" s="211">
        <v>5</v>
      </c>
      <c r="D153" s="211" t="s">
        <v>192</v>
      </c>
      <c r="E153" s="211" t="s">
        <v>192</v>
      </c>
      <c r="F153" s="211" t="s">
        <v>192</v>
      </c>
    </row>
    <row r="154" spans="1:6">
      <c r="A154" s="211">
        <v>4</v>
      </c>
      <c r="B154" s="211" t="s">
        <v>225</v>
      </c>
      <c r="C154" s="211">
        <v>6</v>
      </c>
      <c r="D154" s="211" t="s">
        <v>192</v>
      </c>
      <c r="E154" s="211" t="s">
        <v>192</v>
      </c>
      <c r="F154" s="211" t="s">
        <v>192</v>
      </c>
    </row>
    <row r="155" spans="1:6">
      <c r="A155" s="211">
        <v>4</v>
      </c>
      <c r="B155" s="211" t="s">
        <v>225</v>
      </c>
      <c r="C155" s="211">
        <v>7</v>
      </c>
      <c r="D155" s="211" t="s">
        <v>192</v>
      </c>
      <c r="E155" s="211" t="s">
        <v>192</v>
      </c>
      <c r="F155" s="211" t="s">
        <v>192</v>
      </c>
    </row>
    <row r="156" spans="1:6">
      <c r="A156" s="211">
        <v>4</v>
      </c>
      <c r="B156" s="211" t="s">
        <v>225</v>
      </c>
      <c r="C156" s="211">
        <v>8</v>
      </c>
      <c r="D156" s="211" t="s">
        <v>192</v>
      </c>
      <c r="E156" s="211" t="s">
        <v>192</v>
      </c>
      <c r="F156" s="211" t="s">
        <v>192</v>
      </c>
    </row>
    <row r="157" spans="1:6">
      <c r="A157" s="211">
        <v>4</v>
      </c>
      <c r="B157" s="211" t="s">
        <v>225</v>
      </c>
      <c r="C157" s="211">
        <v>9</v>
      </c>
      <c r="D157" s="211" t="s">
        <v>192</v>
      </c>
      <c r="E157" s="211" t="s">
        <v>192</v>
      </c>
      <c r="F157" s="211" t="s">
        <v>192</v>
      </c>
    </row>
    <row r="158" spans="1:6">
      <c r="A158" s="211">
        <v>4</v>
      </c>
      <c r="B158" s="211" t="s">
        <v>225</v>
      </c>
      <c r="C158" s="211">
        <v>10</v>
      </c>
      <c r="D158" s="211" t="s">
        <v>192</v>
      </c>
      <c r="E158" s="211" t="s">
        <v>192</v>
      </c>
      <c r="F158" s="211" t="s">
        <v>192</v>
      </c>
    </row>
    <row r="159" spans="1:6">
      <c r="A159" s="211">
        <v>4</v>
      </c>
      <c r="B159" s="211" t="s">
        <v>225</v>
      </c>
      <c r="C159" s="211">
        <v>11</v>
      </c>
      <c r="D159" s="211" t="s">
        <v>192</v>
      </c>
      <c r="E159" s="211" t="s">
        <v>192</v>
      </c>
      <c r="F159" s="211" t="s">
        <v>192</v>
      </c>
    </row>
    <row r="160" spans="1:6">
      <c r="A160" s="211">
        <v>4</v>
      </c>
      <c r="B160" s="211" t="s">
        <v>225</v>
      </c>
      <c r="C160" s="211">
        <v>12</v>
      </c>
      <c r="D160" s="211" t="s">
        <v>192</v>
      </c>
      <c r="E160" s="211" t="s">
        <v>192</v>
      </c>
      <c r="F160" s="211" t="s">
        <v>192</v>
      </c>
    </row>
    <row r="161" spans="1:6">
      <c r="A161" s="211">
        <v>4</v>
      </c>
      <c r="B161" s="211" t="s">
        <v>225</v>
      </c>
      <c r="C161" s="211">
        <v>13</v>
      </c>
      <c r="D161" s="211" t="s">
        <v>192</v>
      </c>
      <c r="E161" s="211" t="s">
        <v>192</v>
      </c>
      <c r="F161" s="211" t="s">
        <v>192</v>
      </c>
    </row>
    <row r="162" spans="1:6">
      <c r="A162" s="211">
        <v>4</v>
      </c>
      <c r="B162" s="211" t="s">
        <v>225</v>
      </c>
      <c r="C162" s="211">
        <v>14</v>
      </c>
      <c r="D162" s="211" t="s">
        <v>192</v>
      </c>
      <c r="E162" s="211" t="s">
        <v>192</v>
      </c>
      <c r="F162" s="211" t="s">
        <v>192</v>
      </c>
    </row>
    <row r="163" spans="1:6">
      <c r="A163" s="211">
        <v>4</v>
      </c>
      <c r="B163" s="211" t="s">
        <v>225</v>
      </c>
      <c r="C163" s="211">
        <v>15</v>
      </c>
      <c r="D163" s="211" t="s">
        <v>192</v>
      </c>
      <c r="E163" s="211" t="s">
        <v>192</v>
      </c>
      <c r="F163" s="211" t="s">
        <v>192</v>
      </c>
    </row>
    <row r="164" spans="1:6">
      <c r="A164" s="211">
        <v>4</v>
      </c>
      <c r="B164" s="211" t="s">
        <v>225</v>
      </c>
      <c r="C164" s="211">
        <v>16</v>
      </c>
      <c r="D164" s="211" t="s">
        <v>192</v>
      </c>
      <c r="E164" s="211" t="s">
        <v>192</v>
      </c>
      <c r="F164" s="211" t="s">
        <v>192</v>
      </c>
    </row>
    <row r="165" spans="1:6">
      <c r="A165" s="211">
        <v>4</v>
      </c>
      <c r="B165" s="211" t="s">
        <v>225</v>
      </c>
      <c r="C165" s="211">
        <v>17</v>
      </c>
      <c r="D165" s="211" t="s">
        <v>192</v>
      </c>
      <c r="E165" s="211" t="s">
        <v>192</v>
      </c>
      <c r="F165" s="211" t="s">
        <v>192</v>
      </c>
    </row>
    <row r="166" spans="1:6">
      <c r="A166" s="211">
        <v>4</v>
      </c>
      <c r="B166" s="211" t="s">
        <v>225</v>
      </c>
      <c r="C166" s="211">
        <v>18</v>
      </c>
      <c r="D166" s="211" t="s">
        <v>192</v>
      </c>
      <c r="E166" s="211" t="s">
        <v>192</v>
      </c>
      <c r="F166" s="211" t="s">
        <v>192</v>
      </c>
    </row>
    <row r="167" spans="1:6">
      <c r="A167" s="211">
        <v>4</v>
      </c>
      <c r="B167" s="211" t="s">
        <v>225</v>
      </c>
      <c r="C167" s="211">
        <v>19</v>
      </c>
      <c r="D167" s="211" t="s">
        <v>192</v>
      </c>
      <c r="E167" s="211" t="s">
        <v>192</v>
      </c>
      <c r="F167" s="211" t="s">
        <v>192</v>
      </c>
    </row>
    <row r="168" spans="1:6">
      <c r="A168" s="211">
        <v>4</v>
      </c>
      <c r="B168" s="211" t="s">
        <v>225</v>
      </c>
      <c r="C168" s="211">
        <v>20</v>
      </c>
      <c r="D168" s="211" t="s">
        <v>192</v>
      </c>
      <c r="E168" s="211" t="s">
        <v>192</v>
      </c>
      <c r="F168" s="211" t="s">
        <v>192</v>
      </c>
    </row>
    <row r="169" spans="1:6">
      <c r="A169" s="211">
        <v>4</v>
      </c>
      <c r="B169" s="211" t="s">
        <v>225</v>
      </c>
      <c r="C169" s="211">
        <v>21</v>
      </c>
      <c r="D169" s="211" t="s">
        <v>192</v>
      </c>
      <c r="E169" s="211" t="s">
        <v>192</v>
      </c>
      <c r="F169" s="211" t="s">
        <v>192</v>
      </c>
    </row>
    <row r="170" spans="1:6">
      <c r="A170" s="211">
        <v>4</v>
      </c>
      <c r="B170" s="211" t="s">
        <v>225</v>
      </c>
      <c r="C170" s="211">
        <v>22</v>
      </c>
      <c r="D170" s="211" t="s">
        <v>192</v>
      </c>
      <c r="E170" s="211" t="s">
        <v>192</v>
      </c>
      <c r="F170" s="211" t="s">
        <v>192</v>
      </c>
    </row>
    <row r="171" spans="1:6">
      <c r="A171" s="211">
        <v>4</v>
      </c>
      <c r="B171" s="211" t="s">
        <v>225</v>
      </c>
      <c r="C171" s="211">
        <v>23</v>
      </c>
      <c r="D171" s="211" t="s">
        <v>192</v>
      </c>
      <c r="E171" s="211" t="s">
        <v>192</v>
      </c>
      <c r="F171" s="211" t="s">
        <v>192</v>
      </c>
    </row>
    <row r="172" spans="1:6">
      <c r="A172" s="211">
        <v>4</v>
      </c>
      <c r="B172" s="211" t="s">
        <v>225</v>
      </c>
      <c r="C172" s="211">
        <v>24</v>
      </c>
      <c r="D172" s="211" t="s">
        <v>192</v>
      </c>
      <c r="E172" s="211" t="s">
        <v>192</v>
      </c>
      <c r="F172" s="211" t="s">
        <v>192</v>
      </c>
    </row>
    <row r="173" spans="1:6">
      <c r="A173" s="211">
        <v>4</v>
      </c>
      <c r="B173" s="211" t="s">
        <v>225</v>
      </c>
      <c r="C173" s="211">
        <v>25</v>
      </c>
      <c r="D173" s="211" t="s">
        <v>192</v>
      </c>
      <c r="E173" s="211" t="s">
        <v>192</v>
      </c>
      <c r="F173" s="211" t="s">
        <v>192</v>
      </c>
    </row>
    <row r="174" spans="1:6">
      <c r="A174" s="211">
        <v>4</v>
      </c>
      <c r="B174" s="211" t="s">
        <v>225</v>
      </c>
      <c r="C174" s="211">
        <v>26</v>
      </c>
      <c r="D174" s="211" t="s">
        <v>192</v>
      </c>
      <c r="E174" s="211" t="s">
        <v>192</v>
      </c>
      <c r="F174" s="211" t="s">
        <v>192</v>
      </c>
    </row>
    <row r="175" spans="1:6">
      <c r="A175" s="211">
        <v>4</v>
      </c>
      <c r="B175" s="211" t="s">
        <v>225</v>
      </c>
      <c r="C175" s="211">
        <v>27</v>
      </c>
      <c r="D175" s="211" t="s">
        <v>192</v>
      </c>
      <c r="E175" s="211" t="s">
        <v>192</v>
      </c>
      <c r="F175" s="211" t="s">
        <v>192</v>
      </c>
    </row>
    <row r="176" spans="1:6">
      <c r="A176" s="211">
        <v>4</v>
      </c>
      <c r="B176" s="211" t="s">
        <v>225</v>
      </c>
      <c r="C176" s="211">
        <v>28</v>
      </c>
      <c r="D176" s="211" t="s">
        <v>192</v>
      </c>
      <c r="E176" s="211" t="s">
        <v>192</v>
      </c>
      <c r="F176" s="211" t="s">
        <v>192</v>
      </c>
    </row>
    <row r="177" spans="1:6">
      <c r="A177" s="211">
        <v>4</v>
      </c>
      <c r="B177" s="211" t="s">
        <v>225</v>
      </c>
      <c r="C177" s="211">
        <v>29</v>
      </c>
      <c r="D177" s="211" t="s">
        <v>192</v>
      </c>
      <c r="E177" s="211" t="s">
        <v>192</v>
      </c>
      <c r="F177" s="211" t="s">
        <v>192</v>
      </c>
    </row>
    <row r="178" spans="1:6">
      <c r="A178" s="211">
        <v>4</v>
      </c>
      <c r="B178" s="211" t="s">
        <v>225</v>
      </c>
      <c r="C178" s="211">
        <v>30</v>
      </c>
      <c r="D178" s="211" t="s">
        <v>192</v>
      </c>
      <c r="E178" s="211" t="s">
        <v>192</v>
      </c>
      <c r="F178" s="211" t="s">
        <v>192</v>
      </c>
    </row>
    <row r="179" spans="1:6">
      <c r="A179" s="211">
        <v>4</v>
      </c>
      <c r="B179" s="211" t="s">
        <v>225</v>
      </c>
      <c r="C179" s="211">
        <v>31</v>
      </c>
      <c r="D179" s="211" t="s">
        <v>192</v>
      </c>
      <c r="E179" s="211" t="s">
        <v>192</v>
      </c>
      <c r="F179" s="211" t="s">
        <v>192</v>
      </c>
    </row>
    <row r="180" spans="1:6">
      <c r="A180" s="211">
        <v>4</v>
      </c>
      <c r="B180" s="211" t="s">
        <v>225</v>
      </c>
      <c r="C180" s="211">
        <v>32</v>
      </c>
      <c r="D180" s="211" t="s">
        <v>192</v>
      </c>
      <c r="E180" s="211" t="s">
        <v>192</v>
      </c>
      <c r="F180" s="211" t="s">
        <v>192</v>
      </c>
    </row>
    <row r="181" spans="1:6">
      <c r="A181" s="211">
        <v>4</v>
      </c>
      <c r="B181" s="211" t="s">
        <v>225</v>
      </c>
      <c r="C181" s="211">
        <v>33</v>
      </c>
      <c r="D181" s="211" t="s">
        <v>192</v>
      </c>
      <c r="E181" s="211" t="s">
        <v>192</v>
      </c>
      <c r="F181" s="211" t="s">
        <v>192</v>
      </c>
    </row>
    <row r="182" spans="1:6">
      <c r="A182" s="211">
        <v>4</v>
      </c>
      <c r="B182" s="211" t="s">
        <v>225</v>
      </c>
      <c r="C182" s="211">
        <v>34</v>
      </c>
      <c r="D182" s="211" t="s">
        <v>192</v>
      </c>
      <c r="E182" s="211" t="s">
        <v>192</v>
      </c>
      <c r="F182" s="211" t="s">
        <v>192</v>
      </c>
    </row>
    <row r="183" spans="1:6">
      <c r="A183" s="211">
        <v>4</v>
      </c>
      <c r="B183" s="211" t="s">
        <v>225</v>
      </c>
      <c r="C183" s="211">
        <v>35</v>
      </c>
      <c r="D183" s="211" t="s">
        <v>192</v>
      </c>
      <c r="E183" s="211" t="s">
        <v>192</v>
      </c>
      <c r="F183" s="211" t="s">
        <v>192</v>
      </c>
    </row>
    <row r="184" spans="1:6">
      <c r="A184" s="211">
        <v>5</v>
      </c>
      <c r="B184" s="211" t="s">
        <v>124</v>
      </c>
      <c r="C184" s="211">
        <v>1</v>
      </c>
      <c r="D184" s="211" t="s">
        <v>192</v>
      </c>
      <c r="E184" s="211" t="s">
        <v>192</v>
      </c>
      <c r="F184" s="211" t="s">
        <v>192</v>
      </c>
    </row>
    <row r="185" spans="1:6">
      <c r="A185" s="211">
        <v>5</v>
      </c>
      <c r="B185" s="211" t="s">
        <v>124</v>
      </c>
      <c r="C185" s="211">
        <v>2</v>
      </c>
      <c r="D185" s="211" t="s">
        <v>192</v>
      </c>
      <c r="E185" s="211" t="s">
        <v>192</v>
      </c>
      <c r="F185" s="211" t="s">
        <v>192</v>
      </c>
    </row>
    <row r="186" spans="1:6">
      <c r="A186" s="211">
        <v>5</v>
      </c>
      <c r="B186" s="211" t="s">
        <v>124</v>
      </c>
      <c r="C186" s="211">
        <v>3</v>
      </c>
      <c r="D186" s="211" t="s">
        <v>192</v>
      </c>
      <c r="E186" s="211" t="s">
        <v>192</v>
      </c>
      <c r="F186" s="211" t="s">
        <v>192</v>
      </c>
    </row>
    <row r="187" spans="1:6">
      <c r="A187" s="211">
        <v>5</v>
      </c>
      <c r="B187" s="211" t="s">
        <v>124</v>
      </c>
      <c r="C187" s="211">
        <v>4</v>
      </c>
      <c r="D187" s="211" t="s">
        <v>192</v>
      </c>
      <c r="E187" s="211" t="s">
        <v>192</v>
      </c>
      <c r="F187" s="211" t="s">
        <v>192</v>
      </c>
    </row>
    <row r="188" spans="1:6">
      <c r="A188" s="211">
        <v>5</v>
      </c>
      <c r="B188" s="211" t="s">
        <v>124</v>
      </c>
      <c r="C188" s="211">
        <v>5</v>
      </c>
      <c r="D188" s="211" t="s">
        <v>192</v>
      </c>
      <c r="E188" s="211" t="s">
        <v>192</v>
      </c>
      <c r="F188" s="211" t="s">
        <v>192</v>
      </c>
    </row>
    <row r="189" spans="1:6">
      <c r="A189" s="211">
        <v>5</v>
      </c>
      <c r="B189" s="211" t="s">
        <v>124</v>
      </c>
      <c r="C189" s="211">
        <v>6</v>
      </c>
      <c r="D189" s="211" t="s">
        <v>192</v>
      </c>
      <c r="E189" s="211" t="s">
        <v>192</v>
      </c>
      <c r="F189" s="211" t="s">
        <v>192</v>
      </c>
    </row>
    <row r="190" spans="1:6">
      <c r="A190" s="211">
        <v>5</v>
      </c>
      <c r="B190" s="211" t="s">
        <v>124</v>
      </c>
      <c r="C190" s="211">
        <v>7</v>
      </c>
      <c r="D190" s="211" t="s">
        <v>192</v>
      </c>
      <c r="E190" s="211" t="s">
        <v>192</v>
      </c>
      <c r="F190" s="211" t="s">
        <v>192</v>
      </c>
    </row>
    <row r="191" spans="1:6">
      <c r="A191" s="211">
        <v>5</v>
      </c>
      <c r="B191" s="211" t="s">
        <v>124</v>
      </c>
      <c r="C191" s="211">
        <v>8</v>
      </c>
      <c r="D191" s="211" t="s">
        <v>192</v>
      </c>
      <c r="E191" s="211" t="s">
        <v>192</v>
      </c>
      <c r="F191" s="211" t="s">
        <v>192</v>
      </c>
    </row>
    <row r="192" spans="1:6">
      <c r="A192" s="211">
        <v>5</v>
      </c>
      <c r="B192" s="211" t="s">
        <v>124</v>
      </c>
      <c r="C192" s="211">
        <v>9</v>
      </c>
      <c r="D192" s="211" t="s">
        <v>192</v>
      </c>
      <c r="E192" s="211" t="s">
        <v>192</v>
      </c>
      <c r="F192" s="211" t="s">
        <v>192</v>
      </c>
    </row>
    <row r="193" spans="1:6">
      <c r="A193" s="211">
        <v>5</v>
      </c>
      <c r="B193" s="211" t="s">
        <v>124</v>
      </c>
      <c r="C193" s="211">
        <v>10</v>
      </c>
      <c r="D193" s="211" t="s">
        <v>192</v>
      </c>
      <c r="E193" s="211" t="s">
        <v>192</v>
      </c>
      <c r="F193" s="211" t="s">
        <v>192</v>
      </c>
    </row>
    <row r="194" spans="1:6">
      <c r="A194" s="211">
        <v>5</v>
      </c>
      <c r="B194" s="211" t="s">
        <v>124</v>
      </c>
      <c r="C194" s="211">
        <v>11</v>
      </c>
      <c r="D194" s="211" t="s">
        <v>192</v>
      </c>
      <c r="E194" s="211" t="s">
        <v>192</v>
      </c>
      <c r="F194" s="211" t="s">
        <v>192</v>
      </c>
    </row>
    <row r="195" spans="1:6">
      <c r="A195" s="211">
        <v>5</v>
      </c>
      <c r="B195" s="211" t="s">
        <v>124</v>
      </c>
      <c r="C195" s="211">
        <v>12</v>
      </c>
      <c r="D195" s="211" t="s">
        <v>192</v>
      </c>
      <c r="E195" s="211" t="s">
        <v>192</v>
      </c>
      <c r="F195" s="211" t="s">
        <v>192</v>
      </c>
    </row>
    <row r="196" spans="1:6">
      <c r="A196" s="211">
        <v>5</v>
      </c>
      <c r="B196" s="211" t="s">
        <v>124</v>
      </c>
      <c r="C196" s="211">
        <v>13</v>
      </c>
      <c r="D196" s="211" t="s">
        <v>192</v>
      </c>
      <c r="E196" s="211" t="s">
        <v>192</v>
      </c>
      <c r="F196" s="211" t="s">
        <v>192</v>
      </c>
    </row>
    <row r="197" spans="1:6">
      <c r="A197" s="211">
        <v>5</v>
      </c>
      <c r="B197" s="211" t="s">
        <v>124</v>
      </c>
      <c r="C197" s="211">
        <v>14</v>
      </c>
      <c r="D197" s="211" t="s">
        <v>192</v>
      </c>
      <c r="E197" s="211" t="s">
        <v>192</v>
      </c>
      <c r="F197" s="211" t="s">
        <v>192</v>
      </c>
    </row>
    <row r="198" spans="1:6">
      <c r="A198" s="211">
        <v>5</v>
      </c>
      <c r="B198" s="211" t="s">
        <v>124</v>
      </c>
      <c r="C198" s="211">
        <v>15</v>
      </c>
      <c r="D198" s="211" t="s">
        <v>192</v>
      </c>
      <c r="E198" s="211" t="s">
        <v>192</v>
      </c>
      <c r="F198" s="211" t="s">
        <v>192</v>
      </c>
    </row>
    <row r="199" spans="1:6">
      <c r="A199" s="211">
        <v>5</v>
      </c>
      <c r="B199" s="211" t="s">
        <v>124</v>
      </c>
      <c r="C199" s="211">
        <v>16</v>
      </c>
      <c r="D199" s="211" t="s">
        <v>192</v>
      </c>
      <c r="E199" s="211" t="s">
        <v>192</v>
      </c>
      <c r="F199" s="211" t="s">
        <v>192</v>
      </c>
    </row>
    <row r="200" spans="1:6">
      <c r="A200" s="211">
        <v>5</v>
      </c>
      <c r="B200" s="211" t="s">
        <v>124</v>
      </c>
      <c r="C200" s="211">
        <v>17</v>
      </c>
      <c r="D200" s="211" t="s">
        <v>192</v>
      </c>
      <c r="E200" s="211" t="s">
        <v>192</v>
      </c>
      <c r="F200" s="211" t="s">
        <v>192</v>
      </c>
    </row>
    <row r="201" spans="1:6">
      <c r="A201" s="211">
        <v>5</v>
      </c>
      <c r="B201" s="211" t="s">
        <v>124</v>
      </c>
      <c r="C201" s="211">
        <v>18</v>
      </c>
      <c r="D201" s="211" t="s">
        <v>192</v>
      </c>
      <c r="E201" s="211" t="s">
        <v>192</v>
      </c>
      <c r="F201" s="211" t="s">
        <v>192</v>
      </c>
    </row>
    <row r="202" spans="1:6">
      <c r="A202" s="211">
        <v>5</v>
      </c>
      <c r="B202" s="211" t="s">
        <v>124</v>
      </c>
      <c r="C202" s="211">
        <v>19</v>
      </c>
      <c r="D202" s="211" t="s">
        <v>192</v>
      </c>
      <c r="E202" s="211" t="s">
        <v>192</v>
      </c>
      <c r="F202" s="211" t="s">
        <v>192</v>
      </c>
    </row>
    <row r="203" spans="1:6">
      <c r="A203" s="211">
        <v>5</v>
      </c>
      <c r="B203" s="211" t="s">
        <v>124</v>
      </c>
      <c r="C203" s="211">
        <v>20</v>
      </c>
      <c r="D203" s="211" t="s">
        <v>192</v>
      </c>
      <c r="E203" s="211" t="s">
        <v>192</v>
      </c>
      <c r="F203" s="211" t="s">
        <v>192</v>
      </c>
    </row>
    <row r="204" spans="1:6">
      <c r="A204" s="211">
        <v>5</v>
      </c>
      <c r="B204" s="211" t="s">
        <v>124</v>
      </c>
      <c r="C204" s="211">
        <v>21</v>
      </c>
      <c r="D204" s="211" t="s">
        <v>192</v>
      </c>
      <c r="E204" s="211" t="s">
        <v>192</v>
      </c>
      <c r="F204" s="211" t="s">
        <v>192</v>
      </c>
    </row>
    <row r="205" spans="1:6">
      <c r="A205" s="211">
        <v>5</v>
      </c>
      <c r="B205" s="211" t="s">
        <v>124</v>
      </c>
      <c r="C205" s="211">
        <v>22</v>
      </c>
      <c r="D205" s="211" t="s">
        <v>192</v>
      </c>
      <c r="E205" s="211" t="s">
        <v>192</v>
      </c>
      <c r="F205" s="211" t="s">
        <v>192</v>
      </c>
    </row>
    <row r="206" spans="1:6">
      <c r="A206" s="211">
        <v>5</v>
      </c>
      <c r="B206" s="211" t="s">
        <v>124</v>
      </c>
      <c r="C206" s="211">
        <v>23</v>
      </c>
      <c r="D206" s="211" t="s">
        <v>192</v>
      </c>
      <c r="E206" s="211" t="s">
        <v>192</v>
      </c>
      <c r="F206" s="211" t="s">
        <v>192</v>
      </c>
    </row>
    <row r="207" spans="1:6">
      <c r="A207" s="211">
        <v>5</v>
      </c>
      <c r="B207" s="211" t="s">
        <v>124</v>
      </c>
      <c r="C207" s="211">
        <v>24</v>
      </c>
      <c r="D207" s="211" t="s">
        <v>192</v>
      </c>
      <c r="E207" s="211" t="s">
        <v>192</v>
      </c>
      <c r="F207" s="211" t="s">
        <v>192</v>
      </c>
    </row>
    <row r="208" spans="1:6">
      <c r="A208" s="211">
        <v>5</v>
      </c>
      <c r="B208" s="211" t="s">
        <v>124</v>
      </c>
      <c r="C208" s="211">
        <v>25</v>
      </c>
      <c r="D208" s="211" t="s">
        <v>192</v>
      </c>
      <c r="E208" s="211" t="s">
        <v>192</v>
      </c>
      <c r="F208" s="211" t="s">
        <v>192</v>
      </c>
    </row>
    <row r="209" spans="1:6">
      <c r="A209" s="211">
        <v>5</v>
      </c>
      <c r="B209" s="211" t="s">
        <v>124</v>
      </c>
      <c r="C209" s="211">
        <v>26</v>
      </c>
      <c r="D209" s="211" t="s">
        <v>192</v>
      </c>
      <c r="E209" s="211" t="s">
        <v>192</v>
      </c>
      <c r="F209" s="211" t="s">
        <v>192</v>
      </c>
    </row>
    <row r="210" spans="1:6">
      <c r="A210" s="211">
        <v>5</v>
      </c>
      <c r="B210" s="211" t="s">
        <v>124</v>
      </c>
      <c r="C210" s="211">
        <v>27</v>
      </c>
      <c r="D210" s="211" t="s">
        <v>192</v>
      </c>
      <c r="E210" s="211" t="s">
        <v>192</v>
      </c>
      <c r="F210" s="211" t="s">
        <v>192</v>
      </c>
    </row>
    <row r="211" spans="1:6">
      <c r="A211" s="211">
        <v>5</v>
      </c>
      <c r="B211" s="211" t="s">
        <v>124</v>
      </c>
      <c r="C211" s="211">
        <v>28</v>
      </c>
      <c r="D211" s="211" t="s">
        <v>192</v>
      </c>
      <c r="E211" s="211" t="s">
        <v>192</v>
      </c>
      <c r="F211" s="211" t="s">
        <v>192</v>
      </c>
    </row>
    <row r="212" spans="1:6">
      <c r="A212" s="211">
        <v>5</v>
      </c>
      <c r="B212" s="211" t="s">
        <v>124</v>
      </c>
      <c r="C212" s="211">
        <v>29</v>
      </c>
      <c r="D212" s="211" t="s">
        <v>192</v>
      </c>
      <c r="E212" s="211" t="s">
        <v>192</v>
      </c>
      <c r="F212" s="211" t="s">
        <v>192</v>
      </c>
    </row>
    <row r="213" spans="1:6">
      <c r="A213" s="211">
        <v>5</v>
      </c>
      <c r="B213" s="211" t="s">
        <v>124</v>
      </c>
      <c r="C213" s="211">
        <v>30</v>
      </c>
      <c r="D213" s="211" t="s">
        <v>192</v>
      </c>
      <c r="E213" s="211" t="s">
        <v>192</v>
      </c>
      <c r="F213" s="211" t="s">
        <v>192</v>
      </c>
    </row>
    <row r="214" spans="1:6">
      <c r="A214" s="211">
        <v>5</v>
      </c>
      <c r="B214" s="211" t="s">
        <v>124</v>
      </c>
      <c r="C214" s="211">
        <v>31</v>
      </c>
      <c r="D214" s="211" t="s">
        <v>192</v>
      </c>
      <c r="E214" s="211" t="s">
        <v>192</v>
      </c>
      <c r="F214" s="211" t="s">
        <v>192</v>
      </c>
    </row>
    <row r="215" spans="1:6">
      <c r="A215" s="211">
        <v>5</v>
      </c>
      <c r="B215" s="211" t="s">
        <v>124</v>
      </c>
      <c r="C215" s="211">
        <v>32</v>
      </c>
      <c r="D215" s="211" t="s">
        <v>192</v>
      </c>
      <c r="E215" s="211" t="s">
        <v>192</v>
      </c>
      <c r="F215" s="211" t="s">
        <v>192</v>
      </c>
    </row>
    <row r="216" spans="1:6">
      <c r="A216" s="211">
        <v>5</v>
      </c>
      <c r="B216" s="211" t="s">
        <v>124</v>
      </c>
      <c r="C216" s="211">
        <v>33</v>
      </c>
      <c r="D216" s="211" t="s">
        <v>192</v>
      </c>
      <c r="E216" s="211" t="s">
        <v>192</v>
      </c>
      <c r="F216" s="211" t="s">
        <v>192</v>
      </c>
    </row>
    <row r="217" spans="1:6">
      <c r="A217" s="211">
        <v>5</v>
      </c>
      <c r="B217" s="211" t="s">
        <v>124</v>
      </c>
      <c r="C217" s="211">
        <v>34</v>
      </c>
      <c r="D217" s="211" t="s">
        <v>192</v>
      </c>
      <c r="E217" s="211" t="s">
        <v>192</v>
      </c>
      <c r="F217" s="211" t="s">
        <v>192</v>
      </c>
    </row>
    <row r="218" spans="1:6">
      <c r="A218" s="211">
        <v>5</v>
      </c>
      <c r="B218" s="211" t="s">
        <v>124</v>
      </c>
      <c r="C218" s="211">
        <v>35</v>
      </c>
      <c r="D218" s="211" t="s">
        <v>192</v>
      </c>
      <c r="E218" s="211" t="s">
        <v>192</v>
      </c>
      <c r="F218" s="211" t="s">
        <v>192</v>
      </c>
    </row>
    <row r="219" spans="1:6">
      <c r="A219" s="211">
        <v>6</v>
      </c>
      <c r="B219" s="211" t="s">
        <v>226</v>
      </c>
      <c r="C219" s="211">
        <v>1</v>
      </c>
      <c r="D219" s="211" t="s">
        <v>1</v>
      </c>
      <c r="E219" s="212">
        <v>3.3654026687145233E-2</v>
      </c>
      <c r="F219" s="212">
        <v>6.184148951433599E-4</v>
      </c>
    </row>
    <row r="220" spans="1:6">
      <c r="A220" s="211">
        <v>6</v>
      </c>
      <c r="B220" s="211" t="s">
        <v>226</v>
      </c>
      <c r="C220" s="211">
        <v>2</v>
      </c>
      <c r="D220" s="211" t="s">
        <v>1</v>
      </c>
      <c r="E220" s="212">
        <v>3.3126331865787506E-2</v>
      </c>
      <c r="F220" s="212">
        <v>-1.3323253369890153E-4</v>
      </c>
    </row>
    <row r="221" spans="1:6">
      <c r="A221" s="211">
        <v>6</v>
      </c>
      <c r="B221" s="211" t="s">
        <v>226</v>
      </c>
      <c r="C221" s="211">
        <v>3</v>
      </c>
      <c r="D221" s="211" t="s">
        <v>1</v>
      </c>
      <c r="E221" s="212">
        <v>3.35722416639328E-2</v>
      </c>
      <c r="F221" s="212">
        <v>8.8724664237815887E-5</v>
      </c>
    </row>
    <row r="222" spans="1:6">
      <c r="A222" s="211">
        <v>6</v>
      </c>
      <c r="B222" s="211" t="s">
        <v>226</v>
      </c>
      <c r="C222" s="211">
        <v>4</v>
      </c>
      <c r="D222" s="211" t="s">
        <v>1</v>
      </c>
      <c r="E222" s="212">
        <v>3.6683689802885056E-2</v>
      </c>
      <c r="F222" s="212">
        <v>2.9762201011180878E-3</v>
      </c>
    </row>
    <row r="223" spans="1:6">
      <c r="A223" s="211">
        <v>6</v>
      </c>
      <c r="B223" s="211" t="s">
        <v>226</v>
      </c>
      <c r="C223" s="211">
        <v>5</v>
      </c>
      <c r="D223" s="211" t="s">
        <v>1</v>
      </c>
      <c r="E223" s="212">
        <v>3.6986008286476135E-2</v>
      </c>
      <c r="F223" s="212">
        <v>3.0545860063284636E-3</v>
      </c>
    </row>
    <row r="224" spans="1:6">
      <c r="A224" s="211">
        <v>6</v>
      </c>
      <c r="B224" s="211" t="s">
        <v>226</v>
      </c>
      <c r="C224" s="211">
        <v>6</v>
      </c>
      <c r="D224" s="211" t="s">
        <v>1</v>
      </c>
      <c r="E224" s="212">
        <v>3.4988448023796082E-2</v>
      </c>
      <c r="F224" s="212">
        <v>8.3307322347536683E-4</v>
      </c>
    </row>
    <row r="225" spans="1:6">
      <c r="A225" s="211">
        <v>6</v>
      </c>
      <c r="B225" s="211" t="s">
        <v>226</v>
      </c>
      <c r="C225" s="211">
        <v>7</v>
      </c>
      <c r="D225" s="211" t="s">
        <v>1</v>
      </c>
      <c r="E225" s="212">
        <v>3.4358955919742584E-2</v>
      </c>
      <c r="F225" s="212">
        <v>-2.0371451682876796E-5</v>
      </c>
    </row>
    <row r="226" spans="1:6">
      <c r="A226" s="211">
        <v>6</v>
      </c>
      <c r="B226" s="211" t="s">
        <v>226</v>
      </c>
      <c r="C226" s="211">
        <v>8</v>
      </c>
      <c r="D226" s="211" t="s">
        <v>1</v>
      </c>
      <c r="E226" s="212">
        <v>3.4756459295749664E-2</v>
      </c>
      <c r="F226" s="212">
        <v>1.5317932411562651E-4</v>
      </c>
    </row>
    <row r="227" spans="1:6">
      <c r="A227" s="211">
        <v>6</v>
      </c>
      <c r="B227" s="211" t="s">
        <v>226</v>
      </c>
      <c r="C227" s="211">
        <v>9</v>
      </c>
      <c r="D227" s="211" t="s">
        <v>1</v>
      </c>
      <c r="E227" s="212">
        <v>3.4356206655502319E-2</v>
      </c>
      <c r="F227" s="212">
        <v>-4.7102590906433761E-4</v>
      </c>
    </row>
    <row r="228" spans="1:6">
      <c r="A228" s="211">
        <v>6</v>
      </c>
      <c r="B228" s="211" t="s">
        <v>226</v>
      </c>
      <c r="C228" s="211">
        <v>10</v>
      </c>
      <c r="D228" s="211" t="s">
        <v>1</v>
      </c>
      <c r="E228" s="212">
        <v>3.333296999335289E-2</v>
      </c>
      <c r="F228" s="212">
        <v>-1.7182151786983013E-3</v>
      </c>
    </row>
    <row r="229" spans="1:6">
      <c r="A229" s="211">
        <v>6</v>
      </c>
      <c r="B229" s="211" t="s">
        <v>226</v>
      </c>
      <c r="C229" s="211">
        <v>11</v>
      </c>
      <c r="D229" s="211" t="s">
        <v>1</v>
      </c>
      <c r="E229" s="212">
        <v>3.3455096185207367E-2</v>
      </c>
      <c r="F229" s="212">
        <v>-1.8200415652245283E-3</v>
      </c>
    </row>
    <row r="230" spans="1:6">
      <c r="A230" s="211">
        <v>6</v>
      </c>
      <c r="B230" s="211" t="s">
        <v>226</v>
      </c>
      <c r="C230" s="211">
        <v>12</v>
      </c>
      <c r="D230" s="211" t="s">
        <v>1</v>
      </c>
      <c r="E230" s="212">
        <v>3.5328947007656097E-2</v>
      </c>
      <c r="F230" s="212">
        <v>-1.70143335708417E-4</v>
      </c>
    </row>
    <row r="231" spans="1:6">
      <c r="A231" s="211">
        <v>6</v>
      </c>
      <c r="B231" s="211" t="s">
        <v>226</v>
      </c>
      <c r="C231" s="211">
        <v>13</v>
      </c>
      <c r="D231" s="211" t="s">
        <v>1</v>
      </c>
      <c r="E231" s="212">
        <v>3.5979721695184708E-2</v>
      </c>
      <c r="F231" s="212">
        <v>2.5667875888757408E-4</v>
      </c>
    </row>
    <row r="232" spans="1:6">
      <c r="A232" s="211">
        <v>6</v>
      </c>
      <c r="B232" s="211" t="s">
        <v>226</v>
      </c>
      <c r="C232" s="211">
        <v>14</v>
      </c>
      <c r="D232" s="211" t="s">
        <v>1</v>
      </c>
      <c r="E232" s="212">
        <v>3.5405877977609634E-2</v>
      </c>
      <c r="F232" s="212">
        <v>-5.4111756617203355E-4</v>
      </c>
    </row>
    <row r="233" spans="1:6">
      <c r="A233" s="211">
        <v>6</v>
      </c>
      <c r="B233" s="211" t="s">
        <v>226</v>
      </c>
      <c r="C233" s="211">
        <v>15</v>
      </c>
      <c r="D233" s="211" t="s">
        <v>1</v>
      </c>
      <c r="E233" s="212">
        <v>3.5014025866985321E-2</v>
      </c>
      <c r="F233" s="212">
        <v>-1.1569221969693899E-3</v>
      </c>
    </row>
    <row r="234" spans="1:6">
      <c r="A234" s="211">
        <v>6</v>
      </c>
      <c r="B234" s="211" t="s">
        <v>226</v>
      </c>
      <c r="C234" s="211">
        <v>16</v>
      </c>
      <c r="D234" s="211" t="s">
        <v>1</v>
      </c>
      <c r="E234" s="212">
        <v>3.478027880191803E-2</v>
      </c>
      <c r="F234" s="212">
        <v>-1.6146219568327069E-3</v>
      </c>
    </row>
    <row r="235" spans="1:6">
      <c r="A235" s="211">
        <v>6</v>
      </c>
      <c r="B235" s="211" t="s">
        <v>226</v>
      </c>
      <c r="C235" s="211">
        <v>17</v>
      </c>
      <c r="D235" s="211" t="s">
        <v>1</v>
      </c>
      <c r="E235" s="212">
        <v>3.2977573573589325E-2</v>
      </c>
      <c r="F235" s="212">
        <v>-3.6412796471267939E-3</v>
      </c>
    </row>
    <row r="236" spans="1:6">
      <c r="A236" s="211">
        <v>6</v>
      </c>
      <c r="B236" s="211" t="s">
        <v>226</v>
      </c>
      <c r="C236" s="211">
        <v>18</v>
      </c>
      <c r="D236" s="211" t="s">
        <v>1</v>
      </c>
      <c r="E236" s="212">
        <v>3.3349376171827316E-2</v>
      </c>
      <c r="F236" s="212">
        <v>-3.4934296272695065E-3</v>
      </c>
    </row>
    <row r="237" spans="1:6">
      <c r="A237" s="211">
        <v>6</v>
      </c>
      <c r="B237" s="211" t="s">
        <v>226</v>
      </c>
      <c r="C237" s="211">
        <v>19</v>
      </c>
      <c r="D237" s="211" t="s">
        <v>1</v>
      </c>
      <c r="E237" s="212">
        <v>3.6736398935317993E-2</v>
      </c>
      <c r="F237" s="212">
        <v>-3.3035955857485533E-4</v>
      </c>
    </row>
    <row r="238" spans="1:6">
      <c r="A238" s="211">
        <v>6</v>
      </c>
      <c r="B238" s="211" t="s">
        <v>226</v>
      </c>
      <c r="C238" s="211">
        <v>20</v>
      </c>
      <c r="D238" s="211" t="s">
        <v>1</v>
      </c>
      <c r="E238" s="212">
        <v>3.6869127303361893E-2</v>
      </c>
      <c r="F238" s="212">
        <v>-4.2158376891165972E-4</v>
      </c>
    </row>
    <row r="239" spans="1:6">
      <c r="A239" s="211">
        <v>6</v>
      </c>
      <c r="B239" s="211" t="s">
        <v>226</v>
      </c>
      <c r="C239" s="211">
        <v>21</v>
      </c>
      <c r="D239" s="211" t="s">
        <v>1</v>
      </c>
      <c r="E239" s="212">
        <v>3.5559721291065216E-2</v>
      </c>
      <c r="F239" s="212">
        <v>-1.9549424760043621E-3</v>
      </c>
    </row>
    <row r="240" spans="1:6">
      <c r="A240" s="211">
        <v>6</v>
      </c>
      <c r="B240" s="211" t="s">
        <v>226</v>
      </c>
      <c r="C240" s="211">
        <v>22</v>
      </c>
      <c r="D240" s="211" t="s">
        <v>1</v>
      </c>
      <c r="E240" s="212">
        <v>3.6424461752176285E-2</v>
      </c>
      <c r="F240" s="212">
        <v>-1.3141544768586755E-3</v>
      </c>
    </row>
    <row r="241" spans="1:6">
      <c r="A241" s="211">
        <v>6</v>
      </c>
      <c r="B241" s="211" t="s">
        <v>226</v>
      </c>
      <c r="C241" s="211">
        <v>23</v>
      </c>
      <c r="D241" s="211" t="s">
        <v>1</v>
      </c>
      <c r="E241" s="212">
        <v>4.2458388954401016E-2</v>
      </c>
      <c r="F241" s="212">
        <v>4.4958200305700302E-3</v>
      </c>
    </row>
    <row r="242" spans="1:6">
      <c r="A242" s="211">
        <v>6</v>
      </c>
      <c r="B242" s="211" t="s">
        <v>226</v>
      </c>
      <c r="C242" s="211">
        <v>24</v>
      </c>
      <c r="D242" s="211" t="s">
        <v>1</v>
      </c>
      <c r="E242" s="212">
        <v>4.4996447861194611E-2</v>
      </c>
      <c r="F242" s="212">
        <v>6.8099265918135643E-3</v>
      </c>
    </row>
    <row r="243" spans="1:6">
      <c r="A243" s="211">
        <v>6</v>
      </c>
      <c r="B243" s="211" t="s">
        <v>226</v>
      </c>
      <c r="C243" s="211">
        <v>25</v>
      </c>
      <c r="D243" s="211" t="s">
        <v>1</v>
      </c>
      <c r="E243" s="212">
        <v>4.8777010291814804E-2</v>
      </c>
      <c r="F243" s="212">
        <v>1.0366536676883698E-2</v>
      </c>
    </row>
    <row r="244" spans="1:6">
      <c r="A244" s="211">
        <v>6</v>
      </c>
      <c r="B244" s="211" t="s">
        <v>226</v>
      </c>
      <c r="C244" s="211">
        <v>26</v>
      </c>
      <c r="D244" s="211" t="s">
        <v>1</v>
      </c>
      <c r="E244" s="212">
        <v>6.1701241880655289E-2</v>
      </c>
      <c r="F244" s="212">
        <v>2.3066814988851547E-2</v>
      </c>
    </row>
    <row r="245" spans="1:6">
      <c r="A245" s="211">
        <v>6</v>
      </c>
      <c r="B245" s="211" t="s">
        <v>226</v>
      </c>
      <c r="C245" s="211">
        <v>27</v>
      </c>
      <c r="D245" s="211" t="s">
        <v>1</v>
      </c>
      <c r="E245" s="212">
        <v>7.6807297766208649E-2</v>
      </c>
      <c r="F245" s="212">
        <v>3.7948917597532272E-2</v>
      </c>
    </row>
    <row r="246" spans="1:6">
      <c r="A246" s="211">
        <v>6</v>
      </c>
      <c r="B246" s="211" t="s">
        <v>226</v>
      </c>
      <c r="C246" s="211">
        <v>28</v>
      </c>
      <c r="D246" s="211" t="s">
        <v>1</v>
      </c>
      <c r="E246" s="212">
        <v>9.1445058584213257E-2</v>
      </c>
      <c r="F246" s="212">
        <v>5.2362725138664246E-2</v>
      </c>
    </row>
    <row r="247" spans="1:6">
      <c r="A247" s="211">
        <v>6</v>
      </c>
      <c r="B247" s="211" t="s">
        <v>226</v>
      </c>
      <c r="C247" s="211">
        <v>29</v>
      </c>
      <c r="D247" s="211" t="s">
        <v>1</v>
      </c>
      <c r="E247" s="212">
        <v>0.1151939183473587</v>
      </c>
      <c r="F247" s="212">
        <v>7.5887635350227356E-2</v>
      </c>
    </row>
    <row r="248" spans="1:6">
      <c r="A248" s="211">
        <v>6</v>
      </c>
      <c r="B248" s="211" t="s">
        <v>226</v>
      </c>
      <c r="C248" s="211">
        <v>30</v>
      </c>
      <c r="D248" s="211" t="s">
        <v>1</v>
      </c>
      <c r="E248" s="212">
        <v>0.13433676958084106</v>
      </c>
      <c r="F248" s="212">
        <v>9.4806529581546783E-2</v>
      </c>
    </row>
    <row r="249" spans="1:6">
      <c r="A249" s="211">
        <v>6</v>
      </c>
      <c r="B249" s="211" t="s">
        <v>226</v>
      </c>
      <c r="C249" s="211">
        <v>31</v>
      </c>
      <c r="D249" s="211" t="s">
        <v>1</v>
      </c>
      <c r="E249" s="212">
        <v>0.14776769280433655</v>
      </c>
      <c r="F249" s="212">
        <v>0.10801350325345993</v>
      </c>
    </row>
    <row r="250" spans="1:6">
      <c r="A250" s="211">
        <v>6</v>
      </c>
      <c r="B250" s="211" t="s">
        <v>226</v>
      </c>
      <c r="C250" s="211">
        <v>32</v>
      </c>
      <c r="D250" s="211" t="s">
        <v>1</v>
      </c>
      <c r="E250" s="212">
        <v>0.1590861976146698</v>
      </c>
      <c r="F250" s="212">
        <v>0.11910805851221085</v>
      </c>
    </row>
    <row r="251" spans="1:6">
      <c r="A251" s="211">
        <v>6</v>
      </c>
      <c r="B251" s="211" t="s">
        <v>226</v>
      </c>
      <c r="C251" s="211">
        <v>33</v>
      </c>
      <c r="D251" s="211" t="s">
        <v>1</v>
      </c>
      <c r="E251" s="212">
        <v>0.16884766519069672</v>
      </c>
      <c r="F251" s="212">
        <v>0.12864556908607483</v>
      </c>
    </row>
    <row r="252" spans="1:6">
      <c r="A252" s="211">
        <v>6</v>
      </c>
      <c r="B252" s="211" t="s">
        <v>226</v>
      </c>
      <c r="C252" s="211">
        <v>34</v>
      </c>
      <c r="D252" s="211" t="s">
        <v>1</v>
      </c>
      <c r="E252" s="212">
        <v>0.17443203926086426</v>
      </c>
      <c r="F252" s="212">
        <v>0.13400599360466003</v>
      </c>
    </row>
    <row r="253" spans="1:6">
      <c r="A253" s="211">
        <v>6</v>
      </c>
      <c r="B253" s="211" t="s">
        <v>226</v>
      </c>
      <c r="C253" s="211">
        <v>35</v>
      </c>
      <c r="D253" s="211" t="s">
        <v>1</v>
      </c>
      <c r="E253" s="212">
        <v>0.18099597096443176</v>
      </c>
      <c r="F253" s="212">
        <v>0.1403459757566452</v>
      </c>
    </row>
    <row r="254" spans="1:6">
      <c r="A254" s="211">
        <v>6</v>
      </c>
      <c r="B254" s="211" t="s">
        <v>226</v>
      </c>
      <c r="C254" s="211">
        <v>1</v>
      </c>
      <c r="D254" s="211" t="s">
        <v>3</v>
      </c>
      <c r="E254" s="212">
        <v>0.30885934829711914</v>
      </c>
      <c r="F254" s="212">
        <v>2.8897307347506285E-3</v>
      </c>
    </row>
    <row r="255" spans="1:6">
      <c r="A255" s="211">
        <v>6</v>
      </c>
      <c r="B255" s="211" t="s">
        <v>226</v>
      </c>
      <c r="C255" s="211">
        <v>2</v>
      </c>
      <c r="D255" s="211" t="s">
        <v>3</v>
      </c>
      <c r="E255" s="212">
        <v>0.30880483984947205</v>
      </c>
      <c r="F255" s="212">
        <v>2.6501503307372332E-3</v>
      </c>
    </row>
    <row r="256" spans="1:6">
      <c r="A256" s="211">
        <v>6</v>
      </c>
      <c r="B256" s="211" t="s">
        <v>226</v>
      </c>
      <c r="C256" s="211">
        <v>3</v>
      </c>
      <c r="D256" s="211" t="s">
        <v>3</v>
      </c>
      <c r="E256" s="212">
        <v>0.30717593431472778</v>
      </c>
      <c r="F256" s="212">
        <v>8.3617283962666988E-4</v>
      </c>
    </row>
    <row r="257" spans="1:6">
      <c r="A257" s="211">
        <v>6</v>
      </c>
      <c r="B257" s="211" t="s">
        <v>226</v>
      </c>
      <c r="C257" s="211">
        <v>4</v>
      </c>
      <c r="D257" s="211" t="s">
        <v>3</v>
      </c>
      <c r="E257" s="212">
        <v>0.30678582191467285</v>
      </c>
      <c r="F257" s="212">
        <v>2.6098848320543766E-4</v>
      </c>
    </row>
    <row r="258" spans="1:6">
      <c r="A258" s="211">
        <v>6</v>
      </c>
      <c r="B258" s="211" t="s">
        <v>226</v>
      </c>
      <c r="C258" s="211">
        <v>5</v>
      </c>
      <c r="D258" s="211" t="s">
        <v>3</v>
      </c>
      <c r="E258" s="212">
        <v>0.30689200758934021</v>
      </c>
      <c r="F258" s="212">
        <v>1.8210223061032593E-4</v>
      </c>
    </row>
    <row r="259" spans="1:6">
      <c r="A259" s="211">
        <v>6</v>
      </c>
      <c r="B259" s="211" t="s">
        <v>226</v>
      </c>
      <c r="C259" s="211">
        <v>6</v>
      </c>
      <c r="D259" s="211" t="s">
        <v>3</v>
      </c>
      <c r="E259" s="212">
        <v>0.30781561136245728</v>
      </c>
      <c r="F259" s="212">
        <v>9.2063407646492124E-4</v>
      </c>
    </row>
    <row r="260" spans="1:6">
      <c r="A260" s="211">
        <v>6</v>
      </c>
      <c r="B260" s="211" t="s">
        <v>226</v>
      </c>
      <c r="C260" s="211">
        <v>7</v>
      </c>
      <c r="D260" s="211" t="s">
        <v>3</v>
      </c>
      <c r="E260" s="212">
        <v>0.30708733201026917</v>
      </c>
      <c r="F260" s="212">
        <v>7.2827979238354601E-6</v>
      </c>
    </row>
    <row r="261" spans="1:6">
      <c r="A261" s="211">
        <v>6</v>
      </c>
      <c r="B261" s="211" t="s">
        <v>226</v>
      </c>
      <c r="C261" s="211">
        <v>8</v>
      </c>
      <c r="D261" s="211" t="s">
        <v>3</v>
      </c>
      <c r="E261" s="212">
        <v>0.30649572610855103</v>
      </c>
      <c r="F261" s="212">
        <v>-7.6939503196626902E-4</v>
      </c>
    </row>
    <row r="262" spans="1:6">
      <c r="A262" s="211">
        <v>6</v>
      </c>
      <c r="B262" s="211" t="s">
        <v>226</v>
      </c>
      <c r="C262" s="211">
        <v>9</v>
      </c>
      <c r="D262" s="211" t="s">
        <v>3</v>
      </c>
      <c r="E262" s="212">
        <v>0.30690851807594299</v>
      </c>
      <c r="F262" s="212">
        <v>-5.4167502094060183E-4</v>
      </c>
    </row>
    <row r="263" spans="1:6">
      <c r="A263" s="211">
        <v>6</v>
      </c>
      <c r="B263" s="211" t="s">
        <v>226</v>
      </c>
      <c r="C263" s="211">
        <v>10</v>
      </c>
      <c r="D263" s="211" t="s">
        <v>3</v>
      </c>
      <c r="E263" s="212">
        <v>0.30941742658615112</v>
      </c>
      <c r="F263" s="212">
        <v>1.7821615329012275E-3</v>
      </c>
    </row>
    <row r="264" spans="1:6">
      <c r="A264" s="211">
        <v>6</v>
      </c>
      <c r="B264" s="211" t="s">
        <v>226</v>
      </c>
      <c r="C264" s="211">
        <v>11</v>
      </c>
      <c r="D264" s="211" t="s">
        <v>3</v>
      </c>
      <c r="E264" s="212">
        <v>0.30934146046638489</v>
      </c>
      <c r="F264" s="212">
        <v>1.5211235731840134E-3</v>
      </c>
    </row>
    <row r="265" spans="1:6">
      <c r="A265" s="211">
        <v>6</v>
      </c>
      <c r="B265" s="211" t="s">
        <v>226</v>
      </c>
      <c r="C265" s="211">
        <v>12</v>
      </c>
      <c r="D265" s="211" t="s">
        <v>3</v>
      </c>
      <c r="E265" s="212">
        <v>0.30475121736526489</v>
      </c>
      <c r="F265" s="212">
        <v>-3.2541914843022823E-3</v>
      </c>
    </row>
    <row r="266" spans="1:6">
      <c r="A266" s="211">
        <v>6</v>
      </c>
      <c r="B266" s="211" t="s">
        <v>226</v>
      </c>
      <c r="C266" s="211">
        <v>13</v>
      </c>
      <c r="D266" s="211" t="s">
        <v>3</v>
      </c>
      <c r="E266" s="212">
        <v>0.30428630113601685</v>
      </c>
      <c r="F266" s="212">
        <v>-3.9041796699166298E-3</v>
      </c>
    </row>
    <row r="267" spans="1:6">
      <c r="A267" s="211">
        <v>6</v>
      </c>
      <c r="B267" s="211" t="s">
        <v>226</v>
      </c>
      <c r="C267" s="211">
        <v>14</v>
      </c>
      <c r="D267" s="211" t="s">
        <v>3</v>
      </c>
      <c r="E267" s="212">
        <v>0.30813887715339661</v>
      </c>
      <c r="F267" s="212">
        <v>-2.3667556524742395E-4</v>
      </c>
    </row>
    <row r="268" spans="1:6">
      <c r="A268" s="211">
        <v>6</v>
      </c>
      <c r="B268" s="211" t="s">
        <v>226</v>
      </c>
      <c r="C268" s="211">
        <v>15</v>
      </c>
      <c r="D268" s="211" t="s">
        <v>3</v>
      </c>
      <c r="E268" s="212">
        <v>0.30903097987174988</v>
      </c>
      <c r="F268" s="212">
        <v>4.7035521129146218E-4</v>
      </c>
    </row>
    <row r="269" spans="1:6">
      <c r="A269" s="211">
        <v>6</v>
      </c>
      <c r="B269" s="211" t="s">
        <v>226</v>
      </c>
      <c r="C269" s="211">
        <v>16</v>
      </c>
      <c r="D269" s="211" t="s">
        <v>3</v>
      </c>
      <c r="E269" s="212">
        <v>0.30944505333900452</v>
      </c>
      <c r="F269" s="212">
        <v>6.9935678038746119E-4</v>
      </c>
    </row>
    <row r="270" spans="1:6">
      <c r="A270" s="211">
        <v>6</v>
      </c>
      <c r="B270" s="211" t="s">
        <v>226</v>
      </c>
      <c r="C270" s="211">
        <v>17</v>
      </c>
      <c r="D270" s="211" t="s">
        <v>3</v>
      </c>
      <c r="E270" s="212">
        <v>0.30917441844940186</v>
      </c>
      <c r="F270" s="212">
        <v>2.4364993441849947E-4</v>
      </c>
    </row>
    <row r="271" spans="1:6">
      <c r="A271" s="211">
        <v>6</v>
      </c>
      <c r="B271" s="211" t="s">
        <v>226</v>
      </c>
      <c r="C271" s="211">
        <v>18</v>
      </c>
      <c r="D271" s="211" t="s">
        <v>3</v>
      </c>
      <c r="E271" s="212">
        <v>0.30850872397422791</v>
      </c>
      <c r="F271" s="212">
        <v>-6.0711643891409039E-4</v>
      </c>
    </row>
    <row r="272" spans="1:6">
      <c r="A272" s="211">
        <v>6</v>
      </c>
      <c r="B272" s="211" t="s">
        <v>226</v>
      </c>
      <c r="C272" s="211">
        <v>19</v>
      </c>
      <c r="D272" s="211" t="s">
        <v>3</v>
      </c>
      <c r="E272" s="212">
        <v>0.30899143218994141</v>
      </c>
      <c r="F272" s="212">
        <v>-3.0948017956689E-4</v>
      </c>
    </row>
    <row r="273" spans="1:6">
      <c r="A273" s="211">
        <v>6</v>
      </c>
      <c r="B273" s="211" t="s">
        <v>226</v>
      </c>
      <c r="C273" s="211">
        <v>20</v>
      </c>
      <c r="D273" s="211" t="s">
        <v>3</v>
      </c>
      <c r="E273" s="212">
        <v>0.31218487024307251</v>
      </c>
      <c r="F273" s="212">
        <v>2.6988859754055738E-3</v>
      </c>
    </row>
    <row r="274" spans="1:6">
      <c r="A274" s="211">
        <v>6</v>
      </c>
      <c r="B274" s="211" t="s">
        <v>226</v>
      </c>
      <c r="C274" s="211">
        <v>21</v>
      </c>
      <c r="D274" s="211" t="s">
        <v>3</v>
      </c>
      <c r="E274" s="212">
        <v>0.3163628876209259</v>
      </c>
      <c r="F274" s="212">
        <v>6.6918311640620232E-3</v>
      </c>
    </row>
    <row r="275" spans="1:6">
      <c r="A275" s="211">
        <v>6</v>
      </c>
      <c r="B275" s="211" t="s">
        <v>226</v>
      </c>
      <c r="C275" s="211">
        <v>22</v>
      </c>
      <c r="D275" s="211" t="s">
        <v>3</v>
      </c>
      <c r="E275" s="212">
        <v>0.32554039359092712</v>
      </c>
      <c r="F275" s="212">
        <v>1.5684265643358231E-2</v>
      </c>
    </row>
    <row r="276" spans="1:6">
      <c r="A276" s="211">
        <v>6</v>
      </c>
      <c r="B276" s="211" t="s">
        <v>226</v>
      </c>
      <c r="C276" s="211">
        <v>23</v>
      </c>
      <c r="D276" s="211" t="s">
        <v>3</v>
      </c>
      <c r="E276" s="212">
        <v>0.3416936993598938</v>
      </c>
      <c r="F276" s="212">
        <v>3.1652498990297318E-2</v>
      </c>
    </row>
    <row r="277" spans="1:6">
      <c r="A277" s="211">
        <v>6</v>
      </c>
      <c r="B277" s="211" t="s">
        <v>226</v>
      </c>
      <c r="C277" s="211">
        <v>24</v>
      </c>
      <c r="D277" s="211" t="s">
        <v>3</v>
      </c>
      <c r="E277" s="212">
        <v>0.37668031454086304</v>
      </c>
      <c r="F277" s="212">
        <v>6.6454045474529266E-2</v>
      </c>
    </row>
    <row r="278" spans="1:6">
      <c r="A278" s="211">
        <v>6</v>
      </c>
      <c r="B278" s="211" t="s">
        <v>226</v>
      </c>
      <c r="C278" s="211">
        <v>25</v>
      </c>
      <c r="D278" s="211" t="s">
        <v>3</v>
      </c>
      <c r="E278" s="212">
        <v>0.43231919407844543</v>
      </c>
      <c r="F278" s="212">
        <v>0.12190785259008408</v>
      </c>
    </row>
    <row r="279" spans="1:6">
      <c r="A279" s="211">
        <v>6</v>
      </c>
      <c r="B279" s="211" t="s">
        <v>226</v>
      </c>
      <c r="C279" s="211">
        <v>26</v>
      </c>
      <c r="D279" s="211" t="s">
        <v>3</v>
      </c>
      <c r="E279" s="212">
        <v>0.51434433460235596</v>
      </c>
      <c r="F279" s="212">
        <v>0.20374791324138641</v>
      </c>
    </row>
    <row r="280" spans="1:6">
      <c r="A280" s="211">
        <v>6</v>
      </c>
      <c r="B280" s="211" t="s">
        <v>226</v>
      </c>
      <c r="C280" s="211">
        <v>27</v>
      </c>
      <c r="D280" s="211" t="s">
        <v>3</v>
      </c>
      <c r="E280" s="212">
        <v>0.61429512500762939</v>
      </c>
      <c r="F280" s="212">
        <v>0.30351364612579346</v>
      </c>
    </row>
    <row r="281" spans="1:6">
      <c r="A281" s="211">
        <v>6</v>
      </c>
      <c r="B281" s="211" t="s">
        <v>226</v>
      </c>
      <c r="C281" s="211">
        <v>28</v>
      </c>
      <c r="D281" s="211" t="s">
        <v>3</v>
      </c>
      <c r="E281" s="212">
        <v>0.71589827537536621</v>
      </c>
      <c r="F281" s="212">
        <v>0.40493172407150269</v>
      </c>
    </row>
    <row r="282" spans="1:6">
      <c r="A282" s="211">
        <v>6</v>
      </c>
      <c r="B282" s="211" t="s">
        <v>226</v>
      </c>
      <c r="C282" s="211">
        <v>29</v>
      </c>
      <c r="D282" s="211" t="s">
        <v>3</v>
      </c>
      <c r="E282" s="212">
        <v>0.81233012676239014</v>
      </c>
      <c r="F282" s="212">
        <v>0.50117850303649902</v>
      </c>
    </row>
    <row r="283" spans="1:6">
      <c r="A283" s="211">
        <v>6</v>
      </c>
      <c r="B283" s="211" t="s">
        <v>226</v>
      </c>
      <c r="C283" s="211">
        <v>30</v>
      </c>
      <c r="D283" s="211" t="s">
        <v>3</v>
      </c>
      <c r="E283" s="212">
        <v>0.90525716543197632</v>
      </c>
      <c r="F283" s="212">
        <v>0.59392046928405762</v>
      </c>
    </row>
    <row r="284" spans="1:6">
      <c r="A284" s="211">
        <v>6</v>
      </c>
      <c r="B284" s="211" t="s">
        <v>226</v>
      </c>
      <c r="C284" s="211">
        <v>31</v>
      </c>
      <c r="D284" s="211" t="s">
        <v>3</v>
      </c>
      <c r="E284" s="212">
        <v>0.99917441606521606</v>
      </c>
      <c r="F284" s="212">
        <v>0.68765264749526978</v>
      </c>
    </row>
    <row r="285" spans="1:6">
      <c r="A285" s="211">
        <v>6</v>
      </c>
      <c r="B285" s="211" t="s">
        <v>226</v>
      </c>
      <c r="C285" s="211">
        <v>32</v>
      </c>
      <c r="D285" s="211" t="s">
        <v>3</v>
      </c>
      <c r="E285" s="212">
        <v>1.0820486545562744</v>
      </c>
      <c r="F285" s="212">
        <v>0.77034181356430054</v>
      </c>
    </row>
    <row r="286" spans="1:6">
      <c r="A286" s="211">
        <v>6</v>
      </c>
      <c r="B286" s="211" t="s">
        <v>226</v>
      </c>
      <c r="C286" s="211">
        <v>33</v>
      </c>
      <c r="D286" s="211" t="s">
        <v>3</v>
      </c>
      <c r="E286" s="212">
        <v>1.1591836214065552</v>
      </c>
      <c r="F286" s="212">
        <v>0.84729170799255371</v>
      </c>
    </row>
    <row r="287" spans="1:6">
      <c r="A287" s="211">
        <v>6</v>
      </c>
      <c r="B287" s="211" t="s">
        <v>226</v>
      </c>
      <c r="C287" s="211">
        <v>34</v>
      </c>
      <c r="D287" s="211" t="s">
        <v>3</v>
      </c>
      <c r="E287" s="212">
        <v>1.2284808158874512</v>
      </c>
      <c r="F287" s="212">
        <v>0.91640383005142212</v>
      </c>
    </row>
    <row r="288" spans="1:6">
      <c r="A288" s="211">
        <v>6</v>
      </c>
      <c r="B288" s="211" t="s">
        <v>226</v>
      </c>
      <c r="C288" s="211">
        <v>35</v>
      </c>
      <c r="D288" s="211" t="s">
        <v>3</v>
      </c>
      <c r="E288" s="212">
        <v>1.2849111557006836</v>
      </c>
      <c r="F288" s="212">
        <v>0.97264909744262695</v>
      </c>
    </row>
    <row r="289" spans="1:6">
      <c r="A289" s="211">
        <v>6</v>
      </c>
      <c r="B289" s="211" t="s">
        <v>226</v>
      </c>
      <c r="C289" s="211">
        <v>1</v>
      </c>
      <c r="D289" s="211" t="s">
        <v>2</v>
      </c>
      <c r="E289" s="212">
        <v>0.4990677535533905</v>
      </c>
      <c r="F289" s="212">
        <v>-2.6687146164476871E-3</v>
      </c>
    </row>
    <row r="290" spans="1:6">
      <c r="A290" s="211">
        <v>6</v>
      </c>
      <c r="B290" s="211" t="s">
        <v>226</v>
      </c>
      <c r="C290" s="211">
        <v>2</v>
      </c>
      <c r="D290" s="211" t="s">
        <v>2</v>
      </c>
      <c r="E290" s="212">
        <v>0.49933576583862305</v>
      </c>
      <c r="F290" s="212">
        <v>-2.4475278332829475E-3</v>
      </c>
    </row>
    <row r="291" spans="1:6">
      <c r="A291" s="211">
        <v>6</v>
      </c>
      <c r="B291" s="211" t="s">
        <v>226</v>
      </c>
      <c r="C291" s="211">
        <v>3</v>
      </c>
      <c r="D291" s="211" t="s">
        <v>2</v>
      </c>
      <c r="E291" s="212">
        <v>0.50083208084106445</v>
      </c>
      <c r="F291" s="212">
        <v>-9.9803856573998928E-4</v>
      </c>
    </row>
    <row r="292" spans="1:6">
      <c r="A292" s="211">
        <v>6</v>
      </c>
      <c r="B292" s="211" t="s">
        <v>226</v>
      </c>
      <c r="C292" s="211">
        <v>4</v>
      </c>
      <c r="D292" s="211" t="s">
        <v>2</v>
      </c>
      <c r="E292" s="212">
        <v>0.50198823213577271</v>
      </c>
      <c r="F292" s="212">
        <v>1.1128712503705174E-4</v>
      </c>
    </row>
    <row r="293" spans="1:6">
      <c r="A293" s="211">
        <v>6</v>
      </c>
      <c r="B293" s="211" t="s">
        <v>226</v>
      </c>
      <c r="C293" s="211">
        <v>5</v>
      </c>
      <c r="D293" s="211" t="s">
        <v>2</v>
      </c>
      <c r="E293" s="212">
        <v>0.50291001796722412</v>
      </c>
      <c r="F293" s="212">
        <v>9.8624732345342636E-4</v>
      </c>
    </row>
    <row r="294" spans="1:6">
      <c r="A294" s="211">
        <v>6</v>
      </c>
      <c r="B294" s="211" t="s">
        <v>226</v>
      </c>
      <c r="C294" s="211">
        <v>6</v>
      </c>
      <c r="D294" s="211" t="s">
        <v>2</v>
      </c>
      <c r="E294" s="212">
        <v>0.50308388471603394</v>
      </c>
      <c r="F294" s="212">
        <v>1.1132884537801147E-3</v>
      </c>
    </row>
    <row r="295" spans="1:6">
      <c r="A295" s="211">
        <v>6</v>
      </c>
      <c r="B295" s="211" t="s">
        <v>226</v>
      </c>
      <c r="C295" s="211">
        <v>7</v>
      </c>
      <c r="D295" s="211" t="s">
        <v>2</v>
      </c>
      <c r="E295" s="212">
        <v>0.50483393669128418</v>
      </c>
      <c r="F295" s="212">
        <v>2.8165148105472326E-3</v>
      </c>
    </row>
    <row r="296" spans="1:6">
      <c r="A296" s="211">
        <v>6</v>
      </c>
      <c r="B296" s="211" t="s">
        <v>226</v>
      </c>
      <c r="C296" s="211">
        <v>8</v>
      </c>
      <c r="D296" s="211" t="s">
        <v>2</v>
      </c>
      <c r="E296" s="212">
        <v>0.50530374050140381</v>
      </c>
      <c r="F296" s="212">
        <v>3.2394928857684135E-3</v>
      </c>
    </row>
    <row r="297" spans="1:6">
      <c r="A297" s="211">
        <v>6</v>
      </c>
      <c r="B297" s="211" t="s">
        <v>226</v>
      </c>
      <c r="C297" s="211">
        <v>9</v>
      </c>
      <c r="D297" s="211" t="s">
        <v>2</v>
      </c>
      <c r="E297" s="212">
        <v>0.5008353590965271</v>
      </c>
      <c r="F297" s="212">
        <v>-1.2757140211760998E-3</v>
      </c>
    </row>
    <row r="298" spans="1:6">
      <c r="A298" s="211">
        <v>6</v>
      </c>
      <c r="B298" s="211" t="s">
        <v>226</v>
      </c>
      <c r="C298" s="211">
        <v>10</v>
      </c>
      <c r="D298" s="211" t="s">
        <v>2</v>
      </c>
      <c r="E298" s="212">
        <v>0.49912378191947937</v>
      </c>
      <c r="F298" s="212">
        <v>-3.0341169331222773E-3</v>
      </c>
    </row>
    <row r="299" spans="1:6">
      <c r="A299" s="211">
        <v>6</v>
      </c>
      <c r="B299" s="211" t="s">
        <v>226</v>
      </c>
      <c r="C299" s="211">
        <v>11</v>
      </c>
      <c r="D299" s="211" t="s">
        <v>2</v>
      </c>
      <c r="E299" s="212">
        <v>0.49869543313980103</v>
      </c>
      <c r="F299" s="212">
        <v>-3.5092912148684263E-3</v>
      </c>
    </row>
    <row r="300" spans="1:6">
      <c r="A300" s="211">
        <v>6</v>
      </c>
      <c r="B300" s="211" t="s">
        <v>226</v>
      </c>
      <c r="C300" s="211">
        <v>12</v>
      </c>
      <c r="D300" s="211" t="s">
        <v>2</v>
      </c>
      <c r="E300" s="212">
        <v>0.49999323487281799</v>
      </c>
      <c r="F300" s="212">
        <v>-2.2583152167499065E-3</v>
      </c>
    </row>
    <row r="301" spans="1:6">
      <c r="A301" s="211">
        <v>6</v>
      </c>
      <c r="B301" s="211" t="s">
        <v>226</v>
      </c>
      <c r="C301" s="211">
        <v>13</v>
      </c>
      <c r="D301" s="211" t="s">
        <v>2</v>
      </c>
      <c r="E301" s="212">
        <v>0.50301283597946167</v>
      </c>
      <c r="F301" s="212">
        <v>7.1446038782596588E-4</v>
      </c>
    </row>
    <row r="302" spans="1:6">
      <c r="A302" s="211">
        <v>6</v>
      </c>
      <c r="B302" s="211" t="s">
        <v>226</v>
      </c>
      <c r="C302" s="211">
        <v>14</v>
      </c>
      <c r="D302" s="211" t="s">
        <v>2</v>
      </c>
      <c r="E302" s="212">
        <v>0.50033420324325562</v>
      </c>
      <c r="F302" s="212">
        <v>-2.0109980832785368E-3</v>
      </c>
    </row>
    <row r="303" spans="1:6">
      <c r="A303" s="211">
        <v>6</v>
      </c>
      <c r="B303" s="211" t="s">
        <v>226</v>
      </c>
      <c r="C303" s="211">
        <v>15</v>
      </c>
      <c r="D303" s="211" t="s">
        <v>2</v>
      </c>
      <c r="E303" s="212">
        <v>0.50061368942260742</v>
      </c>
      <c r="F303" s="212">
        <v>-1.7783374059945345E-3</v>
      </c>
    </row>
    <row r="304" spans="1:6">
      <c r="A304" s="211">
        <v>6</v>
      </c>
      <c r="B304" s="211" t="s">
        <v>226</v>
      </c>
      <c r="C304" s="211">
        <v>16</v>
      </c>
      <c r="D304" s="211" t="s">
        <v>2</v>
      </c>
      <c r="E304" s="212">
        <v>0.50408661365509033</v>
      </c>
      <c r="F304" s="212">
        <v>1.6477612080052495E-3</v>
      </c>
    </row>
    <row r="305" spans="1:6">
      <c r="A305" s="211">
        <v>6</v>
      </c>
      <c r="B305" s="211" t="s">
        <v>226</v>
      </c>
      <c r="C305" s="211">
        <v>17</v>
      </c>
      <c r="D305" s="211" t="s">
        <v>2</v>
      </c>
      <c r="E305" s="212">
        <v>0.50672143697738647</v>
      </c>
      <c r="F305" s="212">
        <v>4.2357589118182659E-3</v>
      </c>
    </row>
    <row r="306" spans="1:6">
      <c r="A306" s="211">
        <v>6</v>
      </c>
      <c r="B306" s="211" t="s">
        <v>226</v>
      </c>
      <c r="C306" s="211">
        <v>18</v>
      </c>
      <c r="D306" s="211" t="s">
        <v>2</v>
      </c>
      <c r="E306" s="212">
        <v>0.51236480474472046</v>
      </c>
      <c r="F306" s="212">
        <v>9.832301177084446E-3</v>
      </c>
    </row>
    <row r="307" spans="1:6">
      <c r="A307" s="211">
        <v>6</v>
      </c>
      <c r="B307" s="211" t="s">
        <v>226</v>
      </c>
      <c r="C307" s="211">
        <v>19</v>
      </c>
      <c r="D307" s="211" t="s">
        <v>2</v>
      </c>
      <c r="E307" s="212">
        <v>0.51928752660751343</v>
      </c>
      <c r="F307" s="212">
        <v>1.6708197072148323E-2</v>
      </c>
    </row>
    <row r="308" spans="1:6">
      <c r="A308" s="211">
        <v>6</v>
      </c>
      <c r="B308" s="211" t="s">
        <v>226</v>
      </c>
      <c r="C308" s="211">
        <v>20</v>
      </c>
      <c r="D308" s="211" t="s">
        <v>2</v>
      </c>
      <c r="E308" s="212">
        <v>0.52633315324783325</v>
      </c>
      <c r="F308" s="212">
        <v>2.370699867606163E-2</v>
      </c>
    </row>
    <row r="309" spans="1:6">
      <c r="A309" s="211">
        <v>6</v>
      </c>
      <c r="B309" s="211" t="s">
        <v>226</v>
      </c>
      <c r="C309" s="211">
        <v>21</v>
      </c>
      <c r="D309" s="211" t="s">
        <v>2</v>
      </c>
      <c r="E309" s="212">
        <v>0.5513455867767334</v>
      </c>
      <c r="F309" s="212">
        <v>4.867260530591011E-2</v>
      </c>
    </row>
    <row r="310" spans="1:6">
      <c r="A310" s="211">
        <v>6</v>
      </c>
      <c r="B310" s="211" t="s">
        <v>226</v>
      </c>
      <c r="C310" s="211">
        <v>22</v>
      </c>
      <c r="D310" s="211" t="s">
        <v>2</v>
      </c>
      <c r="E310" s="212">
        <v>0.58385992050170898</v>
      </c>
      <c r="F310" s="212">
        <v>8.1140115857124329E-2</v>
      </c>
    </row>
    <row r="311" spans="1:6">
      <c r="A311" s="211">
        <v>6</v>
      </c>
      <c r="B311" s="211" t="s">
        <v>226</v>
      </c>
      <c r="C311" s="211">
        <v>23</v>
      </c>
      <c r="D311" s="211" t="s">
        <v>2</v>
      </c>
      <c r="E311" s="212">
        <v>0.64536434412002563</v>
      </c>
      <c r="F311" s="212">
        <v>0.14259770512580872</v>
      </c>
    </row>
    <row r="312" spans="1:6">
      <c r="A312" s="211">
        <v>6</v>
      </c>
      <c r="B312" s="211" t="s">
        <v>226</v>
      </c>
      <c r="C312" s="211">
        <v>24</v>
      </c>
      <c r="D312" s="211" t="s">
        <v>2</v>
      </c>
      <c r="E312" s="212">
        <v>0.73660188913345337</v>
      </c>
      <c r="F312" s="212">
        <v>0.23378843069076538</v>
      </c>
    </row>
    <row r="313" spans="1:6">
      <c r="A313" s="211">
        <v>6</v>
      </c>
      <c r="B313" s="211" t="s">
        <v>226</v>
      </c>
      <c r="C313" s="211">
        <v>25</v>
      </c>
      <c r="D313" s="211" t="s">
        <v>2</v>
      </c>
      <c r="E313" s="212">
        <v>0.85668647289276123</v>
      </c>
      <c r="F313" s="212">
        <v>0.35382619500160217</v>
      </c>
    </row>
    <row r="314" spans="1:6">
      <c r="A314" s="211">
        <v>6</v>
      </c>
      <c r="B314" s="211" t="s">
        <v>226</v>
      </c>
      <c r="C314" s="211">
        <v>26</v>
      </c>
      <c r="D314" s="211" t="s">
        <v>2</v>
      </c>
      <c r="E314" s="212">
        <v>0.98954141139984131</v>
      </c>
      <c r="F314" s="212">
        <v>0.48663431406021118</v>
      </c>
    </row>
    <row r="315" spans="1:6">
      <c r="A315" s="211">
        <v>6</v>
      </c>
      <c r="B315" s="211" t="s">
        <v>226</v>
      </c>
      <c r="C315" s="211">
        <v>27</v>
      </c>
      <c r="D315" s="211" t="s">
        <v>2</v>
      </c>
      <c r="E315" s="212">
        <v>1.1264239549636841</v>
      </c>
      <c r="F315" s="212">
        <v>0.6234700083732605</v>
      </c>
    </row>
    <row r="316" spans="1:6">
      <c r="A316" s="211">
        <v>6</v>
      </c>
      <c r="B316" s="211" t="s">
        <v>226</v>
      </c>
      <c r="C316" s="211">
        <v>28</v>
      </c>
      <c r="D316" s="211" t="s">
        <v>2</v>
      </c>
      <c r="E316" s="212">
        <v>1.2546050548553467</v>
      </c>
      <c r="F316" s="212">
        <v>0.75160431861877441</v>
      </c>
    </row>
    <row r="317" spans="1:6">
      <c r="A317" s="211">
        <v>6</v>
      </c>
      <c r="B317" s="211" t="s">
        <v>226</v>
      </c>
      <c r="C317" s="211">
        <v>29</v>
      </c>
      <c r="D317" s="211" t="s">
        <v>2</v>
      </c>
      <c r="E317" s="212">
        <v>1.3830140829086304</v>
      </c>
      <c r="F317" s="212">
        <v>0.87996649742126465</v>
      </c>
    </row>
    <row r="318" spans="1:6">
      <c r="A318" s="211">
        <v>6</v>
      </c>
      <c r="B318" s="211" t="s">
        <v>226</v>
      </c>
      <c r="C318" s="211">
        <v>30</v>
      </c>
      <c r="D318" s="211" t="s">
        <v>2</v>
      </c>
      <c r="E318" s="212">
        <v>1.5078203678131104</v>
      </c>
      <c r="F318" s="212">
        <v>1.0047259330749512</v>
      </c>
    </row>
    <row r="319" spans="1:6">
      <c r="A319" s="211">
        <v>6</v>
      </c>
      <c r="B319" s="211" t="s">
        <v>226</v>
      </c>
      <c r="C319" s="211">
        <v>31</v>
      </c>
      <c r="D319" s="211" t="s">
        <v>2</v>
      </c>
      <c r="E319" s="212">
        <v>1.6199358701705933</v>
      </c>
      <c r="F319" s="212">
        <v>1.1167945861816406</v>
      </c>
    </row>
    <row r="320" spans="1:6">
      <c r="A320" s="211">
        <v>6</v>
      </c>
      <c r="B320" s="211" t="s">
        <v>226</v>
      </c>
      <c r="C320" s="211">
        <v>32</v>
      </c>
      <c r="D320" s="211" t="s">
        <v>2</v>
      </c>
      <c r="E320" s="212">
        <v>1.7364722490310669</v>
      </c>
      <c r="F320" s="212">
        <v>1.2332842350006104</v>
      </c>
    </row>
    <row r="321" spans="1:6">
      <c r="A321" s="211">
        <v>6</v>
      </c>
      <c r="B321" s="211" t="s">
        <v>226</v>
      </c>
      <c r="C321" s="211">
        <v>33</v>
      </c>
      <c r="D321" s="211" t="s">
        <v>2</v>
      </c>
      <c r="E321" s="212">
        <v>1.851590633392334</v>
      </c>
      <c r="F321" s="212">
        <v>1.348355770111084</v>
      </c>
    </row>
    <row r="322" spans="1:6">
      <c r="A322" s="211">
        <v>6</v>
      </c>
      <c r="B322" s="211" t="s">
        <v>226</v>
      </c>
      <c r="C322" s="211">
        <v>34</v>
      </c>
      <c r="D322" s="211" t="s">
        <v>2</v>
      </c>
      <c r="E322" s="212">
        <v>1.9624841213226318</v>
      </c>
      <c r="F322" s="212">
        <v>1.4592024087905884</v>
      </c>
    </row>
    <row r="323" spans="1:6">
      <c r="A323" s="211">
        <v>6</v>
      </c>
      <c r="B323" s="211" t="s">
        <v>226</v>
      </c>
      <c r="C323" s="211">
        <v>35</v>
      </c>
      <c r="D323" s="211" t="s">
        <v>2</v>
      </c>
      <c r="E323" s="212">
        <v>2.0540771484375</v>
      </c>
      <c r="F323" s="212">
        <v>1.5507485866546631</v>
      </c>
    </row>
    <row r="324" spans="1:6">
      <c r="A324" s="211">
        <v>7</v>
      </c>
      <c r="B324" s="211" t="s">
        <v>227</v>
      </c>
      <c r="C324" s="211">
        <v>1</v>
      </c>
      <c r="D324" s="211" t="s">
        <v>192</v>
      </c>
      <c r="E324" s="211" t="s">
        <v>192</v>
      </c>
      <c r="F324" s="211" t="s">
        <v>192</v>
      </c>
    </row>
    <row r="325" spans="1:6">
      <c r="A325" s="211">
        <v>7</v>
      </c>
      <c r="B325" s="211" t="s">
        <v>227</v>
      </c>
      <c r="C325" s="211">
        <v>2</v>
      </c>
      <c r="D325" s="211" t="s">
        <v>192</v>
      </c>
      <c r="E325" s="211" t="s">
        <v>192</v>
      </c>
      <c r="F325" s="211" t="s">
        <v>192</v>
      </c>
    </row>
    <row r="326" spans="1:6">
      <c r="A326" s="211">
        <v>7</v>
      </c>
      <c r="B326" s="211" t="s">
        <v>227</v>
      </c>
      <c r="C326" s="211">
        <v>3</v>
      </c>
      <c r="D326" s="211" t="s">
        <v>192</v>
      </c>
      <c r="E326" s="211" t="s">
        <v>192</v>
      </c>
      <c r="F326" s="211" t="s">
        <v>192</v>
      </c>
    </row>
    <row r="327" spans="1:6">
      <c r="A327" s="211">
        <v>7</v>
      </c>
      <c r="B327" s="211" t="s">
        <v>227</v>
      </c>
      <c r="C327" s="211">
        <v>4</v>
      </c>
      <c r="D327" s="211" t="s">
        <v>192</v>
      </c>
      <c r="E327" s="211" t="s">
        <v>192</v>
      </c>
      <c r="F327" s="211" t="s">
        <v>192</v>
      </c>
    </row>
    <row r="328" spans="1:6">
      <c r="A328" s="211">
        <v>7</v>
      </c>
      <c r="B328" s="211" t="s">
        <v>227</v>
      </c>
      <c r="C328" s="211">
        <v>5</v>
      </c>
      <c r="D328" s="211" t="s">
        <v>192</v>
      </c>
      <c r="E328" s="211" t="s">
        <v>192</v>
      </c>
      <c r="F328" s="211" t="s">
        <v>192</v>
      </c>
    </row>
    <row r="329" spans="1:6">
      <c r="A329" s="211">
        <v>7</v>
      </c>
      <c r="B329" s="211" t="s">
        <v>227</v>
      </c>
      <c r="C329" s="211">
        <v>6</v>
      </c>
      <c r="D329" s="211" t="s">
        <v>192</v>
      </c>
      <c r="E329" s="211" t="s">
        <v>192</v>
      </c>
      <c r="F329" s="211" t="s">
        <v>192</v>
      </c>
    </row>
    <row r="330" spans="1:6">
      <c r="A330" s="211">
        <v>7</v>
      </c>
      <c r="B330" s="211" t="s">
        <v>227</v>
      </c>
      <c r="C330" s="211">
        <v>7</v>
      </c>
      <c r="D330" s="211" t="s">
        <v>192</v>
      </c>
      <c r="E330" s="211" t="s">
        <v>192</v>
      </c>
      <c r="F330" s="211" t="s">
        <v>192</v>
      </c>
    </row>
    <row r="331" spans="1:6">
      <c r="A331" s="211">
        <v>7</v>
      </c>
      <c r="B331" s="211" t="s">
        <v>227</v>
      </c>
      <c r="C331" s="211">
        <v>8</v>
      </c>
      <c r="D331" s="211" t="s">
        <v>192</v>
      </c>
      <c r="E331" s="211" t="s">
        <v>192</v>
      </c>
      <c r="F331" s="211" t="s">
        <v>192</v>
      </c>
    </row>
    <row r="332" spans="1:6">
      <c r="A332" s="211">
        <v>7</v>
      </c>
      <c r="B332" s="211" t="s">
        <v>227</v>
      </c>
      <c r="C332" s="211">
        <v>9</v>
      </c>
      <c r="D332" s="211" t="s">
        <v>192</v>
      </c>
      <c r="E332" s="211" t="s">
        <v>192</v>
      </c>
      <c r="F332" s="211" t="s">
        <v>192</v>
      </c>
    </row>
    <row r="333" spans="1:6">
      <c r="A333" s="211">
        <v>7</v>
      </c>
      <c r="B333" s="211" t="s">
        <v>227</v>
      </c>
      <c r="C333" s="211">
        <v>10</v>
      </c>
      <c r="D333" s="211" t="s">
        <v>192</v>
      </c>
      <c r="E333" s="211" t="s">
        <v>192</v>
      </c>
      <c r="F333" s="211" t="s">
        <v>192</v>
      </c>
    </row>
    <row r="334" spans="1:6">
      <c r="A334" s="211">
        <v>7</v>
      </c>
      <c r="B334" s="211" t="s">
        <v>227</v>
      </c>
      <c r="C334" s="211">
        <v>11</v>
      </c>
      <c r="D334" s="211" t="s">
        <v>192</v>
      </c>
      <c r="E334" s="211" t="s">
        <v>192</v>
      </c>
      <c r="F334" s="211" t="s">
        <v>192</v>
      </c>
    </row>
    <row r="335" spans="1:6">
      <c r="A335" s="211">
        <v>7</v>
      </c>
      <c r="B335" s="211" t="s">
        <v>227</v>
      </c>
      <c r="C335" s="211">
        <v>12</v>
      </c>
      <c r="D335" s="211" t="s">
        <v>192</v>
      </c>
      <c r="E335" s="211" t="s">
        <v>192</v>
      </c>
      <c r="F335" s="211" t="s">
        <v>192</v>
      </c>
    </row>
    <row r="336" spans="1:6">
      <c r="A336" s="211">
        <v>7</v>
      </c>
      <c r="B336" s="211" t="s">
        <v>227</v>
      </c>
      <c r="C336" s="211">
        <v>13</v>
      </c>
      <c r="D336" s="211" t="s">
        <v>192</v>
      </c>
      <c r="E336" s="211" t="s">
        <v>192</v>
      </c>
      <c r="F336" s="211" t="s">
        <v>192</v>
      </c>
    </row>
    <row r="337" spans="1:6">
      <c r="A337" s="211">
        <v>7</v>
      </c>
      <c r="B337" s="211" t="s">
        <v>227</v>
      </c>
      <c r="C337" s="211">
        <v>14</v>
      </c>
      <c r="D337" s="211" t="s">
        <v>192</v>
      </c>
      <c r="E337" s="211" t="s">
        <v>192</v>
      </c>
      <c r="F337" s="211" t="s">
        <v>192</v>
      </c>
    </row>
    <row r="338" spans="1:6">
      <c r="A338" s="211">
        <v>7</v>
      </c>
      <c r="B338" s="211" t="s">
        <v>227</v>
      </c>
      <c r="C338" s="211">
        <v>15</v>
      </c>
      <c r="D338" s="211" t="s">
        <v>192</v>
      </c>
      <c r="E338" s="211" t="s">
        <v>192</v>
      </c>
      <c r="F338" s="211" t="s">
        <v>192</v>
      </c>
    </row>
    <row r="339" spans="1:6">
      <c r="A339" s="211">
        <v>7</v>
      </c>
      <c r="B339" s="211" t="s">
        <v>227</v>
      </c>
      <c r="C339" s="211">
        <v>16</v>
      </c>
      <c r="D339" s="211" t="s">
        <v>192</v>
      </c>
      <c r="E339" s="211" t="s">
        <v>192</v>
      </c>
      <c r="F339" s="211" t="s">
        <v>192</v>
      </c>
    </row>
    <row r="340" spans="1:6">
      <c r="A340" s="211">
        <v>7</v>
      </c>
      <c r="B340" s="211" t="s">
        <v>227</v>
      </c>
      <c r="C340" s="211">
        <v>17</v>
      </c>
      <c r="D340" s="211" t="s">
        <v>192</v>
      </c>
      <c r="E340" s="211" t="s">
        <v>192</v>
      </c>
      <c r="F340" s="211" t="s">
        <v>192</v>
      </c>
    </row>
    <row r="341" spans="1:6">
      <c r="A341" s="211">
        <v>7</v>
      </c>
      <c r="B341" s="211" t="s">
        <v>227</v>
      </c>
      <c r="C341" s="211">
        <v>18</v>
      </c>
      <c r="D341" s="211" t="s">
        <v>192</v>
      </c>
      <c r="E341" s="211" t="s">
        <v>192</v>
      </c>
      <c r="F341" s="211" t="s">
        <v>192</v>
      </c>
    </row>
    <row r="342" spans="1:6">
      <c r="A342" s="211">
        <v>7</v>
      </c>
      <c r="B342" s="211" t="s">
        <v>227</v>
      </c>
      <c r="C342" s="211">
        <v>19</v>
      </c>
      <c r="D342" s="211" t="s">
        <v>192</v>
      </c>
      <c r="E342" s="211" t="s">
        <v>192</v>
      </c>
      <c r="F342" s="211" t="s">
        <v>192</v>
      </c>
    </row>
    <row r="343" spans="1:6">
      <c r="A343" s="211">
        <v>7</v>
      </c>
      <c r="B343" s="211" t="s">
        <v>227</v>
      </c>
      <c r="C343" s="211">
        <v>20</v>
      </c>
      <c r="D343" s="211" t="s">
        <v>192</v>
      </c>
      <c r="E343" s="211" t="s">
        <v>192</v>
      </c>
      <c r="F343" s="211" t="s">
        <v>192</v>
      </c>
    </row>
    <row r="344" spans="1:6">
      <c r="A344" s="211">
        <v>7</v>
      </c>
      <c r="B344" s="211" t="s">
        <v>227</v>
      </c>
      <c r="C344" s="211">
        <v>21</v>
      </c>
      <c r="D344" s="211" t="s">
        <v>192</v>
      </c>
      <c r="E344" s="211" t="s">
        <v>192</v>
      </c>
      <c r="F344" s="211" t="s">
        <v>192</v>
      </c>
    </row>
    <row r="345" spans="1:6">
      <c r="A345" s="211">
        <v>7</v>
      </c>
      <c r="B345" s="211" t="s">
        <v>227</v>
      </c>
      <c r="C345" s="211">
        <v>22</v>
      </c>
      <c r="D345" s="211" t="s">
        <v>192</v>
      </c>
      <c r="E345" s="211" t="s">
        <v>192</v>
      </c>
      <c r="F345" s="211" t="s">
        <v>192</v>
      </c>
    </row>
    <row r="346" spans="1:6">
      <c r="A346" s="211">
        <v>7</v>
      </c>
      <c r="B346" s="211" t="s">
        <v>227</v>
      </c>
      <c r="C346" s="211">
        <v>23</v>
      </c>
      <c r="D346" s="211" t="s">
        <v>192</v>
      </c>
      <c r="E346" s="211" t="s">
        <v>192</v>
      </c>
      <c r="F346" s="211" t="s">
        <v>192</v>
      </c>
    </row>
    <row r="347" spans="1:6">
      <c r="A347" s="211">
        <v>7</v>
      </c>
      <c r="B347" s="211" t="s">
        <v>227</v>
      </c>
      <c r="C347" s="211">
        <v>24</v>
      </c>
      <c r="D347" s="211" t="s">
        <v>192</v>
      </c>
      <c r="E347" s="211" t="s">
        <v>192</v>
      </c>
      <c r="F347" s="211" t="s">
        <v>192</v>
      </c>
    </row>
    <row r="348" spans="1:6">
      <c r="A348" s="211">
        <v>7</v>
      </c>
      <c r="B348" s="211" t="s">
        <v>227</v>
      </c>
      <c r="C348" s="211">
        <v>25</v>
      </c>
      <c r="D348" s="211" t="s">
        <v>192</v>
      </c>
      <c r="E348" s="211" t="s">
        <v>192</v>
      </c>
      <c r="F348" s="211" t="s">
        <v>192</v>
      </c>
    </row>
    <row r="349" spans="1:6">
      <c r="A349" s="211">
        <v>7</v>
      </c>
      <c r="B349" s="211" t="s">
        <v>227</v>
      </c>
      <c r="C349" s="211">
        <v>26</v>
      </c>
      <c r="D349" s="211" t="s">
        <v>192</v>
      </c>
      <c r="E349" s="211" t="s">
        <v>192</v>
      </c>
      <c r="F349" s="211" t="s">
        <v>192</v>
      </c>
    </row>
    <row r="350" spans="1:6">
      <c r="A350" s="211">
        <v>7</v>
      </c>
      <c r="B350" s="211" t="s">
        <v>227</v>
      </c>
      <c r="C350" s="211">
        <v>27</v>
      </c>
      <c r="D350" s="211" t="s">
        <v>192</v>
      </c>
      <c r="E350" s="211" t="s">
        <v>192</v>
      </c>
      <c r="F350" s="211" t="s">
        <v>192</v>
      </c>
    </row>
    <row r="351" spans="1:6">
      <c r="A351" s="211">
        <v>7</v>
      </c>
      <c r="B351" s="211" t="s">
        <v>227</v>
      </c>
      <c r="C351" s="211">
        <v>28</v>
      </c>
      <c r="D351" s="211" t="s">
        <v>192</v>
      </c>
      <c r="E351" s="211" t="s">
        <v>192</v>
      </c>
      <c r="F351" s="211" t="s">
        <v>192</v>
      </c>
    </row>
    <row r="352" spans="1:6">
      <c r="A352" s="211">
        <v>7</v>
      </c>
      <c r="B352" s="211" t="s">
        <v>227</v>
      </c>
      <c r="C352" s="211">
        <v>29</v>
      </c>
      <c r="D352" s="211" t="s">
        <v>192</v>
      </c>
      <c r="E352" s="211" t="s">
        <v>192</v>
      </c>
      <c r="F352" s="211" t="s">
        <v>192</v>
      </c>
    </row>
    <row r="353" spans="1:6">
      <c r="A353" s="211">
        <v>7</v>
      </c>
      <c r="B353" s="211" t="s">
        <v>227</v>
      </c>
      <c r="C353" s="211">
        <v>30</v>
      </c>
      <c r="D353" s="211" t="s">
        <v>192</v>
      </c>
      <c r="E353" s="211" t="s">
        <v>192</v>
      </c>
      <c r="F353" s="211" t="s">
        <v>192</v>
      </c>
    </row>
    <row r="354" spans="1:6">
      <c r="A354" s="211">
        <v>7</v>
      </c>
      <c r="B354" s="211" t="s">
        <v>227</v>
      </c>
      <c r="C354" s="211">
        <v>31</v>
      </c>
      <c r="D354" s="211" t="s">
        <v>192</v>
      </c>
      <c r="E354" s="211" t="s">
        <v>192</v>
      </c>
      <c r="F354" s="211" t="s">
        <v>192</v>
      </c>
    </row>
    <row r="355" spans="1:6">
      <c r="A355" s="211">
        <v>7</v>
      </c>
      <c r="B355" s="211" t="s">
        <v>227</v>
      </c>
      <c r="C355" s="211">
        <v>32</v>
      </c>
      <c r="D355" s="211" t="s">
        <v>192</v>
      </c>
      <c r="E355" s="211" t="s">
        <v>192</v>
      </c>
      <c r="F355" s="211" t="s">
        <v>192</v>
      </c>
    </row>
    <row r="356" spans="1:6">
      <c r="A356" s="211">
        <v>7</v>
      </c>
      <c r="B356" s="211" t="s">
        <v>227</v>
      </c>
      <c r="C356" s="211">
        <v>33</v>
      </c>
      <c r="D356" s="211" t="s">
        <v>192</v>
      </c>
      <c r="E356" s="211" t="s">
        <v>192</v>
      </c>
      <c r="F356" s="211" t="s">
        <v>192</v>
      </c>
    </row>
    <row r="357" spans="1:6">
      <c r="A357" s="211">
        <v>7</v>
      </c>
      <c r="B357" s="211" t="s">
        <v>227</v>
      </c>
      <c r="C357" s="211">
        <v>34</v>
      </c>
      <c r="D357" s="211" t="s">
        <v>192</v>
      </c>
      <c r="E357" s="211" t="s">
        <v>192</v>
      </c>
      <c r="F357" s="211" t="s">
        <v>192</v>
      </c>
    </row>
    <row r="358" spans="1:6">
      <c r="A358" s="211">
        <v>7</v>
      </c>
      <c r="B358" s="211" t="s">
        <v>227</v>
      </c>
      <c r="C358" s="211">
        <v>35</v>
      </c>
      <c r="D358" s="211" t="s">
        <v>192</v>
      </c>
      <c r="E358" s="211" t="s">
        <v>192</v>
      </c>
      <c r="F358" s="211" t="s">
        <v>192</v>
      </c>
    </row>
    <row r="359" spans="1:6">
      <c r="A359" s="211">
        <v>8</v>
      </c>
      <c r="B359" s="211" t="s">
        <v>232</v>
      </c>
      <c r="C359" s="211">
        <v>1</v>
      </c>
      <c r="D359" s="211" t="s">
        <v>192</v>
      </c>
      <c r="E359" s="211" t="s">
        <v>192</v>
      </c>
      <c r="F359" s="211" t="s">
        <v>192</v>
      </c>
    </row>
    <row r="360" spans="1:6">
      <c r="A360" s="211">
        <v>8</v>
      </c>
      <c r="B360" s="211" t="s">
        <v>232</v>
      </c>
      <c r="C360" s="211">
        <v>2</v>
      </c>
      <c r="D360" s="211" t="s">
        <v>192</v>
      </c>
      <c r="E360" s="211" t="s">
        <v>192</v>
      </c>
      <c r="F360" s="211" t="s">
        <v>192</v>
      </c>
    </row>
    <row r="361" spans="1:6">
      <c r="A361" s="211">
        <v>8</v>
      </c>
      <c r="B361" s="211" t="s">
        <v>232</v>
      </c>
      <c r="C361" s="211">
        <v>3</v>
      </c>
      <c r="D361" s="211" t="s">
        <v>192</v>
      </c>
      <c r="E361" s="211" t="s">
        <v>192</v>
      </c>
      <c r="F361" s="211" t="s">
        <v>192</v>
      </c>
    </row>
    <row r="362" spans="1:6">
      <c r="A362" s="211">
        <v>8</v>
      </c>
      <c r="B362" s="211" t="s">
        <v>232</v>
      </c>
      <c r="C362" s="211">
        <v>4</v>
      </c>
      <c r="D362" s="211" t="s">
        <v>192</v>
      </c>
      <c r="E362" s="211" t="s">
        <v>192</v>
      </c>
      <c r="F362" s="211" t="s">
        <v>192</v>
      </c>
    </row>
    <row r="363" spans="1:6">
      <c r="A363" s="211">
        <v>8</v>
      </c>
      <c r="B363" s="211" t="s">
        <v>232</v>
      </c>
      <c r="C363" s="211">
        <v>5</v>
      </c>
      <c r="D363" s="211" t="s">
        <v>192</v>
      </c>
      <c r="E363" s="211" t="s">
        <v>192</v>
      </c>
      <c r="F363" s="211" t="s">
        <v>192</v>
      </c>
    </row>
    <row r="364" spans="1:6">
      <c r="A364" s="211">
        <v>8</v>
      </c>
      <c r="B364" s="211" t="s">
        <v>232</v>
      </c>
      <c r="C364" s="211">
        <v>6</v>
      </c>
      <c r="D364" s="211" t="s">
        <v>192</v>
      </c>
      <c r="E364" s="211" t="s">
        <v>192</v>
      </c>
      <c r="F364" s="211" t="s">
        <v>192</v>
      </c>
    </row>
    <row r="365" spans="1:6">
      <c r="A365" s="211">
        <v>8</v>
      </c>
      <c r="B365" s="211" t="s">
        <v>232</v>
      </c>
      <c r="C365" s="211">
        <v>7</v>
      </c>
      <c r="D365" s="211" t="s">
        <v>192</v>
      </c>
      <c r="E365" s="211" t="s">
        <v>192</v>
      </c>
      <c r="F365" s="211" t="s">
        <v>192</v>
      </c>
    </row>
    <row r="366" spans="1:6">
      <c r="A366" s="211">
        <v>8</v>
      </c>
      <c r="B366" s="211" t="s">
        <v>232</v>
      </c>
      <c r="C366" s="211">
        <v>8</v>
      </c>
      <c r="D366" s="211" t="s">
        <v>192</v>
      </c>
      <c r="E366" s="211" t="s">
        <v>192</v>
      </c>
      <c r="F366" s="211" t="s">
        <v>192</v>
      </c>
    </row>
    <row r="367" spans="1:6">
      <c r="A367" s="211">
        <v>8</v>
      </c>
      <c r="B367" s="211" t="s">
        <v>232</v>
      </c>
      <c r="C367" s="211">
        <v>9</v>
      </c>
      <c r="D367" s="211" t="s">
        <v>192</v>
      </c>
      <c r="E367" s="211" t="s">
        <v>192</v>
      </c>
      <c r="F367" s="211" t="s">
        <v>192</v>
      </c>
    </row>
    <row r="368" spans="1:6">
      <c r="A368" s="211">
        <v>8</v>
      </c>
      <c r="B368" s="211" t="s">
        <v>232</v>
      </c>
      <c r="C368" s="211">
        <v>10</v>
      </c>
      <c r="D368" s="211" t="s">
        <v>192</v>
      </c>
      <c r="E368" s="211" t="s">
        <v>192</v>
      </c>
      <c r="F368" s="211" t="s">
        <v>192</v>
      </c>
    </row>
    <row r="369" spans="1:6">
      <c r="A369" s="211">
        <v>8</v>
      </c>
      <c r="B369" s="211" t="s">
        <v>232</v>
      </c>
      <c r="C369" s="211">
        <v>11</v>
      </c>
      <c r="D369" s="211" t="s">
        <v>192</v>
      </c>
      <c r="E369" s="211" t="s">
        <v>192</v>
      </c>
      <c r="F369" s="211" t="s">
        <v>192</v>
      </c>
    </row>
    <row r="370" spans="1:6">
      <c r="A370" s="211">
        <v>8</v>
      </c>
      <c r="B370" s="211" t="s">
        <v>232</v>
      </c>
      <c r="C370" s="211">
        <v>12</v>
      </c>
      <c r="D370" s="211" t="s">
        <v>192</v>
      </c>
      <c r="E370" s="211" t="s">
        <v>192</v>
      </c>
      <c r="F370" s="211" t="s">
        <v>192</v>
      </c>
    </row>
    <row r="371" spans="1:6">
      <c r="A371" s="211">
        <v>8</v>
      </c>
      <c r="B371" s="211" t="s">
        <v>232</v>
      </c>
      <c r="C371" s="211">
        <v>13</v>
      </c>
      <c r="D371" s="211" t="s">
        <v>192</v>
      </c>
      <c r="E371" s="211" t="s">
        <v>192</v>
      </c>
      <c r="F371" s="211" t="s">
        <v>192</v>
      </c>
    </row>
    <row r="372" spans="1:6">
      <c r="A372" s="211">
        <v>8</v>
      </c>
      <c r="B372" s="211" t="s">
        <v>232</v>
      </c>
      <c r="C372" s="211">
        <v>14</v>
      </c>
      <c r="D372" s="211" t="s">
        <v>192</v>
      </c>
      <c r="E372" s="211" t="s">
        <v>192</v>
      </c>
      <c r="F372" s="211" t="s">
        <v>192</v>
      </c>
    </row>
    <row r="373" spans="1:6">
      <c r="A373" s="211">
        <v>8</v>
      </c>
      <c r="B373" s="211" t="s">
        <v>232</v>
      </c>
      <c r="C373" s="211">
        <v>15</v>
      </c>
      <c r="D373" s="211" t="s">
        <v>192</v>
      </c>
      <c r="E373" s="211" t="s">
        <v>192</v>
      </c>
      <c r="F373" s="211" t="s">
        <v>192</v>
      </c>
    </row>
    <row r="374" spans="1:6">
      <c r="A374" s="211">
        <v>8</v>
      </c>
      <c r="B374" s="211" t="s">
        <v>232</v>
      </c>
      <c r="C374" s="211">
        <v>16</v>
      </c>
      <c r="D374" s="211" t="s">
        <v>192</v>
      </c>
      <c r="E374" s="211" t="s">
        <v>192</v>
      </c>
      <c r="F374" s="211" t="s">
        <v>192</v>
      </c>
    </row>
    <row r="375" spans="1:6">
      <c r="A375" s="211">
        <v>8</v>
      </c>
      <c r="B375" s="211" t="s">
        <v>232</v>
      </c>
      <c r="C375" s="211">
        <v>17</v>
      </c>
      <c r="D375" s="211" t="s">
        <v>192</v>
      </c>
      <c r="E375" s="211" t="s">
        <v>192</v>
      </c>
      <c r="F375" s="211" t="s">
        <v>192</v>
      </c>
    </row>
    <row r="376" spans="1:6">
      <c r="A376" s="211">
        <v>8</v>
      </c>
      <c r="B376" s="211" t="s">
        <v>232</v>
      </c>
      <c r="C376" s="211">
        <v>18</v>
      </c>
      <c r="D376" s="211" t="s">
        <v>192</v>
      </c>
      <c r="E376" s="211" t="s">
        <v>192</v>
      </c>
      <c r="F376" s="211" t="s">
        <v>192</v>
      </c>
    </row>
    <row r="377" spans="1:6">
      <c r="A377" s="211">
        <v>8</v>
      </c>
      <c r="B377" s="211" t="s">
        <v>232</v>
      </c>
      <c r="C377" s="211">
        <v>19</v>
      </c>
      <c r="D377" s="211" t="s">
        <v>192</v>
      </c>
      <c r="E377" s="211" t="s">
        <v>192</v>
      </c>
      <c r="F377" s="211" t="s">
        <v>192</v>
      </c>
    </row>
    <row r="378" spans="1:6">
      <c r="A378" s="211">
        <v>8</v>
      </c>
      <c r="B378" s="211" t="s">
        <v>232</v>
      </c>
      <c r="C378" s="211">
        <v>20</v>
      </c>
      <c r="D378" s="211" t="s">
        <v>192</v>
      </c>
      <c r="E378" s="211" t="s">
        <v>192</v>
      </c>
      <c r="F378" s="211" t="s">
        <v>192</v>
      </c>
    </row>
    <row r="379" spans="1:6">
      <c r="A379" s="211">
        <v>8</v>
      </c>
      <c r="B379" s="211" t="s">
        <v>232</v>
      </c>
      <c r="C379" s="211">
        <v>21</v>
      </c>
      <c r="D379" s="211" t="s">
        <v>192</v>
      </c>
      <c r="E379" s="211" t="s">
        <v>192</v>
      </c>
      <c r="F379" s="211" t="s">
        <v>192</v>
      </c>
    </row>
    <row r="380" spans="1:6">
      <c r="A380" s="211">
        <v>8</v>
      </c>
      <c r="B380" s="211" t="s">
        <v>232</v>
      </c>
      <c r="C380" s="211">
        <v>22</v>
      </c>
      <c r="D380" s="211" t="s">
        <v>192</v>
      </c>
      <c r="E380" s="211" t="s">
        <v>192</v>
      </c>
      <c r="F380" s="211" t="s">
        <v>192</v>
      </c>
    </row>
    <row r="381" spans="1:6">
      <c r="A381" s="211">
        <v>8</v>
      </c>
      <c r="B381" s="211" t="s">
        <v>232</v>
      </c>
      <c r="C381" s="211">
        <v>23</v>
      </c>
      <c r="D381" s="211" t="s">
        <v>192</v>
      </c>
      <c r="E381" s="211" t="s">
        <v>192</v>
      </c>
      <c r="F381" s="211" t="s">
        <v>192</v>
      </c>
    </row>
    <row r="382" spans="1:6">
      <c r="A382" s="211">
        <v>8</v>
      </c>
      <c r="B382" s="211" t="s">
        <v>232</v>
      </c>
      <c r="C382" s="211">
        <v>24</v>
      </c>
      <c r="D382" s="211" t="s">
        <v>192</v>
      </c>
      <c r="E382" s="211" t="s">
        <v>192</v>
      </c>
      <c r="F382" s="211" t="s">
        <v>192</v>
      </c>
    </row>
    <row r="383" spans="1:6">
      <c r="A383" s="211">
        <v>8</v>
      </c>
      <c r="B383" s="211" t="s">
        <v>232</v>
      </c>
      <c r="C383" s="211">
        <v>25</v>
      </c>
      <c r="D383" s="211" t="s">
        <v>192</v>
      </c>
      <c r="E383" s="211" t="s">
        <v>192</v>
      </c>
      <c r="F383" s="211" t="s">
        <v>192</v>
      </c>
    </row>
    <row r="384" spans="1:6">
      <c r="A384" s="211">
        <v>8</v>
      </c>
      <c r="B384" s="211" t="s">
        <v>232</v>
      </c>
      <c r="C384" s="211">
        <v>26</v>
      </c>
      <c r="D384" s="211" t="s">
        <v>192</v>
      </c>
      <c r="E384" s="211" t="s">
        <v>192</v>
      </c>
      <c r="F384" s="211" t="s">
        <v>192</v>
      </c>
    </row>
    <row r="385" spans="1:6">
      <c r="A385" s="211">
        <v>8</v>
      </c>
      <c r="B385" s="211" t="s">
        <v>232</v>
      </c>
      <c r="C385" s="211">
        <v>27</v>
      </c>
      <c r="D385" s="211" t="s">
        <v>192</v>
      </c>
      <c r="E385" s="211" t="s">
        <v>192</v>
      </c>
      <c r="F385" s="211" t="s">
        <v>192</v>
      </c>
    </row>
    <row r="386" spans="1:6">
      <c r="A386" s="211">
        <v>8</v>
      </c>
      <c r="B386" s="211" t="s">
        <v>232</v>
      </c>
      <c r="C386" s="211">
        <v>28</v>
      </c>
      <c r="D386" s="211" t="s">
        <v>192</v>
      </c>
      <c r="E386" s="211" t="s">
        <v>192</v>
      </c>
      <c r="F386" s="211" t="s">
        <v>192</v>
      </c>
    </row>
    <row r="387" spans="1:6">
      <c r="A387" s="211">
        <v>8</v>
      </c>
      <c r="B387" s="211" t="s">
        <v>232</v>
      </c>
      <c r="C387" s="211">
        <v>29</v>
      </c>
      <c r="D387" s="211" t="s">
        <v>192</v>
      </c>
      <c r="E387" s="211" t="s">
        <v>192</v>
      </c>
      <c r="F387" s="211" t="s">
        <v>192</v>
      </c>
    </row>
    <row r="388" spans="1:6">
      <c r="A388" s="211">
        <v>8</v>
      </c>
      <c r="B388" s="211" t="s">
        <v>232</v>
      </c>
      <c r="C388" s="211">
        <v>30</v>
      </c>
      <c r="D388" s="211" t="s">
        <v>192</v>
      </c>
      <c r="E388" s="211" t="s">
        <v>192</v>
      </c>
      <c r="F388" s="211" t="s">
        <v>192</v>
      </c>
    </row>
    <row r="389" spans="1:6">
      <c r="A389" s="211">
        <v>8</v>
      </c>
      <c r="B389" s="211" t="s">
        <v>232</v>
      </c>
      <c r="C389" s="211">
        <v>31</v>
      </c>
      <c r="D389" s="211" t="s">
        <v>192</v>
      </c>
      <c r="E389" s="211" t="s">
        <v>192</v>
      </c>
      <c r="F389" s="211" t="s">
        <v>192</v>
      </c>
    </row>
    <row r="390" spans="1:6">
      <c r="A390" s="211">
        <v>8</v>
      </c>
      <c r="B390" s="211" t="s">
        <v>232</v>
      </c>
      <c r="C390" s="211">
        <v>32</v>
      </c>
      <c r="D390" s="211" t="s">
        <v>192</v>
      </c>
      <c r="E390" s="211" t="s">
        <v>192</v>
      </c>
      <c r="F390" s="211" t="s">
        <v>192</v>
      </c>
    </row>
    <row r="391" spans="1:6">
      <c r="A391" s="211">
        <v>8</v>
      </c>
      <c r="B391" s="211" t="s">
        <v>232</v>
      </c>
      <c r="C391" s="211">
        <v>33</v>
      </c>
      <c r="D391" s="211" t="s">
        <v>192</v>
      </c>
      <c r="E391" s="211" t="s">
        <v>192</v>
      </c>
      <c r="F391" s="211" t="s">
        <v>192</v>
      </c>
    </row>
    <row r="392" spans="1:6">
      <c r="A392" s="211">
        <v>8</v>
      </c>
      <c r="B392" s="211" t="s">
        <v>232</v>
      </c>
      <c r="C392" s="211">
        <v>34</v>
      </c>
      <c r="D392" s="211" t="s">
        <v>192</v>
      </c>
      <c r="E392" s="211" t="s">
        <v>192</v>
      </c>
      <c r="F392" s="211" t="s">
        <v>192</v>
      </c>
    </row>
    <row r="393" spans="1:6">
      <c r="A393" s="211">
        <v>8</v>
      </c>
      <c r="B393" s="211" t="s">
        <v>232</v>
      </c>
      <c r="C393" s="211">
        <v>35</v>
      </c>
      <c r="D393" s="211" t="s">
        <v>192</v>
      </c>
      <c r="E393" s="211" t="s">
        <v>192</v>
      </c>
      <c r="F393" s="211" t="s">
        <v>192</v>
      </c>
    </row>
    <row r="394" spans="1:6">
      <c r="A394" s="211">
        <v>9</v>
      </c>
      <c r="B394" s="211" t="s">
        <v>233</v>
      </c>
      <c r="C394" s="211">
        <v>1</v>
      </c>
      <c r="D394" s="211" t="s">
        <v>192</v>
      </c>
      <c r="E394" s="211" t="s">
        <v>192</v>
      </c>
      <c r="F394" s="211" t="s">
        <v>192</v>
      </c>
    </row>
    <row r="395" spans="1:6">
      <c r="A395" s="211">
        <v>9</v>
      </c>
      <c r="B395" s="211" t="s">
        <v>233</v>
      </c>
      <c r="C395" s="211">
        <v>2</v>
      </c>
      <c r="D395" s="211" t="s">
        <v>192</v>
      </c>
      <c r="E395" s="211" t="s">
        <v>192</v>
      </c>
      <c r="F395" s="211" t="s">
        <v>192</v>
      </c>
    </row>
    <row r="396" spans="1:6">
      <c r="A396" s="211">
        <v>9</v>
      </c>
      <c r="B396" s="211" t="s">
        <v>233</v>
      </c>
      <c r="C396" s="211">
        <v>3</v>
      </c>
      <c r="D396" s="211" t="s">
        <v>192</v>
      </c>
      <c r="E396" s="211" t="s">
        <v>192</v>
      </c>
      <c r="F396" s="211" t="s">
        <v>192</v>
      </c>
    </row>
    <row r="397" spans="1:6">
      <c r="A397" s="211">
        <v>9</v>
      </c>
      <c r="B397" s="211" t="s">
        <v>233</v>
      </c>
      <c r="C397" s="211">
        <v>4</v>
      </c>
      <c r="D397" s="211" t="s">
        <v>192</v>
      </c>
      <c r="E397" s="211" t="s">
        <v>192</v>
      </c>
      <c r="F397" s="211" t="s">
        <v>192</v>
      </c>
    </row>
    <row r="398" spans="1:6">
      <c r="A398" s="211">
        <v>9</v>
      </c>
      <c r="B398" s="211" t="s">
        <v>233</v>
      </c>
      <c r="C398" s="211">
        <v>5</v>
      </c>
      <c r="D398" s="211" t="s">
        <v>192</v>
      </c>
      <c r="E398" s="211" t="s">
        <v>192</v>
      </c>
      <c r="F398" s="211" t="s">
        <v>192</v>
      </c>
    </row>
    <row r="399" spans="1:6">
      <c r="A399" s="211">
        <v>9</v>
      </c>
      <c r="B399" s="211" t="s">
        <v>233</v>
      </c>
      <c r="C399" s="211">
        <v>6</v>
      </c>
      <c r="D399" s="211" t="s">
        <v>192</v>
      </c>
      <c r="E399" s="211" t="s">
        <v>192</v>
      </c>
      <c r="F399" s="211" t="s">
        <v>192</v>
      </c>
    </row>
    <row r="400" spans="1:6">
      <c r="A400" s="211">
        <v>9</v>
      </c>
      <c r="B400" s="211" t="s">
        <v>233</v>
      </c>
      <c r="C400" s="211">
        <v>7</v>
      </c>
      <c r="D400" s="211" t="s">
        <v>192</v>
      </c>
      <c r="E400" s="211" t="s">
        <v>192</v>
      </c>
      <c r="F400" s="211" t="s">
        <v>192</v>
      </c>
    </row>
    <row r="401" spans="1:6">
      <c r="A401" s="211">
        <v>9</v>
      </c>
      <c r="B401" s="211" t="s">
        <v>233</v>
      </c>
      <c r="C401" s="211">
        <v>8</v>
      </c>
      <c r="D401" s="211" t="s">
        <v>192</v>
      </c>
      <c r="E401" s="211" t="s">
        <v>192</v>
      </c>
      <c r="F401" s="211" t="s">
        <v>192</v>
      </c>
    </row>
    <row r="402" spans="1:6">
      <c r="A402" s="211">
        <v>9</v>
      </c>
      <c r="B402" s="211" t="s">
        <v>233</v>
      </c>
      <c r="C402" s="211">
        <v>9</v>
      </c>
      <c r="D402" s="211" t="s">
        <v>192</v>
      </c>
      <c r="E402" s="211" t="s">
        <v>192</v>
      </c>
      <c r="F402" s="211" t="s">
        <v>192</v>
      </c>
    </row>
    <row r="403" spans="1:6">
      <c r="A403" s="211">
        <v>9</v>
      </c>
      <c r="B403" s="211" t="s">
        <v>233</v>
      </c>
      <c r="C403" s="211">
        <v>10</v>
      </c>
      <c r="D403" s="211" t="s">
        <v>192</v>
      </c>
      <c r="E403" s="211" t="s">
        <v>192</v>
      </c>
      <c r="F403" s="211" t="s">
        <v>192</v>
      </c>
    </row>
    <row r="404" spans="1:6">
      <c r="A404" s="211">
        <v>9</v>
      </c>
      <c r="B404" s="211" t="s">
        <v>233</v>
      </c>
      <c r="C404" s="211">
        <v>11</v>
      </c>
      <c r="D404" s="211" t="s">
        <v>192</v>
      </c>
      <c r="E404" s="211" t="s">
        <v>192</v>
      </c>
      <c r="F404" s="211" t="s">
        <v>192</v>
      </c>
    </row>
    <row r="405" spans="1:6">
      <c r="A405" s="211">
        <v>9</v>
      </c>
      <c r="B405" s="211" t="s">
        <v>233</v>
      </c>
      <c r="C405" s="211">
        <v>12</v>
      </c>
      <c r="D405" s="211" t="s">
        <v>192</v>
      </c>
      <c r="E405" s="211" t="s">
        <v>192</v>
      </c>
      <c r="F405" s="211" t="s">
        <v>192</v>
      </c>
    </row>
    <row r="406" spans="1:6">
      <c r="A406" s="211">
        <v>9</v>
      </c>
      <c r="B406" s="211" t="s">
        <v>233</v>
      </c>
      <c r="C406" s="211">
        <v>13</v>
      </c>
      <c r="D406" s="211" t="s">
        <v>192</v>
      </c>
      <c r="E406" s="211" t="s">
        <v>192</v>
      </c>
      <c r="F406" s="211" t="s">
        <v>192</v>
      </c>
    </row>
    <row r="407" spans="1:6">
      <c r="A407" s="211">
        <v>9</v>
      </c>
      <c r="B407" s="211" t="s">
        <v>233</v>
      </c>
      <c r="C407" s="211">
        <v>14</v>
      </c>
      <c r="D407" s="211" t="s">
        <v>192</v>
      </c>
      <c r="E407" s="211" t="s">
        <v>192</v>
      </c>
      <c r="F407" s="211" t="s">
        <v>192</v>
      </c>
    </row>
    <row r="408" spans="1:6">
      <c r="A408" s="211">
        <v>9</v>
      </c>
      <c r="B408" s="211" t="s">
        <v>233</v>
      </c>
      <c r="C408" s="211">
        <v>15</v>
      </c>
      <c r="D408" s="211" t="s">
        <v>192</v>
      </c>
      <c r="E408" s="211" t="s">
        <v>192</v>
      </c>
      <c r="F408" s="211" t="s">
        <v>192</v>
      </c>
    </row>
    <row r="409" spans="1:6">
      <c r="A409" s="211">
        <v>9</v>
      </c>
      <c r="B409" s="211" t="s">
        <v>233</v>
      </c>
      <c r="C409" s="211">
        <v>16</v>
      </c>
      <c r="D409" s="211" t="s">
        <v>192</v>
      </c>
      <c r="E409" s="211" t="s">
        <v>192</v>
      </c>
      <c r="F409" s="211" t="s">
        <v>192</v>
      </c>
    </row>
    <row r="410" spans="1:6">
      <c r="A410" s="211">
        <v>9</v>
      </c>
      <c r="B410" s="211" t="s">
        <v>233</v>
      </c>
      <c r="C410" s="211">
        <v>17</v>
      </c>
      <c r="D410" s="211" t="s">
        <v>192</v>
      </c>
      <c r="E410" s="211" t="s">
        <v>192</v>
      </c>
      <c r="F410" s="211" t="s">
        <v>192</v>
      </c>
    </row>
    <row r="411" spans="1:6">
      <c r="A411" s="211">
        <v>9</v>
      </c>
      <c r="B411" s="211" t="s">
        <v>233</v>
      </c>
      <c r="C411" s="211">
        <v>18</v>
      </c>
      <c r="D411" s="211" t="s">
        <v>192</v>
      </c>
      <c r="E411" s="211" t="s">
        <v>192</v>
      </c>
      <c r="F411" s="211" t="s">
        <v>192</v>
      </c>
    </row>
    <row r="412" spans="1:6">
      <c r="A412" s="211">
        <v>9</v>
      </c>
      <c r="B412" s="211" t="s">
        <v>233</v>
      </c>
      <c r="C412" s="211">
        <v>19</v>
      </c>
      <c r="D412" s="211" t="s">
        <v>192</v>
      </c>
      <c r="E412" s="211" t="s">
        <v>192</v>
      </c>
      <c r="F412" s="211" t="s">
        <v>192</v>
      </c>
    </row>
    <row r="413" spans="1:6">
      <c r="A413" s="211">
        <v>9</v>
      </c>
      <c r="B413" s="211" t="s">
        <v>233</v>
      </c>
      <c r="C413" s="211">
        <v>20</v>
      </c>
      <c r="D413" s="211" t="s">
        <v>192</v>
      </c>
      <c r="E413" s="211" t="s">
        <v>192</v>
      </c>
      <c r="F413" s="211" t="s">
        <v>192</v>
      </c>
    </row>
    <row r="414" spans="1:6">
      <c r="A414" s="211">
        <v>9</v>
      </c>
      <c r="B414" s="211" t="s">
        <v>233</v>
      </c>
      <c r="C414" s="211">
        <v>21</v>
      </c>
      <c r="D414" s="211" t="s">
        <v>192</v>
      </c>
      <c r="E414" s="211" t="s">
        <v>192</v>
      </c>
      <c r="F414" s="211" t="s">
        <v>192</v>
      </c>
    </row>
    <row r="415" spans="1:6">
      <c r="A415" s="211">
        <v>9</v>
      </c>
      <c r="B415" s="211" t="s">
        <v>233</v>
      </c>
      <c r="C415" s="211">
        <v>22</v>
      </c>
      <c r="D415" s="211" t="s">
        <v>192</v>
      </c>
      <c r="E415" s="211" t="s">
        <v>192</v>
      </c>
      <c r="F415" s="211" t="s">
        <v>192</v>
      </c>
    </row>
    <row r="416" spans="1:6">
      <c r="A416" s="211">
        <v>9</v>
      </c>
      <c r="B416" s="211" t="s">
        <v>233</v>
      </c>
      <c r="C416" s="211">
        <v>23</v>
      </c>
      <c r="D416" s="211" t="s">
        <v>192</v>
      </c>
      <c r="E416" s="211" t="s">
        <v>192</v>
      </c>
      <c r="F416" s="211" t="s">
        <v>192</v>
      </c>
    </row>
    <row r="417" spans="1:6">
      <c r="A417" s="211">
        <v>9</v>
      </c>
      <c r="B417" s="211" t="s">
        <v>233</v>
      </c>
      <c r="C417" s="211">
        <v>24</v>
      </c>
      <c r="D417" s="211" t="s">
        <v>192</v>
      </c>
      <c r="E417" s="211" t="s">
        <v>192</v>
      </c>
      <c r="F417" s="211" t="s">
        <v>192</v>
      </c>
    </row>
    <row r="418" spans="1:6">
      <c r="A418" s="211">
        <v>9</v>
      </c>
      <c r="B418" s="211" t="s">
        <v>233</v>
      </c>
      <c r="C418" s="211">
        <v>25</v>
      </c>
      <c r="D418" s="211" t="s">
        <v>192</v>
      </c>
      <c r="E418" s="211" t="s">
        <v>192</v>
      </c>
      <c r="F418" s="211" t="s">
        <v>192</v>
      </c>
    </row>
    <row r="419" spans="1:6">
      <c r="A419" s="211">
        <v>9</v>
      </c>
      <c r="B419" s="211" t="s">
        <v>233</v>
      </c>
      <c r="C419" s="211">
        <v>26</v>
      </c>
      <c r="D419" s="211" t="s">
        <v>192</v>
      </c>
      <c r="E419" s="211" t="s">
        <v>192</v>
      </c>
      <c r="F419" s="211" t="s">
        <v>192</v>
      </c>
    </row>
    <row r="420" spans="1:6">
      <c r="A420" s="211">
        <v>9</v>
      </c>
      <c r="B420" s="211" t="s">
        <v>233</v>
      </c>
      <c r="C420" s="211">
        <v>27</v>
      </c>
      <c r="D420" s="211" t="s">
        <v>192</v>
      </c>
      <c r="E420" s="211" t="s">
        <v>192</v>
      </c>
      <c r="F420" s="211" t="s">
        <v>192</v>
      </c>
    </row>
    <row r="421" spans="1:6">
      <c r="A421" s="211">
        <v>9</v>
      </c>
      <c r="B421" s="211" t="s">
        <v>233</v>
      </c>
      <c r="C421" s="211">
        <v>28</v>
      </c>
      <c r="D421" s="211" t="s">
        <v>192</v>
      </c>
      <c r="E421" s="211" t="s">
        <v>192</v>
      </c>
      <c r="F421" s="211" t="s">
        <v>192</v>
      </c>
    </row>
    <row r="422" spans="1:6">
      <c r="A422" s="211">
        <v>9</v>
      </c>
      <c r="B422" s="211" t="s">
        <v>233</v>
      </c>
      <c r="C422" s="211">
        <v>29</v>
      </c>
      <c r="D422" s="211" t="s">
        <v>192</v>
      </c>
      <c r="E422" s="211" t="s">
        <v>192</v>
      </c>
      <c r="F422" s="211" t="s">
        <v>192</v>
      </c>
    </row>
    <row r="423" spans="1:6">
      <c r="A423" s="211">
        <v>9</v>
      </c>
      <c r="B423" s="211" t="s">
        <v>233</v>
      </c>
      <c r="C423" s="211">
        <v>30</v>
      </c>
      <c r="D423" s="211" t="s">
        <v>192</v>
      </c>
      <c r="E423" s="211" t="s">
        <v>192</v>
      </c>
      <c r="F423" s="211" t="s">
        <v>192</v>
      </c>
    </row>
    <row r="424" spans="1:6">
      <c r="A424" s="211">
        <v>9</v>
      </c>
      <c r="B424" s="211" t="s">
        <v>233</v>
      </c>
      <c r="C424" s="211">
        <v>31</v>
      </c>
      <c r="D424" s="211" t="s">
        <v>192</v>
      </c>
      <c r="E424" s="211" t="s">
        <v>192</v>
      </c>
      <c r="F424" s="211" t="s">
        <v>192</v>
      </c>
    </row>
    <row r="425" spans="1:6">
      <c r="A425" s="211">
        <v>9</v>
      </c>
      <c r="B425" s="211" t="s">
        <v>233</v>
      </c>
      <c r="C425" s="211">
        <v>32</v>
      </c>
      <c r="D425" s="211" t="s">
        <v>192</v>
      </c>
      <c r="E425" s="211" t="s">
        <v>192</v>
      </c>
      <c r="F425" s="211" t="s">
        <v>192</v>
      </c>
    </row>
    <row r="426" spans="1:6">
      <c r="A426" s="211">
        <v>9</v>
      </c>
      <c r="B426" s="211" t="s">
        <v>233</v>
      </c>
      <c r="C426" s="211">
        <v>33</v>
      </c>
      <c r="D426" s="211" t="s">
        <v>192</v>
      </c>
      <c r="E426" s="211" t="s">
        <v>192</v>
      </c>
      <c r="F426" s="211" t="s">
        <v>192</v>
      </c>
    </row>
    <row r="427" spans="1:6">
      <c r="A427" s="211">
        <v>9</v>
      </c>
      <c r="B427" s="211" t="s">
        <v>233</v>
      </c>
      <c r="C427" s="211">
        <v>34</v>
      </c>
      <c r="D427" s="211" t="s">
        <v>192</v>
      </c>
      <c r="E427" s="211" t="s">
        <v>192</v>
      </c>
      <c r="F427" s="211" t="s">
        <v>192</v>
      </c>
    </row>
    <row r="428" spans="1:6">
      <c r="A428" s="211">
        <v>9</v>
      </c>
      <c r="B428" s="211" t="s">
        <v>233</v>
      </c>
      <c r="C428" s="211">
        <v>35</v>
      </c>
      <c r="D428" s="211" t="s">
        <v>192</v>
      </c>
      <c r="E428" s="211" t="s">
        <v>192</v>
      </c>
      <c r="F428" s="211" t="s">
        <v>192</v>
      </c>
    </row>
    <row r="429" spans="1:6">
      <c r="A429" s="211">
        <v>10</v>
      </c>
      <c r="B429" s="211" t="s">
        <v>234</v>
      </c>
      <c r="C429" s="211">
        <v>1</v>
      </c>
      <c r="D429" s="211" t="s">
        <v>192</v>
      </c>
      <c r="E429" s="211" t="s">
        <v>192</v>
      </c>
      <c r="F429" s="211" t="s">
        <v>192</v>
      </c>
    </row>
    <row r="430" spans="1:6">
      <c r="A430" s="211">
        <v>10</v>
      </c>
      <c r="B430" s="211" t="s">
        <v>234</v>
      </c>
      <c r="C430" s="211">
        <v>2</v>
      </c>
      <c r="D430" s="211" t="s">
        <v>192</v>
      </c>
      <c r="E430" s="211" t="s">
        <v>192</v>
      </c>
      <c r="F430" s="211" t="s">
        <v>192</v>
      </c>
    </row>
    <row r="431" spans="1:6">
      <c r="A431" s="211">
        <v>10</v>
      </c>
      <c r="B431" s="211" t="s">
        <v>234</v>
      </c>
      <c r="C431" s="211">
        <v>3</v>
      </c>
      <c r="D431" s="211" t="s">
        <v>192</v>
      </c>
      <c r="E431" s="211" t="s">
        <v>192</v>
      </c>
      <c r="F431" s="211" t="s">
        <v>192</v>
      </c>
    </row>
    <row r="432" spans="1:6">
      <c r="A432" s="211">
        <v>10</v>
      </c>
      <c r="B432" s="211" t="s">
        <v>234</v>
      </c>
      <c r="C432" s="211">
        <v>4</v>
      </c>
      <c r="D432" s="211" t="s">
        <v>192</v>
      </c>
      <c r="E432" s="211" t="s">
        <v>192</v>
      </c>
      <c r="F432" s="211" t="s">
        <v>192</v>
      </c>
    </row>
    <row r="433" spans="1:6">
      <c r="A433" s="211">
        <v>10</v>
      </c>
      <c r="B433" s="211" t="s">
        <v>234</v>
      </c>
      <c r="C433" s="211">
        <v>5</v>
      </c>
      <c r="D433" s="211" t="s">
        <v>192</v>
      </c>
      <c r="E433" s="211" t="s">
        <v>192</v>
      </c>
      <c r="F433" s="211" t="s">
        <v>192</v>
      </c>
    </row>
    <row r="434" spans="1:6">
      <c r="A434" s="211">
        <v>10</v>
      </c>
      <c r="B434" s="211" t="s">
        <v>234</v>
      </c>
      <c r="C434" s="211">
        <v>6</v>
      </c>
      <c r="D434" s="211" t="s">
        <v>192</v>
      </c>
      <c r="E434" s="211" t="s">
        <v>192</v>
      </c>
      <c r="F434" s="211" t="s">
        <v>192</v>
      </c>
    </row>
    <row r="435" spans="1:6">
      <c r="A435" s="211">
        <v>10</v>
      </c>
      <c r="B435" s="211" t="s">
        <v>234</v>
      </c>
      <c r="C435" s="211">
        <v>7</v>
      </c>
      <c r="D435" s="211" t="s">
        <v>192</v>
      </c>
      <c r="E435" s="211" t="s">
        <v>192</v>
      </c>
      <c r="F435" s="211" t="s">
        <v>192</v>
      </c>
    </row>
    <row r="436" spans="1:6">
      <c r="A436" s="211">
        <v>10</v>
      </c>
      <c r="B436" s="211" t="s">
        <v>234</v>
      </c>
      <c r="C436" s="211">
        <v>8</v>
      </c>
      <c r="D436" s="211" t="s">
        <v>192</v>
      </c>
      <c r="E436" s="211" t="s">
        <v>192</v>
      </c>
      <c r="F436" s="211" t="s">
        <v>192</v>
      </c>
    </row>
    <row r="437" spans="1:6">
      <c r="A437" s="211">
        <v>10</v>
      </c>
      <c r="B437" s="211" t="s">
        <v>234</v>
      </c>
      <c r="C437" s="211">
        <v>9</v>
      </c>
      <c r="D437" s="211" t="s">
        <v>192</v>
      </c>
      <c r="E437" s="211" t="s">
        <v>192</v>
      </c>
      <c r="F437" s="211" t="s">
        <v>192</v>
      </c>
    </row>
    <row r="438" spans="1:6">
      <c r="A438" s="211">
        <v>10</v>
      </c>
      <c r="B438" s="211" t="s">
        <v>234</v>
      </c>
      <c r="C438" s="211">
        <v>10</v>
      </c>
      <c r="D438" s="211" t="s">
        <v>192</v>
      </c>
      <c r="E438" s="211" t="s">
        <v>192</v>
      </c>
      <c r="F438" s="211" t="s">
        <v>192</v>
      </c>
    </row>
    <row r="439" spans="1:6">
      <c r="A439" s="211">
        <v>10</v>
      </c>
      <c r="B439" s="211" t="s">
        <v>234</v>
      </c>
      <c r="C439" s="211">
        <v>11</v>
      </c>
      <c r="D439" s="211" t="s">
        <v>192</v>
      </c>
      <c r="E439" s="211" t="s">
        <v>192</v>
      </c>
      <c r="F439" s="211" t="s">
        <v>192</v>
      </c>
    </row>
    <row r="440" spans="1:6">
      <c r="A440" s="211">
        <v>10</v>
      </c>
      <c r="B440" s="211" t="s">
        <v>234</v>
      </c>
      <c r="C440" s="211">
        <v>12</v>
      </c>
      <c r="D440" s="211" t="s">
        <v>192</v>
      </c>
      <c r="E440" s="211" t="s">
        <v>192</v>
      </c>
      <c r="F440" s="211" t="s">
        <v>192</v>
      </c>
    </row>
    <row r="441" spans="1:6">
      <c r="A441" s="211">
        <v>10</v>
      </c>
      <c r="B441" s="211" t="s">
        <v>234</v>
      </c>
      <c r="C441" s="211">
        <v>13</v>
      </c>
      <c r="D441" s="211" t="s">
        <v>192</v>
      </c>
      <c r="E441" s="211" t="s">
        <v>192</v>
      </c>
      <c r="F441" s="211" t="s">
        <v>192</v>
      </c>
    </row>
    <row r="442" spans="1:6">
      <c r="A442" s="211">
        <v>10</v>
      </c>
      <c r="B442" s="211" t="s">
        <v>234</v>
      </c>
      <c r="C442" s="211">
        <v>14</v>
      </c>
      <c r="D442" s="211" t="s">
        <v>192</v>
      </c>
      <c r="E442" s="211" t="s">
        <v>192</v>
      </c>
      <c r="F442" s="211" t="s">
        <v>192</v>
      </c>
    </row>
    <row r="443" spans="1:6">
      <c r="A443" s="211">
        <v>10</v>
      </c>
      <c r="B443" s="211" t="s">
        <v>234</v>
      </c>
      <c r="C443" s="211">
        <v>15</v>
      </c>
      <c r="D443" s="211" t="s">
        <v>192</v>
      </c>
      <c r="E443" s="211" t="s">
        <v>192</v>
      </c>
      <c r="F443" s="211" t="s">
        <v>192</v>
      </c>
    </row>
    <row r="444" spans="1:6">
      <c r="A444" s="211">
        <v>10</v>
      </c>
      <c r="B444" s="211" t="s">
        <v>234</v>
      </c>
      <c r="C444" s="211">
        <v>16</v>
      </c>
      <c r="D444" s="211" t="s">
        <v>192</v>
      </c>
      <c r="E444" s="211" t="s">
        <v>192</v>
      </c>
      <c r="F444" s="211" t="s">
        <v>192</v>
      </c>
    </row>
    <row r="445" spans="1:6">
      <c r="A445" s="211">
        <v>10</v>
      </c>
      <c r="B445" s="211" t="s">
        <v>234</v>
      </c>
      <c r="C445" s="211">
        <v>17</v>
      </c>
      <c r="D445" s="211" t="s">
        <v>192</v>
      </c>
      <c r="E445" s="211" t="s">
        <v>192</v>
      </c>
      <c r="F445" s="211" t="s">
        <v>192</v>
      </c>
    </row>
    <row r="446" spans="1:6">
      <c r="A446" s="211">
        <v>10</v>
      </c>
      <c r="B446" s="211" t="s">
        <v>234</v>
      </c>
      <c r="C446" s="211">
        <v>18</v>
      </c>
      <c r="D446" s="211" t="s">
        <v>192</v>
      </c>
      <c r="E446" s="211" t="s">
        <v>192</v>
      </c>
      <c r="F446" s="211" t="s">
        <v>192</v>
      </c>
    </row>
    <row r="447" spans="1:6">
      <c r="A447" s="211">
        <v>10</v>
      </c>
      <c r="B447" s="211" t="s">
        <v>234</v>
      </c>
      <c r="C447" s="211">
        <v>19</v>
      </c>
      <c r="D447" s="211" t="s">
        <v>192</v>
      </c>
      <c r="E447" s="211" t="s">
        <v>192</v>
      </c>
      <c r="F447" s="211" t="s">
        <v>192</v>
      </c>
    </row>
    <row r="448" spans="1:6">
      <c r="A448" s="211">
        <v>10</v>
      </c>
      <c r="B448" s="211" t="s">
        <v>234</v>
      </c>
      <c r="C448" s="211">
        <v>20</v>
      </c>
      <c r="D448" s="211" t="s">
        <v>192</v>
      </c>
      <c r="E448" s="211" t="s">
        <v>192</v>
      </c>
      <c r="F448" s="211" t="s">
        <v>192</v>
      </c>
    </row>
    <row r="449" spans="1:6">
      <c r="A449" s="211">
        <v>10</v>
      </c>
      <c r="B449" s="211" t="s">
        <v>234</v>
      </c>
      <c r="C449" s="211">
        <v>21</v>
      </c>
      <c r="D449" s="211" t="s">
        <v>192</v>
      </c>
      <c r="E449" s="211" t="s">
        <v>192</v>
      </c>
      <c r="F449" s="211" t="s">
        <v>192</v>
      </c>
    </row>
    <row r="450" spans="1:6">
      <c r="A450" s="211">
        <v>10</v>
      </c>
      <c r="B450" s="211" t="s">
        <v>234</v>
      </c>
      <c r="C450" s="211">
        <v>22</v>
      </c>
      <c r="D450" s="211" t="s">
        <v>192</v>
      </c>
      <c r="E450" s="211" t="s">
        <v>192</v>
      </c>
      <c r="F450" s="211" t="s">
        <v>192</v>
      </c>
    </row>
    <row r="451" spans="1:6">
      <c r="A451" s="211">
        <v>10</v>
      </c>
      <c r="B451" s="211" t="s">
        <v>234</v>
      </c>
      <c r="C451" s="211">
        <v>23</v>
      </c>
      <c r="D451" s="211" t="s">
        <v>192</v>
      </c>
      <c r="E451" s="211" t="s">
        <v>192</v>
      </c>
      <c r="F451" s="211" t="s">
        <v>192</v>
      </c>
    </row>
    <row r="452" spans="1:6">
      <c r="A452" s="211">
        <v>10</v>
      </c>
      <c r="B452" s="211" t="s">
        <v>234</v>
      </c>
      <c r="C452" s="211">
        <v>24</v>
      </c>
      <c r="D452" s="211" t="s">
        <v>192</v>
      </c>
      <c r="E452" s="211" t="s">
        <v>192</v>
      </c>
      <c r="F452" s="211" t="s">
        <v>192</v>
      </c>
    </row>
    <row r="453" spans="1:6">
      <c r="A453" s="211">
        <v>10</v>
      </c>
      <c r="B453" s="211" t="s">
        <v>234</v>
      </c>
      <c r="C453" s="211">
        <v>25</v>
      </c>
      <c r="D453" s="211" t="s">
        <v>192</v>
      </c>
      <c r="E453" s="211" t="s">
        <v>192</v>
      </c>
      <c r="F453" s="211" t="s">
        <v>192</v>
      </c>
    </row>
    <row r="454" spans="1:6">
      <c r="A454" s="211">
        <v>10</v>
      </c>
      <c r="B454" s="211" t="s">
        <v>234</v>
      </c>
      <c r="C454" s="211">
        <v>26</v>
      </c>
      <c r="D454" s="211" t="s">
        <v>192</v>
      </c>
      <c r="E454" s="211" t="s">
        <v>192</v>
      </c>
      <c r="F454" s="211" t="s">
        <v>192</v>
      </c>
    </row>
    <row r="455" spans="1:6">
      <c r="A455" s="211">
        <v>10</v>
      </c>
      <c r="B455" s="211" t="s">
        <v>234</v>
      </c>
      <c r="C455" s="211">
        <v>27</v>
      </c>
      <c r="D455" s="211" t="s">
        <v>192</v>
      </c>
      <c r="E455" s="211" t="s">
        <v>192</v>
      </c>
      <c r="F455" s="211" t="s">
        <v>192</v>
      </c>
    </row>
    <row r="456" spans="1:6">
      <c r="A456" s="211">
        <v>10</v>
      </c>
      <c r="B456" s="211" t="s">
        <v>234</v>
      </c>
      <c r="C456" s="211">
        <v>28</v>
      </c>
      <c r="D456" s="211" t="s">
        <v>192</v>
      </c>
      <c r="E456" s="211" t="s">
        <v>192</v>
      </c>
      <c r="F456" s="211" t="s">
        <v>192</v>
      </c>
    </row>
    <row r="457" spans="1:6">
      <c r="A457" s="211">
        <v>10</v>
      </c>
      <c r="B457" s="211" t="s">
        <v>234</v>
      </c>
      <c r="C457" s="211">
        <v>29</v>
      </c>
      <c r="D457" s="211" t="s">
        <v>192</v>
      </c>
      <c r="E457" s="211" t="s">
        <v>192</v>
      </c>
      <c r="F457" s="211" t="s">
        <v>192</v>
      </c>
    </row>
    <row r="458" spans="1:6">
      <c r="A458" s="211">
        <v>10</v>
      </c>
      <c r="B458" s="211" t="s">
        <v>234</v>
      </c>
      <c r="C458" s="211">
        <v>30</v>
      </c>
      <c r="D458" s="211" t="s">
        <v>192</v>
      </c>
      <c r="E458" s="211" t="s">
        <v>192</v>
      </c>
      <c r="F458" s="211" t="s">
        <v>192</v>
      </c>
    </row>
    <row r="459" spans="1:6">
      <c r="A459" s="211">
        <v>10</v>
      </c>
      <c r="B459" s="211" t="s">
        <v>234</v>
      </c>
      <c r="C459" s="211">
        <v>31</v>
      </c>
      <c r="D459" s="211" t="s">
        <v>192</v>
      </c>
      <c r="E459" s="211" t="s">
        <v>192</v>
      </c>
      <c r="F459" s="211" t="s">
        <v>192</v>
      </c>
    </row>
    <row r="460" spans="1:6">
      <c r="A460" s="211">
        <v>10</v>
      </c>
      <c r="B460" s="211" t="s">
        <v>234</v>
      </c>
      <c r="C460" s="211">
        <v>32</v>
      </c>
      <c r="D460" s="211" t="s">
        <v>192</v>
      </c>
      <c r="E460" s="211" t="s">
        <v>192</v>
      </c>
      <c r="F460" s="211" t="s">
        <v>192</v>
      </c>
    </row>
    <row r="461" spans="1:6">
      <c r="A461" s="211">
        <v>10</v>
      </c>
      <c r="B461" s="211" t="s">
        <v>234</v>
      </c>
      <c r="C461" s="211">
        <v>33</v>
      </c>
      <c r="D461" s="211" t="s">
        <v>192</v>
      </c>
      <c r="E461" s="211" t="s">
        <v>192</v>
      </c>
      <c r="F461" s="211" t="s">
        <v>192</v>
      </c>
    </row>
    <row r="462" spans="1:6">
      <c r="A462" s="211">
        <v>10</v>
      </c>
      <c r="B462" s="211" t="s">
        <v>234</v>
      </c>
      <c r="C462" s="211">
        <v>34</v>
      </c>
      <c r="D462" s="211" t="s">
        <v>192</v>
      </c>
      <c r="E462" s="211" t="s">
        <v>192</v>
      </c>
      <c r="F462" s="211" t="s">
        <v>192</v>
      </c>
    </row>
    <row r="463" spans="1:6">
      <c r="A463" s="211">
        <v>10</v>
      </c>
      <c r="B463" s="211" t="s">
        <v>234</v>
      </c>
      <c r="C463" s="211">
        <v>35</v>
      </c>
      <c r="D463" s="211" t="s">
        <v>192</v>
      </c>
      <c r="E463" s="211" t="s">
        <v>192</v>
      </c>
      <c r="F463" s="211" t="s">
        <v>192</v>
      </c>
    </row>
    <row r="464" spans="1:6">
      <c r="A464" s="211">
        <v>11</v>
      </c>
      <c r="B464" s="211" t="s">
        <v>235</v>
      </c>
      <c r="C464" s="211">
        <v>1</v>
      </c>
      <c r="D464" s="211" t="s">
        <v>192</v>
      </c>
      <c r="E464" s="211" t="s">
        <v>192</v>
      </c>
      <c r="F464" s="211" t="s">
        <v>192</v>
      </c>
    </row>
    <row r="465" spans="1:6">
      <c r="A465" s="211">
        <v>11</v>
      </c>
      <c r="B465" s="211" t="s">
        <v>235</v>
      </c>
      <c r="C465" s="211">
        <v>2</v>
      </c>
      <c r="D465" s="211" t="s">
        <v>192</v>
      </c>
      <c r="E465" s="211" t="s">
        <v>192</v>
      </c>
      <c r="F465" s="211" t="s">
        <v>192</v>
      </c>
    </row>
    <row r="466" spans="1:6">
      <c r="A466" s="211">
        <v>11</v>
      </c>
      <c r="B466" s="211" t="s">
        <v>235</v>
      </c>
      <c r="C466" s="211">
        <v>3</v>
      </c>
      <c r="D466" s="211" t="s">
        <v>192</v>
      </c>
      <c r="E466" s="211" t="s">
        <v>192</v>
      </c>
      <c r="F466" s="211" t="s">
        <v>192</v>
      </c>
    </row>
    <row r="467" spans="1:6">
      <c r="A467" s="211">
        <v>11</v>
      </c>
      <c r="B467" s="211" t="s">
        <v>235</v>
      </c>
      <c r="C467" s="211">
        <v>4</v>
      </c>
      <c r="D467" s="211" t="s">
        <v>192</v>
      </c>
      <c r="E467" s="211" t="s">
        <v>192</v>
      </c>
      <c r="F467" s="211" t="s">
        <v>192</v>
      </c>
    </row>
    <row r="468" spans="1:6">
      <c r="A468" s="211">
        <v>11</v>
      </c>
      <c r="B468" s="211" t="s">
        <v>235</v>
      </c>
      <c r="C468" s="211">
        <v>5</v>
      </c>
      <c r="D468" s="211" t="s">
        <v>192</v>
      </c>
      <c r="E468" s="211" t="s">
        <v>192</v>
      </c>
      <c r="F468" s="211" t="s">
        <v>192</v>
      </c>
    </row>
    <row r="469" spans="1:6">
      <c r="A469" s="211">
        <v>11</v>
      </c>
      <c r="B469" s="211" t="s">
        <v>235</v>
      </c>
      <c r="C469" s="211">
        <v>6</v>
      </c>
      <c r="D469" s="211" t="s">
        <v>192</v>
      </c>
      <c r="E469" s="211" t="s">
        <v>192</v>
      </c>
      <c r="F469" s="211" t="s">
        <v>192</v>
      </c>
    </row>
    <row r="470" spans="1:6">
      <c r="A470" s="211">
        <v>11</v>
      </c>
      <c r="B470" s="211" t="s">
        <v>235</v>
      </c>
      <c r="C470" s="211">
        <v>7</v>
      </c>
      <c r="D470" s="211" t="s">
        <v>192</v>
      </c>
      <c r="E470" s="211" t="s">
        <v>192</v>
      </c>
      <c r="F470" s="211" t="s">
        <v>192</v>
      </c>
    </row>
    <row r="471" spans="1:6">
      <c r="A471" s="211">
        <v>11</v>
      </c>
      <c r="B471" s="211" t="s">
        <v>235</v>
      </c>
      <c r="C471" s="211">
        <v>8</v>
      </c>
      <c r="D471" s="211" t="s">
        <v>192</v>
      </c>
      <c r="E471" s="211" t="s">
        <v>192</v>
      </c>
      <c r="F471" s="211" t="s">
        <v>192</v>
      </c>
    </row>
    <row r="472" spans="1:6">
      <c r="A472" s="211">
        <v>11</v>
      </c>
      <c r="B472" s="211" t="s">
        <v>235</v>
      </c>
      <c r="C472" s="211">
        <v>9</v>
      </c>
      <c r="D472" s="211" t="s">
        <v>192</v>
      </c>
      <c r="E472" s="211" t="s">
        <v>192</v>
      </c>
      <c r="F472" s="211" t="s">
        <v>192</v>
      </c>
    </row>
    <row r="473" spans="1:6">
      <c r="A473" s="211">
        <v>11</v>
      </c>
      <c r="B473" s="211" t="s">
        <v>235</v>
      </c>
      <c r="C473" s="211">
        <v>10</v>
      </c>
      <c r="D473" s="211" t="s">
        <v>192</v>
      </c>
      <c r="E473" s="211" t="s">
        <v>192</v>
      </c>
      <c r="F473" s="211" t="s">
        <v>192</v>
      </c>
    </row>
    <row r="474" spans="1:6">
      <c r="A474" s="211">
        <v>11</v>
      </c>
      <c r="B474" s="211" t="s">
        <v>235</v>
      </c>
      <c r="C474" s="211">
        <v>11</v>
      </c>
      <c r="D474" s="211" t="s">
        <v>192</v>
      </c>
      <c r="E474" s="211" t="s">
        <v>192</v>
      </c>
      <c r="F474" s="211" t="s">
        <v>192</v>
      </c>
    </row>
    <row r="475" spans="1:6">
      <c r="A475" s="211">
        <v>11</v>
      </c>
      <c r="B475" s="211" t="s">
        <v>235</v>
      </c>
      <c r="C475" s="211">
        <v>12</v>
      </c>
      <c r="D475" s="211" t="s">
        <v>192</v>
      </c>
      <c r="E475" s="211" t="s">
        <v>192</v>
      </c>
      <c r="F475" s="211" t="s">
        <v>192</v>
      </c>
    </row>
    <row r="476" spans="1:6">
      <c r="A476" s="211">
        <v>11</v>
      </c>
      <c r="B476" s="211" t="s">
        <v>235</v>
      </c>
      <c r="C476" s="211">
        <v>13</v>
      </c>
      <c r="D476" s="211" t="s">
        <v>192</v>
      </c>
      <c r="E476" s="211" t="s">
        <v>192</v>
      </c>
      <c r="F476" s="211" t="s">
        <v>192</v>
      </c>
    </row>
    <row r="477" spans="1:6">
      <c r="A477" s="211">
        <v>11</v>
      </c>
      <c r="B477" s="211" t="s">
        <v>235</v>
      </c>
      <c r="C477" s="211">
        <v>14</v>
      </c>
      <c r="D477" s="211" t="s">
        <v>192</v>
      </c>
      <c r="E477" s="211" t="s">
        <v>192</v>
      </c>
      <c r="F477" s="211" t="s">
        <v>192</v>
      </c>
    </row>
    <row r="478" spans="1:6">
      <c r="A478" s="211">
        <v>11</v>
      </c>
      <c r="B478" s="211" t="s">
        <v>235</v>
      </c>
      <c r="C478" s="211">
        <v>15</v>
      </c>
      <c r="D478" s="211" t="s">
        <v>192</v>
      </c>
      <c r="E478" s="211" t="s">
        <v>192</v>
      </c>
      <c r="F478" s="211" t="s">
        <v>192</v>
      </c>
    </row>
    <row r="479" spans="1:6">
      <c r="A479" s="211">
        <v>11</v>
      </c>
      <c r="B479" s="211" t="s">
        <v>235</v>
      </c>
      <c r="C479" s="211">
        <v>16</v>
      </c>
      <c r="D479" s="211" t="s">
        <v>192</v>
      </c>
      <c r="E479" s="211" t="s">
        <v>192</v>
      </c>
      <c r="F479" s="211" t="s">
        <v>192</v>
      </c>
    </row>
    <row r="480" spans="1:6">
      <c r="A480" s="211">
        <v>11</v>
      </c>
      <c r="B480" s="211" t="s">
        <v>235</v>
      </c>
      <c r="C480" s="211">
        <v>17</v>
      </c>
      <c r="D480" s="211" t="s">
        <v>192</v>
      </c>
      <c r="E480" s="211" t="s">
        <v>192</v>
      </c>
      <c r="F480" s="211" t="s">
        <v>192</v>
      </c>
    </row>
    <row r="481" spans="1:6">
      <c r="A481" s="211">
        <v>11</v>
      </c>
      <c r="B481" s="211" t="s">
        <v>235</v>
      </c>
      <c r="C481" s="211">
        <v>18</v>
      </c>
      <c r="D481" s="211" t="s">
        <v>192</v>
      </c>
      <c r="E481" s="211" t="s">
        <v>192</v>
      </c>
      <c r="F481" s="211" t="s">
        <v>192</v>
      </c>
    </row>
    <row r="482" spans="1:6">
      <c r="A482" s="211">
        <v>11</v>
      </c>
      <c r="B482" s="211" t="s">
        <v>235</v>
      </c>
      <c r="C482" s="211">
        <v>19</v>
      </c>
      <c r="D482" s="211" t="s">
        <v>192</v>
      </c>
      <c r="E482" s="211" t="s">
        <v>192</v>
      </c>
      <c r="F482" s="211" t="s">
        <v>192</v>
      </c>
    </row>
    <row r="483" spans="1:6">
      <c r="A483" s="211">
        <v>11</v>
      </c>
      <c r="B483" s="211" t="s">
        <v>235</v>
      </c>
      <c r="C483" s="211">
        <v>20</v>
      </c>
      <c r="D483" s="211" t="s">
        <v>192</v>
      </c>
      <c r="E483" s="211" t="s">
        <v>192</v>
      </c>
      <c r="F483" s="211" t="s">
        <v>192</v>
      </c>
    </row>
    <row r="484" spans="1:6">
      <c r="A484" s="211">
        <v>11</v>
      </c>
      <c r="B484" s="211" t="s">
        <v>235</v>
      </c>
      <c r="C484" s="211">
        <v>21</v>
      </c>
      <c r="D484" s="211" t="s">
        <v>192</v>
      </c>
      <c r="E484" s="211" t="s">
        <v>192</v>
      </c>
      <c r="F484" s="211" t="s">
        <v>192</v>
      </c>
    </row>
    <row r="485" spans="1:6">
      <c r="A485" s="211">
        <v>11</v>
      </c>
      <c r="B485" s="211" t="s">
        <v>235</v>
      </c>
      <c r="C485" s="211">
        <v>22</v>
      </c>
      <c r="D485" s="211" t="s">
        <v>192</v>
      </c>
      <c r="E485" s="211" t="s">
        <v>192</v>
      </c>
      <c r="F485" s="211" t="s">
        <v>192</v>
      </c>
    </row>
    <row r="486" spans="1:6">
      <c r="A486" s="211">
        <v>11</v>
      </c>
      <c r="B486" s="211" t="s">
        <v>235</v>
      </c>
      <c r="C486" s="211">
        <v>23</v>
      </c>
      <c r="D486" s="211" t="s">
        <v>192</v>
      </c>
      <c r="E486" s="211" t="s">
        <v>192</v>
      </c>
      <c r="F486" s="211" t="s">
        <v>192</v>
      </c>
    </row>
    <row r="487" spans="1:6">
      <c r="A487" s="211">
        <v>11</v>
      </c>
      <c r="B487" s="211" t="s">
        <v>235</v>
      </c>
      <c r="C487" s="211">
        <v>24</v>
      </c>
      <c r="D487" s="211" t="s">
        <v>192</v>
      </c>
      <c r="E487" s="211" t="s">
        <v>192</v>
      </c>
      <c r="F487" s="211" t="s">
        <v>192</v>
      </c>
    </row>
    <row r="488" spans="1:6">
      <c r="A488" s="211">
        <v>11</v>
      </c>
      <c r="B488" s="211" t="s">
        <v>235</v>
      </c>
      <c r="C488" s="211">
        <v>25</v>
      </c>
      <c r="D488" s="211" t="s">
        <v>192</v>
      </c>
      <c r="E488" s="211" t="s">
        <v>192</v>
      </c>
      <c r="F488" s="211" t="s">
        <v>192</v>
      </c>
    </row>
    <row r="489" spans="1:6">
      <c r="A489" s="211">
        <v>11</v>
      </c>
      <c r="B489" s="211" t="s">
        <v>235</v>
      </c>
      <c r="C489" s="211">
        <v>26</v>
      </c>
      <c r="D489" s="211" t="s">
        <v>192</v>
      </c>
      <c r="E489" s="211" t="s">
        <v>192</v>
      </c>
      <c r="F489" s="211" t="s">
        <v>192</v>
      </c>
    </row>
    <row r="490" spans="1:6">
      <c r="A490" s="211">
        <v>11</v>
      </c>
      <c r="B490" s="211" t="s">
        <v>235</v>
      </c>
      <c r="C490" s="211">
        <v>27</v>
      </c>
      <c r="D490" s="211" t="s">
        <v>192</v>
      </c>
      <c r="E490" s="211" t="s">
        <v>192</v>
      </c>
      <c r="F490" s="211" t="s">
        <v>192</v>
      </c>
    </row>
    <row r="491" spans="1:6">
      <c r="A491" s="211">
        <v>11</v>
      </c>
      <c r="B491" s="211" t="s">
        <v>235</v>
      </c>
      <c r="C491" s="211">
        <v>28</v>
      </c>
      <c r="D491" s="211" t="s">
        <v>192</v>
      </c>
      <c r="E491" s="211" t="s">
        <v>192</v>
      </c>
      <c r="F491" s="211" t="s">
        <v>192</v>
      </c>
    </row>
    <row r="492" spans="1:6">
      <c r="A492" s="211">
        <v>11</v>
      </c>
      <c r="B492" s="211" t="s">
        <v>235</v>
      </c>
      <c r="C492" s="211">
        <v>29</v>
      </c>
      <c r="D492" s="211" t="s">
        <v>192</v>
      </c>
      <c r="E492" s="211" t="s">
        <v>192</v>
      </c>
      <c r="F492" s="211" t="s">
        <v>192</v>
      </c>
    </row>
    <row r="493" spans="1:6">
      <c r="A493" s="211">
        <v>11</v>
      </c>
      <c r="B493" s="211" t="s">
        <v>235</v>
      </c>
      <c r="C493" s="211">
        <v>30</v>
      </c>
      <c r="D493" s="211" t="s">
        <v>192</v>
      </c>
      <c r="E493" s="211" t="s">
        <v>192</v>
      </c>
      <c r="F493" s="211" t="s">
        <v>192</v>
      </c>
    </row>
    <row r="494" spans="1:6">
      <c r="A494" s="211">
        <v>11</v>
      </c>
      <c r="B494" s="211" t="s">
        <v>235</v>
      </c>
      <c r="C494" s="211">
        <v>31</v>
      </c>
      <c r="D494" s="211" t="s">
        <v>192</v>
      </c>
      <c r="E494" s="211" t="s">
        <v>192</v>
      </c>
      <c r="F494" s="211" t="s">
        <v>192</v>
      </c>
    </row>
    <row r="495" spans="1:6">
      <c r="A495" s="211">
        <v>11</v>
      </c>
      <c r="B495" s="211" t="s">
        <v>235</v>
      </c>
      <c r="C495" s="211">
        <v>32</v>
      </c>
      <c r="D495" s="211" t="s">
        <v>192</v>
      </c>
      <c r="E495" s="211" t="s">
        <v>192</v>
      </c>
      <c r="F495" s="211" t="s">
        <v>192</v>
      </c>
    </row>
    <row r="496" spans="1:6">
      <c r="A496" s="211">
        <v>11</v>
      </c>
      <c r="B496" s="211" t="s">
        <v>235</v>
      </c>
      <c r="C496" s="211">
        <v>33</v>
      </c>
      <c r="D496" s="211" t="s">
        <v>192</v>
      </c>
      <c r="E496" s="211" t="s">
        <v>192</v>
      </c>
      <c r="F496" s="211" t="s">
        <v>192</v>
      </c>
    </row>
    <row r="497" spans="1:6">
      <c r="A497" s="211">
        <v>11</v>
      </c>
      <c r="B497" s="211" t="s">
        <v>235</v>
      </c>
      <c r="C497" s="211">
        <v>34</v>
      </c>
      <c r="D497" s="211" t="s">
        <v>192</v>
      </c>
      <c r="E497" s="211" t="s">
        <v>192</v>
      </c>
      <c r="F497" s="211" t="s">
        <v>192</v>
      </c>
    </row>
    <row r="498" spans="1:6">
      <c r="A498" s="211">
        <v>11</v>
      </c>
      <c r="B498" s="211" t="s">
        <v>235</v>
      </c>
      <c r="C498" s="211">
        <v>35</v>
      </c>
      <c r="D498" s="211" t="s">
        <v>192</v>
      </c>
      <c r="E498" s="211" t="s">
        <v>192</v>
      </c>
      <c r="F498" s="211" t="s">
        <v>192</v>
      </c>
    </row>
    <row r="499" spans="1:6">
      <c r="A499" s="211">
        <v>12</v>
      </c>
      <c r="B499" s="211" t="s">
        <v>236</v>
      </c>
      <c r="C499" s="211">
        <v>1</v>
      </c>
      <c r="D499" s="211" t="s">
        <v>192</v>
      </c>
      <c r="E499" s="211" t="s">
        <v>192</v>
      </c>
      <c r="F499" s="211" t="s">
        <v>192</v>
      </c>
    </row>
    <row r="500" spans="1:6">
      <c r="A500" s="211">
        <v>12</v>
      </c>
      <c r="B500" s="211" t="s">
        <v>236</v>
      </c>
      <c r="C500" s="211">
        <v>2</v>
      </c>
      <c r="D500" s="211" t="s">
        <v>192</v>
      </c>
      <c r="E500" s="211" t="s">
        <v>192</v>
      </c>
      <c r="F500" s="211" t="s">
        <v>192</v>
      </c>
    </row>
    <row r="501" spans="1:6">
      <c r="A501" s="211">
        <v>12</v>
      </c>
      <c r="B501" s="211" t="s">
        <v>236</v>
      </c>
      <c r="C501" s="211">
        <v>3</v>
      </c>
      <c r="D501" s="211" t="s">
        <v>192</v>
      </c>
      <c r="E501" s="211" t="s">
        <v>192</v>
      </c>
      <c r="F501" s="211" t="s">
        <v>192</v>
      </c>
    </row>
    <row r="502" spans="1:6">
      <c r="A502" s="211">
        <v>12</v>
      </c>
      <c r="B502" s="211" t="s">
        <v>236</v>
      </c>
      <c r="C502" s="211">
        <v>4</v>
      </c>
      <c r="D502" s="211" t="s">
        <v>192</v>
      </c>
      <c r="E502" s="211" t="s">
        <v>192</v>
      </c>
      <c r="F502" s="211" t="s">
        <v>192</v>
      </c>
    </row>
    <row r="503" spans="1:6">
      <c r="A503" s="211">
        <v>12</v>
      </c>
      <c r="B503" s="211" t="s">
        <v>236</v>
      </c>
      <c r="C503" s="211">
        <v>5</v>
      </c>
      <c r="D503" s="211" t="s">
        <v>192</v>
      </c>
      <c r="E503" s="211" t="s">
        <v>192</v>
      </c>
      <c r="F503" s="211" t="s">
        <v>192</v>
      </c>
    </row>
    <row r="504" spans="1:6">
      <c r="A504" s="211">
        <v>12</v>
      </c>
      <c r="B504" s="211" t="s">
        <v>236</v>
      </c>
      <c r="C504" s="211">
        <v>6</v>
      </c>
      <c r="D504" s="211" t="s">
        <v>192</v>
      </c>
      <c r="E504" s="211" t="s">
        <v>192</v>
      </c>
      <c r="F504" s="211" t="s">
        <v>192</v>
      </c>
    </row>
    <row r="505" spans="1:6">
      <c r="A505" s="211">
        <v>12</v>
      </c>
      <c r="B505" s="211" t="s">
        <v>236</v>
      </c>
      <c r="C505" s="211">
        <v>7</v>
      </c>
      <c r="D505" s="211" t="s">
        <v>192</v>
      </c>
      <c r="E505" s="211" t="s">
        <v>192</v>
      </c>
      <c r="F505" s="211" t="s">
        <v>192</v>
      </c>
    </row>
    <row r="506" spans="1:6">
      <c r="A506" s="211">
        <v>12</v>
      </c>
      <c r="B506" s="211" t="s">
        <v>236</v>
      </c>
      <c r="C506" s="211">
        <v>8</v>
      </c>
      <c r="D506" s="211" t="s">
        <v>192</v>
      </c>
      <c r="E506" s="211" t="s">
        <v>192</v>
      </c>
      <c r="F506" s="211" t="s">
        <v>192</v>
      </c>
    </row>
    <row r="507" spans="1:6">
      <c r="A507" s="211">
        <v>12</v>
      </c>
      <c r="B507" s="211" t="s">
        <v>236</v>
      </c>
      <c r="C507" s="211">
        <v>9</v>
      </c>
      <c r="D507" s="211" t="s">
        <v>192</v>
      </c>
      <c r="E507" s="211" t="s">
        <v>192</v>
      </c>
      <c r="F507" s="211" t="s">
        <v>192</v>
      </c>
    </row>
    <row r="508" spans="1:6">
      <c r="A508" s="211">
        <v>12</v>
      </c>
      <c r="B508" s="211" t="s">
        <v>236</v>
      </c>
      <c r="C508" s="211">
        <v>10</v>
      </c>
      <c r="D508" s="211" t="s">
        <v>192</v>
      </c>
      <c r="E508" s="211" t="s">
        <v>192</v>
      </c>
      <c r="F508" s="211" t="s">
        <v>192</v>
      </c>
    </row>
    <row r="509" spans="1:6">
      <c r="A509" s="211">
        <v>12</v>
      </c>
      <c r="B509" s="211" t="s">
        <v>236</v>
      </c>
      <c r="C509" s="211">
        <v>11</v>
      </c>
      <c r="D509" s="211" t="s">
        <v>192</v>
      </c>
      <c r="E509" s="211" t="s">
        <v>192</v>
      </c>
      <c r="F509" s="211" t="s">
        <v>192</v>
      </c>
    </row>
    <row r="510" spans="1:6">
      <c r="A510" s="211">
        <v>12</v>
      </c>
      <c r="B510" s="211" t="s">
        <v>236</v>
      </c>
      <c r="C510" s="211">
        <v>12</v>
      </c>
      <c r="D510" s="211" t="s">
        <v>192</v>
      </c>
      <c r="E510" s="211" t="s">
        <v>192</v>
      </c>
      <c r="F510" s="211" t="s">
        <v>192</v>
      </c>
    </row>
    <row r="511" spans="1:6">
      <c r="A511" s="211">
        <v>12</v>
      </c>
      <c r="B511" s="211" t="s">
        <v>236</v>
      </c>
      <c r="C511" s="211">
        <v>13</v>
      </c>
      <c r="D511" s="211" t="s">
        <v>192</v>
      </c>
      <c r="E511" s="211" t="s">
        <v>192</v>
      </c>
      <c r="F511" s="211" t="s">
        <v>192</v>
      </c>
    </row>
    <row r="512" spans="1:6">
      <c r="A512" s="211">
        <v>12</v>
      </c>
      <c r="B512" s="211" t="s">
        <v>236</v>
      </c>
      <c r="C512" s="211">
        <v>14</v>
      </c>
      <c r="D512" s="211" t="s">
        <v>192</v>
      </c>
      <c r="E512" s="211" t="s">
        <v>192</v>
      </c>
      <c r="F512" s="211" t="s">
        <v>192</v>
      </c>
    </row>
    <row r="513" spans="1:6">
      <c r="A513" s="211">
        <v>12</v>
      </c>
      <c r="B513" s="211" t="s">
        <v>236</v>
      </c>
      <c r="C513" s="211">
        <v>15</v>
      </c>
      <c r="D513" s="211" t="s">
        <v>192</v>
      </c>
      <c r="E513" s="211" t="s">
        <v>192</v>
      </c>
      <c r="F513" s="211" t="s">
        <v>192</v>
      </c>
    </row>
    <row r="514" spans="1:6">
      <c r="A514" s="211">
        <v>12</v>
      </c>
      <c r="B514" s="211" t="s">
        <v>236</v>
      </c>
      <c r="C514" s="211">
        <v>16</v>
      </c>
      <c r="D514" s="211" t="s">
        <v>192</v>
      </c>
      <c r="E514" s="211" t="s">
        <v>192</v>
      </c>
      <c r="F514" s="211" t="s">
        <v>192</v>
      </c>
    </row>
    <row r="515" spans="1:6">
      <c r="A515" s="211">
        <v>12</v>
      </c>
      <c r="B515" s="211" t="s">
        <v>236</v>
      </c>
      <c r="C515" s="211">
        <v>17</v>
      </c>
      <c r="D515" s="211" t="s">
        <v>192</v>
      </c>
      <c r="E515" s="211" t="s">
        <v>192</v>
      </c>
      <c r="F515" s="211" t="s">
        <v>192</v>
      </c>
    </row>
    <row r="516" spans="1:6">
      <c r="A516" s="211">
        <v>12</v>
      </c>
      <c r="B516" s="211" t="s">
        <v>236</v>
      </c>
      <c r="C516" s="211">
        <v>18</v>
      </c>
      <c r="D516" s="211" t="s">
        <v>192</v>
      </c>
      <c r="E516" s="211" t="s">
        <v>192</v>
      </c>
      <c r="F516" s="211" t="s">
        <v>192</v>
      </c>
    </row>
    <row r="517" spans="1:6">
      <c r="A517" s="211">
        <v>12</v>
      </c>
      <c r="B517" s="211" t="s">
        <v>236</v>
      </c>
      <c r="C517" s="211">
        <v>19</v>
      </c>
      <c r="D517" s="211" t="s">
        <v>192</v>
      </c>
      <c r="E517" s="211" t="s">
        <v>192</v>
      </c>
      <c r="F517" s="211" t="s">
        <v>192</v>
      </c>
    </row>
    <row r="518" spans="1:6">
      <c r="A518" s="211">
        <v>12</v>
      </c>
      <c r="B518" s="211" t="s">
        <v>236</v>
      </c>
      <c r="C518" s="211">
        <v>20</v>
      </c>
      <c r="D518" s="211" t="s">
        <v>192</v>
      </c>
      <c r="E518" s="211" t="s">
        <v>192</v>
      </c>
      <c r="F518" s="211" t="s">
        <v>192</v>
      </c>
    </row>
    <row r="519" spans="1:6">
      <c r="A519" s="211">
        <v>12</v>
      </c>
      <c r="B519" s="211" t="s">
        <v>236</v>
      </c>
      <c r="C519" s="211">
        <v>21</v>
      </c>
      <c r="D519" s="211" t="s">
        <v>192</v>
      </c>
      <c r="E519" s="211" t="s">
        <v>192</v>
      </c>
      <c r="F519" s="211" t="s">
        <v>192</v>
      </c>
    </row>
    <row r="520" spans="1:6">
      <c r="A520" s="211">
        <v>12</v>
      </c>
      <c r="B520" s="211" t="s">
        <v>236</v>
      </c>
      <c r="C520" s="211">
        <v>22</v>
      </c>
      <c r="D520" s="211" t="s">
        <v>192</v>
      </c>
      <c r="E520" s="211" t="s">
        <v>192</v>
      </c>
      <c r="F520" s="211" t="s">
        <v>192</v>
      </c>
    </row>
    <row r="521" spans="1:6">
      <c r="A521" s="211">
        <v>12</v>
      </c>
      <c r="B521" s="211" t="s">
        <v>236</v>
      </c>
      <c r="C521" s="211">
        <v>23</v>
      </c>
      <c r="D521" s="211" t="s">
        <v>192</v>
      </c>
      <c r="E521" s="211" t="s">
        <v>192</v>
      </c>
      <c r="F521" s="211" t="s">
        <v>192</v>
      </c>
    </row>
    <row r="522" spans="1:6">
      <c r="A522" s="211">
        <v>12</v>
      </c>
      <c r="B522" s="211" t="s">
        <v>236</v>
      </c>
      <c r="C522" s="211">
        <v>24</v>
      </c>
      <c r="D522" s="211" t="s">
        <v>192</v>
      </c>
      <c r="E522" s="211" t="s">
        <v>192</v>
      </c>
      <c r="F522" s="211" t="s">
        <v>192</v>
      </c>
    </row>
    <row r="523" spans="1:6">
      <c r="A523" s="211">
        <v>12</v>
      </c>
      <c r="B523" s="211" t="s">
        <v>236</v>
      </c>
      <c r="C523" s="211">
        <v>25</v>
      </c>
      <c r="D523" s="211" t="s">
        <v>192</v>
      </c>
      <c r="E523" s="211" t="s">
        <v>192</v>
      </c>
      <c r="F523" s="211" t="s">
        <v>192</v>
      </c>
    </row>
    <row r="524" spans="1:6">
      <c r="A524" s="211">
        <v>12</v>
      </c>
      <c r="B524" s="211" t="s">
        <v>236</v>
      </c>
      <c r="C524" s="211">
        <v>26</v>
      </c>
      <c r="D524" s="211" t="s">
        <v>192</v>
      </c>
      <c r="E524" s="211" t="s">
        <v>192</v>
      </c>
      <c r="F524" s="211" t="s">
        <v>192</v>
      </c>
    </row>
    <row r="525" spans="1:6">
      <c r="A525" s="211">
        <v>12</v>
      </c>
      <c r="B525" s="211" t="s">
        <v>236</v>
      </c>
      <c r="C525" s="211">
        <v>27</v>
      </c>
      <c r="D525" s="211" t="s">
        <v>192</v>
      </c>
      <c r="E525" s="211" t="s">
        <v>192</v>
      </c>
      <c r="F525" s="211" t="s">
        <v>192</v>
      </c>
    </row>
    <row r="526" spans="1:6">
      <c r="A526" s="211">
        <v>12</v>
      </c>
      <c r="B526" s="211" t="s">
        <v>236</v>
      </c>
      <c r="C526" s="211">
        <v>28</v>
      </c>
      <c r="D526" s="211" t="s">
        <v>192</v>
      </c>
      <c r="E526" s="211" t="s">
        <v>192</v>
      </c>
      <c r="F526" s="211" t="s">
        <v>192</v>
      </c>
    </row>
    <row r="527" spans="1:6">
      <c r="A527" s="211">
        <v>12</v>
      </c>
      <c r="B527" s="211" t="s">
        <v>236</v>
      </c>
      <c r="C527" s="211">
        <v>29</v>
      </c>
      <c r="D527" s="211" t="s">
        <v>192</v>
      </c>
      <c r="E527" s="211" t="s">
        <v>192</v>
      </c>
      <c r="F527" s="211" t="s">
        <v>192</v>
      </c>
    </row>
    <row r="528" spans="1:6">
      <c r="A528" s="211">
        <v>12</v>
      </c>
      <c r="B528" s="211" t="s">
        <v>236</v>
      </c>
      <c r="C528" s="211">
        <v>30</v>
      </c>
      <c r="D528" s="211" t="s">
        <v>192</v>
      </c>
      <c r="E528" s="211" t="s">
        <v>192</v>
      </c>
      <c r="F528" s="211" t="s">
        <v>192</v>
      </c>
    </row>
    <row r="529" spans="1:6">
      <c r="A529" s="211">
        <v>12</v>
      </c>
      <c r="B529" s="211" t="s">
        <v>236</v>
      </c>
      <c r="C529" s="211">
        <v>31</v>
      </c>
      <c r="D529" s="211" t="s">
        <v>192</v>
      </c>
      <c r="E529" s="211" t="s">
        <v>192</v>
      </c>
      <c r="F529" s="211" t="s">
        <v>192</v>
      </c>
    </row>
    <row r="530" spans="1:6">
      <c r="A530" s="211">
        <v>12</v>
      </c>
      <c r="B530" s="211" t="s">
        <v>236</v>
      </c>
      <c r="C530" s="211">
        <v>32</v>
      </c>
      <c r="D530" s="211" t="s">
        <v>192</v>
      </c>
      <c r="E530" s="211" t="s">
        <v>192</v>
      </c>
      <c r="F530" s="211" t="s">
        <v>192</v>
      </c>
    </row>
    <row r="531" spans="1:6">
      <c r="A531" s="211">
        <v>12</v>
      </c>
      <c r="B531" s="211" t="s">
        <v>236</v>
      </c>
      <c r="C531" s="211">
        <v>33</v>
      </c>
      <c r="D531" s="211" t="s">
        <v>192</v>
      </c>
      <c r="E531" s="211" t="s">
        <v>192</v>
      </c>
      <c r="F531" s="211" t="s">
        <v>192</v>
      </c>
    </row>
    <row r="532" spans="1:6">
      <c r="A532" s="211">
        <v>12</v>
      </c>
      <c r="B532" s="211" t="s">
        <v>236</v>
      </c>
      <c r="C532" s="211">
        <v>34</v>
      </c>
      <c r="D532" s="211" t="s">
        <v>192</v>
      </c>
      <c r="E532" s="211" t="s">
        <v>192</v>
      </c>
      <c r="F532" s="211" t="s">
        <v>192</v>
      </c>
    </row>
    <row r="533" spans="1:6">
      <c r="A533" s="211">
        <v>12</v>
      </c>
      <c r="B533" s="211" t="s">
        <v>236</v>
      </c>
      <c r="C533" s="211">
        <v>35</v>
      </c>
      <c r="D533" s="211" t="s">
        <v>192</v>
      </c>
      <c r="E533" s="211" t="s">
        <v>192</v>
      </c>
      <c r="F533" s="211" t="s">
        <v>192</v>
      </c>
    </row>
    <row r="534" spans="1:6">
      <c r="A534" s="211">
        <v>13</v>
      </c>
      <c r="B534" s="211" t="s">
        <v>237</v>
      </c>
      <c r="C534" s="211">
        <v>1</v>
      </c>
      <c r="D534" s="211" t="s">
        <v>192</v>
      </c>
      <c r="E534" s="211" t="s">
        <v>192</v>
      </c>
      <c r="F534" s="211" t="s">
        <v>192</v>
      </c>
    </row>
    <row r="535" spans="1:6">
      <c r="A535" s="211">
        <v>13</v>
      </c>
      <c r="B535" s="211" t="s">
        <v>237</v>
      </c>
      <c r="C535" s="211">
        <v>2</v>
      </c>
      <c r="D535" s="211" t="s">
        <v>192</v>
      </c>
      <c r="E535" s="211" t="s">
        <v>192</v>
      </c>
      <c r="F535" s="211" t="s">
        <v>192</v>
      </c>
    </row>
    <row r="536" spans="1:6">
      <c r="A536" s="211">
        <v>13</v>
      </c>
      <c r="B536" s="211" t="s">
        <v>237</v>
      </c>
      <c r="C536" s="211">
        <v>3</v>
      </c>
      <c r="D536" s="211" t="s">
        <v>192</v>
      </c>
      <c r="E536" s="211" t="s">
        <v>192</v>
      </c>
      <c r="F536" s="211" t="s">
        <v>192</v>
      </c>
    </row>
    <row r="537" spans="1:6">
      <c r="A537" s="211">
        <v>13</v>
      </c>
      <c r="B537" s="211" t="s">
        <v>237</v>
      </c>
      <c r="C537" s="211">
        <v>4</v>
      </c>
      <c r="D537" s="211" t="s">
        <v>192</v>
      </c>
      <c r="E537" s="211" t="s">
        <v>192</v>
      </c>
      <c r="F537" s="211" t="s">
        <v>192</v>
      </c>
    </row>
    <row r="538" spans="1:6">
      <c r="A538" s="211">
        <v>13</v>
      </c>
      <c r="B538" s="211" t="s">
        <v>237</v>
      </c>
      <c r="C538" s="211">
        <v>5</v>
      </c>
      <c r="D538" s="211" t="s">
        <v>192</v>
      </c>
      <c r="E538" s="211" t="s">
        <v>192</v>
      </c>
      <c r="F538" s="211" t="s">
        <v>192</v>
      </c>
    </row>
    <row r="539" spans="1:6">
      <c r="A539" s="211">
        <v>13</v>
      </c>
      <c r="B539" s="211" t="s">
        <v>237</v>
      </c>
      <c r="C539" s="211">
        <v>6</v>
      </c>
      <c r="D539" s="211" t="s">
        <v>192</v>
      </c>
      <c r="E539" s="211" t="s">
        <v>192</v>
      </c>
      <c r="F539" s="211" t="s">
        <v>192</v>
      </c>
    </row>
    <row r="540" spans="1:6">
      <c r="A540" s="211">
        <v>13</v>
      </c>
      <c r="B540" s="211" t="s">
        <v>237</v>
      </c>
      <c r="C540" s="211">
        <v>7</v>
      </c>
      <c r="D540" s="211" t="s">
        <v>192</v>
      </c>
      <c r="E540" s="211" t="s">
        <v>192</v>
      </c>
      <c r="F540" s="211" t="s">
        <v>192</v>
      </c>
    </row>
    <row r="541" spans="1:6">
      <c r="A541" s="211">
        <v>13</v>
      </c>
      <c r="B541" s="211" t="s">
        <v>237</v>
      </c>
      <c r="C541" s="211">
        <v>8</v>
      </c>
      <c r="D541" s="211" t="s">
        <v>192</v>
      </c>
      <c r="E541" s="211" t="s">
        <v>192</v>
      </c>
      <c r="F541" s="211" t="s">
        <v>192</v>
      </c>
    </row>
    <row r="542" spans="1:6">
      <c r="A542" s="211">
        <v>13</v>
      </c>
      <c r="B542" s="211" t="s">
        <v>237</v>
      </c>
      <c r="C542" s="211">
        <v>9</v>
      </c>
      <c r="D542" s="211" t="s">
        <v>192</v>
      </c>
      <c r="E542" s="211" t="s">
        <v>192</v>
      </c>
      <c r="F542" s="211" t="s">
        <v>192</v>
      </c>
    </row>
    <row r="543" spans="1:6">
      <c r="A543" s="211">
        <v>13</v>
      </c>
      <c r="B543" s="211" t="s">
        <v>237</v>
      </c>
      <c r="C543" s="211">
        <v>10</v>
      </c>
      <c r="D543" s="211" t="s">
        <v>192</v>
      </c>
      <c r="E543" s="211" t="s">
        <v>192</v>
      </c>
      <c r="F543" s="211" t="s">
        <v>192</v>
      </c>
    </row>
    <row r="544" spans="1:6">
      <c r="A544" s="211">
        <v>13</v>
      </c>
      <c r="B544" s="211" t="s">
        <v>237</v>
      </c>
      <c r="C544" s="211">
        <v>11</v>
      </c>
      <c r="D544" s="211" t="s">
        <v>192</v>
      </c>
      <c r="E544" s="211" t="s">
        <v>192</v>
      </c>
      <c r="F544" s="211" t="s">
        <v>192</v>
      </c>
    </row>
    <row r="545" spans="1:6">
      <c r="A545" s="211">
        <v>13</v>
      </c>
      <c r="B545" s="211" t="s">
        <v>237</v>
      </c>
      <c r="C545" s="211">
        <v>12</v>
      </c>
      <c r="D545" s="211" t="s">
        <v>192</v>
      </c>
      <c r="E545" s="211" t="s">
        <v>192</v>
      </c>
      <c r="F545" s="211" t="s">
        <v>192</v>
      </c>
    </row>
    <row r="546" spans="1:6">
      <c r="A546" s="211">
        <v>13</v>
      </c>
      <c r="B546" s="211" t="s">
        <v>237</v>
      </c>
      <c r="C546" s="211">
        <v>13</v>
      </c>
      <c r="D546" s="211" t="s">
        <v>192</v>
      </c>
      <c r="E546" s="211" t="s">
        <v>192</v>
      </c>
      <c r="F546" s="211" t="s">
        <v>192</v>
      </c>
    </row>
    <row r="547" spans="1:6">
      <c r="A547" s="211">
        <v>13</v>
      </c>
      <c r="B547" s="211" t="s">
        <v>237</v>
      </c>
      <c r="C547" s="211">
        <v>14</v>
      </c>
      <c r="D547" s="211" t="s">
        <v>192</v>
      </c>
      <c r="E547" s="211" t="s">
        <v>192</v>
      </c>
      <c r="F547" s="211" t="s">
        <v>192</v>
      </c>
    </row>
    <row r="548" spans="1:6">
      <c r="A548" s="211">
        <v>13</v>
      </c>
      <c r="B548" s="211" t="s">
        <v>237</v>
      </c>
      <c r="C548" s="211">
        <v>15</v>
      </c>
      <c r="D548" s="211" t="s">
        <v>192</v>
      </c>
      <c r="E548" s="211" t="s">
        <v>192</v>
      </c>
      <c r="F548" s="211" t="s">
        <v>192</v>
      </c>
    </row>
    <row r="549" spans="1:6">
      <c r="A549" s="211">
        <v>13</v>
      </c>
      <c r="B549" s="211" t="s">
        <v>237</v>
      </c>
      <c r="C549" s="211">
        <v>16</v>
      </c>
      <c r="D549" s="211" t="s">
        <v>192</v>
      </c>
      <c r="E549" s="211" t="s">
        <v>192</v>
      </c>
      <c r="F549" s="211" t="s">
        <v>192</v>
      </c>
    </row>
    <row r="550" spans="1:6">
      <c r="A550" s="211">
        <v>13</v>
      </c>
      <c r="B550" s="211" t="s">
        <v>237</v>
      </c>
      <c r="C550" s="211">
        <v>17</v>
      </c>
      <c r="D550" s="211" t="s">
        <v>192</v>
      </c>
      <c r="E550" s="211" t="s">
        <v>192</v>
      </c>
      <c r="F550" s="211" t="s">
        <v>192</v>
      </c>
    </row>
    <row r="551" spans="1:6">
      <c r="A551" s="211">
        <v>13</v>
      </c>
      <c r="B551" s="211" t="s">
        <v>237</v>
      </c>
      <c r="C551" s="211">
        <v>18</v>
      </c>
      <c r="D551" s="211" t="s">
        <v>192</v>
      </c>
      <c r="E551" s="211" t="s">
        <v>192</v>
      </c>
      <c r="F551" s="211" t="s">
        <v>192</v>
      </c>
    </row>
    <row r="552" spans="1:6">
      <c r="A552" s="211">
        <v>13</v>
      </c>
      <c r="B552" s="211" t="s">
        <v>237</v>
      </c>
      <c r="C552" s="211">
        <v>19</v>
      </c>
      <c r="D552" s="211" t="s">
        <v>192</v>
      </c>
      <c r="E552" s="211" t="s">
        <v>192</v>
      </c>
      <c r="F552" s="211" t="s">
        <v>192</v>
      </c>
    </row>
    <row r="553" spans="1:6">
      <c r="A553" s="211">
        <v>13</v>
      </c>
      <c r="B553" s="211" t="s">
        <v>237</v>
      </c>
      <c r="C553" s="211">
        <v>20</v>
      </c>
      <c r="D553" s="211" t="s">
        <v>192</v>
      </c>
      <c r="E553" s="211" t="s">
        <v>192</v>
      </c>
      <c r="F553" s="211" t="s">
        <v>192</v>
      </c>
    </row>
    <row r="554" spans="1:6">
      <c r="A554" s="211">
        <v>13</v>
      </c>
      <c r="B554" s="211" t="s">
        <v>237</v>
      </c>
      <c r="C554" s="211">
        <v>21</v>
      </c>
      <c r="D554" s="211" t="s">
        <v>192</v>
      </c>
      <c r="E554" s="211" t="s">
        <v>192</v>
      </c>
      <c r="F554" s="211" t="s">
        <v>192</v>
      </c>
    </row>
    <row r="555" spans="1:6">
      <c r="A555" s="211">
        <v>13</v>
      </c>
      <c r="B555" s="211" t="s">
        <v>237</v>
      </c>
      <c r="C555" s="211">
        <v>22</v>
      </c>
      <c r="D555" s="211" t="s">
        <v>192</v>
      </c>
      <c r="E555" s="211" t="s">
        <v>192</v>
      </c>
      <c r="F555" s="211" t="s">
        <v>192</v>
      </c>
    </row>
    <row r="556" spans="1:6">
      <c r="A556" s="211">
        <v>13</v>
      </c>
      <c r="B556" s="211" t="s">
        <v>237</v>
      </c>
      <c r="C556" s="211">
        <v>23</v>
      </c>
      <c r="D556" s="211" t="s">
        <v>192</v>
      </c>
      <c r="E556" s="211" t="s">
        <v>192</v>
      </c>
      <c r="F556" s="211" t="s">
        <v>192</v>
      </c>
    </row>
    <row r="557" spans="1:6">
      <c r="A557" s="211">
        <v>13</v>
      </c>
      <c r="B557" s="211" t="s">
        <v>237</v>
      </c>
      <c r="C557" s="211">
        <v>24</v>
      </c>
      <c r="D557" s="211" t="s">
        <v>192</v>
      </c>
      <c r="E557" s="211" t="s">
        <v>192</v>
      </c>
      <c r="F557" s="211" t="s">
        <v>192</v>
      </c>
    </row>
    <row r="558" spans="1:6">
      <c r="A558" s="211">
        <v>13</v>
      </c>
      <c r="B558" s="211" t="s">
        <v>237</v>
      </c>
      <c r="C558" s="211">
        <v>25</v>
      </c>
      <c r="D558" s="211" t="s">
        <v>192</v>
      </c>
      <c r="E558" s="211" t="s">
        <v>192</v>
      </c>
      <c r="F558" s="211" t="s">
        <v>192</v>
      </c>
    </row>
    <row r="559" spans="1:6">
      <c r="A559" s="211">
        <v>13</v>
      </c>
      <c r="B559" s="211" t="s">
        <v>237</v>
      </c>
      <c r="C559" s="211">
        <v>26</v>
      </c>
      <c r="D559" s="211" t="s">
        <v>192</v>
      </c>
      <c r="E559" s="211" t="s">
        <v>192</v>
      </c>
      <c r="F559" s="211" t="s">
        <v>192</v>
      </c>
    </row>
    <row r="560" spans="1:6">
      <c r="A560" s="211">
        <v>13</v>
      </c>
      <c r="B560" s="211" t="s">
        <v>237</v>
      </c>
      <c r="C560" s="211">
        <v>27</v>
      </c>
      <c r="D560" s="211" t="s">
        <v>192</v>
      </c>
      <c r="E560" s="211" t="s">
        <v>192</v>
      </c>
      <c r="F560" s="211" t="s">
        <v>192</v>
      </c>
    </row>
    <row r="561" spans="1:6">
      <c r="A561" s="211">
        <v>13</v>
      </c>
      <c r="B561" s="211" t="s">
        <v>237</v>
      </c>
      <c r="C561" s="211">
        <v>28</v>
      </c>
      <c r="D561" s="211" t="s">
        <v>192</v>
      </c>
      <c r="E561" s="211" t="s">
        <v>192</v>
      </c>
      <c r="F561" s="211" t="s">
        <v>192</v>
      </c>
    </row>
    <row r="562" spans="1:6">
      <c r="A562" s="211">
        <v>13</v>
      </c>
      <c r="B562" s="211" t="s">
        <v>237</v>
      </c>
      <c r="C562" s="211">
        <v>29</v>
      </c>
      <c r="D562" s="211" t="s">
        <v>192</v>
      </c>
      <c r="E562" s="211" t="s">
        <v>192</v>
      </c>
      <c r="F562" s="211" t="s">
        <v>192</v>
      </c>
    </row>
    <row r="563" spans="1:6">
      <c r="A563" s="211">
        <v>13</v>
      </c>
      <c r="B563" s="211" t="s">
        <v>237</v>
      </c>
      <c r="C563" s="211">
        <v>30</v>
      </c>
      <c r="D563" s="211" t="s">
        <v>192</v>
      </c>
      <c r="E563" s="211" t="s">
        <v>192</v>
      </c>
      <c r="F563" s="211" t="s">
        <v>192</v>
      </c>
    </row>
    <row r="564" spans="1:6">
      <c r="A564" s="211">
        <v>13</v>
      </c>
      <c r="B564" s="211" t="s">
        <v>237</v>
      </c>
      <c r="C564" s="211">
        <v>31</v>
      </c>
      <c r="D564" s="211" t="s">
        <v>192</v>
      </c>
      <c r="E564" s="211" t="s">
        <v>192</v>
      </c>
      <c r="F564" s="211" t="s">
        <v>192</v>
      </c>
    </row>
    <row r="565" spans="1:6">
      <c r="A565" s="211">
        <v>13</v>
      </c>
      <c r="B565" s="211" t="s">
        <v>237</v>
      </c>
      <c r="C565" s="211">
        <v>32</v>
      </c>
      <c r="D565" s="211" t="s">
        <v>192</v>
      </c>
      <c r="E565" s="211" t="s">
        <v>192</v>
      </c>
      <c r="F565" s="211" t="s">
        <v>192</v>
      </c>
    </row>
    <row r="566" spans="1:6">
      <c r="A566" s="211">
        <v>13</v>
      </c>
      <c r="B566" s="211" t="s">
        <v>237</v>
      </c>
      <c r="C566" s="211">
        <v>33</v>
      </c>
      <c r="D566" s="211" t="s">
        <v>192</v>
      </c>
      <c r="E566" s="211" t="s">
        <v>192</v>
      </c>
      <c r="F566" s="211" t="s">
        <v>192</v>
      </c>
    </row>
    <row r="567" spans="1:6">
      <c r="A567" s="211">
        <v>13</v>
      </c>
      <c r="B567" s="211" t="s">
        <v>237</v>
      </c>
      <c r="C567" s="211">
        <v>34</v>
      </c>
      <c r="D567" s="211" t="s">
        <v>192</v>
      </c>
      <c r="E567" s="211" t="s">
        <v>192</v>
      </c>
      <c r="F567" s="211" t="s">
        <v>192</v>
      </c>
    </row>
    <row r="568" spans="1:6">
      <c r="A568" s="211">
        <v>13</v>
      </c>
      <c r="B568" s="211" t="s">
        <v>237</v>
      </c>
      <c r="C568" s="211">
        <v>35</v>
      </c>
      <c r="D568" s="211" t="s">
        <v>192</v>
      </c>
      <c r="E568" s="211" t="s">
        <v>192</v>
      </c>
      <c r="F568" s="211" t="s">
        <v>192</v>
      </c>
    </row>
    <row r="569" spans="1:6">
      <c r="A569" s="211">
        <v>14</v>
      </c>
      <c r="B569" s="211" t="s">
        <v>238</v>
      </c>
      <c r="C569" s="211">
        <v>1</v>
      </c>
      <c r="D569" s="211" t="s">
        <v>192</v>
      </c>
      <c r="E569" s="211" t="s">
        <v>192</v>
      </c>
      <c r="F569" s="211" t="s">
        <v>192</v>
      </c>
    </row>
    <row r="570" spans="1:6">
      <c r="A570" s="211">
        <v>14</v>
      </c>
      <c r="B570" s="211" t="s">
        <v>238</v>
      </c>
      <c r="C570" s="211">
        <v>2</v>
      </c>
      <c r="D570" s="211" t="s">
        <v>192</v>
      </c>
      <c r="E570" s="211" t="s">
        <v>192</v>
      </c>
      <c r="F570" s="211" t="s">
        <v>192</v>
      </c>
    </row>
    <row r="571" spans="1:6">
      <c r="A571" s="211">
        <v>14</v>
      </c>
      <c r="B571" s="211" t="s">
        <v>238</v>
      </c>
      <c r="C571" s="211">
        <v>3</v>
      </c>
      <c r="D571" s="211" t="s">
        <v>192</v>
      </c>
      <c r="E571" s="211" t="s">
        <v>192</v>
      </c>
      <c r="F571" s="211" t="s">
        <v>192</v>
      </c>
    </row>
    <row r="572" spans="1:6">
      <c r="A572" s="211">
        <v>14</v>
      </c>
      <c r="B572" s="211" t="s">
        <v>238</v>
      </c>
      <c r="C572" s="211">
        <v>4</v>
      </c>
      <c r="D572" s="211" t="s">
        <v>192</v>
      </c>
      <c r="E572" s="211" t="s">
        <v>192</v>
      </c>
      <c r="F572" s="211" t="s">
        <v>192</v>
      </c>
    </row>
    <row r="573" spans="1:6">
      <c r="A573" s="211">
        <v>14</v>
      </c>
      <c r="B573" s="211" t="s">
        <v>238</v>
      </c>
      <c r="C573" s="211">
        <v>5</v>
      </c>
      <c r="D573" s="211" t="s">
        <v>192</v>
      </c>
      <c r="E573" s="211" t="s">
        <v>192</v>
      </c>
      <c r="F573" s="211" t="s">
        <v>192</v>
      </c>
    </row>
    <row r="574" spans="1:6">
      <c r="A574" s="211">
        <v>14</v>
      </c>
      <c r="B574" s="211" t="s">
        <v>238</v>
      </c>
      <c r="C574" s="211">
        <v>6</v>
      </c>
      <c r="D574" s="211" t="s">
        <v>192</v>
      </c>
      <c r="E574" s="211" t="s">
        <v>192</v>
      </c>
      <c r="F574" s="211" t="s">
        <v>192</v>
      </c>
    </row>
    <row r="575" spans="1:6">
      <c r="A575" s="211">
        <v>14</v>
      </c>
      <c r="B575" s="211" t="s">
        <v>238</v>
      </c>
      <c r="C575" s="211">
        <v>7</v>
      </c>
      <c r="D575" s="211" t="s">
        <v>192</v>
      </c>
      <c r="E575" s="211" t="s">
        <v>192</v>
      </c>
      <c r="F575" s="211" t="s">
        <v>192</v>
      </c>
    </row>
    <row r="576" spans="1:6">
      <c r="A576" s="211">
        <v>14</v>
      </c>
      <c r="B576" s="211" t="s">
        <v>238</v>
      </c>
      <c r="C576" s="211">
        <v>8</v>
      </c>
      <c r="D576" s="211" t="s">
        <v>192</v>
      </c>
      <c r="E576" s="211" t="s">
        <v>192</v>
      </c>
      <c r="F576" s="211" t="s">
        <v>192</v>
      </c>
    </row>
    <row r="577" spans="1:6">
      <c r="A577" s="211">
        <v>14</v>
      </c>
      <c r="B577" s="211" t="s">
        <v>238</v>
      </c>
      <c r="C577" s="211">
        <v>9</v>
      </c>
      <c r="D577" s="211" t="s">
        <v>192</v>
      </c>
      <c r="E577" s="211" t="s">
        <v>192</v>
      </c>
      <c r="F577" s="211" t="s">
        <v>192</v>
      </c>
    </row>
    <row r="578" spans="1:6">
      <c r="A578" s="211">
        <v>14</v>
      </c>
      <c r="B578" s="211" t="s">
        <v>238</v>
      </c>
      <c r="C578" s="211">
        <v>10</v>
      </c>
      <c r="D578" s="211" t="s">
        <v>192</v>
      </c>
      <c r="E578" s="211" t="s">
        <v>192</v>
      </c>
      <c r="F578" s="211" t="s">
        <v>192</v>
      </c>
    </row>
    <row r="579" spans="1:6">
      <c r="A579" s="211">
        <v>14</v>
      </c>
      <c r="B579" s="211" t="s">
        <v>238</v>
      </c>
      <c r="C579" s="211">
        <v>11</v>
      </c>
      <c r="D579" s="211" t="s">
        <v>192</v>
      </c>
      <c r="E579" s="211" t="s">
        <v>192</v>
      </c>
      <c r="F579" s="211" t="s">
        <v>192</v>
      </c>
    </row>
    <row r="580" spans="1:6">
      <c r="A580" s="211">
        <v>14</v>
      </c>
      <c r="B580" s="211" t="s">
        <v>238</v>
      </c>
      <c r="C580" s="211">
        <v>12</v>
      </c>
      <c r="D580" s="211" t="s">
        <v>192</v>
      </c>
      <c r="E580" s="211" t="s">
        <v>192</v>
      </c>
      <c r="F580" s="211" t="s">
        <v>192</v>
      </c>
    </row>
    <row r="581" spans="1:6">
      <c r="A581" s="211">
        <v>14</v>
      </c>
      <c r="B581" s="211" t="s">
        <v>238</v>
      </c>
      <c r="C581" s="211">
        <v>13</v>
      </c>
      <c r="D581" s="211" t="s">
        <v>192</v>
      </c>
      <c r="E581" s="211" t="s">
        <v>192</v>
      </c>
      <c r="F581" s="211" t="s">
        <v>192</v>
      </c>
    </row>
    <row r="582" spans="1:6">
      <c r="A582" s="211">
        <v>14</v>
      </c>
      <c r="B582" s="211" t="s">
        <v>238</v>
      </c>
      <c r="C582" s="211">
        <v>14</v>
      </c>
      <c r="D582" s="211" t="s">
        <v>192</v>
      </c>
      <c r="E582" s="211" t="s">
        <v>192</v>
      </c>
      <c r="F582" s="211" t="s">
        <v>192</v>
      </c>
    </row>
    <row r="583" spans="1:6">
      <c r="A583" s="211">
        <v>14</v>
      </c>
      <c r="B583" s="211" t="s">
        <v>238</v>
      </c>
      <c r="C583" s="211">
        <v>15</v>
      </c>
      <c r="D583" s="211" t="s">
        <v>192</v>
      </c>
      <c r="E583" s="211" t="s">
        <v>192</v>
      </c>
      <c r="F583" s="211" t="s">
        <v>192</v>
      </c>
    </row>
    <row r="584" spans="1:6">
      <c r="A584" s="211">
        <v>14</v>
      </c>
      <c r="B584" s="211" t="s">
        <v>238</v>
      </c>
      <c r="C584" s="211">
        <v>16</v>
      </c>
      <c r="D584" s="211" t="s">
        <v>192</v>
      </c>
      <c r="E584" s="211" t="s">
        <v>192</v>
      </c>
      <c r="F584" s="211" t="s">
        <v>192</v>
      </c>
    </row>
    <row r="585" spans="1:6">
      <c r="A585" s="211">
        <v>14</v>
      </c>
      <c r="B585" s="211" t="s">
        <v>238</v>
      </c>
      <c r="C585" s="211">
        <v>17</v>
      </c>
      <c r="D585" s="211" t="s">
        <v>192</v>
      </c>
      <c r="E585" s="211" t="s">
        <v>192</v>
      </c>
      <c r="F585" s="211" t="s">
        <v>192</v>
      </c>
    </row>
    <row r="586" spans="1:6">
      <c r="A586" s="211">
        <v>14</v>
      </c>
      <c r="B586" s="211" t="s">
        <v>238</v>
      </c>
      <c r="C586" s="211">
        <v>18</v>
      </c>
      <c r="D586" s="211" t="s">
        <v>192</v>
      </c>
      <c r="E586" s="211" t="s">
        <v>192</v>
      </c>
      <c r="F586" s="211" t="s">
        <v>192</v>
      </c>
    </row>
    <row r="587" spans="1:6">
      <c r="A587" s="211">
        <v>14</v>
      </c>
      <c r="B587" s="211" t="s">
        <v>238</v>
      </c>
      <c r="C587" s="211">
        <v>19</v>
      </c>
      <c r="D587" s="211" t="s">
        <v>192</v>
      </c>
      <c r="E587" s="211" t="s">
        <v>192</v>
      </c>
      <c r="F587" s="211" t="s">
        <v>192</v>
      </c>
    </row>
    <row r="588" spans="1:6">
      <c r="A588" s="211">
        <v>14</v>
      </c>
      <c r="B588" s="211" t="s">
        <v>238</v>
      </c>
      <c r="C588" s="211">
        <v>20</v>
      </c>
      <c r="D588" s="211" t="s">
        <v>192</v>
      </c>
      <c r="E588" s="211" t="s">
        <v>192</v>
      </c>
      <c r="F588" s="211" t="s">
        <v>192</v>
      </c>
    </row>
    <row r="589" spans="1:6">
      <c r="A589" s="211">
        <v>14</v>
      </c>
      <c r="B589" s="211" t="s">
        <v>238</v>
      </c>
      <c r="C589" s="211">
        <v>21</v>
      </c>
      <c r="D589" s="211" t="s">
        <v>192</v>
      </c>
      <c r="E589" s="211" t="s">
        <v>192</v>
      </c>
      <c r="F589" s="211" t="s">
        <v>192</v>
      </c>
    </row>
    <row r="590" spans="1:6">
      <c r="A590" s="211">
        <v>14</v>
      </c>
      <c r="B590" s="211" t="s">
        <v>238</v>
      </c>
      <c r="C590" s="211">
        <v>22</v>
      </c>
      <c r="D590" s="211" t="s">
        <v>192</v>
      </c>
      <c r="E590" s="211" t="s">
        <v>192</v>
      </c>
      <c r="F590" s="211" t="s">
        <v>192</v>
      </c>
    </row>
    <row r="591" spans="1:6">
      <c r="A591" s="211">
        <v>14</v>
      </c>
      <c r="B591" s="211" t="s">
        <v>238</v>
      </c>
      <c r="C591" s="211">
        <v>23</v>
      </c>
      <c r="D591" s="211" t="s">
        <v>192</v>
      </c>
      <c r="E591" s="211" t="s">
        <v>192</v>
      </c>
      <c r="F591" s="211" t="s">
        <v>192</v>
      </c>
    </row>
    <row r="592" spans="1:6">
      <c r="A592" s="211">
        <v>14</v>
      </c>
      <c r="B592" s="211" t="s">
        <v>238</v>
      </c>
      <c r="C592" s="211">
        <v>24</v>
      </c>
      <c r="D592" s="211" t="s">
        <v>192</v>
      </c>
      <c r="E592" s="211" t="s">
        <v>192</v>
      </c>
      <c r="F592" s="211" t="s">
        <v>192</v>
      </c>
    </row>
    <row r="593" spans="1:6">
      <c r="A593" s="211">
        <v>14</v>
      </c>
      <c r="B593" s="211" t="s">
        <v>238</v>
      </c>
      <c r="C593" s="211">
        <v>25</v>
      </c>
      <c r="D593" s="211" t="s">
        <v>192</v>
      </c>
      <c r="E593" s="211" t="s">
        <v>192</v>
      </c>
      <c r="F593" s="211" t="s">
        <v>192</v>
      </c>
    </row>
    <row r="594" spans="1:6">
      <c r="A594" s="211">
        <v>14</v>
      </c>
      <c r="B594" s="211" t="s">
        <v>238</v>
      </c>
      <c r="C594" s="211">
        <v>26</v>
      </c>
      <c r="D594" s="211" t="s">
        <v>192</v>
      </c>
      <c r="E594" s="211" t="s">
        <v>192</v>
      </c>
      <c r="F594" s="211" t="s">
        <v>192</v>
      </c>
    </row>
    <row r="595" spans="1:6">
      <c r="A595" s="211">
        <v>14</v>
      </c>
      <c r="B595" s="211" t="s">
        <v>238</v>
      </c>
      <c r="C595" s="211">
        <v>27</v>
      </c>
      <c r="D595" s="211" t="s">
        <v>192</v>
      </c>
      <c r="E595" s="211" t="s">
        <v>192</v>
      </c>
      <c r="F595" s="211" t="s">
        <v>192</v>
      </c>
    </row>
    <row r="596" spans="1:6">
      <c r="A596" s="211">
        <v>14</v>
      </c>
      <c r="B596" s="211" t="s">
        <v>238</v>
      </c>
      <c r="C596" s="211">
        <v>28</v>
      </c>
      <c r="D596" s="211" t="s">
        <v>192</v>
      </c>
      <c r="E596" s="211" t="s">
        <v>192</v>
      </c>
      <c r="F596" s="211" t="s">
        <v>192</v>
      </c>
    </row>
    <row r="597" spans="1:6">
      <c r="A597" s="211">
        <v>14</v>
      </c>
      <c r="B597" s="211" t="s">
        <v>238</v>
      </c>
      <c r="C597" s="211">
        <v>29</v>
      </c>
      <c r="D597" s="211" t="s">
        <v>192</v>
      </c>
      <c r="E597" s="211" t="s">
        <v>192</v>
      </c>
      <c r="F597" s="211" t="s">
        <v>192</v>
      </c>
    </row>
    <row r="598" spans="1:6">
      <c r="A598" s="211">
        <v>14</v>
      </c>
      <c r="B598" s="211" t="s">
        <v>238</v>
      </c>
      <c r="C598" s="211">
        <v>30</v>
      </c>
      <c r="D598" s="211" t="s">
        <v>192</v>
      </c>
      <c r="E598" s="211" t="s">
        <v>192</v>
      </c>
      <c r="F598" s="211" t="s">
        <v>192</v>
      </c>
    </row>
    <row r="599" spans="1:6">
      <c r="A599" s="211">
        <v>14</v>
      </c>
      <c r="B599" s="211" t="s">
        <v>238</v>
      </c>
      <c r="C599" s="211">
        <v>31</v>
      </c>
      <c r="D599" s="211" t="s">
        <v>192</v>
      </c>
      <c r="E599" s="211" t="s">
        <v>192</v>
      </c>
      <c r="F599" s="211" t="s">
        <v>192</v>
      </c>
    </row>
    <row r="600" spans="1:6">
      <c r="A600" s="211">
        <v>14</v>
      </c>
      <c r="B600" s="211" t="s">
        <v>238</v>
      </c>
      <c r="C600" s="211">
        <v>32</v>
      </c>
      <c r="D600" s="211" t="s">
        <v>192</v>
      </c>
      <c r="E600" s="211" t="s">
        <v>192</v>
      </c>
      <c r="F600" s="211" t="s">
        <v>192</v>
      </c>
    </row>
    <row r="601" spans="1:6">
      <c r="A601" s="211">
        <v>14</v>
      </c>
      <c r="B601" s="211" t="s">
        <v>238</v>
      </c>
      <c r="C601" s="211">
        <v>33</v>
      </c>
      <c r="D601" s="211" t="s">
        <v>192</v>
      </c>
      <c r="E601" s="211" t="s">
        <v>192</v>
      </c>
      <c r="F601" s="211" t="s">
        <v>192</v>
      </c>
    </row>
    <row r="602" spans="1:6">
      <c r="A602" s="211">
        <v>14</v>
      </c>
      <c r="B602" s="211" t="s">
        <v>238</v>
      </c>
      <c r="C602" s="211">
        <v>34</v>
      </c>
      <c r="D602" s="211" t="s">
        <v>192</v>
      </c>
      <c r="E602" s="211" t="s">
        <v>192</v>
      </c>
      <c r="F602" s="211" t="s">
        <v>192</v>
      </c>
    </row>
    <row r="603" spans="1:6">
      <c r="A603" s="211">
        <v>14</v>
      </c>
      <c r="B603" s="211" t="s">
        <v>238</v>
      </c>
      <c r="C603" s="211">
        <v>35</v>
      </c>
      <c r="D603" s="211" t="s">
        <v>192</v>
      </c>
      <c r="E603" s="211" t="s">
        <v>192</v>
      </c>
      <c r="F603" s="211" t="s">
        <v>192</v>
      </c>
    </row>
    <row r="604" spans="1:6">
      <c r="A604" s="211">
        <v>15</v>
      </c>
      <c r="B604" s="211" t="s">
        <v>239</v>
      </c>
      <c r="C604" s="211">
        <v>1</v>
      </c>
      <c r="D604" s="211" t="s">
        <v>192</v>
      </c>
      <c r="E604" s="211" t="s">
        <v>192</v>
      </c>
      <c r="F604" s="211" t="s">
        <v>192</v>
      </c>
    </row>
    <row r="605" spans="1:6">
      <c r="A605" s="211">
        <v>15</v>
      </c>
      <c r="B605" s="211" t="s">
        <v>239</v>
      </c>
      <c r="C605" s="211">
        <v>2</v>
      </c>
      <c r="D605" s="211" t="s">
        <v>192</v>
      </c>
      <c r="E605" s="211" t="s">
        <v>192</v>
      </c>
      <c r="F605" s="211" t="s">
        <v>192</v>
      </c>
    </row>
    <row r="606" spans="1:6">
      <c r="A606" s="211">
        <v>15</v>
      </c>
      <c r="B606" s="211" t="s">
        <v>239</v>
      </c>
      <c r="C606" s="211">
        <v>3</v>
      </c>
      <c r="D606" s="211" t="s">
        <v>192</v>
      </c>
      <c r="E606" s="211" t="s">
        <v>192</v>
      </c>
      <c r="F606" s="211" t="s">
        <v>192</v>
      </c>
    </row>
    <row r="607" spans="1:6">
      <c r="A607" s="211">
        <v>15</v>
      </c>
      <c r="B607" s="211" t="s">
        <v>239</v>
      </c>
      <c r="C607" s="211">
        <v>4</v>
      </c>
      <c r="D607" s="211" t="s">
        <v>192</v>
      </c>
      <c r="E607" s="211" t="s">
        <v>192</v>
      </c>
      <c r="F607" s="211" t="s">
        <v>192</v>
      </c>
    </row>
    <row r="608" spans="1:6">
      <c r="A608" s="211">
        <v>15</v>
      </c>
      <c r="B608" s="211" t="s">
        <v>239</v>
      </c>
      <c r="C608" s="211">
        <v>5</v>
      </c>
      <c r="D608" s="211" t="s">
        <v>192</v>
      </c>
      <c r="E608" s="211" t="s">
        <v>192</v>
      </c>
      <c r="F608" s="211" t="s">
        <v>192</v>
      </c>
    </row>
    <row r="609" spans="1:6">
      <c r="A609" s="211">
        <v>15</v>
      </c>
      <c r="B609" s="211" t="s">
        <v>239</v>
      </c>
      <c r="C609" s="211">
        <v>6</v>
      </c>
      <c r="D609" s="211" t="s">
        <v>192</v>
      </c>
      <c r="E609" s="211" t="s">
        <v>192</v>
      </c>
      <c r="F609" s="211" t="s">
        <v>192</v>
      </c>
    </row>
    <row r="610" spans="1:6">
      <c r="A610" s="211">
        <v>15</v>
      </c>
      <c r="B610" s="211" t="s">
        <v>239</v>
      </c>
      <c r="C610" s="211">
        <v>7</v>
      </c>
      <c r="D610" s="211" t="s">
        <v>192</v>
      </c>
      <c r="E610" s="211" t="s">
        <v>192</v>
      </c>
      <c r="F610" s="211" t="s">
        <v>192</v>
      </c>
    </row>
    <row r="611" spans="1:6">
      <c r="A611" s="211">
        <v>15</v>
      </c>
      <c r="B611" s="211" t="s">
        <v>239</v>
      </c>
      <c r="C611" s="211">
        <v>8</v>
      </c>
      <c r="D611" s="211" t="s">
        <v>192</v>
      </c>
      <c r="E611" s="211" t="s">
        <v>192</v>
      </c>
      <c r="F611" s="211" t="s">
        <v>192</v>
      </c>
    </row>
    <row r="612" spans="1:6">
      <c r="A612" s="211">
        <v>15</v>
      </c>
      <c r="B612" s="211" t="s">
        <v>239</v>
      </c>
      <c r="C612" s="211">
        <v>9</v>
      </c>
      <c r="D612" s="211" t="s">
        <v>192</v>
      </c>
      <c r="E612" s="211" t="s">
        <v>192</v>
      </c>
      <c r="F612" s="211" t="s">
        <v>192</v>
      </c>
    </row>
    <row r="613" spans="1:6">
      <c r="A613" s="211">
        <v>15</v>
      </c>
      <c r="B613" s="211" t="s">
        <v>239</v>
      </c>
      <c r="C613" s="211">
        <v>10</v>
      </c>
      <c r="D613" s="211" t="s">
        <v>192</v>
      </c>
      <c r="E613" s="211" t="s">
        <v>192</v>
      </c>
      <c r="F613" s="211" t="s">
        <v>192</v>
      </c>
    </row>
    <row r="614" spans="1:6">
      <c r="A614" s="211">
        <v>15</v>
      </c>
      <c r="B614" s="211" t="s">
        <v>239</v>
      </c>
      <c r="C614" s="211">
        <v>11</v>
      </c>
      <c r="D614" s="211" t="s">
        <v>192</v>
      </c>
      <c r="E614" s="211" t="s">
        <v>192</v>
      </c>
      <c r="F614" s="211" t="s">
        <v>192</v>
      </c>
    </row>
    <row r="615" spans="1:6">
      <c r="A615" s="211">
        <v>15</v>
      </c>
      <c r="B615" s="211" t="s">
        <v>239</v>
      </c>
      <c r="C615" s="211">
        <v>12</v>
      </c>
      <c r="D615" s="211" t="s">
        <v>192</v>
      </c>
      <c r="E615" s="211" t="s">
        <v>192</v>
      </c>
      <c r="F615" s="211" t="s">
        <v>192</v>
      </c>
    </row>
    <row r="616" spans="1:6">
      <c r="A616" s="211">
        <v>15</v>
      </c>
      <c r="B616" s="211" t="s">
        <v>239</v>
      </c>
      <c r="C616" s="211">
        <v>13</v>
      </c>
      <c r="D616" s="211" t="s">
        <v>192</v>
      </c>
      <c r="E616" s="211" t="s">
        <v>192</v>
      </c>
      <c r="F616" s="211" t="s">
        <v>192</v>
      </c>
    </row>
    <row r="617" spans="1:6">
      <c r="A617" s="211">
        <v>15</v>
      </c>
      <c r="B617" s="211" t="s">
        <v>239</v>
      </c>
      <c r="C617" s="211">
        <v>14</v>
      </c>
      <c r="D617" s="211" t="s">
        <v>192</v>
      </c>
      <c r="E617" s="211" t="s">
        <v>192</v>
      </c>
      <c r="F617" s="211" t="s">
        <v>192</v>
      </c>
    </row>
    <row r="618" spans="1:6">
      <c r="A618" s="211">
        <v>15</v>
      </c>
      <c r="B618" s="211" t="s">
        <v>239</v>
      </c>
      <c r="C618" s="211">
        <v>15</v>
      </c>
      <c r="D618" s="211" t="s">
        <v>192</v>
      </c>
      <c r="E618" s="211" t="s">
        <v>192</v>
      </c>
      <c r="F618" s="211" t="s">
        <v>192</v>
      </c>
    </row>
    <row r="619" spans="1:6">
      <c r="A619" s="211">
        <v>15</v>
      </c>
      <c r="B619" s="211" t="s">
        <v>239</v>
      </c>
      <c r="C619" s="211">
        <v>16</v>
      </c>
      <c r="D619" s="211" t="s">
        <v>192</v>
      </c>
      <c r="E619" s="211" t="s">
        <v>192</v>
      </c>
      <c r="F619" s="211" t="s">
        <v>192</v>
      </c>
    </row>
    <row r="620" spans="1:6">
      <c r="A620" s="211">
        <v>15</v>
      </c>
      <c r="B620" s="211" t="s">
        <v>239</v>
      </c>
      <c r="C620" s="211">
        <v>17</v>
      </c>
      <c r="D620" s="211" t="s">
        <v>192</v>
      </c>
      <c r="E620" s="211" t="s">
        <v>192</v>
      </c>
      <c r="F620" s="211" t="s">
        <v>192</v>
      </c>
    </row>
    <row r="621" spans="1:6">
      <c r="A621" s="211">
        <v>15</v>
      </c>
      <c r="B621" s="211" t="s">
        <v>239</v>
      </c>
      <c r="C621" s="211">
        <v>18</v>
      </c>
      <c r="D621" s="211" t="s">
        <v>192</v>
      </c>
      <c r="E621" s="211" t="s">
        <v>192</v>
      </c>
      <c r="F621" s="211" t="s">
        <v>192</v>
      </c>
    </row>
    <row r="622" spans="1:6">
      <c r="A622" s="211">
        <v>15</v>
      </c>
      <c r="B622" s="211" t="s">
        <v>239</v>
      </c>
      <c r="C622" s="211">
        <v>19</v>
      </c>
      <c r="D622" s="211" t="s">
        <v>192</v>
      </c>
      <c r="E622" s="211" t="s">
        <v>192</v>
      </c>
      <c r="F622" s="211" t="s">
        <v>192</v>
      </c>
    </row>
    <row r="623" spans="1:6">
      <c r="A623" s="211">
        <v>15</v>
      </c>
      <c r="B623" s="211" t="s">
        <v>239</v>
      </c>
      <c r="C623" s="211">
        <v>20</v>
      </c>
      <c r="D623" s="211" t="s">
        <v>192</v>
      </c>
      <c r="E623" s="211" t="s">
        <v>192</v>
      </c>
      <c r="F623" s="211" t="s">
        <v>192</v>
      </c>
    </row>
    <row r="624" spans="1:6">
      <c r="A624" s="211">
        <v>15</v>
      </c>
      <c r="B624" s="211" t="s">
        <v>239</v>
      </c>
      <c r="C624" s="211">
        <v>21</v>
      </c>
      <c r="D624" s="211" t="s">
        <v>192</v>
      </c>
      <c r="E624" s="211" t="s">
        <v>192</v>
      </c>
      <c r="F624" s="211" t="s">
        <v>192</v>
      </c>
    </row>
    <row r="625" spans="1:6">
      <c r="A625" s="211">
        <v>15</v>
      </c>
      <c r="B625" s="211" t="s">
        <v>239</v>
      </c>
      <c r="C625" s="211">
        <v>22</v>
      </c>
      <c r="D625" s="211" t="s">
        <v>192</v>
      </c>
      <c r="E625" s="211" t="s">
        <v>192</v>
      </c>
      <c r="F625" s="211" t="s">
        <v>192</v>
      </c>
    </row>
    <row r="626" spans="1:6">
      <c r="A626" s="211">
        <v>15</v>
      </c>
      <c r="B626" s="211" t="s">
        <v>239</v>
      </c>
      <c r="C626" s="211">
        <v>23</v>
      </c>
      <c r="D626" s="211" t="s">
        <v>192</v>
      </c>
      <c r="E626" s="211" t="s">
        <v>192</v>
      </c>
      <c r="F626" s="211" t="s">
        <v>192</v>
      </c>
    </row>
    <row r="627" spans="1:6">
      <c r="A627" s="211">
        <v>15</v>
      </c>
      <c r="B627" s="211" t="s">
        <v>239</v>
      </c>
      <c r="C627" s="211">
        <v>24</v>
      </c>
      <c r="D627" s="211" t="s">
        <v>192</v>
      </c>
      <c r="E627" s="211" t="s">
        <v>192</v>
      </c>
      <c r="F627" s="211" t="s">
        <v>192</v>
      </c>
    </row>
    <row r="628" spans="1:6">
      <c r="A628" s="211">
        <v>15</v>
      </c>
      <c r="B628" s="211" t="s">
        <v>239</v>
      </c>
      <c r="C628" s="211">
        <v>25</v>
      </c>
      <c r="D628" s="211" t="s">
        <v>192</v>
      </c>
      <c r="E628" s="211" t="s">
        <v>192</v>
      </c>
      <c r="F628" s="211" t="s">
        <v>192</v>
      </c>
    </row>
    <row r="629" spans="1:6">
      <c r="A629" s="211">
        <v>15</v>
      </c>
      <c r="B629" s="211" t="s">
        <v>239</v>
      </c>
      <c r="C629" s="211">
        <v>26</v>
      </c>
      <c r="D629" s="211" t="s">
        <v>192</v>
      </c>
      <c r="E629" s="211" t="s">
        <v>192</v>
      </c>
      <c r="F629" s="211" t="s">
        <v>192</v>
      </c>
    </row>
    <row r="630" spans="1:6">
      <c r="A630" s="211">
        <v>15</v>
      </c>
      <c r="B630" s="211" t="s">
        <v>239</v>
      </c>
      <c r="C630" s="211">
        <v>27</v>
      </c>
      <c r="D630" s="211" t="s">
        <v>192</v>
      </c>
      <c r="E630" s="211" t="s">
        <v>192</v>
      </c>
      <c r="F630" s="211" t="s">
        <v>192</v>
      </c>
    </row>
    <row r="631" spans="1:6">
      <c r="A631" s="211">
        <v>15</v>
      </c>
      <c r="B631" s="211" t="s">
        <v>239</v>
      </c>
      <c r="C631" s="211">
        <v>28</v>
      </c>
      <c r="D631" s="211" t="s">
        <v>192</v>
      </c>
      <c r="E631" s="211" t="s">
        <v>192</v>
      </c>
      <c r="F631" s="211" t="s">
        <v>192</v>
      </c>
    </row>
    <row r="632" spans="1:6">
      <c r="A632" s="211">
        <v>15</v>
      </c>
      <c r="B632" s="211" t="s">
        <v>239</v>
      </c>
      <c r="C632" s="211">
        <v>29</v>
      </c>
      <c r="D632" s="211" t="s">
        <v>192</v>
      </c>
      <c r="E632" s="211" t="s">
        <v>192</v>
      </c>
      <c r="F632" s="211" t="s">
        <v>192</v>
      </c>
    </row>
    <row r="633" spans="1:6">
      <c r="A633" s="211">
        <v>15</v>
      </c>
      <c r="B633" s="211" t="s">
        <v>239</v>
      </c>
      <c r="C633" s="211">
        <v>30</v>
      </c>
      <c r="D633" s="211" t="s">
        <v>192</v>
      </c>
      <c r="E633" s="211" t="s">
        <v>192</v>
      </c>
      <c r="F633" s="211" t="s">
        <v>192</v>
      </c>
    </row>
    <row r="634" spans="1:6">
      <c r="A634" s="211">
        <v>15</v>
      </c>
      <c r="B634" s="211" t="s">
        <v>239</v>
      </c>
      <c r="C634" s="211">
        <v>31</v>
      </c>
      <c r="D634" s="211" t="s">
        <v>192</v>
      </c>
      <c r="E634" s="211" t="s">
        <v>192</v>
      </c>
      <c r="F634" s="211" t="s">
        <v>192</v>
      </c>
    </row>
    <row r="635" spans="1:6">
      <c r="A635" s="211">
        <v>15</v>
      </c>
      <c r="B635" s="211" t="s">
        <v>239</v>
      </c>
      <c r="C635" s="211">
        <v>32</v>
      </c>
      <c r="D635" s="211" t="s">
        <v>192</v>
      </c>
      <c r="E635" s="211" t="s">
        <v>192</v>
      </c>
      <c r="F635" s="211" t="s">
        <v>192</v>
      </c>
    </row>
    <row r="636" spans="1:6">
      <c r="A636" s="211">
        <v>15</v>
      </c>
      <c r="B636" s="211" t="s">
        <v>239</v>
      </c>
      <c r="C636" s="211">
        <v>33</v>
      </c>
      <c r="D636" s="211" t="s">
        <v>192</v>
      </c>
      <c r="E636" s="211" t="s">
        <v>192</v>
      </c>
      <c r="F636" s="211" t="s">
        <v>192</v>
      </c>
    </row>
    <row r="637" spans="1:6">
      <c r="A637" s="211">
        <v>15</v>
      </c>
      <c r="B637" s="211" t="s">
        <v>239</v>
      </c>
      <c r="C637" s="211">
        <v>34</v>
      </c>
      <c r="D637" s="211" t="s">
        <v>192</v>
      </c>
      <c r="E637" s="211" t="s">
        <v>192</v>
      </c>
      <c r="F637" s="211" t="s">
        <v>192</v>
      </c>
    </row>
    <row r="638" spans="1:6">
      <c r="A638" s="211">
        <v>15</v>
      </c>
      <c r="B638" s="211" t="s">
        <v>239</v>
      </c>
      <c r="C638" s="211">
        <v>35</v>
      </c>
      <c r="D638" s="211" t="s">
        <v>192</v>
      </c>
      <c r="E638" s="211" t="s">
        <v>192</v>
      </c>
      <c r="F638" s="211" t="s">
        <v>192</v>
      </c>
    </row>
    <row r="639" spans="1:6">
      <c r="A639" s="211">
        <v>16</v>
      </c>
      <c r="B639" s="211" t="s">
        <v>240</v>
      </c>
      <c r="C639" s="211">
        <v>1</v>
      </c>
      <c r="D639" s="211" t="s">
        <v>192</v>
      </c>
      <c r="E639" s="211" t="s">
        <v>192</v>
      </c>
      <c r="F639" s="211" t="s">
        <v>192</v>
      </c>
    </row>
    <row r="640" spans="1:6">
      <c r="A640" s="211">
        <v>16</v>
      </c>
      <c r="B640" s="211" t="s">
        <v>240</v>
      </c>
      <c r="C640" s="211">
        <v>2</v>
      </c>
      <c r="D640" s="211" t="s">
        <v>192</v>
      </c>
      <c r="E640" s="211" t="s">
        <v>192</v>
      </c>
      <c r="F640" s="211" t="s">
        <v>192</v>
      </c>
    </row>
    <row r="641" spans="1:6">
      <c r="A641" s="211">
        <v>16</v>
      </c>
      <c r="B641" s="211" t="s">
        <v>240</v>
      </c>
      <c r="C641" s="211">
        <v>3</v>
      </c>
      <c r="D641" s="211" t="s">
        <v>192</v>
      </c>
      <c r="E641" s="211" t="s">
        <v>192</v>
      </c>
      <c r="F641" s="211" t="s">
        <v>192</v>
      </c>
    </row>
    <row r="642" spans="1:6">
      <c r="A642" s="211">
        <v>16</v>
      </c>
      <c r="B642" s="211" t="s">
        <v>240</v>
      </c>
      <c r="C642" s="211">
        <v>4</v>
      </c>
      <c r="D642" s="211" t="s">
        <v>192</v>
      </c>
      <c r="E642" s="211" t="s">
        <v>192</v>
      </c>
      <c r="F642" s="211" t="s">
        <v>192</v>
      </c>
    </row>
    <row r="643" spans="1:6">
      <c r="A643" s="211">
        <v>16</v>
      </c>
      <c r="B643" s="211" t="s">
        <v>240</v>
      </c>
      <c r="C643" s="211">
        <v>5</v>
      </c>
      <c r="D643" s="211" t="s">
        <v>192</v>
      </c>
      <c r="E643" s="211" t="s">
        <v>192</v>
      </c>
      <c r="F643" s="211" t="s">
        <v>192</v>
      </c>
    </row>
    <row r="644" spans="1:6">
      <c r="A644" s="211">
        <v>16</v>
      </c>
      <c r="B644" s="211" t="s">
        <v>240</v>
      </c>
      <c r="C644" s="211">
        <v>6</v>
      </c>
      <c r="D644" s="211" t="s">
        <v>192</v>
      </c>
      <c r="E644" s="211" t="s">
        <v>192</v>
      </c>
      <c r="F644" s="211" t="s">
        <v>192</v>
      </c>
    </row>
    <row r="645" spans="1:6">
      <c r="A645" s="211">
        <v>16</v>
      </c>
      <c r="B645" s="211" t="s">
        <v>240</v>
      </c>
      <c r="C645" s="211">
        <v>7</v>
      </c>
      <c r="D645" s="211" t="s">
        <v>192</v>
      </c>
      <c r="E645" s="211" t="s">
        <v>192</v>
      </c>
      <c r="F645" s="211" t="s">
        <v>192</v>
      </c>
    </row>
    <row r="646" spans="1:6">
      <c r="A646" s="211">
        <v>16</v>
      </c>
      <c r="B646" s="211" t="s">
        <v>240</v>
      </c>
      <c r="C646" s="211">
        <v>8</v>
      </c>
      <c r="D646" s="211" t="s">
        <v>192</v>
      </c>
      <c r="E646" s="211" t="s">
        <v>192</v>
      </c>
      <c r="F646" s="211" t="s">
        <v>192</v>
      </c>
    </row>
    <row r="647" spans="1:6">
      <c r="A647" s="211">
        <v>16</v>
      </c>
      <c r="B647" s="211" t="s">
        <v>240</v>
      </c>
      <c r="C647" s="211">
        <v>9</v>
      </c>
      <c r="D647" s="211" t="s">
        <v>192</v>
      </c>
      <c r="E647" s="211" t="s">
        <v>192</v>
      </c>
      <c r="F647" s="211" t="s">
        <v>192</v>
      </c>
    </row>
    <row r="648" spans="1:6">
      <c r="A648" s="211">
        <v>16</v>
      </c>
      <c r="B648" s="211" t="s">
        <v>240</v>
      </c>
      <c r="C648" s="211">
        <v>10</v>
      </c>
      <c r="D648" s="211" t="s">
        <v>192</v>
      </c>
      <c r="E648" s="211" t="s">
        <v>192</v>
      </c>
      <c r="F648" s="211" t="s">
        <v>192</v>
      </c>
    </row>
    <row r="649" spans="1:6">
      <c r="A649" s="211">
        <v>16</v>
      </c>
      <c r="B649" s="211" t="s">
        <v>240</v>
      </c>
      <c r="C649" s="211">
        <v>11</v>
      </c>
      <c r="D649" s="211" t="s">
        <v>192</v>
      </c>
      <c r="E649" s="211" t="s">
        <v>192</v>
      </c>
      <c r="F649" s="211" t="s">
        <v>192</v>
      </c>
    </row>
    <row r="650" spans="1:6">
      <c r="A650" s="211">
        <v>16</v>
      </c>
      <c r="B650" s="211" t="s">
        <v>240</v>
      </c>
      <c r="C650" s="211">
        <v>12</v>
      </c>
      <c r="D650" s="211" t="s">
        <v>192</v>
      </c>
      <c r="E650" s="211" t="s">
        <v>192</v>
      </c>
      <c r="F650" s="211" t="s">
        <v>192</v>
      </c>
    </row>
    <row r="651" spans="1:6">
      <c r="A651" s="211">
        <v>16</v>
      </c>
      <c r="B651" s="211" t="s">
        <v>240</v>
      </c>
      <c r="C651" s="211">
        <v>13</v>
      </c>
      <c r="D651" s="211" t="s">
        <v>192</v>
      </c>
      <c r="E651" s="211" t="s">
        <v>192</v>
      </c>
      <c r="F651" s="211" t="s">
        <v>192</v>
      </c>
    </row>
    <row r="652" spans="1:6">
      <c r="A652" s="211">
        <v>16</v>
      </c>
      <c r="B652" s="211" t="s">
        <v>240</v>
      </c>
      <c r="C652" s="211">
        <v>14</v>
      </c>
      <c r="D652" s="211" t="s">
        <v>192</v>
      </c>
      <c r="E652" s="211" t="s">
        <v>192</v>
      </c>
      <c r="F652" s="211" t="s">
        <v>192</v>
      </c>
    </row>
    <row r="653" spans="1:6">
      <c r="A653" s="211">
        <v>16</v>
      </c>
      <c r="B653" s="211" t="s">
        <v>240</v>
      </c>
      <c r="C653" s="211">
        <v>15</v>
      </c>
      <c r="D653" s="211" t="s">
        <v>192</v>
      </c>
      <c r="E653" s="211" t="s">
        <v>192</v>
      </c>
      <c r="F653" s="211" t="s">
        <v>192</v>
      </c>
    </row>
    <row r="654" spans="1:6">
      <c r="A654" s="211">
        <v>16</v>
      </c>
      <c r="B654" s="211" t="s">
        <v>240</v>
      </c>
      <c r="C654" s="211">
        <v>16</v>
      </c>
      <c r="D654" s="211" t="s">
        <v>192</v>
      </c>
      <c r="E654" s="211" t="s">
        <v>192</v>
      </c>
      <c r="F654" s="211" t="s">
        <v>192</v>
      </c>
    </row>
    <row r="655" spans="1:6">
      <c r="A655" s="211">
        <v>16</v>
      </c>
      <c r="B655" s="211" t="s">
        <v>240</v>
      </c>
      <c r="C655" s="211">
        <v>17</v>
      </c>
      <c r="D655" s="211" t="s">
        <v>192</v>
      </c>
      <c r="E655" s="211" t="s">
        <v>192</v>
      </c>
      <c r="F655" s="211" t="s">
        <v>192</v>
      </c>
    </row>
    <row r="656" spans="1:6">
      <c r="A656" s="211">
        <v>16</v>
      </c>
      <c r="B656" s="211" t="s">
        <v>240</v>
      </c>
      <c r="C656" s="211">
        <v>18</v>
      </c>
      <c r="D656" s="211" t="s">
        <v>192</v>
      </c>
      <c r="E656" s="211" t="s">
        <v>192</v>
      </c>
      <c r="F656" s="211" t="s">
        <v>192</v>
      </c>
    </row>
    <row r="657" spans="1:6">
      <c r="A657" s="211">
        <v>16</v>
      </c>
      <c r="B657" s="211" t="s">
        <v>240</v>
      </c>
      <c r="C657" s="211">
        <v>19</v>
      </c>
      <c r="D657" s="211" t="s">
        <v>192</v>
      </c>
      <c r="E657" s="211" t="s">
        <v>192</v>
      </c>
      <c r="F657" s="211" t="s">
        <v>192</v>
      </c>
    </row>
    <row r="658" spans="1:6">
      <c r="A658" s="211">
        <v>16</v>
      </c>
      <c r="B658" s="211" t="s">
        <v>240</v>
      </c>
      <c r="C658" s="211">
        <v>20</v>
      </c>
      <c r="D658" s="211" t="s">
        <v>192</v>
      </c>
      <c r="E658" s="211" t="s">
        <v>192</v>
      </c>
      <c r="F658" s="211" t="s">
        <v>192</v>
      </c>
    </row>
    <row r="659" spans="1:6">
      <c r="A659" s="211">
        <v>16</v>
      </c>
      <c r="B659" s="211" t="s">
        <v>240</v>
      </c>
      <c r="C659" s="211">
        <v>21</v>
      </c>
      <c r="D659" s="211" t="s">
        <v>192</v>
      </c>
      <c r="E659" s="211" t="s">
        <v>192</v>
      </c>
      <c r="F659" s="211" t="s">
        <v>192</v>
      </c>
    </row>
    <row r="660" spans="1:6">
      <c r="A660" s="211">
        <v>16</v>
      </c>
      <c r="B660" s="211" t="s">
        <v>240</v>
      </c>
      <c r="C660" s="211">
        <v>22</v>
      </c>
      <c r="D660" s="211" t="s">
        <v>192</v>
      </c>
      <c r="E660" s="211" t="s">
        <v>192</v>
      </c>
      <c r="F660" s="211" t="s">
        <v>192</v>
      </c>
    </row>
    <row r="661" spans="1:6">
      <c r="A661" s="211">
        <v>16</v>
      </c>
      <c r="B661" s="211" t="s">
        <v>240</v>
      </c>
      <c r="C661" s="211">
        <v>23</v>
      </c>
      <c r="D661" s="211" t="s">
        <v>192</v>
      </c>
      <c r="E661" s="211" t="s">
        <v>192</v>
      </c>
      <c r="F661" s="211" t="s">
        <v>192</v>
      </c>
    </row>
    <row r="662" spans="1:6">
      <c r="A662" s="211">
        <v>16</v>
      </c>
      <c r="B662" s="211" t="s">
        <v>240</v>
      </c>
      <c r="C662" s="211">
        <v>24</v>
      </c>
      <c r="D662" s="211" t="s">
        <v>192</v>
      </c>
      <c r="E662" s="211" t="s">
        <v>192</v>
      </c>
      <c r="F662" s="211" t="s">
        <v>192</v>
      </c>
    </row>
    <row r="663" spans="1:6">
      <c r="A663" s="211">
        <v>16</v>
      </c>
      <c r="B663" s="211" t="s">
        <v>240</v>
      </c>
      <c r="C663" s="211">
        <v>25</v>
      </c>
      <c r="D663" s="211" t="s">
        <v>192</v>
      </c>
      <c r="E663" s="211" t="s">
        <v>192</v>
      </c>
      <c r="F663" s="211" t="s">
        <v>192</v>
      </c>
    </row>
    <row r="664" spans="1:6">
      <c r="A664" s="211">
        <v>16</v>
      </c>
      <c r="B664" s="211" t="s">
        <v>240</v>
      </c>
      <c r="C664" s="211">
        <v>26</v>
      </c>
      <c r="D664" s="211" t="s">
        <v>192</v>
      </c>
      <c r="E664" s="211" t="s">
        <v>192</v>
      </c>
      <c r="F664" s="211" t="s">
        <v>192</v>
      </c>
    </row>
    <row r="665" spans="1:6">
      <c r="A665" s="211">
        <v>16</v>
      </c>
      <c r="B665" s="211" t="s">
        <v>240</v>
      </c>
      <c r="C665" s="211">
        <v>27</v>
      </c>
      <c r="D665" s="211" t="s">
        <v>192</v>
      </c>
      <c r="E665" s="211" t="s">
        <v>192</v>
      </c>
      <c r="F665" s="211" t="s">
        <v>192</v>
      </c>
    </row>
    <row r="666" spans="1:6">
      <c r="A666" s="211">
        <v>16</v>
      </c>
      <c r="B666" s="211" t="s">
        <v>240</v>
      </c>
      <c r="C666" s="211">
        <v>28</v>
      </c>
      <c r="D666" s="211" t="s">
        <v>192</v>
      </c>
      <c r="E666" s="211" t="s">
        <v>192</v>
      </c>
      <c r="F666" s="211" t="s">
        <v>192</v>
      </c>
    </row>
    <row r="667" spans="1:6">
      <c r="A667" s="211">
        <v>16</v>
      </c>
      <c r="B667" s="211" t="s">
        <v>240</v>
      </c>
      <c r="C667" s="211">
        <v>29</v>
      </c>
      <c r="D667" s="211" t="s">
        <v>192</v>
      </c>
      <c r="E667" s="211" t="s">
        <v>192</v>
      </c>
      <c r="F667" s="211" t="s">
        <v>192</v>
      </c>
    </row>
    <row r="668" spans="1:6">
      <c r="A668" s="211">
        <v>16</v>
      </c>
      <c r="B668" s="211" t="s">
        <v>240</v>
      </c>
      <c r="C668" s="211">
        <v>30</v>
      </c>
      <c r="D668" s="211" t="s">
        <v>192</v>
      </c>
      <c r="E668" s="211" t="s">
        <v>192</v>
      </c>
      <c r="F668" s="211" t="s">
        <v>192</v>
      </c>
    </row>
    <row r="669" spans="1:6">
      <c r="A669" s="211">
        <v>16</v>
      </c>
      <c r="B669" s="211" t="s">
        <v>240</v>
      </c>
      <c r="C669" s="211">
        <v>31</v>
      </c>
      <c r="D669" s="211" t="s">
        <v>192</v>
      </c>
      <c r="E669" s="211" t="s">
        <v>192</v>
      </c>
      <c r="F669" s="211" t="s">
        <v>192</v>
      </c>
    </row>
    <row r="670" spans="1:6">
      <c r="A670" s="211">
        <v>16</v>
      </c>
      <c r="B670" s="211" t="s">
        <v>240</v>
      </c>
      <c r="C670" s="211">
        <v>32</v>
      </c>
      <c r="D670" s="211" t="s">
        <v>192</v>
      </c>
      <c r="E670" s="211" t="s">
        <v>192</v>
      </c>
      <c r="F670" s="211" t="s">
        <v>192</v>
      </c>
    </row>
    <row r="671" spans="1:6">
      <c r="A671" s="211">
        <v>16</v>
      </c>
      <c r="B671" s="211" t="s">
        <v>240</v>
      </c>
      <c r="C671" s="211">
        <v>33</v>
      </c>
      <c r="D671" s="211" t="s">
        <v>192</v>
      </c>
      <c r="E671" s="211" t="s">
        <v>192</v>
      </c>
      <c r="F671" s="211" t="s">
        <v>192</v>
      </c>
    </row>
    <row r="672" spans="1:6">
      <c r="A672" s="211">
        <v>16</v>
      </c>
      <c r="B672" s="211" t="s">
        <v>240</v>
      </c>
      <c r="C672" s="211">
        <v>34</v>
      </c>
      <c r="D672" s="211" t="s">
        <v>192</v>
      </c>
      <c r="E672" s="211" t="s">
        <v>192</v>
      </c>
      <c r="F672" s="211" t="s">
        <v>192</v>
      </c>
    </row>
    <row r="673" spans="1:6">
      <c r="A673" s="211">
        <v>16</v>
      </c>
      <c r="B673" s="211" t="s">
        <v>240</v>
      </c>
      <c r="C673" s="211">
        <v>35</v>
      </c>
      <c r="D673" s="211" t="s">
        <v>192</v>
      </c>
      <c r="E673" s="211" t="s">
        <v>192</v>
      </c>
      <c r="F673" s="211" t="s">
        <v>192</v>
      </c>
    </row>
    <row r="674" spans="1:6">
      <c r="A674" s="211">
        <v>17</v>
      </c>
      <c r="B674" s="211" t="s">
        <v>125</v>
      </c>
      <c r="C674" s="211">
        <v>1</v>
      </c>
      <c r="D674" s="211" t="s">
        <v>192</v>
      </c>
      <c r="E674" s="211" t="s">
        <v>192</v>
      </c>
      <c r="F674" s="211" t="s">
        <v>192</v>
      </c>
    </row>
    <row r="675" spans="1:6">
      <c r="A675" s="211">
        <v>17</v>
      </c>
      <c r="B675" s="211" t="s">
        <v>125</v>
      </c>
      <c r="C675" s="211">
        <v>2</v>
      </c>
      <c r="D675" s="211" t="s">
        <v>192</v>
      </c>
      <c r="E675" s="211" t="s">
        <v>192</v>
      </c>
      <c r="F675" s="211" t="s">
        <v>192</v>
      </c>
    </row>
    <row r="676" spans="1:6">
      <c r="A676" s="211">
        <v>17</v>
      </c>
      <c r="B676" s="211" t="s">
        <v>125</v>
      </c>
      <c r="C676" s="211">
        <v>3</v>
      </c>
      <c r="D676" s="211" t="s">
        <v>192</v>
      </c>
      <c r="E676" s="211" t="s">
        <v>192</v>
      </c>
      <c r="F676" s="211" t="s">
        <v>192</v>
      </c>
    </row>
    <row r="677" spans="1:6">
      <c r="A677" s="211">
        <v>17</v>
      </c>
      <c r="B677" s="211" t="s">
        <v>125</v>
      </c>
      <c r="C677" s="211">
        <v>4</v>
      </c>
      <c r="D677" s="211" t="s">
        <v>192</v>
      </c>
      <c r="E677" s="211" t="s">
        <v>192</v>
      </c>
      <c r="F677" s="211" t="s">
        <v>192</v>
      </c>
    </row>
    <row r="678" spans="1:6">
      <c r="A678" s="211">
        <v>17</v>
      </c>
      <c r="B678" s="211" t="s">
        <v>125</v>
      </c>
      <c r="C678" s="211">
        <v>5</v>
      </c>
      <c r="D678" s="211" t="s">
        <v>192</v>
      </c>
      <c r="E678" s="211" t="s">
        <v>192</v>
      </c>
      <c r="F678" s="211" t="s">
        <v>192</v>
      </c>
    </row>
    <row r="679" spans="1:6">
      <c r="A679" s="211">
        <v>17</v>
      </c>
      <c r="B679" s="211" t="s">
        <v>125</v>
      </c>
      <c r="C679" s="211">
        <v>6</v>
      </c>
      <c r="D679" s="211" t="s">
        <v>192</v>
      </c>
      <c r="E679" s="211" t="s">
        <v>192</v>
      </c>
      <c r="F679" s="211" t="s">
        <v>192</v>
      </c>
    </row>
    <row r="680" spans="1:6">
      <c r="A680" s="211">
        <v>17</v>
      </c>
      <c r="B680" s="211" t="s">
        <v>125</v>
      </c>
      <c r="C680" s="211">
        <v>7</v>
      </c>
      <c r="D680" s="211" t="s">
        <v>192</v>
      </c>
      <c r="E680" s="211" t="s">
        <v>192</v>
      </c>
      <c r="F680" s="211" t="s">
        <v>192</v>
      </c>
    </row>
    <row r="681" spans="1:6">
      <c r="A681" s="211">
        <v>17</v>
      </c>
      <c r="B681" s="211" t="s">
        <v>125</v>
      </c>
      <c r="C681" s="211">
        <v>8</v>
      </c>
      <c r="D681" s="211" t="s">
        <v>192</v>
      </c>
      <c r="E681" s="211" t="s">
        <v>192</v>
      </c>
      <c r="F681" s="211" t="s">
        <v>192</v>
      </c>
    </row>
    <row r="682" spans="1:6">
      <c r="A682" s="211">
        <v>17</v>
      </c>
      <c r="B682" s="211" t="s">
        <v>125</v>
      </c>
      <c r="C682" s="211">
        <v>9</v>
      </c>
      <c r="D682" s="211" t="s">
        <v>192</v>
      </c>
      <c r="E682" s="211" t="s">
        <v>192</v>
      </c>
      <c r="F682" s="211" t="s">
        <v>192</v>
      </c>
    </row>
    <row r="683" spans="1:6">
      <c r="A683" s="211">
        <v>17</v>
      </c>
      <c r="B683" s="211" t="s">
        <v>125</v>
      </c>
      <c r="C683" s="211">
        <v>10</v>
      </c>
      <c r="D683" s="211" t="s">
        <v>192</v>
      </c>
      <c r="E683" s="211" t="s">
        <v>192</v>
      </c>
      <c r="F683" s="211" t="s">
        <v>192</v>
      </c>
    </row>
    <row r="684" spans="1:6">
      <c r="A684" s="211">
        <v>17</v>
      </c>
      <c r="B684" s="211" t="s">
        <v>125</v>
      </c>
      <c r="C684" s="211">
        <v>11</v>
      </c>
      <c r="D684" s="211" t="s">
        <v>192</v>
      </c>
      <c r="E684" s="211" t="s">
        <v>192</v>
      </c>
      <c r="F684" s="211" t="s">
        <v>192</v>
      </c>
    </row>
    <row r="685" spans="1:6">
      <c r="A685" s="211">
        <v>17</v>
      </c>
      <c r="B685" s="211" t="s">
        <v>125</v>
      </c>
      <c r="C685" s="211">
        <v>12</v>
      </c>
      <c r="D685" s="211" t="s">
        <v>192</v>
      </c>
      <c r="E685" s="211" t="s">
        <v>192</v>
      </c>
      <c r="F685" s="211" t="s">
        <v>192</v>
      </c>
    </row>
    <row r="686" spans="1:6">
      <c r="A686" s="211">
        <v>17</v>
      </c>
      <c r="B686" s="211" t="s">
        <v>125</v>
      </c>
      <c r="C686" s="211">
        <v>13</v>
      </c>
      <c r="D686" s="211" t="s">
        <v>192</v>
      </c>
      <c r="E686" s="211" t="s">
        <v>192</v>
      </c>
      <c r="F686" s="211" t="s">
        <v>192</v>
      </c>
    </row>
    <row r="687" spans="1:6">
      <c r="A687" s="211">
        <v>17</v>
      </c>
      <c r="B687" s="211" t="s">
        <v>125</v>
      </c>
      <c r="C687" s="211">
        <v>14</v>
      </c>
      <c r="D687" s="211" t="s">
        <v>192</v>
      </c>
      <c r="E687" s="211" t="s">
        <v>192</v>
      </c>
      <c r="F687" s="211" t="s">
        <v>192</v>
      </c>
    </row>
    <row r="688" spans="1:6">
      <c r="A688" s="211">
        <v>17</v>
      </c>
      <c r="B688" s="211" t="s">
        <v>125</v>
      </c>
      <c r="C688" s="211">
        <v>15</v>
      </c>
      <c r="D688" s="211" t="s">
        <v>192</v>
      </c>
      <c r="E688" s="211" t="s">
        <v>192</v>
      </c>
      <c r="F688" s="211" t="s">
        <v>192</v>
      </c>
    </row>
    <row r="689" spans="1:6">
      <c r="A689" s="211">
        <v>17</v>
      </c>
      <c r="B689" s="211" t="s">
        <v>125</v>
      </c>
      <c r="C689" s="211">
        <v>16</v>
      </c>
      <c r="D689" s="211" t="s">
        <v>192</v>
      </c>
      <c r="E689" s="211" t="s">
        <v>192</v>
      </c>
      <c r="F689" s="211" t="s">
        <v>192</v>
      </c>
    </row>
    <row r="690" spans="1:6">
      <c r="A690" s="211">
        <v>17</v>
      </c>
      <c r="B690" s="211" t="s">
        <v>125</v>
      </c>
      <c r="C690" s="211">
        <v>17</v>
      </c>
      <c r="D690" s="211" t="s">
        <v>192</v>
      </c>
      <c r="E690" s="211" t="s">
        <v>192</v>
      </c>
      <c r="F690" s="211" t="s">
        <v>192</v>
      </c>
    </row>
    <row r="691" spans="1:6">
      <c r="A691" s="211">
        <v>17</v>
      </c>
      <c r="B691" s="211" t="s">
        <v>125</v>
      </c>
      <c r="C691" s="211">
        <v>18</v>
      </c>
      <c r="D691" s="211" t="s">
        <v>192</v>
      </c>
      <c r="E691" s="211" t="s">
        <v>192</v>
      </c>
      <c r="F691" s="211" t="s">
        <v>192</v>
      </c>
    </row>
    <row r="692" spans="1:6">
      <c r="A692" s="211">
        <v>17</v>
      </c>
      <c r="B692" s="211" t="s">
        <v>125</v>
      </c>
      <c r="C692" s="211">
        <v>19</v>
      </c>
      <c r="D692" s="211" t="s">
        <v>192</v>
      </c>
      <c r="E692" s="211" t="s">
        <v>192</v>
      </c>
      <c r="F692" s="211" t="s">
        <v>192</v>
      </c>
    </row>
    <row r="693" spans="1:6">
      <c r="A693" s="211">
        <v>17</v>
      </c>
      <c r="B693" s="211" t="s">
        <v>125</v>
      </c>
      <c r="C693" s="211">
        <v>20</v>
      </c>
      <c r="D693" s="211" t="s">
        <v>192</v>
      </c>
      <c r="E693" s="211" t="s">
        <v>192</v>
      </c>
      <c r="F693" s="211" t="s">
        <v>192</v>
      </c>
    </row>
    <row r="694" spans="1:6">
      <c r="A694" s="211">
        <v>17</v>
      </c>
      <c r="B694" s="211" t="s">
        <v>125</v>
      </c>
      <c r="C694" s="211">
        <v>21</v>
      </c>
      <c r="D694" s="211" t="s">
        <v>192</v>
      </c>
      <c r="E694" s="211" t="s">
        <v>192</v>
      </c>
      <c r="F694" s="211" t="s">
        <v>192</v>
      </c>
    </row>
    <row r="695" spans="1:6">
      <c r="A695" s="211">
        <v>17</v>
      </c>
      <c r="B695" s="211" t="s">
        <v>125</v>
      </c>
      <c r="C695" s="211">
        <v>22</v>
      </c>
      <c r="D695" s="211" t="s">
        <v>192</v>
      </c>
      <c r="E695" s="211" t="s">
        <v>192</v>
      </c>
      <c r="F695" s="211" t="s">
        <v>192</v>
      </c>
    </row>
    <row r="696" spans="1:6">
      <c r="A696" s="211">
        <v>17</v>
      </c>
      <c r="B696" s="211" t="s">
        <v>125</v>
      </c>
      <c r="C696" s="211">
        <v>23</v>
      </c>
      <c r="D696" s="211" t="s">
        <v>192</v>
      </c>
      <c r="E696" s="211" t="s">
        <v>192</v>
      </c>
      <c r="F696" s="211" t="s">
        <v>192</v>
      </c>
    </row>
    <row r="697" spans="1:6">
      <c r="A697" s="211">
        <v>17</v>
      </c>
      <c r="B697" s="211" t="s">
        <v>125</v>
      </c>
      <c r="C697" s="211">
        <v>24</v>
      </c>
      <c r="D697" s="211" t="s">
        <v>192</v>
      </c>
      <c r="E697" s="211" t="s">
        <v>192</v>
      </c>
      <c r="F697" s="211" t="s">
        <v>192</v>
      </c>
    </row>
    <row r="698" spans="1:6">
      <c r="A698" s="211">
        <v>17</v>
      </c>
      <c r="B698" s="211" t="s">
        <v>125</v>
      </c>
      <c r="C698" s="211">
        <v>25</v>
      </c>
      <c r="D698" s="211" t="s">
        <v>192</v>
      </c>
      <c r="E698" s="211" t="s">
        <v>192</v>
      </c>
      <c r="F698" s="211" t="s">
        <v>192</v>
      </c>
    </row>
    <row r="699" spans="1:6">
      <c r="A699" s="211">
        <v>17</v>
      </c>
      <c r="B699" s="211" t="s">
        <v>125</v>
      </c>
      <c r="C699" s="211">
        <v>26</v>
      </c>
      <c r="D699" s="211" t="s">
        <v>192</v>
      </c>
      <c r="E699" s="211" t="s">
        <v>192</v>
      </c>
      <c r="F699" s="211" t="s">
        <v>192</v>
      </c>
    </row>
    <row r="700" spans="1:6">
      <c r="A700" s="211">
        <v>17</v>
      </c>
      <c r="B700" s="211" t="s">
        <v>125</v>
      </c>
      <c r="C700" s="211">
        <v>27</v>
      </c>
      <c r="D700" s="211" t="s">
        <v>192</v>
      </c>
      <c r="E700" s="211" t="s">
        <v>192</v>
      </c>
      <c r="F700" s="211" t="s">
        <v>192</v>
      </c>
    </row>
    <row r="701" spans="1:6">
      <c r="A701" s="211">
        <v>17</v>
      </c>
      <c r="B701" s="211" t="s">
        <v>125</v>
      </c>
      <c r="C701" s="211">
        <v>28</v>
      </c>
      <c r="D701" s="211" t="s">
        <v>192</v>
      </c>
      <c r="E701" s="211" t="s">
        <v>192</v>
      </c>
      <c r="F701" s="211" t="s">
        <v>192</v>
      </c>
    </row>
    <row r="702" spans="1:6">
      <c r="A702" s="211">
        <v>17</v>
      </c>
      <c r="B702" s="211" t="s">
        <v>125</v>
      </c>
      <c r="C702" s="211">
        <v>29</v>
      </c>
      <c r="D702" s="211" t="s">
        <v>192</v>
      </c>
      <c r="E702" s="211" t="s">
        <v>192</v>
      </c>
      <c r="F702" s="211" t="s">
        <v>192</v>
      </c>
    </row>
    <row r="703" spans="1:6">
      <c r="A703" s="211">
        <v>17</v>
      </c>
      <c r="B703" s="211" t="s">
        <v>125</v>
      </c>
      <c r="C703" s="211">
        <v>30</v>
      </c>
      <c r="D703" s="211" t="s">
        <v>192</v>
      </c>
      <c r="E703" s="211" t="s">
        <v>192</v>
      </c>
      <c r="F703" s="211" t="s">
        <v>192</v>
      </c>
    </row>
    <row r="704" spans="1:6">
      <c r="A704" s="211">
        <v>17</v>
      </c>
      <c r="B704" s="211" t="s">
        <v>125</v>
      </c>
      <c r="C704" s="211">
        <v>31</v>
      </c>
      <c r="D704" s="211" t="s">
        <v>192</v>
      </c>
      <c r="E704" s="211" t="s">
        <v>192</v>
      </c>
      <c r="F704" s="211" t="s">
        <v>192</v>
      </c>
    </row>
    <row r="705" spans="1:6">
      <c r="A705" s="211">
        <v>17</v>
      </c>
      <c r="B705" s="211" t="s">
        <v>125</v>
      </c>
      <c r="C705" s="211">
        <v>32</v>
      </c>
      <c r="D705" s="211" t="s">
        <v>192</v>
      </c>
      <c r="E705" s="211" t="s">
        <v>192</v>
      </c>
      <c r="F705" s="211" t="s">
        <v>192</v>
      </c>
    </row>
    <row r="706" spans="1:6">
      <c r="A706" s="211">
        <v>17</v>
      </c>
      <c r="B706" s="211" t="s">
        <v>125</v>
      </c>
      <c r="C706" s="211">
        <v>33</v>
      </c>
      <c r="D706" s="211" t="s">
        <v>192</v>
      </c>
      <c r="E706" s="211" t="s">
        <v>192</v>
      </c>
      <c r="F706" s="211" t="s">
        <v>192</v>
      </c>
    </row>
    <row r="707" spans="1:6">
      <c r="A707" s="211">
        <v>17</v>
      </c>
      <c r="B707" s="211" t="s">
        <v>125</v>
      </c>
      <c r="C707" s="211">
        <v>34</v>
      </c>
      <c r="D707" s="211" t="s">
        <v>192</v>
      </c>
      <c r="E707" s="211" t="s">
        <v>192</v>
      </c>
      <c r="F707" s="211" t="s">
        <v>192</v>
      </c>
    </row>
    <row r="708" spans="1:6">
      <c r="A708" s="211">
        <v>17</v>
      </c>
      <c r="B708" s="211" t="s">
        <v>125</v>
      </c>
      <c r="C708" s="211">
        <v>35</v>
      </c>
      <c r="D708" s="211" t="s">
        <v>192</v>
      </c>
      <c r="E708" s="211" t="s">
        <v>192</v>
      </c>
      <c r="F708" s="211" t="s">
        <v>192</v>
      </c>
    </row>
    <row r="709" spans="1:6">
      <c r="A709" s="211">
        <v>18</v>
      </c>
      <c r="B709" s="211" t="s">
        <v>241</v>
      </c>
      <c r="C709" s="211">
        <v>1</v>
      </c>
      <c r="D709" s="211" t="s">
        <v>1</v>
      </c>
      <c r="E709" s="212">
        <v>3.7295781075954437E-2</v>
      </c>
      <c r="F709" s="212">
        <v>8.2082714652642608E-4</v>
      </c>
    </row>
    <row r="710" spans="1:6">
      <c r="A710" s="211">
        <v>18</v>
      </c>
      <c r="B710" s="211" t="s">
        <v>241</v>
      </c>
      <c r="C710" s="211">
        <v>2</v>
      </c>
      <c r="D710" s="211" t="s">
        <v>1</v>
      </c>
      <c r="E710" s="212">
        <v>3.7317115813493729E-2</v>
      </c>
      <c r="F710" s="212">
        <v>6.4564764034003019E-4</v>
      </c>
    </row>
    <row r="711" spans="1:6">
      <c r="A711" s="211">
        <v>18</v>
      </c>
      <c r="B711" s="211" t="s">
        <v>241</v>
      </c>
      <c r="C711" s="211">
        <v>3</v>
      </c>
      <c r="D711" s="211" t="s">
        <v>1</v>
      </c>
      <c r="E711" s="212">
        <v>3.8641676306724548E-2</v>
      </c>
      <c r="F711" s="212">
        <v>1.7736938316375017E-3</v>
      </c>
    </row>
    <row r="712" spans="1:6">
      <c r="A712" s="211">
        <v>18</v>
      </c>
      <c r="B712" s="211" t="s">
        <v>241</v>
      </c>
      <c r="C712" s="211">
        <v>4</v>
      </c>
      <c r="D712" s="211" t="s">
        <v>1</v>
      </c>
      <c r="E712" s="212">
        <v>3.8967683911323547E-2</v>
      </c>
      <c r="F712" s="212">
        <v>1.9031871343031526E-3</v>
      </c>
    </row>
    <row r="713" spans="1:6">
      <c r="A713" s="211">
        <v>18</v>
      </c>
      <c r="B713" s="211" t="s">
        <v>241</v>
      </c>
      <c r="C713" s="211">
        <v>5</v>
      </c>
      <c r="D713" s="211" t="s">
        <v>1</v>
      </c>
      <c r="E713" s="212">
        <v>4.0045727044343948E-2</v>
      </c>
      <c r="F713" s="212">
        <v>2.7847159653902054E-3</v>
      </c>
    </row>
    <row r="714" spans="1:6">
      <c r="A714" s="211">
        <v>18</v>
      </c>
      <c r="B714" s="211" t="s">
        <v>241</v>
      </c>
      <c r="C714" s="211">
        <v>6</v>
      </c>
      <c r="D714" s="211" t="s">
        <v>1</v>
      </c>
      <c r="E714" s="212">
        <v>3.9666932076215744E-2</v>
      </c>
      <c r="F714" s="212">
        <v>2.2094068117439747E-3</v>
      </c>
    </row>
    <row r="715" spans="1:6">
      <c r="A715" s="211">
        <v>18</v>
      </c>
      <c r="B715" s="211" t="s">
        <v>241</v>
      </c>
      <c r="C715" s="211">
        <v>7</v>
      </c>
      <c r="D715" s="211" t="s">
        <v>1</v>
      </c>
      <c r="E715" s="212">
        <v>3.6736108362674713E-2</v>
      </c>
      <c r="F715" s="212">
        <v>-9.1793126193806529E-4</v>
      </c>
    </row>
    <row r="716" spans="1:6">
      <c r="A716" s="211">
        <v>18</v>
      </c>
      <c r="B716" s="211" t="s">
        <v>241</v>
      </c>
      <c r="C716" s="211">
        <v>8</v>
      </c>
      <c r="D716" s="211" t="s">
        <v>1</v>
      </c>
      <c r="E716" s="212">
        <v>3.5940483212471008E-2</v>
      </c>
      <c r="F716" s="212">
        <v>-1.9100706558674574E-3</v>
      </c>
    </row>
    <row r="717" spans="1:6">
      <c r="A717" s="211">
        <v>18</v>
      </c>
      <c r="B717" s="211" t="s">
        <v>241</v>
      </c>
      <c r="C717" s="211">
        <v>9</v>
      </c>
      <c r="D717" s="211" t="s">
        <v>1</v>
      </c>
      <c r="E717" s="212">
        <v>3.6539606750011444E-2</v>
      </c>
      <c r="F717" s="212">
        <v>-1.5074614202603698E-3</v>
      </c>
    </row>
    <row r="718" spans="1:6">
      <c r="A718" s="211">
        <v>18</v>
      </c>
      <c r="B718" s="211" t="s">
        <v>241</v>
      </c>
      <c r="C718" s="211">
        <v>10</v>
      </c>
      <c r="D718" s="211" t="s">
        <v>1</v>
      </c>
      <c r="E718" s="212">
        <v>3.8022447377443314E-2</v>
      </c>
      <c r="F718" s="212">
        <v>-2.2113512386567891E-4</v>
      </c>
    </row>
    <row r="719" spans="1:6">
      <c r="A719" s="211">
        <v>18</v>
      </c>
      <c r="B719" s="211" t="s">
        <v>241</v>
      </c>
      <c r="C719" s="211">
        <v>11</v>
      </c>
      <c r="D719" s="211" t="s">
        <v>1</v>
      </c>
      <c r="E719" s="212">
        <v>3.8040541112422943E-2</v>
      </c>
      <c r="F719" s="212">
        <v>-3.9955566171556711E-4</v>
      </c>
    </row>
    <row r="720" spans="1:6">
      <c r="A720" s="211">
        <v>18</v>
      </c>
      <c r="B720" s="211" t="s">
        <v>241</v>
      </c>
      <c r="C720" s="211">
        <v>12</v>
      </c>
      <c r="D720" s="211" t="s">
        <v>1</v>
      </c>
      <c r="E720" s="212">
        <v>3.7653353065252304E-2</v>
      </c>
      <c r="F720" s="212">
        <v>-9.8325801081955433E-4</v>
      </c>
    </row>
    <row r="721" spans="1:6">
      <c r="A721" s="211">
        <v>18</v>
      </c>
      <c r="B721" s="211" t="s">
        <v>241</v>
      </c>
      <c r="C721" s="211">
        <v>13</v>
      </c>
      <c r="D721" s="211" t="s">
        <v>1</v>
      </c>
      <c r="E721" s="212">
        <v>3.7547029554843903E-2</v>
      </c>
      <c r="F721" s="212">
        <v>-1.286095823161304E-3</v>
      </c>
    </row>
    <row r="722" spans="1:6">
      <c r="A722" s="211">
        <v>18</v>
      </c>
      <c r="B722" s="211" t="s">
        <v>241</v>
      </c>
      <c r="C722" s="211">
        <v>14</v>
      </c>
      <c r="D722" s="211" t="s">
        <v>1</v>
      </c>
      <c r="E722" s="212">
        <v>3.7812177091836929E-2</v>
      </c>
      <c r="F722" s="212">
        <v>-1.2174625881016254E-3</v>
      </c>
    </row>
    <row r="723" spans="1:6">
      <c r="A723" s="211">
        <v>18</v>
      </c>
      <c r="B723" s="211" t="s">
        <v>241</v>
      </c>
      <c r="C723" s="211">
        <v>15</v>
      </c>
      <c r="D723" s="211" t="s">
        <v>1</v>
      </c>
      <c r="E723" s="212">
        <v>3.6518976092338562E-2</v>
      </c>
      <c r="F723" s="212">
        <v>-2.7071777731180191E-3</v>
      </c>
    </row>
    <row r="724" spans="1:6">
      <c r="A724" s="211">
        <v>18</v>
      </c>
      <c r="B724" s="211" t="s">
        <v>241</v>
      </c>
      <c r="C724" s="211">
        <v>16</v>
      </c>
      <c r="D724" s="211" t="s">
        <v>1</v>
      </c>
      <c r="E724" s="212">
        <v>3.665388748049736E-2</v>
      </c>
      <c r="F724" s="212">
        <v>-2.7687808033078909E-3</v>
      </c>
    </row>
    <row r="725" spans="1:6">
      <c r="A725" s="211">
        <v>18</v>
      </c>
      <c r="B725" s="211" t="s">
        <v>241</v>
      </c>
      <c r="C725" s="211">
        <v>17</v>
      </c>
      <c r="D725" s="211" t="s">
        <v>1</v>
      </c>
      <c r="E725" s="212">
        <v>3.9203785359859467E-2</v>
      </c>
      <c r="F725" s="212">
        <v>-4.1539716767147183E-4</v>
      </c>
    </row>
    <row r="726" spans="1:6">
      <c r="A726" s="211">
        <v>18</v>
      </c>
      <c r="B726" s="211" t="s">
        <v>241</v>
      </c>
      <c r="C726" s="211">
        <v>18</v>
      </c>
      <c r="D726" s="211" t="s">
        <v>1</v>
      </c>
      <c r="E726" s="212">
        <v>4.0265463292598724E-2</v>
      </c>
      <c r="F726" s="212">
        <v>4.4976649223826826E-4</v>
      </c>
    </row>
    <row r="727" spans="1:6">
      <c r="A727" s="211">
        <v>18</v>
      </c>
      <c r="B727" s="211" t="s">
        <v>241</v>
      </c>
      <c r="C727" s="211">
        <v>19</v>
      </c>
      <c r="D727" s="211" t="s">
        <v>1</v>
      </c>
      <c r="E727" s="212">
        <v>3.8153223693370819E-2</v>
      </c>
      <c r="F727" s="212">
        <v>-1.8589873798191547E-3</v>
      </c>
    </row>
    <row r="728" spans="1:6">
      <c r="A728" s="211">
        <v>18</v>
      </c>
      <c r="B728" s="211" t="s">
        <v>241</v>
      </c>
      <c r="C728" s="211">
        <v>20</v>
      </c>
      <c r="D728" s="211" t="s">
        <v>1</v>
      </c>
      <c r="E728" s="212">
        <v>3.7880588322877884E-2</v>
      </c>
      <c r="F728" s="212">
        <v>-2.3281371686607599E-3</v>
      </c>
    </row>
    <row r="729" spans="1:6">
      <c r="A729" s="211">
        <v>18</v>
      </c>
      <c r="B729" s="211" t="s">
        <v>241</v>
      </c>
      <c r="C729" s="211">
        <v>21</v>
      </c>
      <c r="D729" s="211" t="s">
        <v>1</v>
      </c>
      <c r="E729" s="212">
        <v>4.0515538305044174E-2</v>
      </c>
      <c r="F729" s="212">
        <v>1.1029863526346162E-4</v>
      </c>
    </row>
    <row r="730" spans="1:6">
      <c r="A730" s="211">
        <v>18</v>
      </c>
      <c r="B730" s="211" t="s">
        <v>241</v>
      </c>
      <c r="C730" s="211">
        <v>22</v>
      </c>
      <c r="D730" s="211" t="s">
        <v>1</v>
      </c>
      <c r="E730" s="212">
        <v>4.3510526418685913E-2</v>
      </c>
      <c r="F730" s="212">
        <v>2.9087725561112165E-3</v>
      </c>
    </row>
    <row r="731" spans="1:6">
      <c r="A731" s="211">
        <v>18</v>
      </c>
      <c r="B731" s="211" t="s">
        <v>241</v>
      </c>
      <c r="C731" s="211">
        <v>23</v>
      </c>
      <c r="D731" s="211" t="s">
        <v>1</v>
      </c>
      <c r="E731" s="212">
        <v>4.7179877758026123E-2</v>
      </c>
      <c r="F731" s="212">
        <v>6.3816094771027565E-3</v>
      </c>
    </row>
    <row r="732" spans="1:6">
      <c r="A732" s="211">
        <v>18</v>
      </c>
      <c r="B732" s="211" t="s">
        <v>241</v>
      </c>
      <c r="C732" s="211">
        <v>24</v>
      </c>
      <c r="D732" s="211" t="s">
        <v>1</v>
      </c>
      <c r="E732" s="212">
        <v>5.0216786563396454E-2</v>
      </c>
      <c r="F732" s="212">
        <v>9.2220036312937737E-3</v>
      </c>
    </row>
    <row r="733" spans="1:6">
      <c r="A733" s="211">
        <v>18</v>
      </c>
      <c r="B733" s="211" t="s">
        <v>241</v>
      </c>
      <c r="C733" s="211">
        <v>25</v>
      </c>
      <c r="D733" s="211" t="s">
        <v>1</v>
      </c>
      <c r="E733" s="212">
        <v>5.9969447553157806E-2</v>
      </c>
      <c r="F733" s="212">
        <v>1.8778150901198387E-2</v>
      </c>
    </row>
    <row r="734" spans="1:6">
      <c r="A734" s="211">
        <v>18</v>
      </c>
      <c r="B734" s="211" t="s">
        <v>241</v>
      </c>
      <c r="C734" s="211">
        <v>26</v>
      </c>
      <c r="D734" s="211" t="s">
        <v>1</v>
      </c>
      <c r="E734" s="212">
        <v>7.6306290924549103E-2</v>
      </c>
      <c r="F734" s="212">
        <v>3.491847962141037E-2</v>
      </c>
    </row>
    <row r="735" spans="1:6">
      <c r="A735" s="211">
        <v>18</v>
      </c>
      <c r="B735" s="211" t="s">
        <v>241</v>
      </c>
      <c r="C735" s="211">
        <v>27</v>
      </c>
      <c r="D735" s="211" t="s">
        <v>1</v>
      </c>
      <c r="E735" s="212">
        <v>9.5154352486133575E-2</v>
      </c>
      <c r="F735" s="212">
        <v>5.3570028394460678E-2</v>
      </c>
    </row>
    <row r="736" spans="1:6">
      <c r="A736" s="211">
        <v>18</v>
      </c>
      <c r="B736" s="211" t="s">
        <v>241</v>
      </c>
      <c r="C736" s="211">
        <v>28</v>
      </c>
      <c r="D736" s="211" t="s">
        <v>1</v>
      </c>
      <c r="E736" s="212">
        <v>0.11332598328590393</v>
      </c>
      <c r="F736" s="212">
        <v>7.1545146405696869E-2</v>
      </c>
    </row>
    <row r="737" spans="1:6">
      <c r="A737" s="211">
        <v>18</v>
      </c>
      <c r="B737" s="211" t="s">
        <v>241</v>
      </c>
      <c r="C737" s="211">
        <v>29</v>
      </c>
      <c r="D737" s="211" t="s">
        <v>1</v>
      </c>
      <c r="E737" s="212">
        <v>0.13368560373783112</v>
      </c>
      <c r="F737" s="212">
        <v>9.1708250343799591E-2</v>
      </c>
    </row>
    <row r="738" spans="1:6">
      <c r="A738" s="211">
        <v>18</v>
      </c>
      <c r="B738" s="211" t="s">
        <v>241</v>
      </c>
      <c r="C738" s="211">
        <v>30</v>
      </c>
      <c r="D738" s="211" t="s">
        <v>1</v>
      </c>
      <c r="E738" s="212">
        <v>0.14884161949157715</v>
      </c>
      <c r="F738" s="212">
        <v>0.10666774958372116</v>
      </c>
    </row>
    <row r="739" spans="1:6">
      <c r="A739" s="211">
        <v>18</v>
      </c>
      <c r="B739" s="211" t="s">
        <v>241</v>
      </c>
      <c r="C739" s="211">
        <v>31</v>
      </c>
      <c r="D739" s="211" t="s">
        <v>1</v>
      </c>
      <c r="E739" s="212">
        <v>0.15942437946796417</v>
      </c>
      <c r="F739" s="212">
        <v>0.11705400049686432</v>
      </c>
    </row>
    <row r="740" spans="1:6">
      <c r="A740" s="211">
        <v>18</v>
      </c>
      <c r="B740" s="211" t="s">
        <v>241</v>
      </c>
      <c r="C740" s="211">
        <v>32</v>
      </c>
      <c r="D740" s="211" t="s">
        <v>1</v>
      </c>
      <c r="E740" s="212">
        <v>0.17036478221416473</v>
      </c>
      <c r="F740" s="212">
        <v>0.12779788672924042</v>
      </c>
    </row>
    <row r="741" spans="1:6">
      <c r="A741" s="211">
        <v>18</v>
      </c>
      <c r="B741" s="211" t="s">
        <v>241</v>
      </c>
      <c r="C741" s="211">
        <v>33</v>
      </c>
      <c r="D741" s="211" t="s">
        <v>1</v>
      </c>
      <c r="E741" s="212">
        <v>0.17840196192264557</v>
      </c>
      <c r="F741" s="212">
        <v>0.13563854992389679</v>
      </c>
    </row>
    <row r="742" spans="1:6">
      <c r="A742" s="211">
        <v>18</v>
      </c>
      <c r="B742" s="211" t="s">
        <v>241</v>
      </c>
      <c r="C742" s="211">
        <v>34</v>
      </c>
      <c r="D742" s="211" t="s">
        <v>1</v>
      </c>
      <c r="E742" s="212">
        <v>0.18504945933818817</v>
      </c>
      <c r="F742" s="212">
        <v>0.14208953082561493</v>
      </c>
    </row>
    <row r="743" spans="1:6">
      <c r="A743" s="211">
        <v>18</v>
      </c>
      <c r="B743" s="211" t="s">
        <v>241</v>
      </c>
      <c r="C743" s="211">
        <v>35</v>
      </c>
      <c r="D743" s="211" t="s">
        <v>1</v>
      </c>
      <c r="E743" s="212">
        <v>0.19059915840625763</v>
      </c>
      <c r="F743" s="212">
        <v>0.14744271337985992</v>
      </c>
    </row>
    <row r="744" spans="1:6">
      <c r="A744" s="211">
        <v>18</v>
      </c>
      <c r="B744" s="211" t="s">
        <v>241</v>
      </c>
      <c r="C744" s="211">
        <v>1</v>
      </c>
      <c r="D744" s="211" t="s">
        <v>3</v>
      </c>
      <c r="E744" s="212">
        <v>0.30409738421440125</v>
      </c>
      <c r="F744" s="212">
        <v>2.6211945805698633E-3</v>
      </c>
    </row>
    <row r="745" spans="1:6">
      <c r="A745" s="211">
        <v>18</v>
      </c>
      <c r="B745" s="211" t="s">
        <v>241</v>
      </c>
      <c r="C745" s="211">
        <v>2</v>
      </c>
      <c r="D745" s="211" t="s">
        <v>3</v>
      </c>
      <c r="E745" s="212">
        <v>0.30378061532974243</v>
      </c>
      <c r="F745" s="212">
        <v>1.9520772621035576E-3</v>
      </c>
    </row>
    <row r="746" spans="1:6">
      <c r="A746" s="211">
        <v>18</v>
      </c>
      <c r="B746" s="211" t="s">
        <v>241</v>
      </c>
      <c r="C746" s="211">
        <v>3</v>
      </c>
      <c r="D746" s="211" t="s">
        <v>3</v>
      </c>
      <c r="E746" s="212">
        <v>0.30397000908851624</v>
      </c>
      <c r="F746" s="212">
        <v>1.7891224706545472E-3</v>
      </c>
    </row>
    <row r="747" spans="1:6">
      <c r="A747" s="211">
        <v>18</v>
      </c>
      <c r="B747" s="211" t="s">
        <v>241</v>
      </c>
      <c r="C747" s="211">
        <v>4</v>
      </c>
      <c r="D747" s="211" t="s">
        <v>3</v>
      </c>
      <c r="E747" s="212">
        <v>0.30400747060775757</v>
      </c>
      <c r="F747" s="212">
        <v>1.474235556088388E-3</v>
      </c>
    </row>
    <row r="748" spans="1:6">
      <c r="A748" s="211">
        <v>18</v>
      </c>
      <c r="B748" s="211" t="s">
        <v>241</v>
      </c>
      <c r="C748" s="211">
        <v>5</v>
      </c>
      <c r="D748" s="211" t="s">
        <v>3</v>
      </c>
      <c r="E748" s="212">
        <v>0.30341035127639771</v>
      </c>
      <c r="F748" s="212">
        <v>5.2476779092103243E-4</v>
      </c>
    </row>
    <row r="749" spans="1:6">
      <c r="A749" s="211">
        <v>18</v>
      </c>
      <c r="B749" s="211" t="s">
        <v>241</v>
      </c>
      <c r="C749" s="211">
        <v>6</v>
      </c>
      <c r="D749" s="211" t="s">
        <v>3</v>
      </c>
      <c r="E749" s="212">
        <v>0.30333212018013</v>
      </c>
      <c r="F749" s="212">
        <v>9.4188202638179064E-5</v>
      </c>
    </row>
    <row r="750" spans="1:6">
      <c r="A750" s="211">
        <v>18</v>
      </c>
      <c r="B750" s="211" t="s">
        <v>241</v>
      </c>
      <c r="C750" s="211">
        <v>7</v>
      </c>
      <c r="D750" s="211" t="s">
        <v>3</v>
      </c>
      <c r="E750" s="212">
        <v>0.3038305938243866</v>
      </c>
      <c r="F750" s="212">
        <v>2.4031338398344815E-4</v>
      </c>
    </row>
    <row r="751" spans="1:6">
      <c r="A751" s="211">
        <v>18</v>
      </c>
      <c r="B751" s="211" t="s">
        <v>241</v>
      </c>
      <c r="C751" s="211">
        <v>8</v>
      </c>
      <c r="D751" s="211" t="s">
        <v>3</v>
      </c>
      <c r="E751" s="212">
        <v>0.30431762337684631</v>
      </c>
      <c r="F751" s="212">
        <v>3.7499447353184223E-4</v>
      </c>
    </row>
    <row r="752" spans="1:6">
      <c r="A752" s="211">
        <v>18</v>
      </c>
      <c r="B752" s="211" t="s">
        <v>241</v>
      </c>
      <c r="C752" s="211">
        <v>9</v>
      </c>
      <c r="D752" s="211" t="s">
        <v>3</v>
      </c>
      <c r="E752" s="212">
        <v>0.3039398193359375</v>
      </c>
      <c r="F752" s="212">
        <v>-3.5515803028829396E-4</v>
      </c>
    </row>
    <row r="753" spans="1:6">
      <c r="A753" s="211">
        <v>18</v>
      </c>
      <c r="B753" s="211" t="s">
        <v>241</v>
      </c>
      <c r="C753" s="211">
        <v>10</v>
      </c>
      <c r="D753" s="211" t="s">
        <v>3</v>
      </c>
      <c r="E753" s="212">
        <v>0.30473291873931885</v>
      </c>
      <c r="F753" s="212">
        <v>8.5592895629815757E-5</v>
      </c>
    </row>
    <row r="754" spans="1:6">
      <c r="A754" s="211">
        <v>18</v>
      </c>
      <c r="B754" s="211" t="s">
        <v>241</v>
      </c>
      <c r="C754" s="211">
        <v>11</v>
      </c>
      <c r="D754" s="211" t="s">
        <v>3</v>
      </c>
      <c r="E754" s="212">
        <v>0.30457374453544617</v>
      </c>
      <c r="F754" s="212">
        <v>-4.2592978570610285E-4</v>
      </c>
    </row>
    <row r="755" spans="1:6">
      <c r="A755" s="211">
        <v>18</v>
      </c>
      <c r="B755" s="211" t="s">
        <v>241</v>
      </c>
      <c r="C755" s="211">
        <v>12</v>
      </c>
      <c r="D755" s="211" t="s">
        <v>3</v>
      </c>
      <c r="E755" s="212">
        <v>0.30374115705490112</v>
      </c>
      <c r="F755" s="212">
        <v>-1.610865700058639E-3</v>
      </c>
    </row>
    <row r="756" spans="1:6">
      <c r="A756" s="211">
        <v>18</v>
      </c>
      <c r="B756" s="211" t="s">
        <v>241</v>
      </c>
      <c r="C756" s="211">
        <v>13</v>
      </c>
      <c r="D756" s="211" t="s">
        <v>3</v>
      </c>
      <c r="E756" s="212">
        <v>0.30324608087539673</v>
      </c>
      <c r="F756" s="212">
        <v>-2.4582904297858477E-3</v>
      </c>
    </row>
    <row r="757" spans="1:6">
      <c r="A757" s="211">
        <v>18</v>
      </c>
      <c r="B757" s="211" t="s">
        <v>241</v>
      </c>
      <c r="C757" s="211">
        <v>14</v>
      </c>
      <c r="D757" s="211" t="s">
        <v>3</v>
      </c>
      <c r="E757" s="212">
        <v>0.30386489629745483</v>
      </c>
      <c r="F757" s="212">
        <v>-2.1918234415352345E-3</v>
      </c>
    </row>
    <row r="758" spans="1:6">
      <c r="A758" s="211">
        <v>18</v>
      </c>
      <c r="B758" s="211" t="s">
        <v>241</v>
      </c>
      <c r="C758" s="211">
        <v>15</v>
      </c>
      <c r="D758" s="211" t="s">
        <v>3</v>
      </c>
      <c r="E758" s="212">
        <v>0.30568444728851318</v>
      </c>
      <c r="F758" s="212">
        <v>-7.246208842843771E-4</v>
      </c>
    </row>
    <row r="759" spans="1:6">
      <c r="A759" s="211">
        <v>18</v>
      </c>
      <c r="B759" s="211" t="s">
        <v>241</v>
      </c>
      <c r="C759" s="211">
        <v>16</v>
      </c>
      <c r="D759" s="211" t="s">
        <v>3</v>
      </c>
      <c r="E759" s="212">
        <v>0.30610167980194092</v>
      </c>
      <c r="F759" s="212">
        <v>-6.5973686287179589E-4</v>
      </c>
    </row>
    <row r="760" spans="1:6">
      <c r="A760" s="211">
        <v>18</v>
      </c>
      <c r="B760" s="211" t="s">
        <v>241</v>
      </c>
      <c r="C760" s="211">
        <v>17</v>
      </c>
      <c r="D760" s="211" t="s">
        <v>3</v>
      </c>
      <c r="E760" s="212">
        <v>0.3050139844417572</v>
      </c>
      <c r="F760" s="212">
        <v>-2.0997805986553431E-3</v>
      </c>
    </row>
    <row r="761" spans="1:6">
      <c r="A761" s="211">
        <v>18</v>
      </c>
      <c r="B761" s="211" t="s">
        <v>241</v>
      </c>
      <c r="C761" s="211">
        <v>18</v>
      </c>
      <c r="D761" s="211" t="s">
        <v>3</v>
      </c>
      <c r="E761" s="212">
        <v>0.30551177263259888</v>
      </c>
      <c r="F761" s="212">
        <v>-1.9543408416211605E-3</v>
      </c>
    </row>
    <row r="762" spans="1:6">
      <c r="A762" s="211">
        <v>18</v>
      </c>
      <c r="B762" s="211" t="s">
        <v>241</v>
      </c>
      <c r="C762" s="211">
        <v>19</v>
      </c>
      <c r="D762" s="211" t="s">
        <v>3</v>
      </c>
      <c r="E762" s="212">
        <v>0.30856612324714661</v>
      </c>
      <c r="F762" s="212">
        <v>7.476612227037549E-4</v>
      </c>
    </row>
    <row r="763" spans="1:6">
      <c r="A763" s="211">
        <v>18</v>
      </c>
      <c r="B763" s="211" t="s">
        <v>241</v>
      </c>
      <c r="C763" s="211">
        <v>20</v>
      </c>
      <c r="D763" s="211" t="s">
        <v>3</v>
      </c>
      <c r="E763" s="212">
        <v>0.31035596132278442</v>
      </c>
      <c r="F763" s="212">
        <v>2.1851507481187582E-3</v>
      </c>
    </row>
    <row r="764" spans="1:6">
      <c r="A764" s="211">
        <v>18</v>
      </c>
      <c r="B764" s="211" t="s">
        <v>241</v>
      </c>
      <c r="C764" s="211">
        <v>21</v>
      </c>
      <c r="D764" s="211" t="s">
        <v>3</v>
      </c>
      <c r="E764" s="212">
        <v>0.31348767876625061</v>
      </c>
      <c r="F764" s="212">
        <v>4.9645197577774525E-3</v>
      </c>
    </row>
    <row r="765" spans="1:6">
      <c r="A765" s="211">
        <v>18</v>
      </c>
      <c r="B765" s="211" t="s">
        <v>241</v>
      </c>
      <c r="C765" s="211">
        <v>22</v>
      </c>
      <c r="D765" s="211" t="s">
        <v>3</v>
      </c>
      <c r="E765" s="212">
        <v>0.31886014342308044</v>
      </c>
      <c r="F765" s="212">
        <v>9.9846357479691505E-3</v>
      </c>
    </row>
    <row r="766" spans="1:6">
      <c r="A766" s="211">
        <v>18</v>
      </c>
      <c r="B766" s="211" t="s">
        <v>241</v>
      </c>
      <c r="C766" s="211">
        <v>23</v>
      </c>
      <c r="D766" s="211" t="s">
        <v>3</v>
      </c>
      <c r="E766" s="212">
        <v>0.33137214183807373</v>
      </c>
      <c r="F766" s="212">
        <v>2.2144285961985588E-2</v>
      </c>
    </row>
    <row r="767" spans="1:6">
      <c r="A767" s="211">
        <v>18</v>
      </c>
      <c r="B767" s="211" t="s">
        <v>241</v>
      </c>
      <c r="C767" s="211">
        <v>24</v>
      </c>
      <c r="D767" s="211" t="s">
        <v>3</v>
      </c>
      <c r="E767" s="212">
        <v>0.35431781411170959</v>
      </c>
      <c r="F767" s="212">
        <v>4.4737610965967178E-2</v>
      </c>
    </row>
    <row r="768" spans="1:6">
      <c r="A768" s="211">
        <v>18</v>
      </c>
      <c r="B768" s="211" t="s">
        <v>241</v>
      </c>
      <c r="C768" s="211">
        <v>25</v>
      </c>
      <c r="D768" s="211" t="s">
        <v>3</v>
      </c>
      <c r="E768" s="212">
        <v>0.39549949765205383</v>
      </c>
      <c r="F768" s="212">
        <v>8.5566945374011993E-2</v>
      </c>
    </row>
    <row r="769" spans="1:6">
      <c r="A769" s="211">
        <v>18</v>
      </c>
      <c r="B769" s="211" t="s">
        <v>241</v>
      </c>
      <c r="C769" s="211">
        <v>26</v>
      </c>
      <c r="D769" s="211" t="s">
        <v>3</v>
      </c>
      <c r="E769" s="212">
        <v>0.46536135673522949</v>
      </c>
      <c r="F769" s="212">
        <v>0.15507645905017853</v>
      </c>
    </row>
    <row r="770" spans="1:6">
      <c r="A770" s="211">
        <v>18</v>
      </c>
      <c r="B770" s="211" t="s">
        <v>241</v>
      </c>
      <c r="C770" s="211">
        <v>27</v>
      </c>
      <c r="D770" s="211" t="s">
        <v>3</v>
      </c>
      <c r="E770" s="212">
        <v>0.5607486367225647</v>
      </c>
      <c r="F770" s="212">
        <v>0.25011140108108521</v>
      </c>
    </row>
    <row r="771" spans="1:6">
      <c r="A771" s="211">
        <v>18</v>
      </c>
      <c r="B771" s="211" t="s">
        <v>241</v>
      </c>
      <c r="C771" s="211">
        <v>28</v>
      </c>
      <c r="D771" s="211" t="s">
        <v>3</v>
      </c>
      <c r="E771" s="212">
        <v>0.66305053234100342</v>
      </c>
      <c r="F771" s="212">
        <v>0.3520609438419342</v>
      </c>
    </row>
    <row r="772" spans="1:6">
      <c r="A772" s="211">
        <v>18</v>
      </c>
      <c r="B772" s="211" t="s">
        <v>241</v>
      </c>
      <c r="C772" s="211">
        <v>29</v>
      </c>
      <c r="D772" s="211" t="s">
        <v>3</v>
      </c>
      <c r="E772" s="212">
        <v>0.76014804840087891</v>
      </c>
      <c r="F772" s="212">
        <v>0.44880610704421997</v>
      </c>
    </row>
    <row r="773" spans="1:6">
      <c r="A773" s="211">
        <v>18</v>
      </c>
      <c r="B773" s="211" t="s">
        <v>241</v>
      </c>
      <c r="C773" s="211">
        <v>30</v>
      </c>
      <c r="D773" s="211" t="s">
        <v>3</v>
      </c>
      <c r="E773" s="212">
        <v>0.8564833402633667</v>
      </c>
      <c r="F773" s="212">
        <v>0.54478901624679565</v>
      </c>
    </row>
    <row r="774" spans="1:6">
      <c r="A774" s="211">
        <v>18</v>
      </c>
      <c r="B774" s="211" t="s">
        <v>241</v>
      </c>
      <c r="C774" s="211">
        <v>31</v>
      </c>
      <c r="D774" s="211" t="s">
        <v>3</v>
      </c>
      <c r="E774" s="212">
        <v>0.94587838649749756</v>
      </c>
      <c r="F774" s="212">
        <v>0.63383173942565918</v>
      </c>
    </row>
    <row r="775" spans="1:6">
      <c r="A775" s="211">
        <v>18</v>
      </c>
      <c r="B775" s="211" t="s">
        <v>241</v>
      </c>
      <c r="C775" s="211">
        <v>32</v>
      </c>
      <c r="D775" s="211" t="s">
        <v>3</v>
      </c>
      <c r="E775" s="212">
        <v>1.0345479249954224</v>
      </c>
      <c r="F775" s="212">
        <v>0.72214895486831665</v>
      </c>
    </row>
    <row r="776" spans="1:6">
      <c r="A776" s="211">
        <v>18</v>
      </c>
      <c r="B776" s="211" t="s">
        <v>241</v>
      </c>
      <c r="C776" s="211">
        <v>33</v>
      </c>
      <c r="D776" s="211" t="s">
        <v>3</v>
      </c>
      <c r="E776" s="212">
        <v>1.119834303855896</v>
      </c>
      <c r="F776" s="212">
        <v>0.80708295106887817</v>
      </c>
    </row>
    <row r="777" spans="1:6">
      <c r="A777" s="211">
        <v>18</v>
      </c>
      <c r="B777" s="211" t="s">
        <v>241</v>
      </c>
      <c r="C777" s="211">
        <v>34</v>
      </c>
      <c r="D777" s="211" t="s">
        <v>3</v>
      </c>
      <c r="E777" s="212">
        <v>1.1966784000396729</v>
      </c>
      <c r="F777" s="212">
        <v>0.8835747241973877</v>
      </c>
    </row>
    <row r="778" spans="1:6">
      <c r="A778" s="211">
        <v>18</v>
      </c>
      <c r="B778" s="211" t="s">
        <v>241</v>
      </c>
      <c r="C778" s="211">
        <v>35</v>
      </c>
      <c r="D778" s="211" t="s">
        <v>3</v>
      </c>
      <c r="E778" s="212">
        <v>1.2619221210479736</v>
      </c>
      <c r="F778" s="212">
        <v>0.94846606254577637</v>
      </c>
    </row>
    <row r="779" spans="1:6">
      <c r="A779" s="211">
        <v>18</v>
      </c>
      <c r="B779" s="211" t="s">
        <v>241</v>
      </c>
      <c r="C779" s="211">
        <v>1</v>
      </c>
      <c r="D779" s="211" t="s">
        <v>2</v>
      </c>
      <c r="E779" s="212">
        <v>0.49868083000183105</v>
      </c>
      <c r="F779" s="212">
        <v>2.512757433578372E-3</v>
      </c>
    </row>
    <row r="780" spans="1:6">
      <c r="A780" s="211">
        <v>18</v>
      </c>
      <c r="B780" s="211" t="s">
        <v>241</v>
      </c>
      <c r="C780" s="211">
        <v>2</v>
      </c>
      <c r="D780" s="211" t="s">
        <v>2</v>
      </c>
      <c r="E780" s="212">
        <v>0.50028383731842041</v>
      </c>
      <c r="F780" s="212">
        <v>3.6123637109994888E-3</v>
      </c>
    </row>
    <row r="781" spans="1:6">
      <c r="A781" s="211">
        <v>18</v>
      </c>
      <c r="B781" s="211" t="s">
        <v>241</v>
      </c>
      <c r="C781" s="211">
        <v>3</v>
      </c>
      <c r="D781" s="211" t="s">
        <v>2</v>
      </c>
      <c r="E781" s="212">
        <v>0.4996219277381897</v>
      </c>
      <c r="F781" s="212">
        <v>2.4470528587698936E-3</v>
      </c>
    </row>
    <row r="782" spans="1:6">
      <c r="A782" s="211">
        <v>18</v>
      </c>
      <c r="B782" s="211" t="s">
        <v>241</v>
      </c>
      <c r="C782" s="211">
        <v>4</v>
      </c>
      <c r="D782" s="211" t="s">
        <v>2</v>
      </c>
      <c r="E782" s="212">
        <v>0.50000429153442383</v>
      </c>
      <c r="F782" s="212">
        <v>2.3260156158357859E-3</v>
      </c>
    </row>
    <row r="783" spans="1:6">
      <c r="A783" s="211">
        <v>18</v>
      </c>
      <c r="B783" s="211" t="s">
        <v>241</v>
      </c>
      <c r="C783" s="211">
        <v>5</v>
      </c>
      <c r="D783" s="211" t="s">
        <v>2</v>
      </c>
      <c r="E783" s="212">
        <v>0.50207805633544922</v>
      </c>
      <c r="F783" s="212">
        <v>3.8963793776929379E-3</v>
      </c>
    </row>
    <row r="784" spans="1:6">
      <c r="A784" s="211">
        <v>18</v>
      </c>
      <c r="B784" s="211" t="s">
        <v>241</v>
      </c>
      <c r="C784" s="211">
        <v>6</v>
      </c>
      <c r="D784" s="211" t="s">
        <v>2</v>
      </c>
      <c r="E784" s="212">
        <v>0.50144785642623901</v>
      </c>
      <c r="F784" s="212">
        <v>2.7627781964838505E-3</v>
      </c>
    </row>
    <row r="785" spans="1:6">
      <c r="A785" s="211">
        <v>18</v>
      </c>
      <c r="B785" s="211" t="s">
        <v>241</v>
      </c>
      <c r="C785" s="211">
        <v>7</v>
      </c>
      <c r="D785" s="211" t="s">
        <v>2</v>
      </c>
      <c r="E785" s="212">
        <v>0.49702855944633484</v>
      </c>
      <c r="F785" s="212">
        <v>-2.159919822588563E-3</v>
      </c>
    </row>
    <row r="786" spans="1:6">
      <c r="A786" s="211">
        <v>18</v>
      </c>
      <c r="B786" s="211" t="s">
        <v>241</v>
      </c>
      <c r="C786" s="211">
        <v>8</v>
      </c>
      <c r="D786" s="211" t="s">
        <v>2</v>
      </c>
      <c r="E786" s="212">
        <v>0.49488788843154907</v>
      </c>
      <c r="F786" s="212">
        <v>-4.8039918765425682E-3</v>
      </c>
    </row>
    <row r="787" spans="1:6">
      <c r="A787" s="211">
        <v>18</v>
      </c>
      <c r="B787" s="211" t="s">
        <v>241</v>
      </c>
      <c r="C787" s="211">
        <v>9</v>
      </c>
      <c r="D787" s="211" t="s">
        <v>2</v>
      </c>
      <c r="E787" s="212">
        <v>0.49564450979232788</v>
      </c>
      <c r="F787" s="212">
        <v>-4.5507717877626419E-3</v>
      </c>
    </row>
    <row r="788" spans="1:6">
      <c r="A788" s="211">
        <v>18</v>
      </c>
      <c r="B788" s="211" t="s">
        <v>241</v>
      </c>
      <c r="C788" s="211">
        <v>10</v>
      </c>
      <c r="D788" s="211" t="s">
        <v>2</v>
      </c>
      <c r="E788" s="212">
        <v>0.49900823831558228</v>
      </c>
      <c r="F788" s="212">
        <v>-1.690444303676486E-3</v>
      </c>
    </row>
    <row r="789" spans="1:6">
      <c r="A789" s="211">
        <v>18</v>
      </c>
      <c r="B789" s="211" t="s">
        <v>241</v>
      </c>
      <c r="C789" s="211">
        <v>11</v>
      </c>
      <c r="D789" s="211" t="s">
        <v>2</v>
      </c>
      <c r="E789" s="212">
        <v>0.49985098838806152</v>
      </c>
      <c r="F789" s="212">
        <v>-1.3510952703654766E-3</v>
      </c>
    </row>
    <row r="790" spans="1:6">
      <c r="A790" s="211">
        <v>18</v>
      </c>
      <c r="B790" s="211" t="s">
        <v>241</v>
      </c>
      <c r="C790" s="211">
        <v>12</v>
      </c>
      <c r="D790" s="211" t="s">
        <v>2</v>
      </c>
      <c r="E790" s="212">
        <v>0.49972972273826599</v>
      </c>
      <c r="F790" s="212">
        <v>-1.9757619593292475E-3</v>
      </c>
    </row>
    <row r="791" spans="1:6">
      <c r="A791" s="211">
        <v>18</v>
      </c>
      <c r="B791" s="211" t="s">
        <v>241</v>
      </c>
      <c r="C791" s="211">
        <v>13</v>
      </c>
      <c r="D791" s="211" t="s">
        <v>2</v>
      </c>
      <c r="E791" s="212">
        <v>0.50159722566604614</v>
      </c>
      <c r="F791" s="212">
        <v>-6.1166024534031749E-4</v>
      </c>
    </row>
    <row r="792" spans="1:6">
      <c r="A792" s="211">
        <v>18</v>
      </c>
      <c r="B792" s="211" t="s">
        <v>241</v>
      </c>
      <c r="C792" s="211">
        <v>14</v>
      </c>
      <c r="D792" s="211" t="s">
        <v>2</v>
      </c>
      <c r="E792" s="212">
        <v>0.5064195990562439</v>
      </c>
      <c r="F792" s="212">
        <v>3.7073120474815369E-3</v>
      </c>
    </row>
    <row r="793" spans="1:6">
      <c r="A793" s="211">
        <v>18</v>
      </c>
      <c r="B793" s="211" t="s">
        <v>241</v>
      </c>
      <c r="C793" s="211">
        <v>15</v>
      </c>
      <c r="D793" s="211" t="s">
        <v>2</v>
      </c>
      <c r="E793" s="212">
        <v>0.50042849779129028</v>
      </c>
      <c r="F793" s="212">
        <v>-2.7871902566403151E-3</v>
      </c>
    </row>
    <row r="794" spans="1:6">
      <c r="A794" s="211">
        <v>18</v>
      </c>
      <c r="B794" s="211" t="s">
        <v>241</v>
      </c>
      <c r="C794" s="211">
        <v>16</v>
      </c>
      <c r="D794" s="211" t="s">
        <v>2</v>
      </c>
      <c r="E794" s="212">
        <v>0.49957522749900818</v>
      </c>
      <c r="F794" s="212">
        <v>-4.1438615880906582E-3</v>
      </c>
    </row>
    <row r="795" spans="1:6">
      <c r="A795" s="211">
        <v>18</v>
      </c>
      <c r="B795" s="211" t="s">
        <v>241</v>
      </c>
      <c r="C795" s="211">
        <v>17</v>
      </c>
      <c r="D795" s="211" t="s">
        <v>2</v>
      </c>
      <c r="E795" s="212">
        <v>0.50665456056594849</v>
      </c>
      <c r="F795" s="212">
        <v>2.4320702068507671E-3</v>
      </c>
    </row>
    <row r="796" spans="1:6">
      <c r="A796" s="211">
        <v>18</v>
      </c>
      <c r="B796" s="211" t="s">
        <v>241</v>
      </c>
      <c r="C796" s="211">
        <v>18</v>
      </c>
      <c r="D796" s="211" t="s">
        <v>2</v>
      </c>
      <c r="E796" s="212">
        <v>0.50819075107574463</v>
      </c>
      <c r="F796" s="212">
        <v>3.4648596774786711E-3</v>
      </c>
    </row>
    <row r="797" spans="1:6">
      <c r="A797" s="211">
        <v>18</v>
      </c>
      <c r="B797" s="211" t="s">
        <v>241</v>
      </c>
      <c r="C797" s="211">
        <v>19</v>
      </c>
      <c r="D797" s="211" t="s">
        <v>2</v>
      </c>
      <c r="E797" s="212">
        <v>0.50826752185821533</v>
      </c>
      <c r="F797" s="212">
        <v>3.0382294207811356E-3</v>
      </c>
    </row>
    <row r="798" spans="1:6">
      <c r="A798" s="211">
        <v>18</v>
      </c>
      <c r="B798" s="211" t="s">
        <v>241</v>
      </c>
      <c r="C798" s="211">
        <v>20</v>
      </c>
      <c r="D798" s="211" t="s">
        <v>2</v>
      </c>
      <c r="E798" s="212">
        <v>0.51176506280899048</v>
      </c>
      <c r="F798" s="212">
        <v>6.0323690995573997E-3</v>
      </c>
    </row>
    <row r="799" spans="1:6">
      <c r="A799" s="211">
        <v>18</v>
      </c>
      <c r="B799" s="211" t="s">
        <v>241</v>
      </c>
      <c r="C799" s="211">
        <v>21</v>
      </c>
      <c r="D799" s="211" t="s">
        <v>2</v>
      </c>
      <c r="E799" s="212">
        <v>0.5269959568977356</v>
      </c>
      <c r="F799" s="212">
        <v>2.0759861916303635E-2</v>
      </c>
    </row>
    <row r="800" spans="1:6">
      <c r="A800" s="211">
        <v>18</v>
      </c>
      <c r="B800" s="211" t="s">
        <v>241</v>
      </c>
      <c r="C800" s="211">
        <v>22</v>
      </c>
      <c r="D800" s="211" t="s">
        <v>2</v>
      </c>
      <c r="E800" s="212">
        <v>0.55127441883087158</v>
      </c>
      <c r="F800" s="212">
        <v>4.4534921646118164E-2</v>
      </c>
    </row>
    <row r="801" spans="1:6">
      <c r="A801" s="211">
        <v>18</v>
      </c>
      <c r="B801" s="211" t="s">
        <v>241</v>
      </c>
      <c r="C801" s="211">
        <v>23</v>
      </c>
      <c r="D801" s="211" t="s">
        <v>2</v>
      </c>
      <c r="E801" s="212">
        <v>0.59914523363113403</v>
      </c>
      <c r="F801" s="212">
        <v>9.1902337968349457E-2</v>
      </c>
    </row>
    <row r="802" spans="1:6">
      <c r="A802" s="211">
        <v>18</v>
      </c>
      <c r="B802" s="211" t="s">
        <v>241</v>
      </c>
      <c r="C802" s="211">
        <v>24</v>
      </c>
      <c r="D802" s="211" t="s">
        <v>2</v>
      </c>
      <c r="E802" s="212">
        <v>0.67958825826644897</v>
      </c>
      <c r="F802" s="212">
        <v>0.17184196412563324</v>
      </c>
    </row>
    <row r="803" spans="1:6">
      <c r="A803" s="211">
        <v>18</v>
      </c>
      <c r="B803" s="211" t="s">
        <v>241</v>
      </c>
      <c r="C803" s="211">
        <v>25</v>
      </c>
      <c r="D803" s="211" t="s">
        <v>2</v>
      </c>
      <c r="E803" s="212">
        <v>0.78860080242156982</v>
      </c>
      <c r="F803" s="212">
        <v>0.28035110235214233</v>
      </c>
    </row>
    <row r="804" spans="1:6">
      <c r="A804" s="211">
        <v>18</v>
      </c>
      <c r="B804" s="211" t="s">
        <v>241</v>
      </c>
      <c r="C804" s="211">
        <v>26</v>
      </c>
      <c r="D804" s="211" t="s">
        <v>2</v>
      </c>
      <c r="E804" s="212">
        <v>0.91478556394577026</v>
      </c>
      <c r="F804" s="212">
        <v>0.40603247284889221</v>
      </c>
    </row>
    <row r="805" spans="1:6">
      <c r="A805" s="211">
        <v>18</v>
      </c>
      <c r="B805" s="211" t="s">
        <v>241</v>
      </c>
      <c r="C805" s="211">
        <v>27</v>
      </c>
      <c r="D805" s="211" t="s">
        <v>2</v>
      </c>
      <c r="E805" s="212">
        <v>1.0504928827285767</v>
      </c>
      <c r="F805" s="212">
        <v>0.54123640060424805</v>
      </c>
    </row>
    <row r="806" spans="1:6">
      <c r="A806" s="211">
        <v>18</v>
      </c>
      <c r="B806" s="211" t="s">
        <v>241</v>
      </c>
      <c r="C806" s="211">
        <v>28</v>
      </c>
      <c r="D806" s="211" t="s">
        <v>2</v>
      </c>
      <c r="E806" s="212">
        <v>1.182945728302002</v>
      </c>
      <c r="F806" s="212">
        <v>0.67318582534790039</v>
      </c>
    </row>
    <row r="807" spans="1:6">
      <c r="A807" s="211">
        <v>18</v>
      </c>
      <c r="B807" s="211" t="s">
        <v>241</v>
      </c>
      <c r="C807" s="211">
        <v>29</v>
      </c>
      <c r="D807" s="211" t="s">
        <v>2</v>
      </c>
      <c r="E807" s="212">
        <v>1.3047122955322266</v>
      </c>
      <c r="F807" s="212">
        <v>0.79444897174835205</v>
      </c>
    </row>
    <row r="808" spans="1:6">
      <c r="A808" s="211">
        <v>18</v>
      </c>
      <c r="B808" s="211" t="s">
        <v>241</v>
      </c>
      <c r="C808" s="211">
        <v>30</v>
      </c>
      <c r="D808" s="211" t="s">
        <v>2</v>
      </c>
      <c r="E808" s="212">
        <v>1.4311181306838989</v>
      </c>
      <c r="F808" s="212">
        <v>0.92035144567489624</v>
      </c>
    </row>
    <row r="809" spans="1:6">
      <c r="A809" s="211">
        <v>18</v>
      </c>
      <c r="B809" s="211" t="s">
        <v>241</v>
      </c>
      <c r="C809" s="211">
        <v>31</v>
      </c>
      <c r="D809" s="211" t="s">
        <v>2</v>
      </c>
      <c r="E809" s="212">
        <v>1.5472202301025391</v>
      </c>
      <c r="F809" s="212">
        <v>1.0359501838684082</v>
      </c>
    </row>
    <row r="810" spans="1:6">
      <c r="A810" s="211">
        <v>18</v>
      </c>
      <c r="B810" s="211" t="s">
        <v>241</v>
      </c>
      <c r="C810" s="211">
        <v>32</v>
      </c>
      <c r="D810" s="211" t="s">
        <v>2</v>
      </c>
      <c r="E810" s="212">
        <v>1.6724923849105835</v>
      </c>
      <c r="F810" s="212">
        <v>1.1607189178466797</v>
      </c>
    </row>
    <row r="811" spans="1:6">
      <c r="A811" s="211">
        <v>18</v>
      </c>
      <c r="B811" s="211" t="s">
        <v>241</v>
      </c>
      <c r="C811" s="211">
        <v>33</v>
      </c>
      <c r="D811" s="211" t="s">
        <v>2</v>
      </c>
      <c r="E811" s="212">
        <v>1.7870422601699829</v>
      </c>
      <c r="F811" s="212">
        <v>1.2747653722763062</v>
      </c>
    </row>
    <row r="812" spans="1:6">
      <c r="A812" s="211">
        <v>18</v>
      </c>
      <c r="B812" s="211" t="s">
        <v>241</v>
      </c>
      <c r="C812" s="211">
        <v>34</v>
      </c>
      <c r="D812" s="211" t="s">
        <v>2</v>
      </c>
      <c r="E812" s="212">
        <v>1.9067025184631348</v>
      </c>
      <c r="F812" s="212">
        <v>1.3939222097396851</v>
      </c>
    </row>
    <row r="813" spans="1:6">
      <c r="A813" s="211">
        <v>18</v>
      </c>
      <c r="B813" s="211" t="s">
        <v>241</v>
      </c>
      <c r="C813" s="211">
        <v>35</v>
      </c>
      <c r="D813" s="211" t="s">
        <v>2</v>
      </c>
      <c r="E813" s="212">
        <v>2.006812572479248</v>
      </c>
      <c r="F813" s="212">
        <v>1.4935288429260254</v>
      </c>
    </row>
    <row r="814" spans="1:6">
      <c r="A814" s="211">
        <v>19</v>
      </c>
      <c r="B814" s="211" t="s">
        <v>242</v>
      </c>
      <c r="C814" s="211">
        <v>1</v>
      </c>
      <c r="D814" s="211" t="s">
        <v>192</v>
      </c>
      <c r="E814" s="211" t="s">
        <v>192</v>
      </c>
      <c r="F814" s="211" t="s">
        <v>192</v>
      </c>
    </row>
    <row r="815" spans="1:6">
      <c r="A815" s="211">
        <v>19</v>
      </c>
      <c r="B815" s="211" t="s">
        <v>242</v>
      </c>
      <c r="C815" s="211">
        <v>2</v>
      </c>
      <c r="D815" s="211" t="s">
        <v>192</v>
      </c>
      <c r="E815" s="211" t="s">
        <v>192</v>
      </c>
      <c r="F815" s="211" t="s">
        <v>192</v>
      </c>
    </row>
    <row r="816" spans="1:6">
      <c r="A816" s="211">
        <v>19</v>
      </c>
      <c r="B816" s="211" t="s">
        <v>242</v>
      </c>
      <c r="C816" s="211">
        <v>3</v>
      </c>
      <c r="D816" s="211" t="s">
        <v>192</v>
      </c>
      <c r="E816" s="211" t="s">
        <v>192</v>
      </c>
      <c r="F816" s="211" t="s">
        <v>192</v>
      </c>
    </row>
    <row r="817" spans="1:6">
      <c r="A817" s="211">
        <v>19</v>
      </c>
      <c r="B817" s="211" t="s">
        <v>242</v>
      </c>
      <c r="C817" s="211">
        <v>4</v>
      </c>
      <c r="D817" s="211" t="s">
        <v>192</v>
      </c>
      <c r="E817" s="211" t="s">
        <v>192</v>
      </c>
      <c r="F817" s="211" t="s">
        <v>192</v>
      </c>
    </row>
    <row r="818" spans="1:6">
      <c r="A818" s="211">
        <v>19</v>
      </c>
      <c r="B818" s="211" t="s">
        <v>242</v>
      </c>
      <c r="C818" s="211">
        <v>5</v>
      </c>
      <c r="D818" s="211" t="s">
        <v>192</v>
      </c>
      <c r="E818" s="211" t="s">
        <v>192</v>
      </c>
      <c r="F818" s="211" t="s">
        <v>192</v>
      </c>
    </row>
    <row r="819" spans="1:6">
      <c r="A819" s="211">
        <v>19</v>
      </c>
      <c r="B819" s="211" t="s">
        <v>242</v>
      </c>
      <c r="C819" s="211">
        <v>6</v>
      </c>
      <c r="D819" s="211" t="s">
        <v>192</v>
      </c>
      <c r="E819" s="211" t="s">
        <v>192</v>
      </c>
      <c r="F819" s="211" t="s">
        <v>192</v>
      </c>
    </row>
    <row r="820" spans="1:6">
      <c r="A820" s="211">
        <v>19</v>
      </c>
      <c r="B820" s="211" t="s">
        <v>242</v>
      </c>
      <c r="C820" s="211">
        <v>7</v>
      </c>
      <c r="D820" s="211" t="s">
        <v>192</v>
      </c>
      <c r="E820" s="211" t="s">
        <v>192</v>
      </c>
      <c r="F820" s="211" t="s">
        <v>192</v>
      </c>
    </row>
    <row r="821" spans="1:6">
      <c r="A821" s="211">
        <v>19</v>
      </c>
      <c r="B821" s="211" t="s">
        <v>242</v>
      </c>
      <c r="C821" s="211">
        <v>8</v>
      </c>
      <c r="D821" s="211" t="s">
        <v>192</v>
      </c>
      <c r="E821" s="211" t="s">
        <v>192</v>
      </c>
      <c r="F821" s="211" t="s">
        <v>192</v>
      </c>
    </row>
    <row r="822" spans="1:6">
      <c r="A822" s="211">
        <v>19</v>
      </c>
      <c r="B822" s="211" t="s">
        <v>242</v>
      </c>
      <c r="C822" s="211">
        <v>9</v>
      </c>
      <c r="D822" s="211" t="s">
        <v>192</v>
      </c>
      <c r="E822" s="211" t="s">
        <v>192</v>
      </c>
      <c r="F822" s="211" t="s">
        <v>192</v>
      </c>
    </row>
    <row r="823" spans="1:6">
      <c r="A823" s="211">
        <v>19</v>
      </c>
      <c r="B823" s="211" t="s">
        <v>242</v>
      </c>
      <c r="C823" s="211">
        <v>10</v>
      </c>
      <c r="D823" s="211" t="s">
        <v>192</v>
      </c>
      <c r="E823" s="211" t="s">
        <v>192</v>
      </c>
      <c r="F823" s="211" t="s">
        <v>192</v>
      </c>
    </row>
    <row r="824" spans="1:6">
      <c r="A824" s="211">
        <v>19</v>
      </c>
      <c r="B824" s="211" t="s">
        <v>242</v>
      </c>
      <c r="C824" s="211">
        <v>11</v>
      </c>
      <c r="D824" s="211" t="s">
        <v>192</v>
      </c>
      <c r="E824" s="211" t="s">
        <v>192</v>
      </c>
      <c r="F824" s="211" t="s">
        <v>192</v>
      </c>
    </row>
    <row r="825" spans="1:6">
      <c r="A825" s="211">
        <v>19</v>
      </c>
      <c r="B825" s="211" t="s">
        <v>242</v>
      </c>
      <c r="C825" s="211">
        <v>12</v>
      </c>
      <c r="D825" s="211" t="s">
        <v>192</v>
      </c>
      <c r="E825" s="211" t="s">
        <v>192</v>
      </c>
      <c r="F825" s="211" t="s">
        <v>192</v>
      </c>
    </row>
    <row r="826" spans="1:6">
      <c r="A826" s="211">
        <v>19</v>
      </c>
      <c r="B826" s="211" t="s">
        <v>242</v>
      </c>
      <c r="C826" s="211">
        <v>13</v>
      </c>
      <c r="D826" s="211" t="s">
        <v>192</v>
      </c>
      <c r="E826" s="211" t="s">
        <v>192</v>
      </c>
      <c r="F826" s="211" t="s">
        <v>192</v>
      </c>
    </row>
    <row r="827" spans="1:6">
      <c r="A827" s="211">
        <v>19</v>
      </c>
      <c r="B827" s="211" t="s">
        <v>242</v>
      </c>
      <c r="C827" s="211">
        <v>14</v>
      </c>
      <c r="D827" s="211" t="s">
        <v>192</v>
      </c>
      <c r="E827" s="211" t="s">
        <v>192</v>
      </c>
      <c r="F827" s="211" t="s">
        <v>192</v>
      </c>
    </row>
    <row r="828" spans="1:6">
      <c r="A828" s="211">
        <v>19</v>
      </c>
      <c r="B828" s="211" t="s">
        <v>242</v>
      </c>
      <c r="C828" s="211">
        <v>15</v>
      </c>
      <c r="D828" s="211" t="s">
        <v>192</v>
      </c>
      <c r="E828" s="211" t="s">
        <v>192</v>
      </c>
      <c r="F828" s="211" t="s">
        <v>192</v>
      </c>
    </row>
    <row r="829" spans="1:6">
      <c r="A829" s="211">
        <v>19</v>
      </c>
      <c r="B829" s="211" t="s">
        <v>242</v>
      </c>
      <c r="C829" s="211">
        <v>16</v>
      </c>
      <c r="D829" s="211" t="s">
        <v>192</v>
      </c>
      <c r="E829" s="211" t="s">
        <v>192</v>
      </c>
      <c r="F829" s="211" t="s">
        <v>192</v>
      </c>
    </row>
    <row r="830" spans="1:6">
      <c r="A830" s="211">
        <v>19</v>
      </c>
      <c r="B830" s="211" t="s">
        <v>242</v>
      </c>
      <c r="C830" s="211">
        <v>17</v>
      </c>
      <c r="D830" s="211" t="s">
        <v>192</v>
      </c>
      <c r="E830" s="211" t="s">
        <v>192</v>
      </c>
      <c r="F830" s="211" t="s">
        <v>192</v>
      </c>
    </row>
    <row r="831" spans="1:6">
      <c r="A831" s="211">
        <v>19</v>
      </c>
      <c r="B831" s="211" t="s">
        <v>242</v>
      </c>
      <c r="C831" s="211">
        <v>18</v>
      </c>
      <c r="D831" s="211" t="s">
        <v>192</v>
      </c>
      <c r="E831" s="211" t="s">
        <v>192</v>
      </c>
      <c r="F831" s="211" t="s">
        <v>192</v>
      </c>
    </row>
    <row r="832" spans="1:6">
      <c r="A832" s="211">
        <v>19</v>
      </c>
      <c r="B832" s="211" t="s">
        <v>242</v>
      </c>
      <c r="C832" s="211">
        <v>19</v>
      </c>
      <c r="D832" s="211" t="s">
        <v>192</v>
      </c>
      <c r="E832" s="211" t="s">
        <v>192</v>
      </c>
      <c r="F832" s="211" t="s">
        <v>192</v>
      </c>
    </row>
    <row r="833" spans="1:6">
      <c r="A833" s="211">
        <v>19</v>
      </c>
      <c r="B833" s="211" t="s">
        <v>242</v>
      </c>
      <c r="C833" s="211">
        <v>20</v>
      </c>
      <c r="D833" s="211" t="s">
        <v>192</v>
      </c>
      <c r="E833" s="211" t="s">
        <v>192</v>
      </c>
      <c r="F833" s="211" t="s">
        <v>192</v>
      </c>
    </row>
    <row r="834" spans="1:6">
      <c r="A834" s="211">
        <v>19</v>
      </c>
      <c r="B834" s="211" t="s">
        <v>242</v>
      </c>
      <c r="C834" s="211">
        <v>21</v>
      </c>
      <c r="D834" s="211" t="s">
        <v>192</v>
      </c>
      <c r="E834" s="211" t="s">
        <v>192</v>
      </c>
      <c r="F834" s="211" t="s">
        <v>192</v>
      </c>
    </row>
    <row r="835" spans="1:6">
      <c r="A835" s="211">
        <v>19</v>
      </c>
      <c r="B835" s="211" t="s">
        <v>242</v>
      </c>
      <c r="C835" s="211">
        <v>22</v>
      </c>
      <c r="D835" s="211" t="s">
        <v>192</v>
      </c>
      <c r="E835" s="211" t="s">
        <v>192</v>
      </c>
      <c r="F835" s="211" t="s">
        <v>192</v>
      </c>
    </row>
    <row r="836" spans="1:6">
      <c r="A836" s="211">
        <v>19</v>
      </c>
      <c r="B836" s="211" t="s">
        <v>242</v>
      </c>
      <c r="C836" s="211">
        <v>23</v>
      </c>
      <c r="D836" s="211" t="s">
        <v>192</v>
      </c>
      <c r="E836" s="211" t="s">
        <v>192</v>
      </c>
      <c r="F836" s="211" t="s">
        <v>192</v>
      </c>
    </row>
    <row r="837" spans="1:6">
      <c r="A837" s="211">
        <v>19</v>
      </c>
      <c r="B837" s="211" t="s">
        <v>242</v>
      </c>
      <c r="C837" s="211">
        <v>24</v>
      </c>
      <c r="D837" s="211" t="s">
        <v>192</v>
      </c>
      <c r="E837" s="211" t="s">
        <v>192</v>
      </c>
      <c r="F837" s="211" t="s">
        <v>192</v>
      </c>
    </row>
    <row r="838" spans="1:6">
      <c r="A838" s="211">
        <v>19</v>
      </c>
      <c r="B838" s="211" t="s">
        <v>242</v>
      </c>
      <c r="C838" s="211">
        <v>25</v>
      </c>
      <c r="D838" s="211" t="s">
        <v>192</v>
      </c>
      <c r="E838" s="211" t="s">
        <v>192</v>
      </c>
      <c r="F838" s="211" t="s">
        <v>192</v>
      </c>
    </row>
    <row r="839" spans="1:6">
      <c r="A839" s="211">
        <v>19</v>
      </c>
      <c r="B839" s="211" t="s">
        <v>242</v>
      </c>
      <c r="C839" s="211">
        <v>26</v>
      </c>
      <c r="D839" s="211" t="s">
        <v>192</v>
      </c>
      <c r="E839" s="211" t="s">
        <v>192</v>
      </c>
      <c r="F839" s="211" t="s">
        <v>192</v>
      </c>
    </row>
    <row r="840" spans="1:6">
      <c r="A840" s="211">
        <v>19</v>
      </c>
      <c r="B840" s="211" t="s">
        <v>242</v>
      </c>
      <c r="C840" s="211">
        <v>27</v>
      </c>
      <c r="D840" s="211" t="s">
        <v>192</v>
      </c>
      <c r="E840" s="211" t="s">
        <v>192</v>
      </c>
      <c r="F840" s="211" t="s">
        <v>192</v>
      </c>
    </row>
    <row r="841" spans="1:6">
      <c r="A841" s="211">
        <v>19</v>
      </c>
      <c r="B841" s="211" t="s">
        <v>242</v>
      </c>
      <c r="C841" s="211">
        <v>28</v>
      </c>
      <c r="D841" s="211" t="s">
        <v>192</v>
      </c>
      <c r="E841" s="211" t="s">
        <v>192</v>
      </c>
      <c r="F841" s="211" t="s">
        <v>192</v>
      </c>
    </row>
    <row r="842" spans="1:6">
      <c r="A842" s="211">
        <v>19</v>
      </c>
      <c r="B842" s="211" t="s">
        <v>242</v>
      </c>
      <c r="C842" s="211">
        <v>29</v>
      </c>
      <c r="D842" s="211" t="s">
        <v>192</v>
      </c>
      <c r="E842" s="211" t="s">
        <v>192</v>
      </c>
      <c r="F842" s="211" t="s">
        <v>192</v>
      </c>
    </row>
    <row r="843" spans="1:6">
      <c r="A843" s="211">
        <v>19</v>
      </c>
      <c r="B843" s="211" t="s">
        <v>242</v>
      </c>
      <c r="C843" s="211">
        <v>30</v>
      </c>
      <c r="D843" s="211" t="s">
        <v>192</v>
      </c>
      <c r="E843" s="211" t="s">
        <v>192</v>
      </c>
      <c r="F843" s="211" t="s">
        <v>192</v>
      </c>
    </row>
    <row r="844" spans="1:6">
      <c r="A844" s="211">
        <v>19</v>
      </c>
      <c r="B844" s="211" t="s">
        <v>242</v>
      </c>
      <c r="C844" s="211">
        <v>31</v>
      </c>
      <c r="D844" s="211" t="s">
        <v>192</v>
      </c>
      <c r="E844" s="211" t="s">
        <v>192</v>
      </c>
      <c r="F844" s="211" t="s">
        <v>192</v>
      </c>
    </row>
    <row r="845" spans="1:6">
      <c r="A845" s="211">
        <v>19</v>
      </c>
      <c r="B845" s="211" t="s">
        <v>242</v>
      </c>
      <c r="C845" s="211">
        <v>32</v>
      </c>
      <c r="D845" s="211" t="s">
        <v>192</v>
      </c>
      <c r="E845" s="211" t="s">
        <v>192</v>
      </c>
      <c r="F845" s="211" t="s">
        <v>192</v>
      </c>
    </row>
    <row r="846" spans="1:6">
      <c r="A846" s="211">
        <v>19</v>
      </c>
      <c r="B846" s="211" t="s">
        <v>242</v>
      </c>
      <c r="C846" s="211">
        <v>33</v>
      </c>
      <c r="D846" s="211" t="s">
        <v>192</v>
      </c>
      <c r="E846" s="211" t="s">
        <v>192</v>
      </c>
      <c r="F846" s="211" t="s">
        <v>192</v>
      </c>
    </row>
    <row r="847" spans="1:6">
      <c r="A847" s="211">
        <v>19</v>
      </c>
      <c r="B847" s="211" t="s">
        <v>242</v>
      </c>
      <c r="C847" s="211">
        <v>34</v>
      </c>
      <c r="D847" s="211" t="s">
        <v>192</v>
      </c>
      <c r="E847" s="211" t="s">
        <v>192</v>
      </c>
      <c r="F847" s="211" t="s">
        <v>192</v>
      </c>
    </row>
    <row r="848" spans="1:6">
      <c r="A848" s="211">
        <v>19</v>
      </c>
      <c r="B848" s="211" t="s">
        <v>242</v>
      </c>
      <c r="C848" s="211">
        <v>35</v>
      </c>
      <c r="D848" s="211" t="s">
        <v>192</v>
      </c>
      <c r="E848" s="211" t="s">
        <v>192</v>
      </c>
      <c r="F848" s="211" t="s">
        <v>192</v>
      </c>
    </row>
    <row r="849" spans="1:6">
      <c r="A849" s="211">
        <v>20</v>
      </c>
      <c r="B849" s="211" t="s">
        <v>244</v>
      </c>
      <c r="C849" s="211">
        <v>1</v>
      </c>
      <c r="D849" s="211" t="s">
        <v>192</v>
      </c>
      <c r="E849" s="211" t="s">
        <v>192</v>
      </c>
      <c r="F849" s="211" t="s">
        <v>192</v>
      </c>
    </row>
    <row r="850" spans="1:6">
      <c r="A850" s="211">
        <v>20</v>
      </c>
      <c r="B850" s="211" t="s">
        <v>244</v>
      </c>
      <c r="C850" s="211">
        <v>2</v>
      </c>
      <c r="D850" s="211" t="s">
        <v>192</v>
      </c>
      <c r="E850" s="211" t="s">
        <v>192</v>
      </c>
      <c r="F850" s="211" t="s">
        <v>192</v>
      </c>
    </row>
    <row r="851" spans="1:6">
      <c r="A851" s="211">
        <v>20</v>
      </c>
      <c r="B851" s="211" t="s">
        <v>244</v>
      </c>
      <c r="C851" s="211">
        <v>3</v>
      </c>
      <c r="D851" s="211" t="s">
        <v>192</v>
      </c>
      <c r="E851" s="211" t="s">
        <v>192</v>
      </c>
      <c r="F851" s="211" t="s">
        <v>192</v>
      </c>
    </row>
    <row r="852" spans="1:6">
      <c r="A852" s="211">
        <v>20</v>
      </c>
      <c r="B852" s="211" t="s">
        <v>244</v>
      </c>
      <c r="C852" s="211">
        <v>4</v>
      </c>
      <c r="D852" s="211" t="s">
        <v>192</v>
      </c>
      <c r="E852" s="211" t="s">
        <v>192</v>
      </c>
      <c r="F852" s="211" t="s">
        <v>192</v>
      </c>
    </row>
    <row r="853" spans="1:6">
      <c r="A853" s="211">
        <v>20</v>
      </c>
      <c r="B853" s="211" t="s">
        <v>244</v>
      </c>
      <c r="C853" s="211">
        <v>5</v>
      </c>
      <c r="D853" s="211" t="s">
        <v>192</v>
      </c>
      <c r="E853" s="211" t="s">
        <v>192</v>
      </c>
      <c r="F853" s="211" t="s">
        <v>192</v>
      </c>
    </row>
    <row r="854" spans="1:6">
      <c r="A854" s="211">
        <v>20</v>
      </c>
      <c r="B854" s="211" t="s">
        <v>244</v>
      </c>
      <c r="C854" s="211">
        <v>6</v>
      </c>
      <c r="D854" s="211" t="s">
        <v>192</v>
      </c>
      <c r="E854" s="211" t="s">
        <v>192</v>
      </c>
      <c r="F854" s="211" t="s">
        <v>192</v>
      </c>
    </row>
    <row r="855" spans="1:6">
      <c r="A855" s="211">
        <v>20</v>
      </c>
      <c r="B855" s="211" t="s">
        <v>244</v>
      </c>
      <c r="C855" s="211">
        <v>7</v>
      </c>
      <c r="D855" s="211" t="s">
        <v>192</v>
      </c>
      <c r="E855" s="211" t="s">
        <v>192</v>
      </c>
      <c r="F855" s="211" t="s">
        <v>192</v>
      </c>
    </row>
    <row r="856" spans="1:6">
      <c r="A856" s="211">
        <v>20</v>
      </c>
      <c r="B856" s="211" t="s">
        <v>244</v>
      </c>
      <c r="C856" s="211">
        <v>8</v>
      </c>
      <c r="D856" s="211" t="s">
        <v>192</v>
      </c>
      <c r="E856" s="211" t="s">
        <v>192</v>
      </c>
      <c r="F856" s="211" t="s">
        <v>192</v>
      </c>
    </row>
    <row r="857" spans="1:6">
      <c r="A857" s="211">
        <v>20</v>
      </c>
      <c r="B857" s="211" t="s">
        <v>244</v>
      </c>
      <c r="C857" s="211">
        <v>9</v>
      </c>
      <c r="D857" s="211" t="s">
        <v>192</v>
      </c>
      <c r="E857" s="211" t="s">
        <v>192</v>
      </c>
      <c r="F857" s="211" t="s">
        <v>192</v>
      </c>
    </row>
    <row r="858" spans="1:6">
      <c r="A858" s="211">
        <v>20</v>
      </c>
      <c r="B858" s="211" t="s">
        <v>244</v>
      </c>
      <c r="C858" s="211">
        <v>10</v>
      </c>
      <c r="D858" s="211" t="s">
        <v>192</v>
      </c>
      <c r="E858" s="211" t="s">
        <v>192</v>
      </c>
      <c r="F858" s="211" t="s">
        <v>192</v>
      </c>
    </row>
    <row r="859" spans="1:6">
      <c r="A859" s="211">
        <v>20</v>
      </c>
      <c r="B859" s="211" t="s">
        <v>244</v>
      </c>
      <c r="C859" s="211">
        <v>11</v>
      </c>
      <c r="D859" s="211" t="s">
        <v>192</v>
      </c>
      <c r="E859" s="211" t="s">
        <v>192</v>
      </c>
      <c r="F859" s="211" t="s">
        <v>192</v>
      </c>
    </row>
    <row r="860" spans="1:6">
      <c r="A860" s="211">
        <v>20</v>
      </c>
      <c r="B860" s="211" t="s">
        <v>244</v>
      </c>
      <c r="C860" s="211">
        <v>12</v>
      </c>
      <c r="D860" s="211" t="s">
        <v>192</v>
      </c>
      <c r="E860" s="211" t="s">
        <v>192</v>
      </c>
      <c r="F860" s="211" t="s">
        <v>192</v>
      </c>
    </row>
    <row r="861" spans="1:6">
      <c r="A861" s="211">
        <v>20</v>
      </c>
      <c r="B861" s="211" t="s">
        <v>244</v>
      </c>
      <c r="C861" s="211">
        <v>13</v>
      </c>
      <c r="D861" s="211" t="s">
        <v>192</v>
      </c>
      <c r="E861" s="211" t="s">
        <v>192</v>
      </c>
      <c r="F861" s="211" t="s">
        <v>192</v>
      </c>
    </row>
    <row r="862" spans="1:6">
      <c r="A862" s="211">
        <v>20</v>
      </c>
      <c r="B862" s="211" t="s">
        <v>244</v>
      </c>
      <c r="C862" s="211">
        <v>14</v>
      </c>
      <c r="D862" s="211" t="s">
        <v>192</v>
      </c>
      <c r="E862" s="211" t="s">
        <v>192</v>
      </c>
      <c r="F862" s="211" t="s">
        <v>192</v>
      </c>
    </row>
    <row r="863" spans="1:6">
      <c r="A863" s="211">
        <v>20</v>
      </c>
      <c r="B863" s="211" t="s">
        <v>244</v>
      </c>
      <c r="C863" s="211">
        <v>15</v>
      </c>
      <c r="D863" s="211" t="s">
        <v>192</v>
      </c>
      <c r="E863" s="211" t="s">
        <v>192</v>
      </c>
      <c r="F863" s="211" t="s">
        <v>192</v>
      </c>
    </row>
    <row r="864" spans="1:6">
      <c r="A864" s="211">
        <v>20</v>
      </c>
      <c r="B864" s="211" t="s">
        <v>244</v>
      </c>
      <c r="C864" s="211">
        <v>16</v>
      </c>
      <c r="D864" s="211" t="s">
        <v>192</v>
      </c>
      <c r="E864" s="211" t="s">
        <v>192</v>
      </c>
      <c r="F864" s="211" t="s">
        <v>192</v>
      </c>
    </row>
    <row r="865" spans="1:6">
      <c r="A865" s="211">
        <v>20</v>
      </c>
      <c r="B865" s="211" t="s">
        <v>244</v>
      </c>
      <c r="C865" s="211">
        <v>17</v>
      </c>
      <c r="D865" s="211" t="s">
        <v>192</v>
      </c>
      <c r="E865" s="211" t="s">
        <v>192</v>
      </c>
      <c r="F865" s="211" t="s">
        <v>192</v>
      </c>
    </row>
    <row r="866" spans="1:6">
      <c r="A866" s="211">
        <v>20</v>
      </c>
      <c r="B866" s="211" t="s">
        <v>244</v>
      </c>
      <c r="C866" s="211">
        <v>18</v>
      </c>
      <c r="D866" s="211" t="s">
        <v>192</v>
      </c>
      <c r="E866" s="211" t="s">
        <v>192</v>
      </c>
      <c r="F866" s="211" t="s">
        <v>192</v>
      </c>
    </row>
    <row r="867" spans="1:6">
      <c r="A867" s="211">
        <v>20</v>
      </c>
      <c r="B867" s="211" t="s">
        <v>244</v>
      </c>
      <c r="C867" s="211">
        <v>19</v>
      </c>
      <c r="D867" s="211" t="s">
        <v>192</v>
      </c>
      <c r="E867" s="211" t="s">
        <v>192</v>
      </c>
      <c r="F867" s="211" t="s">
        <v>192</v>
      </c>
    </row>
    <row r="868" spans="1:6">
      <c r="A868" s="211">
        <v>20</v>
      </c>
      <c r="B868" s="211" t="s">
        <v>244</v>
      </c>
      <c r="C868" s="211">
        <v>20</v>
      </c>
      <c r="D868" s="211" t="s">
        <v>192</v>
      </c>
      <c r="E868" s="211" t="s">
        <v>192</v>
      </c>
      <c r="F868" s="211" t="s">
        <v>192</v>
      </c>
    </row>
    <row r="869" spans="1:6">
      <c r="A869" s="211">
        <v>20</v>
      </c>
      <c r="B869" s="211" t="s">
        <v>244</v>
      </c>
      <c r="C869" s="211">
        <v>21</v>
      </c>
      <c r="D869" s="211" t="s">
        <v>192</v>
      </c>
      <c r="E869" s="211" t="s">
        <v>192</v>
      </c>
      <c r="F869" s="211" t="s">
        <v>192</v>
      </c>
    </row>
    <row r="870" spans="1:6">
      <c r="A870" s="211">
        <v>20</v>
      </c>
      <c r="B870" s="211" t="s">
        <v>244</v>
      </c>
      <c r="C870" s="211">
        <v>22</v>
      </c>
      <c r="D870" s="211" t="s">
        <v>192</v>
      </c>
      <c r="E870" s="211" t="s">
        <v>192</v>
      </c>
      <c r="F870" s="211" t="s">
        <v>192</v>
      </c>
    </row>
    <row r="871" spans="1:6">
      <c r="A871" s="211">
        <v>20</v>
      </c>
      <c r="B871" s="211" t="s">
        <v>244</v>
      </c>
      <c r="C871" s="211">
        <v>23</v>
      </c>
      <c r="D871" s="211" t="s">
        <v>192</v>
      </c>
      <c r="E871" s="211" t="s">
        <v>192</v>
      </c>
      <c r="F871" s="211" t="s">
        <v>192</v>
      </c>
    </row>
    <row r="872" spans="1:6">
      <c r="A872" s="211">
        <v>20</v>
      </c>
      <c r="B872" s="211" t="s">
        <v>244</v>
      </c>
      <c r="C872" s="211">
        <v>24</v>
      </c>
      <c r="D872" s="211" t="s">
        <v>192</v>
      </c>
      <c r="E872" s="211" t="s">
        <v>192</v>
      </c>
      <c r="F872" s="211" t="s">
        <v>192</v>
      </c>
    </row>
    <row r="873" spans="1:6">
      <c r="A873" s="211">
        <v>20</v>
      </c>
      <c r="B873" s="211" t="s">
        <v>244</v>
      </c>
      <c r="C873" s="211">
        <v>25</v>
      </c>
      <c r="D873" s="211" t="s">
        <v>192</v>
      </c>
      <c r="E873" s="211" t="s">
        <v>192</v>
      </c>
      <c r="F873" s="211" t="s">
        <v>192</v>
      </c>
    </row>
    <row r="874" spans="1:6">
      <c r="A874" s="211">
        <v>20</v>
      </c>
      <c r="B874" s="211" t="s">
        <v>244</v>
      </c>
      <c r="C874" s="211">
        <v>26</v>
      </c>
      <c r="D874" s="211" t="s">
        <v>192</v>
      </c>
      <c r="E874" s="211" t="s">
        <v>192</v>
      </c>
      <c r="F874" s="211" t="s">
        <v>192</v>
      </c>
    </row>
    <row r="875" spans="1:6">
      <c r="A875" s="211">
        <v>20</v>
      </c>
      <c r="B875" s="211" t="s">
        <v>244</v>
      </c>
      <c r="C875" s="211">
        <v>27</v>
      </c>
      <c r="D875" s="211" t="s">
        <v>192</v>
      </c>
      <c r="E875" s="211" t="s">
        <v>192</v>
      </c>
      <c r="F875" s="211" t="s">
        <v>192</v>
      </c>
    </row>
    <row r="876" spans="1:6">
      <c r="A876" s="211">
        <v>20</v>
      </c>
      <c r="B876" s="211" t="s">
        <v>244</v>
      </c>
      <c r="C876" s="211">
        <v>28</v>
      </c>
      <c r="D876" s="211" t="s">
        <v>192</v>
      </c>
      <c r="E876" s="211" t="s">
        <v>192</v>
      </c>
      <c r="F876" s="211" t="s">
        <v>192</v>
      </c>
    </row>
    <row r="877" spans="1:6">
      <c r="A877" s="211">
        <v>20</v>
      </c>
      <c r="B877" s="211" t="s">
        <v>244</v>
      </c>
      <c r="C877" s="211">
        <v>29</v>
      </c>
      <c r="D877" s="211" t="s">
        <v>192</v>
      </c>
      <c r="E877" s="211" t="s">
        <v>192</v>
      </c>
      <c r="F877" s="211" t="s">
        <v>192</v>
      </c>
    </row>
    <row r="878" spans="1:6">
      <c r="A878" s="211">
        <v>20</v>
      </c>
      <c r="B878" s="211" t="s">
        <v>244</v>
      </c>
      <c r="C878" s="211">
        <v>30</v>
      </c>
      <c r="D878" s="211" t="s">
        <v>192</v>
      </c>
      <c r="E878" s="211" t="s">
        <v>192</v>
      </c>
      <c r="F878" s="211" t="s">
        <v>192</v>
      </c>
    </row>
    <row r="879" spans="1:6">
      <c r="A879" s="211">
        <v>20</v>
      </c>
      <c r="B879" s="211" t="s">
        <v>244</v>
      </c>
      <c r="C879" s="211">
        <v>31</v>
      </c>
      <c r="D879" s="211" t="s">
        <v>192</v>
      </c>
      <c r="E879" s="211" t="s">
        <v>192</v>
      </c>
      <c r="F879" s="211" t="s">
        <v>192</v>
      </c>
    </row>
    <row r="880" spans="1:6">
      <c r="A880" s="211">
        <v>20</v>
      </c>
      <c r="B880" s="211" t="s">
        <v>244</v>
      </c>
      <c r="C880" s="211">
        <v>32</v>
      </c>
      <c r="D880" s="211" t="s">
        <v>192</v>
      </c>
      <c r="E880" s="211" t="s">
        <v>192</v>
      </c>
      <c r="F880" s="211" t="s">
        <v>192</v>
      </c>
    </row>
    <row r="881" spans="1:6">
      <c r="A881" s="211">
        <v>20</v>
      </c>
      <c r="B881" s="211" t="s">
        <v>244</v>
      </c>
      <c r="C881" s="211">
        <v>33</v>
      </c>
      <c r="D881" s="211" t="s">
        <v>192</v>
      </c>
      <c r="E881" s="211" t="s">
        <v>192</v>
      </c>
      <c r="F881" s="211" t="s">
        <v>192</v>
      </c>
    </row>
    <row r="882" spans="1:6">
      <c r="A882" s="211">
        <v>20</v>
      </c>
      <c r="B882" s="211" t="s">
        <v>244</v>
      </c>
      <c r="C882" s="211">
        <v>34</v>
      </c>
      <c r="D882" s="211" t="s">
        <v>192</v>
      </c>
      <c r="E882" s="211" t="s">
        <v>192</v>
      </c>
      <c r="F882" s="211" t="s">
        <v>192</v>
      </c>
    </row>
    <row r="883" spans="1:6">
      <c r="A883" s="211">
        <v>20</v>
      </c>
      <c r="B883" s="211" t="s">
        <v>244</v>
      </c>
      <c r="C883" s="211">
        <v>35</v>
      </c>
      <c r="D883" s="211" t="s">
        <v>192</v>
      </c>
      <c r="E883" s="211" t="s">
        <v>192</v>
      </c>
      <c r="F883" s="211" t="s">
        <v>192</v>
      </c>
    </row>
    <row r="884" spans="1:6">
      <c r="A884" s="211">
        <v>21</v>
      </c>
      <c r="B884" s="211" t="s">
        <v>245</v>
      </c>
      <c r="C884" s="211">
        <v>1</v>
      </c>
      <c r="D884" s="211" t="s">
        <v>192</v>
      </c>
      <c r="E884" s="211" t="s">
        <v>192</v>
      </c>
      <c r="F884" s="211" t="s">
        <v>192</v>
      </c>
    </row>
    <row r="885" spans="1:6">
      <c r="A885" s="211">
        <v>21</v>
      </c>
      <c r="B885" s="211" t="s">
        <v>245</v>
      </c>
      <c r="C885" s="211">
        <v>2</v>
      </c>
      <c r="D885" s="211" t="s">
        <v>192</v>
      </c>
      <c r="E885" s="211" t="s">
        <v>192</v>
      </c>
      <c r="F885" s="211" t="s">
        <v>192</v>
      </c>
    </row>
    <row r="886" spans="1:6">
      <c r="A886" s="211">
        <v>21</v>
      </c>
      <c r="B886" s="211" t="s">
        <v>245</v>
      </c>
      <c r="C886" s="211">
        <v>3</v>
      </c>
      <c r="D886" s="211" t="s">
        <v>192</v>
      </c>
      <c r="E886" s="211" t="s">
        <v>192</v>
      </c>
      <c r="F886" s="211" t="s">
        <v>192</v>
      </c>
    </row>
    <row r="887" spans="1:6">
      <c r="A887" s="211">
        <v>21</v>
      </c>
      <c r="B887" s="211" t="s">
        <v>245</v>
      </c>
      <c r="C887" s="211">
        <v>4</v>
      </c>
      <c r="D887" s="211" t="s">
        <v>192</v>
      </c>
      <c r="E887" s="211" t="s">
        <v>192</v>
      </c>
      <c r="F887" s="211" t="s">
        <v>192</v>
      </c>
    </row>
    <row r="888" spans="1:6">
      <c r="A888" s="211">
        <v>21</v>
      </c>
      <c r="B888" s="211" t="s">
        <v>245</v>
      </c>
      <c r="C888" s="211">
        <v>5</v>
      </c>
      <c r="D888" s="211" t="s">
        <v>192</v>
      </c>
      <c r="E888" s="211" t="s">
        <v>192</v>
      </c>
      <c r="F888" s="211" t="s">
        <v>192</v>
      </c>
    </row>
    <row r="889" spans="1:6">
      <c r="A889" s="211">
        <v>21</v>
      </c>
      <c r="B889" s="211" t="s">
        <v>245</v>
      </c>
      <c r="C889" s="211">
        <v>6</v>
      </c>
      <c r="D889" s="211" t="s">
        <v>192</v>
      </c>
      <c r="E889" s="211" t="s">
        <v>192</v>
      </c>
      <c r="F889" s="211" t="s">
        <v>192</v>
      </c>
    </row>
    <row r="890" spans="1:6">
      <c r="A890" s="211">
        <v>21</v>
      </c>
      <c r="B890" s="211" t="s">
        <v>245</v>
      </c>
      <c r="C890" s="211">
        <v>7</v>
      </c>
      <c r="D890" s="211" t="s">
        <v>192</v>
      </c>
      <c r="E890" s="211" t="s">
        <v>192</v>
      </c>
      <c r="F890" s="211" t="s">
        <v>192</v>
      </c>
    </row>
    <row r="891" spans="1:6">
      <c r="A891" s="211">
        <v>21</v>
      </c>
      <c r="B891" s="211" t="s">
        <v>245</v>
      </c>
      <c r="C891" s="211">
        <v>8</v>
      </c>
      <c r="D891" s="211" t="s">
        <v>192</v>
      </c>
      <c r="E891" s="211" t="s">
        <v>192</v>
      </c>
      <c r="F891" s="211" t="s">
        <v>192</v>
      </c>
    </row>
    <row r="892" spans="1:6">
      <c r="A892" s="211">
        <v>21</v>
      </c>
      <c r="B892" s="211" t="s">
        <v>245</v>
      </c>
      <c r="C892" s="211">
        <v>9</v>
      </c>
      <c r="D892" s="211" t="s">
        <v>192</v>
      </c>
      <c r="E892" s="211" t="s">
        <v>192</v>
      </c>
      <c r="F892" s="211" t="s">
        <v>192</v>
      </c>
    </row>
    <row r="893" spans="1:6">
      <c r="A893" s="211">
        <v>21</v>
      </c>
      <c r="B893" s="211" t="s">
        <v>245</v>
      </c>
      <c r="C893" s="211">
        <v>10</v>
      </c>
      <c r="D893" s="211" t="s">
        <v>192</v>
      </c>
      <c r="E893" s="211" t="s">
        <v>192</v>
      </c>
      <c r="F893" s="211" t="s">
        <v>192</v>
      </c>
    </row>
    <row r="894" spans="1:6">
      <c r="A894" s="211">
        <v>21</v>
      </c>
      <c r="B894" s="211" t="s">
        <v>245</v>
      </c>
      <c r="C894" s="211">
        <v>11</v>
      </c>
      <c r="D894" s="211" t="s">
        <v>192</v>
      </c>
      <c r="E894" s="211" t="s">
        <v>192</v>
      </c>
      <c r="F894" s="211" t="s">
        <v>192</v>
      </c>
    </row>
    <row r="895" spans="1:6">
      <c r="A895" s="211">
        <v>21</v>
      </c>
      <c r="B895" s="211" t="s">
        <v>245</v>
      </c>
      <c r="C895" s="211">
        <v>12</v>
      </c>
      <c r="D895" s="211" t="s">
        <v>192</v>
      </c>
      <c r="E895" s="211" t="s">
        <v>192</v>
      </c>
      <c r="F895" s="211" t="s">
        <v>192</v>
      </c>
    </row>
    <row r="896" spans="1:6">
      <c r="A896" s="211">
        <v>21</v>
      </c>
      <c r="B896" s="211" t="s">
        <v>245</v>
      </c>
      <c r="C896" s="211">
        <v>13</v>
      </c>
      <c r="D896" s="211" t="s">
        <v>192</v>
      </c>
      <c r="E896" s="211" t="s">
        <v>192</v>
      </c>
      <c r="F896" s="211" t="s">
        <v>192</v>
      </c>
    </row>
    <row r="897" spans="1:6">
      <c r="A897" s="211">
        <v>21</v>
      </c>
      <c r="B897" s="211" t="s">
        <v>245</v>
      </c>
      <c r="C897" s="211">
        <v>14</v>
      </c>
      <c r="D897" s="211" t="s">
        <v>192</v>
      </c>
      <c r="E897" s="211" t="s">
        <v>192</v>
      </c>
      <c r="F897" s="211" t="s">
        <v>192</v>
      </c>
    </row>
    <row r="898" spans="1:6">
      <c r="A898" s="211">
        <v>21</v>
      </c>
      <c r="B898" s="211" t="s">
        <v>245</v>
      </c>
      <c r="C898" s="211">
        <v>15</v>
      </c>
      <c r="D898" s="211" t="s">
        <v>192</v>
      </c>
      <c r="E898" s="211" t="s">
        <v>192</v>
      </c>
      <c r="F898" s="211" t="s">
        <v>192</v>
      </c>
    </row>
    <row r="899" spans="1:6">
      <c r="A899" s="211">
        <v>21</v>
      </c>
      <c r="B899" s="211" t="s">
        <v>245</v>
      </c>
      <c r="C899" s="211">
        <v>16</v>
      </c>
      <c r="D899" s="211" t="s">
        <v>192</v>
      </c>
      <c r="E899" s="211" t="s">
        <v>192</v>
      </c>
      <c r="F899" s="211" t="s">
        <v>192</v>
      </c>
    </row>
    <row r="900" spans="1:6">
      <c r="A900" s="211">
        <v>21</v>
      </c>
      <c r="B900" s="211" t="s">
        <v>245</v>
      </c>
      <c r="C900" s="211">
        <v>17</v>
      </c>
      <c r="D900" s="211" t="s">
        <v>192</v>
      </c>
      <c r="E900" s="211" t="s">
        <v>192</v>
      </c>
      <c r="F900" s="211" t="s">
        <v>192</v>
      </c>
    </row>
    <row r="901" spans="1:6">
      <c r="A901" s="211">
        <v>21</v>
      </c>
      <c r="B901" s="211" t="s">
        <v>245</v>
      </c>
      <c r="C901" s="211">
        <v>18</v>
      </c>
      <c r="D901" s="211" t="s">
        <v>192</v>
      </c>
      <c r="E901" s="211" t="s">
        <v>192</v>
      </c>
      <c r="F901" s="211" t="s">
        <v>192</v>
      </c>
    </row>
    <row r="902" spans="1:6">
      <c r="A902" s="211">
        <v>21</v>
      </c>
      <c r="B902" s="211" t="s">
        <v>245</v>
      </c>
      <c r="C902" s="211">
        <v>19</v>
      </c>
      <c r="D902" s="211" t="s">
        <v>192</v>
      </c>
      <c r="E902" s="211" t="s">
        <v>192</v>
      </c>
      <c r="F902" s="211" t="s">
        <v>192</v>
      </c>
    </row>
    <row r="903" spans="1:6">
      <c r="A903" s="211">
        <v>21</v>
      </c>
      <c r="B903" s="211" t="s">
        <v>245</v>
      </c>
      <c r="C903" s="211">
        <v>20</v>
      </c>
      <c r="D903" s="211" t="s">
        <v>192</v>
      </c>
      <c r="E903" s="211" t="s">
        <v>192</v>
      </c>
      <c r="F903" s="211" t="s">
        <v>192</v>
      </c>
    </row>
    <row r="904" spans="1:6">
      <c r="A904" s="211">
        <v>21</v>
      </c>
      <c r="B904" s="211" t="s">
        <v>245</v>
      </c>
      <c r="C904" s="211">
        <v>21</v>
      </c>
      <c r="D904" s="211" t="s">
        <v>192</v>
      </c>
      <c r="E904" s="211" t="s">
        <v>192</v>
      </c>
      <c r="F904" s="211" t="s">
        <v>192</v>
      </c>
    </row>
    <row r="905" spans="1:6">
      <c r="A905" s="211">
        <v>21</v>
      </c>
      <c r="B905" s="211" t="s">
        <v>245</v>
      </c>
      <c r="C905" s="211">
        <v>22</v>
      </c>
      <c r="D905" s="211" t="s">
        <v>192</v>
      </c>
      <c r="E905" s="211" t="s">
        <v>192</v>
      </c>
      <c r="F905" s="211" t="s">
        <v>192</v>
      </c>
    </row>
    <row r="906" spans="1:6">
      <c r="A906" s="211">
        <v>21</v>
      </c>
      <c r="B906" s="211" t="s">
        <v>245</v>
      </c>
      <c r="C906" s="211">
        <v>23</v>
      </c>
      <c r="D906" s="211" t="s">
        <v>192</v>
      </c>
      <c r="E906" s="211" t="s">
        <v>192</v>
      </c>
      <c r="F906" s="211" t="s">
        <v>192</v>
      </c>
    </row>
    <row r="907" spans="1:6">
      <c r="A907" s="211">
        <v>21</v>
      </c>
      <c r="B907" s="211" t="s">
        <v>245</v>
      </c>
      <c r="C907" s="211">
        <v>24</v>
      </c>
      <c r="D907" s="211" t="s">
        <v>192</v>
      </c>
      <c r="E907" s="211" t="s">
        <v>192</v>
      </c>
      <c r="F907" s="211" t="s">
        <v>192</v>
      </c>
    </row>
    <row r="908" spans="1:6">
      <c r="A908" s="211">
        <v>21</v>
      </c>
      <c r="B908" s="211" t="s">
        <v>245</v>
      </c>
      <c r="C908" s="211">
        <v>25</v>
      </c>
      <c r="D908" s="211" t="s">
        <v>192</v>
      </c>
      <c r="E908" s="211" t="s">
        <v>192</v>
      </c>
      <c r="F908" s="211" t="s">
        <v>192</v>
      </c>
    </row>
    <row r="909" spans="1:6">
      <c r="A909" s="211">
        <v>21</v>
      </c>
      <c r="B909" s="211" t="s">
        <v>245</v>
      </c>
      <c r="C909" s="211">
        <v>26</v>
      </c>
      <c r="D909" s="211" t="s">
        <v>192</v>
      </c>
      <c r="E909" s="211" t="s">
        <v>192</v>
      </c>
      <c r="F909" s="211" t="s">
        <v>192</v>
      </c>
    </row>
    <row r="910" spans="1:6">
      <c r="A910" s="211">
        <v>21</v>
      </c>
      <c r="B910" s="211" t="s">
        <v>245</v>
      </c>
      <c r="C910" s="211">
        <v>27</v>
      </c>
      <c r="D910" s="211" t="s">
        <v>192</v>
      </c>
      <c r="E910" s="211" t="s">
        <v>192</v>
      </c>
      <c r="F910" s="211" t="s">
        <v>192</v>
      </c>
    </row>
    <row r="911" spans="1:6">
      <c r="A911" s="211">
        <v>21</v>
      </c>
      <c r="B911" s="211" t="s">
        <v>245</v>
      </c>
      <c r="C911" s="211">
        <v>28</v>
      </c>
      <c r="D911" s="211" t="s">
        <v>192</v>
      </c>
      <c r="E911" s="211" t="s">
        <v>192</v>
      </c>
      <c r="F911" s="211" t="s">
        <v>192</v>
      </c>
    </row>
    <row r="912" spans="1:6">
      <c r="A912" s="211">
        <v>21</v>
      </c>
      <c r="B912" s="211" t="s">
        <v>245</v>
      </c>
      <c r="C912" s="211">
        <v>29</v>
      </c>
      <c r="D912" s="211" t="s">
        <v>192</v>
      </c>
      <c r="E912" s="211" t="s">
        <v>192</v>
      </c>
      <c r="F912" s="211" t="s">
        <v>192</v>
      </c>
    </row>
    <row r="913" spans="1:6">
      <c r="A913" s="211">
        <v>21</v>
      </c>
      <c r="B913" s="211" t="s">
        <v>245</v>
      </c>
      <c r="C913" s="211">
        <v>30</v>
      </c>
      <c r="D913" s="211" t="s">
        <v>192</v>
      </c>
      <c r="E913" s="211" t="s">
        <v>192</v>
      </c>
      <c r="F913" s="211" t="s">
        <v>192</v>
      </c>
    </row>
    <row r="914" spans="1:6">
      <c r="A914" s="211">
        <v>21</v>
      </c>
      <c r="B914" s="211" t="s">
        <v>245</v>
      </c>
      <c r="C914" s="211">
        <v>31</v>
      </c>
      <c r="D914" s="211" t="s">
        <v>192</v>
      </c>
      <c r="E914" s="211" t="s">
        <v>192</v>
      </c>
      <c r="F914" s="211" t="s">
        <v>192</v>
      </c>
    </row>
    <row r="915" spans="1:6">
      <c r="A915" s="211">
        <v>21</v>
      </c>
      <c r="B915" s="211" t="s">
        <v>245</v>
      </c>
      <c r="C915" s="211">
        <v>32</v>
      </c>
      <c r="D915" s="211" t="s">
        <v>192</v>
      </c>
      <c r="E915" s="211" t="s">
        <v>192</v>
      </c>
      <c r="F915" s="211" t="s">
        <v>192</v>
      </c>
    </row>
    <row r="916" spans="1:6">
      <c r="A916" s="211">
        <v>21</v>
      </c>
      <c r="B916" s="211" t="s">
        <v>245</v>
      </c>
      <c r="C916" s="211">
        <v>33</v>
      </c>
      <c r="D916" s="211" t="s">
        <v>192</v>
      </c>
      <c r="E916" s="211" t="s">
        <v>192</v>
      </c>
      <c r="F916" s="211" t="s">
        <v>192</v>
      </c>
    </row>
    <row r="917" spans="1:6">
      <c r="A917" s="211">
        <v>21</v>
      </c>
      <c r="B917" s="211" t="s">
        <v>245</v>
      </c>
      <c r="C917" s="211">
        <v>34</v>
      </c>
      <c r="D917" s="211" t="s">
        <v>192</v>
      </c>
      <c r="E917" s="211" t="s">
        <v>192</v>
      </c>
      <c r="F917" s="211" t="s">
        <v>192</v>
      </c>
    </row>
    <row r="918" spans="1:6">
      <c r="A918" s="211">
        <v>21</v>
      </c>
      <c r="B918" s="211" t="s">
        <v>245</v>
      </c>
      <c r="C918" s="211">
        <v>35</v>
      </c>
      <c r="D918" s="211" t="s">
        <v>192</v>
      </c>
      <c r="E918" s="211" t="s">
        <v>192</v>
      </c>
      <c r="F918" s="211" t="s">
        <v>192</v>
      </c>
    </row>
    <row r="919" spans="1:6">
      <c r="A919" s="211">
        <v>22</v>
      </c>
      <c r="B919" s="211" t="s">
        <v>246</v>
      </c>
      <c r="C919" s="211">
        <v>1</v>
      </c>
      <c r="D919" s="211" t="s">
        <v>192</v>
      </c>
      <c r="E919" s="211" t="s">
        <v>192</v>
      </c>
      <c r="F919" s="211" t="s">
        <v>192</v>
      </c>
    </row>
    <row r="920" spans="1:6">
      <c r="A920" s="211">
        <v>22</v>
      </c>
      <c r="B920" s="211" t="s">
        <v>246</v>
      </c>
      <c r="C920" s="211">
        <v>2</v>
      </c>
      <c r="D920" s="211" t="s">
        <v>192</v>
      </c>
      <c r="E920" s="211" t="s">
        <v>192</v>
      </c>
      <c r="F920" s="211" t="s">
        <v>192</v>
      </c>
    </row>
    <row r="921" spans="1:6">
      <c r="A921" s="211">
        <v>22</v>
      </c>
      <c r="B921" s="211" t="s">
        <v>246</v>
      </c>
      <c r="C921" s="211">
        <v>3</v>
      </c>
      <c r="D921" s="211" t="s">
        <v>192</v>
      </c>
      <c r="E921" s="211" t="s">
        <v>192</v>
      </c>
      <c r="F921" s="211" t="s">
        <v>192</v>
      </c>
    </row>
    <row r="922" spans="1:6">
      <c r="A922" s="211">
        <v>22</v>
      </c>
      <c r="B922" s="211" t="s">
        <v>246</v>
      </c>
      <c r="C922" s="211">
        <v>4</v>
      </c>
      <c r="D922" s="211" t="s">
        <v>192</v>
      </c>
      <c r="E922" s="211" t="s">
        <v>192</v>
      </c>
      <c r="F922" s="211" t="s">
        <v>192</v>
      </c>
    </row>
    <row r="923" spans="1:6">
      <c r="A923" s="211">
        <v>22</v>
      </c>
      <c r="B923" s="211" t="s">
        <v>246</v>
      </c>
      <c r="C923" s="211">
        <v>5</v>
      </c>
      <c r="D923" s="211" t="s">
        <v>192</v>
      </c>
      <c r="E923" s="211" t="s">
        <v>192</v>
      </c>
      <c r="F923" s="211" t="s">
        <v>192</v>
      </c>
    </row>
    <row r="924" spans="1:6">
      <c r="A924" s="211">
        <v>22</v>
      </c>
      <c r="B924" s="211" t="s">
        <v>246</v>
      </c>
      <c r="C924" s="211">
        <v>6</v>
      </c>
      <c r="D924" s="211" t="s">
        <v>192</v>
      </c>
      <c r="E924" s="211" t="s">
        <v>192</v>
      </c>
      <c r="F924" s="211" t="s">
        <v>192</v>
      </c>
    </row>
    <row r="925" spans="1:6">
      <c r="A925" s="211">
        <v>22</v>
      </c>
      <c r="B925" s="211" t="s">
        <v>246</v>
      </c>
      <c r="C925" s="211">
        <v>7</v>
      </c>
      <c r="D925" s="211" t="s">
        <v>192</v>
      </c>
      <c r="E925" s="211" t="s">
        <v>192</v>
      </c>
      <c r="F925" s="211" t="s">
        <v>192</v>
      </c>
    </row>
    <row r="926" spans="1:6">
      <c r="A926" s="211">
        <v>22</v>
      </c>
      <c r="B926" s="211" t="s">
        <v>246</v>
      </c>
      <c r="C926" s="211">
        <v>8</v>
      </c>
      <c r="D926" s="211" t="s">
        <v>192</v>
      </c>
      <c r="E926" s="211" t="s">
        <v>192</v>
      </c>
      <c r="F926" s="211" t="s">
        <v>192</v>
      </c>
    </row>
    <row r="927" spans="1:6">
      <c r="A927" s="211">
        <v>22</v>
      </c>
      <c r="B927" s="211" t="s">
        <v>246</v>
      </c>
      <c r="C927" s="211">
        <v>9</v>
      </c>
      <c r="D927" s="211" t="s">
        <v>192</v>
      </c>
      <c r="E927" s="211" t="s">
        <v>192</v>
      </c>
      <c r="F927" s="211" t="s">
        <v>192</v>
      </c>
    </row>
    <row r="928" spans="1:6">
      <c r="A928" s="211">
        <v>22</v>
      </c>
      <c r="B928" s="211" t="s">
        <v>246</v>
      </c>
      <c r="C928" s="211">
        <v>10</v>
      </c>
      <c r="D928" s="211" t="s">
        <v>192</v>
      </c>
      <c r="E928" s="211" t="s">
        <v>192</v>
      </c>
      <c r="F928" s="211" t="s">
        <v>192</v>
      </c>
    </row>
    <row r="929" spans="1:6">
      <c r="A929" s="211">
        <v>22</v>
      </c>
      <c r="B929" s="211" t="s">
        <v>246</v>
      </c>
      <c r="C929" s="211">
        <v>11</v>
      </c>
      <c r="D929" s="211" t="s">
        <v>192</v>
      </c>
      <c r="E929" s="211" t="s">
        <v>192</v>
      </c>
      <c r="F929" s="211" t="s">
        <v>192</v>
      </c>
    </row>
    <row r="930" spans="1:6">
      <c r="A930" s="211">
        <v>22</v>
      </c>
      <c r="B930" s="211" t="s">
        <v>246</v>
      </c>
      <c r="C930" s="211">
        <v>12</v>
      </c>
      <c r="D930" s="211" t="s">
        <v>192</v>
      </c>
      <c r="E930" s="211" t="s">
        <v>192</v>
      </c>
      <c r="F930" s="211" t="s">
        <v>192</v>
      </c>
    </row>
    <row r="931" spans="1:6">
      <c r="A931" s="211">
        <v>22</v>
      </c>
      <c r="B931" s="211" t="s">
        <v>246</v>
      </c>
      <c r="C931" s="211">
        <v>13</v>
      </c>
      <c r="D931" s="211" t="s">
        <v>192</v>
      </c>
      <c r="E931" s="211" t="s">
        <v>192</v>
      </c>
      <c r="F931" s="211" t="s">
        <v>192</v>
      </c>
    </row>
    <row r="932" spans="1:6">
      <c r="A932" s="211">
        <v>22</v>
      </c>
      <c r="B932" s="211" t="s">
        <v>246</v>
      </c>
      <c r="C932" s="211">
        <v>14</v>
      </c>
      <c r="D932" s="211" t="s">
        <v>192</v>
      </c>
      <c r="E932" s="211" t="s">
        <v>192</v>
      </c>
      <c r="F932" s="211" t="s">
        <v>192</v>
      </c>
    </row>
    <row r="933" spans="1:6">
      <c r="A933" s="211">
        <v>22</v>
      </c>
      <c r="B933" s="211" t="s">
        <v>246</v>
      </c>
      <c r="C933" s="211">
        <v>15</v>
      </c>
      <c r="D933" s="211" t="s">
        <v>192</v>
      </c>
      <c r="E933" s="211" t="s">
        <v>192</v>
      </c>
      <c r="F933" s="211" t="s">
        <v>192</v>
      </c>
    </row>
    <row r="934" spans="1:6">
      <c r="A934" s="211">
        <v>22</v>
      </c>
      <c r="B934" s="211" t="s">
        <v>246</v>
      </c>
      <c r="C934" s="211">
        <v>16</v>
      </c>
      <c r="D934" s="211" t="s">
        <v>192</v>
      </c>
      <c r="E934" s="211" t="s">
        <v>192</v>
      </c>
      <c r="F934" s="211" t="s">
        <v>192</v>
      </c>
    </row>
    <row r="935" spans="1:6">
      <c r="A935" s="211">
        <v>22</v>
      </c>
      <c r="B935" s="211" t="s">
        <v>246</v>
      </c>
      <c r="C935" s="211">
        <v>17</v>
      </c>
      <c r="D935" s="211" t="s">
        <v>192</v>
      </c>
      <c r="E935" s="211" t="s">
        <v>192</v>
      </c>
      <c r="F935" s="211" t="s">
        <v>192</v>
      </c>
    </row>
    <row r="936" spans="1:6">
      <c r="A936" s="211">
        <v>22</v>
      </c>
      <c r="B936" s="211" t="s">
        <v>246</v>
      </c>
      <c r="C936" s="211">
        <v>18</v>
      </c>
      <c r="D936" s="211" t="s">
        <v>192</v>
      </c>
      <c r="E936" s="211" t="s">
        <v>192</v>
      </c>
      <c r="F936" s="211" t="s">
        <v>192</v>
      </c>
    </row>
    <row r="937" spans="1:6">
      <c r="A937" s="211">
        <v>22</v>
      </c>
      <c r="B937" s="211" t="s">
        <v>246</v>
      </c>
      <c r="C937" s="211">
        <v>19</v>
      </c>
      <c r="D937" s="211" t="s">
        <v>192</v>
      </c>
      <c r="E937" s="211" t="s">
        <v>192</v>
      </c>
      <c r="F937" s="211" t="s">
        <v>192</v>
      </c>
    </row>
    <row r="938" spans="1:6">
      <c r="A938" s="211">
        <v>22</v>
      </c>
      <c r="B938" s="211" t="s">
        <v>246</v>
      </c>
      <c r="C938" s="211">
        <v>20</v>
      </c>
      <c r="D938" s="211" t="s">
        <v>192</v>
      </c>
      <c r="E938" s="211" t="s">
        <v>192</v>
      </c>
      <c r="F938" s="211" t="s">
        <v>192</v>
      </c>
    </row>
    <row r="939" spans="1:6">
      <c r="A939" s="211">
        <v>22</v>
      </c>
      <c r="B939" s="211" t="s">
        <v>246</v>
      </c>
      <c r="C939" s="211">
        <v>21</v>
      </c>
      <c r="D939" s="211" t="s">
        <v>192</v>
      </c>
      <c r="E939" s="211" t="s">
        <v>192</v>
      </c>
      <c r="F939" s="211" t="s">
        <v>192</v>
      </c>
    </row>
    <row r="940" spans="1:6">
      <c r="A940" s="211">
        <v>22</v>
      </c>
      <c r="B940" s="211" t="s">
        <v>246</v>
      </c>
      <c r="C940" s="211">
        <v>22</v>
      </c>
      <c r="D940" s="211" t="s">
        <v>192</v>
      </c>
      <c r="E940" s="211" t="s">
        <v>192</v>
      </c>
      <c r="F940" s="211" t="s">
        <v>192</v>
      </c>
    </row>
    <row r="941" spans="1:6">
      <c r="A941" s="211">
        <v>22</v>
      </c>
      <c r="B941" s="211" t="s">
        <v>246</v>
      </c>
      <c r="C941" s="211">
        <v>23</v>
      </c>
      <c r="D941" s="211" t="s">
        <v>192</v>
      </c>
      <c r="E941" s="211" t="s">
        <v>192</v>
      </c>
      <c r="F941" s="211" t="s">
        <v>192</v>
      </c>
    </row>
    <row r="942" spans="1:6">
      <c r="A942" s="211">
        <v>22</v>
      </c>
      <c r="B942" s="211" t="s">
        <v>246</v>
      </c>
      <c r="C942" s="211">
        <v>24</v>
      </c>
      <c r="D942" s="211" t="s">
        <v>192</v>
      </c>
      <c r="E942" s="211" t="s">
        <v>192</v>
      </c>
      <c r="F942" s="211" t="s">
        <v>192</v>
      </c>
    </row>
    <row r="943" spans="1:6">
      <c r="A943" s="211">
        <v>22</v>
      </c>
      <c r="B943" s="211" t="s">
        <v>246</v>
      </c>
      <c r="C943" s="211">
        <v>25</v>
      </c>
      <c r="D943" s="211" t="s">
        <v>192</v>
      </c>
      <c r="E943" s="211" t="s">
        <v>192</v>
      </c>
      <c r="F943" s="211" t="s">
        <v>192</v>
      </c>
    </row>
    <row r="944" spans="1:6">
      <c r="A944" s="211">
        <v>22</v>
      </c>
      <c r="B944" s="211" t="s">
        <v>246</v>
      </c>
      <c r="C944" s="211">
        <v>26</v>
      </c>
      <c r="D944" s="211" t="s">
        <v>192</v>
      </c>
      <c r="E944" s="211" t="s">
        <v>192</v>
      </c>
      <c r="F944" s="211" t="s">
        <v>192</v>
      </c>
    </row>
    <row r="945" spans="1:6">
      <c r="A945" s="211">
        <v>22</v>
      </c>
      <c r="B945" s="211" t="s">
        <v>246</v>
      </c>
      <c r="C945" s="211">
        <v>27</v>
      </c>
      <c r="D945" s="211" t="s">
        <v>192</v>
      </c>
      <c r="E945" s="211" t="s">
        <v>192</v>
      </c>
      <c r="F945" s="211" t="s">
        <v>192</v>
      </c>
    </row>
    <row r="946" spans="1:6">
      <c r="A946" s="211">
        <v>22</v>
      </c>
      <c r="B946" s="211" t="s">
        <v>246</v>
      </c>
      <c r="C946" s="211">
        <v>28</v>
      </c>
      <c r="D946" s="211" t="s">
        <v>192</v>
      </c>
      <c r="E946" s="211" t="s">
        <v>192</v>
      </c>
      <c r="F946" s="211" t="s">
        <v>192</v>
      </c>
    </row>
    <row r="947" spans="1:6">
      <c r="A947" s="211">
        <v>22</v>
      </c>
      <c r="B947" s="211" t="s">
        <v>246</v>
      </c>
      <c r="C947" s="211">
        <v>29</v>
      </c>
      <c r="D947" s="211" t="s">
        <v>192</v>
      </c>
      <c r="E947" s="211" t="s">
        <v>192</v>
      </c>
      <c r="F947" s="211" t="s">
        <v>192</v>
      </c>
    </row>
    <row r="948" spans="1:6">
      <c r="A948" s="211">
        <v>22</v>
      </c>
      <c r="B948" s="211" t="s">
        <v>246</v>
      </c>
      <c r="C948" s="211">
        <v>30</v>
      </c>
      <c r="D948" s="211" t="s">
        <v>192</v>
      </c>
      <c r="E948" s="211" t="s">
        <v>192</v>
      </c>
      <c r="F948" s="211" t="s">
        <v>192</v>
      </c>
    </row>
    <row r="949" spans="1:6">
      <c r="A949" s="211">
        <v>22</v>
      </c>
      <c r="B949" s="211" t="s">
        <v>246</v>
      </c>
      <c r="C949" s="211">
        <v>31</v>
      </c>
      <c r="D949" s="211" t="s">
        <v>192</v>
      </c>
      <c r="E949" s="211" t="s">
        <v>192</v>
      </c>
      <c r="F949" s="211" t="s">
        <v>192</v>
      </c>
    </row>
    <row r="950" spans="1:6">
      <c r="A950" s="211">
        <v>22</v>
      </c>
      <c r="B950" s="211" t="s">
        <v>246</v>
      </c>
      <c r="C950" s="211">
        <v>32</v>
      </c>
      <c r="D950" s="211" t="s">
        <v>192</v>
      </c>
      <c r="E950" s="211" t="s">
        <v>192</v>
      </c>
      <c r="F950" s="211" t="s">
        <v>192</v>
      </c>
    </row>
    <row r="951" spans="1:6">
      <c r="A951" s="211">
        <v>22</v>
      </c>
      <c r="B951" s="211" t="s">
        <v>246</v>
      </c>
      <c r="C951" s="211">
        <v>33</v>
      </c>
      <c r="D951" s="211" t="s">
        <v>192</v>
      </c>
      <c r="E951" s="211" t="s">
        <v>192</v>
      </c>
      <c r="F951" s="211" t="s">
        <v>192</v>
      </c>
    </row>
    <row r="952" spans="1:6">
      <c r="A952" s="211">
        <v>22</v>
      </c>
      <c r="B952" s="211" t="s">
        <v>246</v>
      </c>
      <c r="C952" s="211">
        <v>34</v>
      </c>
      <c r="D952" s="211" t="s">
        <v>192</v>
      </c>
      <c r="E952" s="211" t="s">
        <v>192</v>
      </c>
      <c r="F952" s="211" t="s">
        <v>192</v>
      </c>
    </row>
    <row r="953" spans="1:6">
      <c r="A953" s="211">
        <v>22</v>
      </c>
      <c r="B953" s="211" t="s">
        <v>246</v>
      </c>
      <c r="C953" s="211">
        <v>35</v>
      </c>
      <c r="D953" s="211" t="s">
        <v>192</v>
      </c>
      <c r="E953" s="211" t="s">
        <v>192</v>
      </c>
      <c r="F953" s="211" t="s">
        <v>192</v>
      </c>
    </row>
    <row r="954" spans="1:6">
      <c r="A954" s="211">
        <v>23</v>
      </c>
      <c r="B954" s="211" t="s">
        <v>247</v>
      </c>
      <c r="C954" s="211">
        <v>1</v>
      </c>
      <c r="D954" s="211" t="s">
        <v>192</v>
      </c>
      <c r="E954" s="211" t="s">
        <v>192</v>
      </c>
      <c r="F954" s="211" t="s">
        <v>192</v>
      </c>
    </row>
    <row r="955" spans="1:6">
      <c r="A955" s="211">
        <v>23</v>
      </c>
      <c r="B955" s="211" t="s">
        <v>247</v>
      </c>
      <c r="C955" s="211">
        <v>2</v>
      </c>
      <c r="D955" s="211" t="s">
        <v>192</v>
      </c>
      <c r="E955" s="211" t="s">
        <v>192</v>
      </c>
      <c r="F955" s="211" t="s">
        <v>192</v>
      </c>
    </row>
    <row r="956" spans="1:6">
      <c r="A956" s="211">
        <v>23</v>
      </c>
      <c r="B956" s="211" t="s">
        <v>247</v>
      </c>
      <c r="C956" s="211">
        <v>3</v>
      </c>
      <c r="D956" s="211" t="s">
        <v>192</v>
      </c>
      <c r="E956" s="211" t="s">
        <v>192</v>
      </c>
      <c r="F956" s="211" t="s">
        <v>192</v>
      </c>
    </row>
    <row r="957" spans="1:6">
      <c r="A957" s="211">
        <v>23</v>
      </c>
      <c r="B957" s="211" t="s">
        <v>247</v>
      </c>
      <c r="C957" s="211">
        <v>4</v>
      </c>
      <c r="D957" s="211" t="s">
        <v>192</v>
      </c>
      <c r="E957" s="211" t="s">
        <v>192</v>
      </c>
      <c r="F957" s="211" t="s">
        <v>192</v>
      </c>
    </row>
    <row r="958" spans="1:6">
      <c r="A958" s="211">
        <v>23</v>
      </c>
      <c r="B958" s="211" t="s">
        <v>247</v>
      </c>
      <c r="C958" s="211">
        <v>5</v>
      </c>
      <c r="D958" s="211" t="s">
        <v>192</v>
      </c>
      <c r="E958" s="211" t="s">
        <v>192</v>
      </c>
      <c r="F958" s="211" t="s">
        <v>192</v>
      </c>
    </row>
    <row r="959" spans="1:6">
      <c r="A959" s="211">
        <v>23</v>
      </c>
      <c r="B959" s="211" t="s">
        <v>247</v>
      </c>
      <c r="C959" s="211">
        <v>6</v>
      </c>
      <c r="D959" s="211" t="s">
        <v>192</v>
      </c>
      <c r="E959" s="211" t="s">
        <v>192</v>
      </c>
      <c r="F959" s="211" t="s">
        <v>192</v>
      </c>
    </row>
    <row r="960" spans="1:6">
      <c r="A960" s="211">
        <v>23</v>
      </c>
      <c r="B960" s="211" t="s">
        <v>247</v>
      </c>
      <c r="C960" s="211">
        <v>7</v>
      </c>
      <c r="D960" s="211" t="s">
        <v>192</v>
      </c>
      <c r="E960" s="211" t="s">
        <v>192</v>
      </c>
      <c r="F960" s="211" t="s">
        <v>192</v>
      </c>
    </row>
    <row r="961" spans="1:6">
      <c r="A961" s="211">
        <v>23</v>
      </c>
      <c r="B961" s="211" t="s">
        <v>247</v>
      </c>
      <c r="C961" s="211">
        <v>8</v>
      </c>
      <c r="D961" s="211" t="s">
        <v>192</v>
      </c>
      <c r="E961" s="211" t="s">
        <v>192</v>
      </c>
      <c r="F961" s="211" t="s">
        <v>192</v>
      </c>
    </row>
    <row r="962" spans="1:6">
      <c r="A962" s="211">
        <v>23</v>
      </c>
      <c r="B962" s="211" t="s">
        <v>247</v>
      </c>
      <c r="C962" s="211">
        <v>9</v>
      </c>
      <c r="D962" s="211" t="s">
        <v>192</v>
      </c>
      <c r="E962" s="211" t="s">
        <v>192</v>
      </c>
      <c r="F962" s="211" t="s">
        <v>192</v>
      </c>
    </row>
    <row r="963" spans="1:6">
      <c r="A963" s="211">
        <v>23</v>
      </c>
      <c r="B963" s="211" t="s">
        <v>247</v>
      </c>
      <c r="C963" s="211">
        <v>10</v>
      </c>
      <c r="D963" s="211" t="s">
        <v>192</v>
      </c>
      <c r="E963" s="211" t="s">
        <v>192</v>
      </c>
      <c r="F963" s="211" t="s">
        <v>192</v>
      </c>
    </row>
    <row r="964" spans="1:6">
      <c r="A964" s="211">
        <v>23</v>
      </c>
      <c r="B964" s="211" t="s">
        <v>247</v>
      </c>
      <c r="C964" s="211">
        <v>11</v>
      </c>
      <c r="D964" s="211" t="s">
        <v>192</v>
      </c>
      <c r="E964" s="211" t="s">
        <v>192</v>
      </c>
      <c r="F964" s="211" t="s">
        <v>192</v>
      </c>
    </row>
    <row r="965" spans="1:6">
      <c r="A965" s="211">
        <v>23</v>
      </c>
      <c r="B965" s="211" t="s">
        <v>247</v>
      </c>
      <c r="C965" s="211">
        <v>12</v>
      </c>
      <c r="D965" s="211" t="s">
        <v>192</v>
      </c>
      <c r="E965" s="211" t="s">
        <v>192</v>
      </c>
      <c r="F965" s="211" t="s">
        <v>192</v>
      </c>
    </row>
    <row r="966" spans="1:6">
      <c r="A966" s="211">
        <v>23</v>
      </c>
      <c r="B966" s="211" t="s">
        <v>247</v>
      </c>
      <c r="C966" s="211">
        <v>13</v>
      </c>
      <c r="D966" s="211" t="s">
        <v>192</v>
      </c>
      <c r="E966" s="211" t="s">
        <v>192</v>
      </c>
      <c r="F966" s="211" t="s">
        <v>192</v>
      </c>
    </row>
    <row r="967" spans="1:6">
      <c r="A967" s="211">
        <v>23</v>
      </c>
      <c r="B967" s="211" t="s">
        <v>247</v>
      </c>
      <c r="C967" s="211">
        <v>14</v>
      </c>
      <c r="D967" s="211" t="s">
        <v>192</v>
      </c>
      <c r="E967" s="211" t="s">
        <v>192</v>
      </c>
      <c r="F967" s="211" t="s">
        <v>192</v>
      </c>
    </row>
    <row r="968" spans="1:6">
      <c r="A968" s="211">
        <v>23</v>
      </c>
      <c r="B968" s="211" t="s">
        <v>247</v>
      </c>
      <c r="C968" s="211">
        <v>15</v>
      </c>
      <c r="D968" s="211" t="s">
        <v>192</v>
      </c>
      <c r="E968" s="211" t="s">
        <v>192</v>
      </c>
      <c r="F968" s="211" t="s">
        <v>192</v>
      </c>
    </row>
    <row r="969" spans="1:6">
      <c r="A969" s="211">
        <v>23</v>
      </c>
      <c r="B969" s="211" t="s">
        <v>247</v>
      </c>
      <c r="C969" s="211">
        <v>16</v>
      </c>
      <c r="D969" s="211" t="s">
        <v>192</v>
      </c>
      <c r="E969" s="211" t="s">
        <v>192</v>
      </c>
      <c r="F969" s="211" t="s">
        <v>192</v>
      </c>
    </row>
    <row r="970" spans="1:6">
      <c r="A970" s="211">
        <v>23</v>
      </c>
      <c r="B970" s="211" t="s">
        <v>247</v>
      </c>
      <c r="C970" s="211">
        <v>17</v>
      </c>
      <c r="D970" s="211" t="s">
        <v>192</v>
      </c>
      <c r="E970" s="211" t="s">
        <v>192</v>
      </c>
      <c r="F970" s="211" t="s">
        <v>192</v>
      </c>
    </row>
    <row r="971" spans="1:6">
      <c r="A971" s="211">
        <v>23</v>
      </c>
      <c r="B971" s="211" t="s">
        <v>247</v>
      </c>
      <c r="C971" s="211">
        <v>18</v>
      </c>
      <c r="D971" s="211" t="s">
        <v>192</v>
      </c>
      <c r="E971" s="211" t="s">
        <v>192</v>
      </c>
      <c r="F971" s="211" t="s">
        <v>192</v>
      </c>
    </row>
    <row r="972" spans="1:6">
      <c r="A972" s="211">
        <v>23</v>
      </c>
      <c r="B972" s="211" t="s">
        <v>247</v>
      </c>
      <c r="C972" s="211">
        <v>19</v>
      </c>
      <c r="D972" s="211" t="s">
        <v>192</v>
      </c>
      <c r="E972" s="211" t="s">
        <v>192</v>
      </c>
      <c r="F972" s="211" t="s">
        <v>192</v>
      </c>
    </row>
    <row r="973" spans="1:6">
      <c r="A973" s="211">
        <v>23</v>
      </c>
      <c r="B973" s="211" t="s">
        <v>247</v>
      </c>
      <c r="C973" s="211">
        <v>20</v>
      </c>
      <c r="D973" s="211" t="s">
        <v>192</v>
      </c>
      <c r="E973" s="211" t="s">
        <v>192</v>
      </c>
      <c r="F973" s="211" t="s">
        <v>192</v>
      </c>
    </row>
    <row r="974" spans="1:6">
      <c r="A974" s="211">
        <v>23</v>
      </c>
      <c r="B974" s="211" t="s">
        <v>247</v>
      </c>
      <c r="C974" s="211">
        <v>21</v>
      </c>
      <c r="D974" s="211" t="s">
        <v>192</v>
      </c>
      <c r="E974" s="211" t="s">
        <v>192</v>
      </c>
      <c r="F974" s="211" t="s">
        <v>192</v>
      </c>
    </row>
    <row r="975" spans="1:6">
      <c r="A975" s="211">
        <v>23</v>
      </c>
      <c r="B975" s="211" t="s">
        <v>247</v>
      </c>
      <c r="C975" s="211">
        <v>22</v>
      </c>
      <c r="D975" s="211" t="s">
        <v>192</v>
      </c>
      <c r="E975" s="211" t="s">
        <v>192</v>
      </c>
      <c r="F975" s="211" t="s">
        <v>192</v>
      </c>
    </row>
    <row r="976" spans="1:6">
      <c r="A976" s="211">
        <v>23</v>
      </c>
      <c r="B976" s="211" t="s">
        <v>247</v>
      </c>
      <c r="C976" s="211">
        <v>23</v>
      </c>
      <c r="D976" s="211" t="s">
        <v>192</v>
      </c>
      <c r="E976" s="211" t="s">
        <v>192</v>
      </c>
      <c r="F976" s="211" t="s">
        <v>192</v>
      </c>
    </row>
    <row r="977" spans="1:6">
      <c r="A977" s="211">
        <v>23</v>
      </c>
      <c r="B977" s="211" t="s">
        <v>247</v>
      </c>
      <c r="C977" s="211">
        <v>24</v>
      </c>
      <c r="D977" s="211" t="s">
        <v>192</v>
      </c>
      <c r="E977" s="211" t="s">
        <v>192</v>
      </c>
      <c r="F977" s="211" t="s">
        <v>192</v>
      </c>
    </row>
    <row r="978" spans="1:6">
      <c r="A978" s="211">
        <v>23</v>
      </c>
      <c r="B978" s="211" t="s">
        <v>247</v>
      </c>
      <c r="C978" s="211">
        <v>25</v>
      </c>
      <c r="D978" s="211" t="s">
        <v>192</v>
      </c>
      <c r="E978" s="211" t="s">
        <v>192</v>
      </c>
      <c r="F978" s="211" t="s">
        <v>192</v>
      </c>
    </row>
    <row r="979" spans="1:6">
      <c r="A979" s="211">
        <v>23</v>
      </c>
      <c r="B979" s="211" t="s">
        <v>247</v>
      </c>
      <c r="C979" s="211">
        <v>26</v>
      </c>
      <c r="D979" s="211" t="s">
        <v>192</v>
      </c>
      <c r="E979" s="211" t="s">
        <v>192</v>
      </c>
      <c r="F979" s="211" t="s">
        <v>192</v>
      </c>
    </row>
    <row r="980" spans="1:6">
      <c r="A980" s="211">
        <v>23</v>
      </c>
      <c r="B980" s="211" t="s">
        <v>247</v>
      </c>
      <c r="C980" s="211">
        <v>27</v>
      </c>
      <c r="D980" s="211" t="s">
        <v>192</v>
      </c>
      <c r="E980" s="211" t="s">
        <v>192</v>
      </c>
      <c r="F980" s="211" t="s">
        <v>192</v>
      </c>
    </row>
    <row r="981" spans="1:6">
      <c r="A981" s="211">
        <v>23</v>
      </c>
      <c r="B981" s="211" t="s">
        <v>247</v>
      </c>
      <c r="C981" s="211">
        <v>28</v>
      </c>
      <c r="D981" s="211" t="s">
        <v>192</v>
      </c>
      <c r="E981" s="211" t="s">
        <v>192</v>
      </c>
      <c r="F981" s="211" t="s">
        <v>192</v>
      </c>
    </row>
    <row r="982" spans="1:6">
      <c r="A982" s="211">
        <v>23</v>
      </c>
      <c r="B982" s="211" t="s">
        <v>247</v>
      </c>
      <c r="C982" s="211">
        <v>29</v>
      </c>
      <c r="D982" s="211" t="s">
        <v>192</v>
      </c>
      <c r="E982" s="211" t="s">
        <v>192</v>
      </c>
      <c r="F982" s="211" t="s">
        <v>192</v>
      </c>
    </row>
    <row r="983" spans="1:6">
      <c r="A983" s="211">
        <v>23</v>
      </c>
      <c r="B983" s="211" t="s">
        <v>247</v>
      </c>
      <c r="C983" s="211">
        <v>30</v>
      </c>
      <c r="D983" s="211" t="s">
        <v>192</v>
      </c>
      <c r="E983" s="211" t="s">
        <v>192</v>
      </c>
      <c r="F983" s="211" t="s">
        <v>192</v>
      </c>
    </row>
    <row r="984" spans="1:6">
      <c r="A984" s="211">
        <v>23</v>
      </c>
      <c r="B984" s="211" t="s">
        <v>247</v>
      </c>
      <c r="C984" s="211">
        <v>31</v>
      </c>
      <c r="D984" s="211" t="s">
        <v>192</v>
      </c>
      <c r="E984" s="211" t="s">
        <v>192</v>
      </c>
      <c r="F984" s="211" t="s">
        <v>192</v>
      </c>
    </row>
    <row r="985" spans="1:6">
      <c r="A985" s="211">
        <v>23</v>
      </c>
      <c r="B985" s="211" t="s">
        <v>247</v>
      </c>
      <c r="C985" s="211">
        <v>32</v>
      </c>
      <c r="D985" s="211" t="s">
        <v>192</v>
      </c>
      <c r="E985" s="211" t="s">
        <v>192</v>
      </c>
      <c r="F985" s="211" t="s">
        <v>192</v>
      </c>
    </row>
    <row r="986" spans="1:6">
      <c r="A986" s="211">
        <v>23</v>
      </c>
      <c r="B986" s="211" t="s">
        <v>247</v>
      </c>
      <c r="C986" s="211">
        <v>33</v>
      </c>
      <c r="D986" s="211" t="s">
        <v>192</v>
      </c>
      <c r="E986" s="211" t="s">
        <v>192</v>
      </c>
      <c r="F986" s="211" t="s">
        <v>192</v>
      </c>
    </row>
    <row r="987" spans="1:6">
      <c r="A987" s="211">
        <v>23</v>
      </c>
      <c r="B987" s="211" t="s">
        <v>247</v>
      </c>
      <c r="C987" s="211">
        <v>34</v>
      </c>
      <c r="D987" s="211" t="s">
        <v>192</v>
      </c>
      <c r="E987" s="211" t="s">
        <v>192</v>
      </c>
      <c r="F987" s="211" t="s">
        <v>192</v>
      </c>
    </row>
    <row r="988" spans="1:6">
      <c r="A988" s="211">
        <v>23</v>
      </c>
      <c r="B988" s="211" t="s">
        <v>247</v>
      </c>
      <c r="C988" s="211">
        <v>35</v>
      </c>
      <c r="D988" s="211" t="s">
        <v>192</v>
      </c>
      <c r="E988" s="211" t="s">
        <v>192</v>
      </c>
      <c r="F988" s="211" t="s">
        <v>192</v>
      </c>
    </row>
    <row r="989" spans="1:6">
      <c r="A989" s="211">
        <v>24</v>
      </c>
      <c r="B989" s="211" t="s">
        <v>248</v>
      </c>
      <c r="C989" s="211">
        <v>1</v>
      </c>
      <c r="D989" s="211" t="s">
        <v>192</v>
      </c>
      <c r="E989" s="211" t="s">
        <v>192</v>
      </c>
      <c r="F989" s="211" t="s">
        <v>192</v>
      </c>
    </row>
    <row r="990" spans="1:6">
      <c r="A990" s="211">
        <v>24</v>
      </c>
      <c r="B990" s="211" t="s">
        <v>248</v>
      </c>
      <c r="C990" s="211">
        <v>2</v>
      </c>
      <c r="D990" s="211" t="s">
        <v>192</v>
      </c>
      <c r="E990" s="211" t="s">
        <v>192</v>
      </c>
      <c r="F990" s="211" t="s">
        <v>192</v>
      </c>
    </row>
    <row r="991" spans="1:6">
      <c r="A991" s="211">
        <v>24</v>
      </c>
      <c r="B991" s="211" t="s">
        <v>248</v>
      </c>
      <c r="C991" s="211">
        <v>3</v>
      </c>
      <c r="D991" s="211" t="s">
        <v>192</v>
      </c>
      <c r="E991" s="211" t="s">
        <v>192</v>
      </c>
      <c r="F991" s="211" t="s">
        <v>192</v>
      </c>
    </row>
    <row r="992" spans="1:6">
      <c r="A992" s="211">
        <v>24</v>
      </c>
      <c r="B992" s="211" t="s">
        <v>248</v>
      </c>
      <c r="C992" s="211">
        <v>4</v>
      </c>
      <c r="D992" s="211" t="s">
        <v>192</v>
      </c>
      <c r="E992" s="211" t="s">
        <v>192</v>
      </c>
      <c r="F992" s="211" t="s">
        <v>192</v>
      </c>
    </row>
    <row r="993" spans="1:6">
      <c r="A993" s="211">
        <v>24</v>
      </c>
      <c r="B993" s="211" t="s">
        <v>248</v>
      </c>
      <c r="C993" s="211">
        <v>5</v>
      </c>
      <c r="D993" s="211" t="s">
        <v>192</v>
      </c>
      <c r="E993" s="211" t="s">
        <v>192</v>
      </c>
      <c r="F993" s="211" t="s">
        <v>192</v>
      </c>
    </row>
    <row r="994" spans="1:6">
      <c r="A994" s="211">
        <v>24</v>
      </c>
      <c r="B994" s="211" t="s">
        <v>248</v>
      </c>
      <c r="C994" s="211">
        <v>6</v>
      </c>
      <c r="D994" s="211" t="s">
        <v>192</v>
      </c>
      <c r="E994" s="211" t="s">
        <v>192</v>
      </c>
      <c r="F994" s="211" t="s">
        <v>192</v>
      </c>
    </row>
    <row r="995" spans="1:6">
      <c r="A995" s="211">
        <v>24</v>
      </c>
      <c r="B995" s="211" t="s">
        <v>248</v>
      </c>
      <c r="C995" s="211">
        <v>7</v>
      </c>
      <c r="D995" s="211" t="s">
        <v>192</v>
      </c>
      <c r="E995" s="211" t="s">
        <v>192</v>
      </c>
      <c r="F995" s="211" t="s">
        <v>192</v>
      </c>
    </row>
    <row r="996" spans="1:6">
      <c r="A996" s="211">
        <v>24</v>
      </c>
      <c r="B996" s="211" t="s">
        <v>248</v>
      </c>
      <c r="C996" s="211">
        <v>8</v>
      </c>
      <c r="D996" s="211" t="s">
        <v>192</v>
      </c>
      <c r="E996" s="211" t="s">
        <v>192</v>
      </c>
      <c r="F996" s="211" t="s">
        <v>192</v>
      </c>
    </row>
    <row r="997" spans="1:6">
      <c r="A997" s="211">
        <v>24</v>
      </c>
      <c r="B997" s="211" t="s">
        <v>248</v>
      </c>
      <c r="C997" s="211">
        <v>9</v>
      </c>
      <c r="D997" s="211" t="s">
        <v>192</v>
      </c>
      <c r="E997" s="211" t="s">
        <v>192</v>
      </c>
      <c r="F997" s="211" t="s">
        <v>192</v>
      </c>
    </row>
    <row r="998" spans="1:6">
      <c r="A998" s="211">
        <v>24</v>
      </c>
      <c r="B998" s="211" t="s">
        <v>248</v>
      </c>
      <c r="C998" s="211">
        <v>10</v>
      </c>
      <c r="D998" s="211" t="s">
        <v>192</v>
      </c>
      <c r="E998" s="211" t="s">
        <v>192</v>
      </c>
      <c r="F998" s="211" t="s">
        <v>192</v>
      </c>
    </row>
    <row r="999" spans="1:6">
      <c r="A999" s="211">
        <v>24</v>
      </c>
      <c r="B999" s="211" t="s">
        <v>248</v>
      </c>
      <c r="C999" s="211">
        <v>11</v>
      </c>
      <c r="D999" s="211" t="s">
        <v>192</v>
      </c>
      <c r="E999" s="211" t="s">
        <v>192</v>
      </c>
      <c r="F999" s="211" t="s">
        <v>192</v>
      </c>
    </row>
    <row r="1000" spans="1:6">
      <c r="A1000" s="211">
        <v>24</v>
      </c>
      <c r="B1000" s="211" t="s">
        <v>248</v>
      </c>
      <c r="C1000" s="211">
        <v>12</v>
      </c>
      <c r="D1000" s="211" t="s">
        <v>192</v>
      </c>
      <c r="E1000" s="211" t="s">
        <v>192</v>
      </c>
      <c r="F1000" s="211" t="s">
        <v>192</v>
      </c>
    </row>
    <row r="1001" spans="1:6">
      <c r="A1001" s="211">
        <v>24</v>
      </c>
      <c r="B1001" s="211" t="s">
        <v>248</v>
      </c>
      <c r="C1001" s="211">
        <v>13</v>
      </c>
      <c r="D1001" s="211" t="s">
        <v>192</v>
      </c>
      <c r="E1001" s="211" t="s">
        <v>192</v>
      </c>
      <c r="F1001" s="211" t="s">
        <v>192</v>
      </c>
    </row>
    <row r="1002" spans="1:6">
      <c r="A1002" s="211">
        <v>24</v>
      </c>
      <c r="B1002" s="211" t="s">
        <v>248</v>
      </c>
      <c r="C1002" s="211">
        <v>14</v>
      </c>
      <c r="D1002" s="211" t="s">
        <v>192</v>
      </c>
      <c r="E1002" s="211" t="s">
        <v>192</v>
      </c>
      <c r="F1002" s="211" t="s">
        <v>192</v>
      </c>
    </row>
    <row r="1003" spans="1:6">
      <c r="A1003" s="211">
        <v>24</v>
      </c>
      <c r="B1003" s="211" t="s">
        <v>248</v>
      </c>
      <c r="C1003" s="211">
        <v>15</v>
      </c>
      <c r="D1003" s="211" t="s">
        <v>192</v>
      </c>
      <c r="E1003" s="211" t="s">
        <v>192</v>
      </c>
      <c r="F1003" s="211" t="s">
        <v>192</v>
      </c>
    </row>
    <row r="1004" spans="1:6">
      <c r="A1004" s="211">
        <v>24</v>
      </c>
      <c r="B1004" s="211" t="s">
        <v>248</v>
      </c>
      <c r="C1004" s="211">
        <v>16</v>
      </c>
      <c r="D1004" s="211" t="s">
        <v>192</v>
      </c>
      <c r="E1004" s="211" t="s">
        <v>192</v>
      </c>
      <c r="F1004" s="211" t="s">
        <v>192</v>
      </c>
    </row>
    <row r="1005" spans="1:6">
      <c r="A1005" s="211">
        <v>24</v>
      </c>
      <c r="B1005" s="211" t="s">
        <v>248</v>
      </c>
      <c r="C1005" s="211">
        <v>17</v>
      </c>
      <c r="D1005" s="211" t="s">
        <v>192</v>
      </c>
      <c r="E1005" s="211" t="s">
        <v>192</v>
      </c>
      <c r="F1005" s="211" t="s">
        <v>192</v>
      </c>
    </row>
    <row r="1006" spans="1:6">
      <c r="A1006" s="211">
        <v>24</v>
      </c>
      <c r="B1006" s="211" t="s">
        <v>248</v>
      </c>
      <c r="C1006" s="211">
        <v>18</v>
      </c>
      <c r="D1006" s="211" t="s">
        <v>192</v>
      </c>
      <c r="E1006" s="211" t="s">
        <v>192</v>
      </c>
      <c r="F1006" s="211" t="s">
        <v>192</v>
      </c>
    </row>
    <row r="1007" spans="1:6">
      <c r="A1007" s="211">
        <v>24</v>
      </c>
      <c r="B1007" s="211" t="s">
        <v>248</v>
      </c>
      <c r="C1007" s="211">
        <v>19</v>
      </c>
      <c r="D1007" s="211" t="s">
        <v>192</v>
      </c>
      <c r="E1007" s="211" t="s">
        <v>192</v>
      </c>
      <c r="F1007" s="211" t="s">
        <v>192</v>
      </c>
    </row>
    <row r="1008" spans="1:6">
      <c r="A1008" s="211">
        <v>24</v>
      </c>
      <c r="B1008" s="211" t="s">
        <v>248</v>
      </c>
      <c r="C1008" s="211">
        <v>20</v>
      </c>
      <c r="D1008" s="211" t="s">
        <v>192</v>
      </c>
      <c r="E1008" s="211" t="s">
        <v>192</v>
      </c>
      <c r="F1008" s="211" t="s">
        <v>192</v>
      </c>
    </row>
    <row r="1009" spans="1:6">
      <c r="A1009" s="211">
        <v>24</v>
      </c>
      <c r="B1009" s="211" t="s">
        <v>248</v>
      </c>
      <c r="C1009" s="211">
        <v>21</v>
      </c>
      <c r="D1009" s="211" t="s">
        <v>192</v>
      </c>
      <c r="E1009" s="211" t="s">
        <v>192</v>
      </c>
      <c r="F1009" s="211" t="s">
        <v>192</v>
      </c>
    </row>
    <row r="1010" spans="1:6">
      <c r="A1010" s="211">
        <v>24</v>
      </c>
      <c r="B1010" s="211" t="s">
        <v>248</v>
      </c>
      <c r="C1010" s="211">
        <v>22</v>
      </c>
      <c r="D1010" s="211" t="s">
        <v>192</v>
      </c>
      <c r="E1010" s="211" t="s">
        <v>192</v>
      </c>
      <c r="F1010" s="211" t="s">
        <v>192</v>
      </c>
    </row>
    <row r="1011" spans="1:6">
      <c r="A1011" s="211">
        <v>24</v>
      </c>
      <c r="B1011" s="211" t="s">
        <v>248</v>
      </c>
      <c r="C1011" s="211">
        <v>23</v>
      </c>
      <c r="D1011" s="211" t="s">
        <v>192</v>
      </c>
      <c r="E1011" s="211" t="s">
        <v>192</v>
      </c>
      <c r="F1011" s="211" t="s">
        <v>192</v>
      </c>
    </row>
    <row r="1012" spans="1:6">
      <c r="A1012" s="211">
        <v>24</v>
      </c>
      <c r="B1012" s="211" t="s">
        <v>248</v>
      </c>
      <c r="C1012" s="211">
        <v>24</v>
      </c>
      <c r="D1012" s="211" t="s">
        <v>192</v>
      </c>
      <c r="E1012" s="211" t="s">
        <v>192</v>
      </c>
      <c r="F1012" s="211" t="s">
        <v>192</v>
      </c>
    </row>
    <row r="1013" spans="1:6">
      <c r="A1013" s="211">
        <v>24</v>
      </c>
      <c r="B1013" s="211" t="s">
        <v>248</v>
      </c>
      <c r="C1013" s="211">
        <v>25</v>
      </c>
      <c r="D1013" s="211" t="s">
        <v>192</v>
      </c>
      <c r="E1013" s="211" t="s">
        <v>192</v>
      </c>
      <c r="F1013" s="211" t="s">
        <v>192</v>
      </c>
    </row>
    <row r="1014" spans="1:6">
      <c r="A1014" s="211">
        <v>24</v>
      </c>
      <c r="B1014" s="211" t="s">
        <v>248</v>
      </c>
      <c r="C1014" s="211">
        <v>26</v>
      </c>
      <c r="D1014" s="211" t="s">
        <v>192</v>
      </c>
      <c r="E1014" s="211" t="s">
        <v>192</v>
      </c>
      <c r="F1014" s="211" t="s">
        <v>192</v>
      </c>
    </row>
    <row r="1015" spans="1:6">
      <c r="A1015" s="211">
        <v>24</v>
      </c>
      <c r="B1015" s="211" t="s">
        <v>248</v>
      </c>
      <c r="C1015" s="211">
        <v>27</v>
      </c>
      <c r="D1015" s="211" t="s">
        <v>192</v>
      </c>
      <c r="E1015" s="211" t="s">
        <v>192</v>
      </c>
      <c r="F1015" s="211" t="s">
        <v>192</v>
      </c>
    </row>
    <row r="1016" spans="1:6">
      <c r="A1016" s="211">
        <v>24</v>
      </c>
      <c r="B1016" s="211" t="s">
        <v>248</v>
      </c>
      <c r="C1016" s="211">
        <v>28</v>
      </c>
      <c r="D1016" s="211" t="s">
        <v>192</v>
      </c>
      <c r="E1016" s="211" t="s">
        <v>192</v>
      </c>
      <c r="F1016" s="211" t="s">
        <v>192</v>
      </c>
    </row>
    <row r="1017" spans="1:6">
      <c r="A1017" s="211">
        <v>24</v>
      </c>
      <c r="B1017" s="211" t="s">
        <v>248</v>
      </c>
      <c r="C1017" s="211">
        <v>29</v>
      </c>
      <c r="D1017" s="211" t="s">
        <v>192</v>
      </c>
      <c r="E1017" s="211" t="s">
        <v>192</v>
      </c>
      <c r="F1017" s="211" t="s">
        <v>192</v>
      </c>
    </row>
    <row r="1018" spans="1:6">
      <c r="A1018" s="211">
        <v>24</v>
      </c>
      <c r="B1018" s="211" t="s">
        <v>248</v>
      </c>
      <c r="C1018" s="211">
        <v>30</v>
      </c>
      <c r="D1018" s="211" t="s">
        <v>192</v>
      </c>
      <c r="E1018" s="211" t="s">
        <v>192</v>
      </c>
      <c r="F1018" s="211" t="s">
        <v>192</v>
      </c>
    </row>
    <row r="1019" spans="1:6">
      <c r="A1019" s="211">
        <v>24</v>
      </c>
      <c r="B1019" s="211" t="s">
        <v>248</v>
      </c>
      <c r="C1019" s="211">
        <v>31</v>
      </c>
      <c r="D1019" s="211" t="s">
        <v>192</v>
      </c>
      <c r="E1019" s="211" t="s">
        <v>192</v>
      </c>
      <c r="F1019" s="211" t="s">
        <v>192</v>
      </c>
    </row>
    <row r="1020" spans="1:6">
      <c r="A1020" s="211">
        <v>24</v>
      </c>
      <c r="B1020" s="211" t="s">
        <v>248</v>
      </c>
      <c r="C1020" s="211">
        <v>32</v>
      </c>
      <c r="D1020" s="211" t="s">
        <v>192</v>
      </c>
      <c r="E1020" s="211" t="s">
        <v>192</v>
      </c>
      <c r="F1020" s="211" t="s">
        <v>192</v>
      </c>
    </row>
    <row r="1021" spans="1:6">
      <c r="A1021" s="211">
        <v>24</v>
      </c>
      <c r="B1021" s="211" t="s">
        <v>248</v>
      </c>
      <c r="C1021" s="211">
        <v>33</v>
      </c>
      <c r="D1021" s="211" t="s">
        <v>192</v>
      </c>
      <c r="E1021" s="211" t="s">
        <v>192</v>
      </c>
      <c r="F1021" s="211" t="s">
        <v>192</v>
      </c>
    </row>
    <row r="1022" spans="1:6">
      <c r="A1022" s="211">
        <v>24</v>
      </c>
      <c r="B1022" s="211" t="s">
        <v>248</v>
      </c>
      <c r="C1022" s="211">
        <v>34</v>
      </c>
      <c r="D1022" s="211" t="s">
        <v>192</v>
      </c>
      <c r="E1022" s="211" t="s">
        <v>192</v>
      </c>
      <c r="F1022" s="211" t="s">
        <v>192</v>
      </c>
    </row>
    <row r="1023" spans="1:6">
      <c r="A1023" s="211">
        <v>24</v>
      </c>
      <c r="B1023" s="211" t="s">
        <v>248</v>
      </c>
      <c r="C1023" s="211">
        <v>35</v>
      </c>
      <c r="D1023" s="211" t="s">
        <v>192</v>
      </c>
      <c r="E1023" s="211" t="s">
        <v>192</v>
      </c>
      <c r="F1023" s="211" t="s">
        <v>192</v>
      </c>
    </row>
    <row r="1024" spans="1:6">
      <c r="A1024" s="211">
        <v>25</v>
      </c>
      <c r="B1024" s="211" t="s">
        <v>249</v>
      </c>
      <c r="C1024" s="211">
        <v>1</v>
      </c>
      <c r="D1024" s="211" t="s">
        <v>192</v>
      </c>
      <c r="E1024" s="211" t="s">
        <v>192</v>
      </c>
      <c r="F1024" s="211" t="s">
        <v>192</v>
      </c>
    </row>
    <row r="1025" spans="1:6">
      <c r="A1025" s="211">
        <v>25</v>
      </c>
      <c r="B1025" s="211" t="s">
        <v>249</v>
      </c>
      <c r="C1025" s="211">
        <v>2</v>
      </c>
      <c r="D1025" s="211" t="s">
        <v>192</v>
      </c>
      <c r="E1025" s="211" t="s">
        <v>192</v>
      </c>
      <c r="F1025" s="211" t="s">
        <v>192</v>
      </c>
    </row>
    <row r="1026" spans="1:6">
      <c r="A1026" s="211">
        <v>25</v>
      </c>
      <c r="B1026" s="211" t="s">
        <v>249</v>
      </c>
      <c r="C1026" s="211">
        <v>3</v>
      </c>
      <c r="D1026" s="211" t="s">
        <v>192</v>
      </c>
      <c r="E1026" s="211" t="s">
        <v>192</v>
      </c>
      <c r="F1026" s="211" t="s">
        <v>192</v>
      </c>
    </row>
    <row r="1027" spans="1:6">
      <c r="A1027" s="211">
        <v>25</v>
      </c>
      <c r="B1027" s="211" t="s">
        <v>249</v>
      </c>
      <c r="C1027" s="211">
        <v>4</v>
      </c>
      <c r="D1027" s="211" t="s">
        <v>192</v>
      </c>
      <c r="E1027" s="211" t="s">
        <v>192</v>
      </c>
      <c r="F1027" s="211" t="s">
        <v>192</v>
      </c>
    </row>
    <row r="1028" spans="1:6">
      <c r="A1028" s="211">
        <v>25</v>
      </c>
      <c r="B1028" s="211" t="s">
        <v>249</v>
      </c>
      <c r="C1028" s="211">
        <v>5</v>
      </c>
      <c r="D1028" s="211" t="s">
        <v>192</v>
      </c>
      <c r="E1028" s="211" t="s">
        <v>192</v>
      </c>
      <c r="F1028" s="211" t="s">
        <v>192</v>
      </c>
    </row>
    <row r="1029" spans="1:6">
      <c r="A1029" s="211">
        <v>25</v>
      </c>
      <c r="B1029" s="211" t="s">
        <v>249</v>
      </c>
      <c r="C1029" s="211">
        <v>6</v>
      </c>
      <c r="D1029" s="211" t="s">
        <v>192</v>
      </c>
      <c r="E1029" s="211" t="s">
        <v>192</v>
      </c>
      <c r="F1029" s="211" t="s">
        <v>192</v>
      </c>
    </row>
    <row r="1030" spans="1:6">
      <c r="A1030" s="211">
        <v>25</v>
      </c>
      <c r="B1030" s="211" t="s">
        <v>249</v>
      </c>
      <c r="C1030" s="211">
        <v>7</v>
      </c>
      <c r="D1030" s="211" t="s">
        <v>192</v>
      </c>
      <c r="E1030" s="211" t="s">
        <v>192</v>
      </c>
      <c r="F1030" s="211" t="s">
        <v>192</v>
      </c>
    </row>
    <row r="1031" spans="1:6">
      <c r="A1031" s="211">
        <v>25</v>
      </c>
      <c r="B1031" s="211" t="s">
        <v>249</v>
      </c>
      <c r="C1031" s="211">
        <v>8</v>
      </c>
      <c r="D1031" s="211" t="s">
        <v>192</v>
      </c>
      <c r="E1031" s="211" t="s">
        <v>192</v>
      </c>
      <c r="F1031" s="211" t="s">
        <v>192</v>
      </c>
    </row>
    <row r="1032" spans="1:6">
      <c r="A1032" s="211">
        <v>25</v>
      </c>
      <c r="B1032" s="211" t="s">
        <v>249</v>
      </c>
      <c r="C1032" s="211">
        <v>9</v>
      </c>
      <c r="D1032" s="211" t="s">
        <v>192</v>
      </c>
      <c r="E1032" s="211" t="s">
        <v>192</v>
      </c>
      <c r="F1032" s="211" t="s">
        <v>192</v>
      </c>
    </row>
    <row r="1033" spans="1:6">
      <c r="A1033" s="211">
        <v>25</v>
      </c>
      <c r="B1033" s="211" t="s">
        <v>249</v>
      </c>
      <c r="C1033" s="211">
        <v>10</v>
      </c>
      <c r="D1033" s="211" t="s">
        <v>192</v>
      </c>
      <c r="E1033" s="211" t="s">
        <v>192</v>
      </c>
      <c r="F1033" s="211" t="s">
        <v>192</v>
      </c>
    </row>
    <row r="1034" spans="1:6">
      <c r="A1034" s="211">
        <v>25</v>
      </c>
      <c r="B1034" s="211" t="s">
        <v>249</v>
      </c>
      <c r="C1034" s="211">
        <v>11</v>
      </c>
      <c r="D1034" s="211" t="s">
        <v>192</v>
      </c>
      <c r="E1034" s="211" t="s">
        <v>192</v>
      </c>
      <c r="F1034" s="211" t="s">
        <v>192</v>
      </c>
    </row>
    <row r="1035" spans="1:6">
      <c r="A1035" s="211">
        <v>25</v>
      </c>
      <c r="B1035" s="211" t="s">
        <v>249</v>
      </c>
      <c r="C1035" s="211">
        <v>12</v>
      </c>
      <c r="D1035" s="211" t="s">
        <v>192</v>
      </c>
      <c r="E1035" s="211" t="s">
        <v>192</v>
      </c>
      <c r="F1035" s="211" t="s">
        <v>192</v>
      </c>
    </row>
    <row r="1036" spans="1:6">
      <c r="A1036" s="211">
        <v>25</v>
      </c>
      <c r="B1036" s="211" t="s">
        <v>249</v>
      </c>
      <c r="C1036" s="211">
        <v>13</v>
      </c>
      <c r="D1036" s="211" t="s">
        <v>192</v>
      </c>
      <c r="E1036" s="211" t="s">
        <v>192</v>
      </c>
      <c r="F1036" s="211" t="s">
        <v>192</v>
      </c>
    </row>
    <row r="1037" spans="1:6">
      <c r="A1037" s="211">
        <v>25</v>
      </c>
      <c r="B1037" s="211" t="s">
        <v>249</v>
      </c>
      <c r="C1037" s="211">
        <v>14</v>
      </c>
      <c r="D1037" s="211" t="s">
        <v>192</v>
      </c>
      <c r="E1037" s="211" t="s">
        <v>192</v>
      </c>
      <c r="F1037" s="211" t="s">
        <v>192</v>
      </c>
    </row>
    <row r="1038" spans="1:6">
      <c r="A1038" s="211">
        <v>25</v>
      </c>
      <c r="B1038" s="211" t="s">
        <v>249</v>
      </c>
      <c r="C1038" s="211">
        <v>15</v>
      </c>
      <c r="D1038" s="211" t="s">
        <v>192</v>
      </c>
      <c r="E1038" s="211" t="s">
        <v>192</v>
      </c>
      <c r="F1038" s="211" t="s">
        <v>192</v>
      </c>
    </row>
    <row r="1039" spans="1:6">
      <c r="A1039" s="211">
        <v>25</v>
      </c>
      <c r="B1039" s="211" t="s">
        <v>249</v>
      </c>
      <c r="C1039" s="211">
        <v>16</v>
      </c>
      <c r="D1039" s="211" t="s">
        <v>192</v>
      </c>
      <c r="E1039" s="211" t="s">
        <v>192</v>
      </c>
      <c r="F1039" s="211" t="s">
        <v>192</v>
      </c>
    </row>
    <row r="1040" spans="1:6">
      <c r="A1040" s="211">
        <v>25</v>
      </c>
      <c r="B1040" s="211" t="s">
        <v>249</v>
      </c>
      <c r="C1040" s="211">
        <v>17</v>
      </c>
      <c r="D1040" s="211" t="s">
        <v>192</v>
      </c>
      <c r="E1040" s="211" t="s">
        <v>192</v>
      </c>
      <c r="F1040" s="211" t="s">
        <v>192</v>
      </c>
    </row>
    <row r="1041" spans="1:6">
      <c r="A1041" s="211">
        <v>25</v>
      </c>
      <c r="B1041" s="211" t="s">
        <v>249</v>
      </c>
      <c r="C1041" s="211">
        <v>18</v>
      </c>
      <c r="D1041" s="211" t="s">
        <v>192</v>
      </c>
      <c r="E1041" s="211" t="s">
        <v>192</v>
      </c>
      <c r="F1041" s="211" t="s">
        <v>192</v>
      </c>
    </row>
    <row r="1042" spans="1:6">
      <c r="A1042" s="211">
        <v>25</v>
      </c>
      <c r="B1042" s="211" t="s">
        <v>249</v>
      </c>
      <c r="C1042" s="211">
        <v>19</v>
      </c>
      <c r="D1042" s="211" t="s">
        <v>192</v>
      </c>
      <c r="E1042" s="211" t="s">
        <v>192</v>
      </c>
      <c r="F1042" s="211" t="s">
        <v>192</v>
      </c>
    </row>
    <row r="1043" spans="1:6">
      <c r="A1043" s="211">
        <v>25</v>
      </c>
      <c r="B1043" s="211" t="s">
        <v>249</v>
      </c>
      <c r="C1043" s="211">
        <v>20</v>
      </c>
      <c r="D1043" s="211" t="s">
        <v>192</v>
      </c>
      <c r="E1043" s="211" t="s">
        <v>192</v>
      </c>
      <c r="F1043" s="211" t="s">
        <v>192</v>
      </c>
    </row>
    <row r="1044" spans="1:6">
      <c r="A1044" s="211">
        <v>25</v>
      </c>
      <c r="B1044" s="211" t="s">
        <v>249</v>
      </c>
      <c r="C1044" s="211">
        <v>21</v>
      </c>
      <c r="D1044" s="211" t="s">
        <v>192</v>
      </c>
      <c r="E1044" s="211" t="s">
        <v>192</v>
      </c>
      <c r="F1044" s="211" t="s">
        <v>192</v>
      </c>
    </row>
    <row r="1045" spans="1:6">
      <c r="A1045" s="211">
        <v>25</v>
      </c>
      <c r="B1045" s="211" t="s">
        <v>249</v>
      </c>
      <c r="C1045" s="211">
        <v>22</v>
      </c>
      <c r="D1045" s="211" t="s">
        <v>192</v>
      </c>
      <c r="E1045" s="211" t="s">
        <v>192</v>
      </c>
      <c r="F1045" s="211" t="s">
        <v>192</v>
      </c>
    </row>
    <row r="1046" spans="1:6">
      <c r="A1046" s="211">
        <v>25</v>
      </c>
      <c r="B1046" s="211" t="s">
        <v>249</v>
      </c>
      <c r="C1046" s="211">
        <v>23</v>
      </c>
      <c r="D1046" s="211" t="s">
        <v>192</v>
      </c>
      <c r="E1046" s="211" t="s">
        <v>192</v>
      </c>
      <c r="F1046" s="211" t="s">
        <v>192</v>
      </c>
    </row>
    <row r="1047" spans="1:6">
      <c r="A1047" s="211">
        <v>25</v>
      </c>
      <c r="B1047" s="211" t="s">
        <v>249</v>
      </c>
      <c r="C1047" s="211">
        <v>24</v>
      </c>
      <c r="D1047" s="211" t="s">
        <v>192</v>
      </c>
      <c r="E1047" s="211" t="s">
        <v>192</v>
      </c>
      <c r="F1047" s="211" t="s">
        <v>192</v>
      </c>
    </row>
    <row r="1048" spans="1:6">
      <c r="A1048" s="211">
        <v>25</v>
      </c>
      <c r="B1048" s="211" t="s">
        <v>249</v>
      </c>
      <c r="C1048" s="211">
        <v>25</v>
      </c>
      <c r="D1048" s="211" t="s">
        <v>192</v>
      </c>
      <c r="E1048" s="211" t="s">
        <v>192</v>
      </c>
      <c r="F1048" s="211" t="s">
        <v>192</v>
      </c>
    </row>
    <row r="1049" spans="1:6">
      <c r="A1049" s="211">
        <v>25</v>
      </c>
      <c r="B1049" s="211" t="s">
        <v>249</v>
      </c>
      <c r="C1049" s="211">
        <v>26</v>
      </c>
      <c r="D1049" s="211" t="s">
        <v>192</v>
      </c>
      <c r="E1049" s="211" t="s">
        <v>192</v>
      </c>
      <c r="F1049" s="211" t="s">
        <v>192</v>
      </c>
    </row>
    <row r="1050" spans="1:6">
      <c r="A1050" s="211">
        <v>25</v>
      </c>
      <c r="B1050" s="211" t="s">
        <v>249</v>
      </c>
      <c r="C1050" s="211">
        <v>27</v>
      </c>
      <c r="D1050" s="211" t="s">
        <v>192</v>
      </c>
      <c r="E1050" s="211" t="s">
        <v>192</v>
      </c>
      <c r="F1050" s="211" t="s">
        <v>192</v>
      </c>
    </row>
    <row r="1051" spans="1:6">
      <c r="A1051" s="211">
        <v>25</v>
      </c>
      <c r="B1051" s="211" t="s">
        <v>249</v>
      </c>
      <c r="C1051" s="211">
        <v>28</v>
      </c>
      <c r="D1051" s="211" t="s">
        <v>192</v>
      </c>
      <c r="E1051" s="211" t="s">
        <v>192</v>
      </c>
      <c r="F1051" s="211" t="s">
        <v>192</v>
      </c>
    </row>
    <row r="1052" spans="1:6">
      <c r="A1052" s="211">
        <v>25</v>
      </c>
      <c r="B1052" s="211" t="s">
        <v>249</v>
      </c>
      <c r="C1052" s="211">
        <v>29</v>
      </c>
      <c r="D1052" s="211" t="s">
        <v>192</v>
      </c>
      <c r="E1052" s="211" t="s">
        <v>192</v>
      </c>
      <c r="F1052" s="211" t="s">
        <v>192</v>
      </c>
    </row>
    <row r="1053" spans="1:6">
      <c r="A1053" s="211">
        <v>25</v>
      </c>
      <c r="B1053" s="211" t="s">
        <v>249</v>
      </c>
      <c r="C1053" s="211">
        <v>30</v>
      </c>
      <c r="D1053" s="211" t="s">
        <v>192</v>
      </c>
      <c r="E1053" s="211" t="s">
        <v>192</v>
      </c>
      <c r="F1053" s="211" t="s">
        <v>192</v>
      </c>
    </row>
    <row r="1054" spans="1:6">
      <c r="A1054" s="211">
        <v>25</v>
      </c>
      <c r="B1054" s="211" t="s">
        <v>249</v>
      </c>
      <c r="C1054" s="211">
        <v>31</v>
      </c>
      <c r="D1054" s="211" t="s">
        <v>192</v>
      </c>
      <c r="E1054" s="211" t="s">
        <v>192</v>
      </c>
      <c r="F1054" s="211" t="s">
        <v>192</v>
      </c>
    </row>
    <row r="1055" spans="1:6">
      <c r="A1055" s="211">
        <v>25</v>
      </c>
      <c r="B1055" s="211" t="s">
        <v>249</v>
      </c>
      <c r="C1055" s="211">
        <v>32</v>
      </c>
      <c r="D1055" s="211" t="s">
        <v>192</v>
      </c>
      <c r="E1055" s="211" t="s">
        <v>192</v>
      </c>
      <c r="F1055" s="211" t="s">
        <v>192</v>
      </c>
    </row>
    <row r="1056" spans="1:6">
      <c r="A1056" s="211">
        <v>25</v>
      </c>
      <c r="B1056" s="211" t="s">
        <v>249</v>
      </c>
      <c r="C1056" s="211">
        <v>33</v>
      </c>
      <c r="D1056" s="211" t="s">
        <v>192</v>
      </c>
      <c r="E1056" s="211" t="s">
        <v>192</v>
      </c>
      <c r="F1056" s="211" t="s">
        <v>192</v>
      </c>
    </row>
    <row r="1057" spans="1:6">
      <c r="A1057" s="211">
        <v>25</v>
      </c>
      <c r="B1057" s="211" t="s">
        <v>249</v>
      </c>
      <c r="C1057" s="211">
        <v>34</v>
      </c>
      <c r="D1057" s="211" t="s">
        <v>192</v>
      </c>
      <c r="E1057" s="211" t="s">
        <v>192</v>
      </c>
      <c r="F1057" s="211" t="s">
        <v>192</v>
      </c>
    </row>
    <row r="1058" spans="1:6">
      <c r="A1058" s="211">
        <v>25</v>
      </c>
      <c r="B1058" s="211" t="s">
        <v>249</v>
      </c>
      <c r="C1058" s="211">
        <v>35</v>
      </c>
      <c r="D1058" s="211" t="s">
        <v>192</v>
      </c>
      <c r="E1058" s="211" t="s">
        <v>192</v>
      </c>
      <c r="F1058" s="211" t="s">
        <v>192</v>
      </c>
    </row>
    <row r="1059" spans="1:6">
      <c r="A1059" s="211">
        <v>26</v>
      </c>
      <c r="B1059" s="211" t="s">
        <v>250</v>
      </c>
      <c r="C1059" s="211">
        <v>1</v>
      </c>
      <c r="D1059" s="211" t="s">
        <v>192</v>
      </c>
      <c r="E1059" s="211" t="s">
        <v>192</v>
      </c>
      <c r="F1059" s="211" t="s">
        <v>192</v>
      </c>
    </row>
    <row r="1060" spans="1:6">
      <c r="A1060" s="211">
        <v>26</v>
      </c>
      <c r="B1060" s="211" t="s">
        <v>250</v>
      </c>
      <c r="C1060" s="211">
        <v>2</v>
      </c>
      <c r="D1060" s="211" t="s">
        <v>192</v>
      </c>
      <c r="E1060" s="211" t="s">
        <v>192</v>
      </c>
      <c r="F1060" s="211" t="s">
        <v>192</v>
      </c>
    </row>
    <row r="1061" spans="1:6">
      <c r="A1061" s="211">
        <v>26</v>
      </c>
      <c r="B1061" s="211" t="s">
        <v>250</v>
      </c>
      <c r="C1061" s="211">
        <v>3</v>
      </c>
      <c r="D1061" s="211" t="s">
        <v>192</v>
      </c>
      <c r="E1061" s="211" t="s">
        <v>192</v>
      </c>
      <c r="F1061" s="211" t="s">
        <v>192</v>
      </c>
    </row>
    <row r="1062" spans="1:6">
      <c r="A1062" s="211">
        <v>26</v>
      </c>
      <c r="B1062" s="211" t="s">
        <v>250</v>
      </c>
      <c r="C1062" s="211">
        <v>4</v>
      </c>
      <c r="D1062" s="211" t="s">
        <v>192</v>
      </c>
      <c r="E1062" s="211" t="s">
        <v>192</v>
      </c>
      <c r="F1062" s="211" t="s">
        <v>192</v>
      </c>
    </row>
    <row r="1063" spans="1:6">
      <c r="A1063" s="211">
        <v>26</v>
      </c>
      <c r="B1063" s="211" t="s">
        <v>250</v>
      </c>
      <c r="C1063" s="211">
        <v>5</v>
      </c>
      <c r="D1063" s="211" t="s">
        <v>192</v>
      </c>
      <c r="E1063" s="211" t="s">
        <v>192</v>
      </c>
      <c r="F1063" s="211" t="s">
        <v>192</v>
      </c>
    </row>
    <row r="1064" spans="1:6">
      <c r="A1064" s="211">
        <v>26</v>
      </c>
      <c r="B1064" s="211" t="s">
        <v>250</v>
      </c>
      <c r="C1064" s="211">
        <v>6</v>
      </c>
      <c r="D1064" s="211" t="s">
        <v>192</v>
      </c>
      <c r="E1064" s="211" t="s">
        <v>192</v>
      </c>
      <c r="F1064" s="211" t="s">
        <v>192</v>
      </c>
    </row>
    <row r="1065" spans="1:6">
      <c r="A1065" s="211">
        <v>26</v>
      </c>
      <c r="B1065" s="211" t="s">
        <v>250</v>
      </c>
      <c r="C1065" s="211">
        <v>7</v>
      </c>
      <c r="D1065" s="211" t="s">
        <v>192</v>
      </c>
      <c r="E1065" s="211" t="s">
        <v>192</v>
      </c>
      <c r="F1065" s="211" t="s">
        <v>192</v>
      </c>
    </row>
    <row r="1066" spans="1:6">
      <c r="A1066" s="211">
        <v>26</v>
      </c>
      <c r="B1066" s="211" t="s">
        <v>250</v>
      </c>
      <c r="C1066" s="211">
        <v>8</v>
      </c>
      <c r="D1066" s="211" t="s">
        <v>192</v>
      </c>
      <c r="E1066" s="211" t="s">
        <v>192</v>
      </c>
      <c r="F1066" s="211" t="s">
        <v>192</v>
      </c>
    </row>
    <row r="1067" spans="1:6">
      <c r="A1067" s="211">
        <v>26</v>
      </c>
      <c r="B1067" s="211" t="s">
        <v>250</v>
      </c>
      <c r="C1067" s="211">
        <v>9</v>
      </c>
      <c r="D1067" s="211" t="s">
        <v>192</v>
      </c>
      <c r="E1067" s="211" t="s">
        <v>192</v>
      </c>
      <c r="F1067" s="211" t="s">
        <v>192</v>
      </c>
    </row>
    <row r="1068" spans="1:6">
      <c r="A1068" s="211">
        <v>26</v>
      </c>
      <c r="B1068" s="211" t="s">
        <v>250</v>
      </c>
      <c r="C1068" s="211">
        <v>10</v>
      </c>
      <c r="D1068" s="211" t="s">
        <v>192</v>
      </c>
      <c r="E1068" s="211" t="s">
        <v>192</v>
      </c>
      <c r="F1068" s="211" t="s">
        <v>192</v>
      </c>
    </row>
    <row r="1069" spans="1:6">
      <c r="A1069" s="211">
        <v>26</v>
      </c>
      <c r="B1069" s="211" t="s">
        <v>250</v>
      </c>
      <c r="C1069" s="211">
        <v>11</v>
      </c>
      <c r="D1069" s="211" t="s">
        <v>192</v>
      </c>
      <c r="E1069" s="211" t="s">
        <v>192</v>
      </c>
      <c r="F1069" s="211" t="s">
        <v>192</v>
      </c>
    </row>
    <row r="1070" spans="1:6">
      <c r="A1070" s="211">
        <v>26</v>
      </c>
      <c r="B1070" s="211" t="s">
        <v>250</v>
      </c>
      <c r="C1070" s="211">
        <v>12</v>
      </c>
      <c r="D1070" s="211" t="s">
        <v>192</v>
      </c>
      <c r="E1070" s="211" t="s">
        <v>192</v>
      </c>
      <c r="F1070" s="211" t="s">
        <v>192</v>
      </c>
    </row>
    <row r="1071" spans="1:6">
      <c r="A1071" s="211">
        <v>26</v>
      </c>
      <c r="B1071" s="211" t="s">
        <v>250</v>
      </c>
      <c r="C1071" s="211">
        <v>13</v>
      </c>
      <c r="D1071" s="211" t="s">
        <v>192</v>
      </c>
      <c r="E1071" s="211" t="s">
        <v>192</v>
      </c>
      <c r="F1071" s="211" t="s">
        <v>192</v>
      </c>
    </row>
    <row r="1072" spans="1:6">
      <c r="A1072" s="211">
        <v>26</v>
      </c>
      <c r="B1072" s="211" t="s">
        <v>250</v>
      </c>
      <c r="C1072" s="211">
        <v>14</v>
      </c>
      <c r="D1072" s="211" t="s">
        <v>192</v>
      </c>
      <c r="E1072" s="211" t="s">
        <v>192</v>
      </c>
      <c r="F1072" s="211" t="s">
        <v>192</v>
      </c>
    </row>
    <row r="1073" spans="1:6">
      <c r="A1073" s="211">
        <v>26</v>
      </c>
      <c r="B1073" s="211" t="s">
        <v>250</v>
      </c>
      <c r="C1073" s="211">
        <v>15</v>
      </c>
      <c r="D1073" s="211" t="s">
        <v>192</v>
      </c>
      <c r="E1073" s="211" t="s">
        <v>192</v>
      </c>
      <c r="F1073" s="211" t="s">
        <v>192</v>
      </c>
    </row>
    <row r="1074" spans="1:6">
      <c r="A1074" s="211">
        <v>26</v>
      </c>
      <c r="B1074" s="211" t="s">
        <v>250</v>
      </c>
      <c r="C1074" s="211">
        <v>16</v>
      </c>
      <c r="D1074" s="211" t="s">
        <v>192</v>
      </c>
      <c r="E1074" s="211" t="s">
        <v>192</v>
      </c>
      <c r="F1074" s="211" t="s">
        <v>192</v>
      </c>
    </row>
    <row r="1075" spans="1:6">
      <c r="A1075" s="211">
        <v>26</v>
      </c>
      <c r="B1075" s="211" t="s">
        <v>250</v>
      </c>
      <c r="C1075" s="211">
        <v>17</v>
      </c>
      <c r="D1075" s="211" t="s">
        <v>192</v>
      </c>
      <c r="E1075" s="211" t="s">
        <v>192</v>
      </c>
      <c r="F1075" s="211" t="s">
        <v>192</v>
      </c>
    </row>
    <row r="1076" spans="1:6">
      <c r="A1076" s="211">
        <v>26</v>
      </c>
      <c r="B1076" s="211" t="s">
        <v>250</v>
      </c>
      <c r="C1076" s="211">
        <v>18</v>
      </c>
      <c r="D1076" s="211" t="s">
        <v>192</v>
      </c>
      <c r="E1076" s="211" t="s">
        <v>192</v>
      </c>
      <c r="F1076" s="211" t="s">
        <v>192</v>
      </c>
    </row>
    <row r="1077" spans="1:6">
      <c r="A1077" s="211">
        <v>26</v>
      </c>
      <c r="B1077" s="211" t="s">
        <v>250</v>
      </c>
      <c r="C1077" s="211">
        <v>19</v>
      </c>
      <c r="D1077" s="211" t="s">
        <v>192</v>
      </c>
      <c r="E1077" s="211" t="s">
        <v>192</v>
      </c>
      <c r="F1077" s="211" t="s">
        <v>192</v>
      </c>
    </row>
    <row r="1078" spans="1:6">
      <c r="A1078" s="211">
        <v>26</v>
      </c>
      <c r="B1078" s="211" t="s">
        <v>250</v>
      </c>
      <c r="C1078" s="211">
        <v>20</v>
      </c>
      <c r="D1078" s="211" t="s">
        <v>192</v>
      </c>
      <c r="E1078" s="211" t="s">
        <v>192</v>
      </c>
      <c r="F1078" s="211" t="s">
        <v>192</v>
      </c>
    </row>
    <row r="1079" spans="1:6">
      <c r="A1079" s="211">
        <v>26</v>
      </c>
      <c r="B1079" s="211" t="s">
        <v>250</v>
      </c>
      <c r="C1079" s="211">
        <v>21</v>
      </c>
      <c r="D1079" s="211" t="s">
        <v>192</v>
      </c>
      <c r="E1079" s="211" t="s">
        <v>192</v>
      </c>
      <c r="F1079" s="211" t="s">
        <v>192</v>
      </c>
    </row>
    <row r="1080" spans="1:6">
      <c r="A1080" s="211">
        <v>26</v>
      </c>
      <c r="B1080" s="211" t="s">
        <v>250</v>
      </c>
      <c r="C1080" s="211">
        <v>22</v>
      </c>
      <c r="D1080" s="211" t="s">
        <v>192</v>
      </c>
      <c r="E1080" s="211" t="s">
        <v>192</v>
      </c>
      <c r="F1080" s="211" t="s">
        <v>192</v>
      </c>
    </row>
    <row r="1081" spans="1:6">
      <c r="A1081" s="211">
        <v>26</v>
      </c>
      <c r="B1081" s="211" t="s">
        <v>250</v>
      </c>
      <c r="C1081" s="211">
        <v>23</v>
      </c>
      <c r="D1081" s="211" t="s">
        <v>192</v>
      </c>
      <c r="E1081" s="211" t="s">
        <v>192</v>
      </c>
      <c r="F1081" s="211" t="s">
        <v>192</v>
      </c>
    </row>
    <row r="1082" spans="1:6">
      <c r="A1082" s="211">
        <v>26</v>
      </c>
      <c r="B1082" s="211" t="s">
        <v>250</v>
      </c>
      <c r="C1082" s="211">
        <v>24</v>
      </c>
      <c r="D1082" s="211" t="s">
        <v>192</v>
      </c>
      <c r="E1082" s="211" t="s">
        <v>192</v>
      </c>
      <c r="F1082" s="211" t="s">
        <v>192</v>
      </c>
    </row>
    <row r="1083" spans="1:6">
      <c r="A1083" s="211">
        <v>26</v>
      </c>
      <c r="B1083" s="211" t="s">
        <v>250</v>
      </c>
      <c r="C1083" s="211">
        <v>25</v>
      </c>
      <c r="D1083" s="211" t="s">
        <v>192</v>
      </c>
      <c r="E1083" s="211" t="s">
        <v>192</v>
      </c>
      <c r="F1083" s="211" t="s">
        <v>192</v>
      </c>
    </row>
    <row r="1084" spans="1:6">
      <c r="A1084" s="211">
        <v>26</v>
      </c>
      <c r="B1084" s="211" t="s">
        <v>250</v>
      </c>
      <c r="C1084" s="211">
        <v>26</v>
      </c>
      <c r="D1084" s="211" t="s">
        <v>192</v>
      </c>
      <c r="E1084" s="211" t="s">
        <v>192</v>
      </c>
      <c r="F1084" s="211" t="s">
        <v>192</v>
      </c>
    </row>
    <row r="1085" spans="1:6">
      <c r="A1085" s="211">
        <v>26</v>
      </c>
      <c r="B1085" s="211" t="s">
        <v>250</v>
      </c>
      <c r="C1085" s="211">
        <v>27</v>
      </c>
      <c r="D1085" s="211" t="s">
        <v>192</v>
      </c>
      <c r="E1085" s="211" t="s">
        <v>192</v>
      </c>
      <c r="F1085" s="211" t="s">
        <v>192</v>
      </c>
    </row>
    <row r="1086" spans="1:6">
      <c r="A1086" s="211">
        <v>26</v>
      </c>
      <c r="B1086" s="211" t="s">
        <v>250</v>
      </c>
      <c r="C1086" s="211">
        <v>28</v>
      </c>
      <c r="D1086" s="211" t="s">
        <v>192</v>
      </c>
      <c r="E1086" s="211" t="s">
        <v>192</v>
      </c>
      <c r="F1086" s="211" t="s">
        <v>192</v>
      </c>
    </row>
    <row r="1087" spans="1:6">
      <c r="A1087" s="211">
        <v>26</v>
      </c>
      <c r="B1087" s="211" t="s">
        <v>250</v>
      </c>
      <c r="C1087" s="211">
        <v>29</v>
      </c>
      <c r="D1087" s="211" t="s">
        <v>192</v>
      </c>
      <c r="E1087" s="211" t="s">
        <v>192</v>
      </c>
      <c r="F1087" s="211" t="s">
        <v>192</v>
      </c>
    </row>
    <row r="1088" spans="1:6">
      <c r="A1088" s="211">
        <v>26</v>
      </c>
      <c r="B1088" s="211" t="s">
        <v>250</v>
      </c>
      <c r="C1088" s="211">
        <v>30</v>
      </c>
      <c r="D1088" s="211" t="s">
        <v>192</v>
      </c>
      <c r="E1088" s="211" t="s">
        <v>192</v>
      </c>
      <c r="F1088" s="211" t="s">
        <v>192</v>
      </c>
    </row>
    <row r="1089" spans="1:6">
      <c r="A1089" s="211">
        <v>26</v>
      </c>
      <c r="B1089" s="211" t="s">
        <v>250</v>
      </c>
      <c r="C1089" s="211">
        <v>31</v>
      </c>
      <c r="D1089" s="211" t="s">
        <v>192</v>
      </c>
      <c r="E1089" s="211" t="s">
        <v>192</v>
      </c>
      <c r="F1089" s="211" t="s">
        <v>192</v>
      </c>
    </row>
    <row r="1090" spans="1:6">
      <c r="A1090" s="211">
        <v>26</v>
      </c>
      <c r="B1090" s="211" t="s">
        <v>250</v>
      </c>
      <c r="C1090" s="211">
        <v>32</v>
      </c>
      <c r="D1090" s="211" t="s">
        <v>192</v>
      </c>
      <c r="E1090" s="211" t="s">
        <v>192</v>
      </c>
      <c r="F1090" s="211" t="s">
        <v>192</v>
      </c>
    </row>
    <row r="1091" spans="1:6">
      <c r="A1091" s="211">
        <v>26</v>
      </c>
      <c r="B1091" s="211" t="s">
        <v>250</v>
      </c>
      <c r="C1091" s="211">
        <v>33</v>
      </c>
      <c r="D1091" s="211" t="s">
        <v>192</v>
      </c>
      <c r="E1091" s="211" t="s">
        <v>192</v>
      </c>
      <c r="F1091" s="211" t="s">
        <v>192</v>
      </c>
    </row>
    <row r="1092" spans="1:6">
      <c r="A1092" s="211">
        <v>26</v>
      </c>
      <c r="B1092" s="211" t="s">
        <v>250</v>
      </c>
      <c r="C1092" s="211">
        <v>34</v>
      </c>
      <c r="D1092" s="211" t="s">
        <v>192</v>
      </c>
      <c r="E1092" s="211" t="s">
        <v>192</v>
      </c>
      <c r="F1092" s="211" t="s">
        <v>192</v>
      </c>
    </row>
    <row r="1093" spans="1:6">
      <c r="A1093" s="211">
        <v>26</v>
      </c>
      <c r="B1093" s="211" t="s">
        <v>250</v>
      </c>
      <c r="C1093" s="211">
        <v>35</v>
      </c>
      <c r="D1093" s="211" t="s">
        <v>192</v>
      </c>
      <c r="E1093" s="211" t="s">
        <v>192</v>
      </c>
      <c r="F1093" s="211" t="s">
        <v>192</v>
      </c>
    </row>
    <row r="1094" spans="1:6">
      <c r="A1094" s="211">
        <v>27</v>
      </c>
      <c r="B1094" s="211" t="s">
        <v>251</v>
      </c>
      <c r="C1094" s="211">
        <v>1</v>
      </c>
      <c r="D1094" s="211" t="s">
        <v>192</v>
      </c>
      <c r="E1094" s="211" t="s">
        <v>192</v>
      </c>
      <c r="F1094" s="211" t="s">
        <v>192</v>
      </c>
    </row>
    <row r="1095" spans="1:6">
      <c r="A1095" s="211">
        <v>27</v>
      </c>
      <c r="B1095" s="211" t="s">
        <v>251</v>
      </c>
      <c r="C1095" s="211">
        <v>2</v>
      </c>
      <c r="D1095" s="211" t="s">
        <v>192</v>
      </c>
      <c r="E1095" s="211" t="s">
        <v>192</v>
      </c>
      <c r="F1095" s="211" t="s">
        <v>192</v>
      </c>
    </row>
    <row r="1096" spans="1:6">
      <c r="A1096" s="211">
        <v>27</v>
      </c>
      <c r="B1096" s="211" t="s">
        <v>251</v>
      </c>
      <c r="C1096" s="211">
        <v>3</v>
      </c>
      <c r="D1096" s="211" t="s">
        <v>192</v>
      </c>
      <c r="E1096" s="211" t="s">
        <v>192</v>
      </c>
      <c r="F1096" s="211" t="s">
        <v>192</v>
      </c>
    </row>
    <row r="1097" spans="1:6">
      <c r="A1097" s="211">
        <v>27</v>
      </c>
      <c r="B1097" s="211" t="s">
        <v>251</v>
      </c>
      <c r="C1097" s="211">
        <v>4</v>
      </c>
      <c r="D1097" s="211" t="s">
        <v>192</v>
      </c>
      <c r="E1097" s="211" t="s">
        <v>192</v>
      </c>
      <c r="F1097" s="211" t="s">
        <v>192</v>
      </c>
    </row>
    <row r="1098" spans="1:6">
      <c r="A1098" s="211">
        <v>27</v>
      </c>
      <c r="B1098" s="211" t="s">
        <v>251</v>
      </c>
      <c r="C1098" s="211">
        <v>5</v>
      </c>
      <c r="D1098" s="211" t="s">
        <v>192</v>
      </c>
      <c r="E1098" s="211" t="s">
        <v>192</v>
      </c>
      <c r="F1098" s="211" t="s">
        <v>192</v>
      </c>
    </row>
    <row r="1099" spans="1:6">
      <c r="A1099" s="211">
        <v>27</v>
      </c>
      <c r="B1099" s="211" t="s">
        <v>251</v>
      </c>
      <c r="C1099" s="211">
        <v>6</v>
      </c>
      <c r="D1099" s="211" t="s">
        <v>192</v>
      </c>
      <c r="E1099" s="211" t="s">
        <v>192</v>
      </c>
      <c r="F1099" s="211" t="s">
        <v>192</v>
      </c>
    </row>
    <row r="1100" spans="1:6">
      <c r="A1100" s="211">
        <v>27</v>
      </c>
      <c r="B1100" s="211" t="s">
        <v>251</v>
      </c>
      <c r="C1100" s="211">
        <v>7</v>
      </c>
      <c r="D1100" s="211" t="s">
        <v>192</v>
      </c>
      <c r="E1100" s="211" t="s">
        <v>192</v>
      </c>
      <c r="F1100" s="211" t="s">
        <v>192</v>
      </c>
    </row>
    <row r="1101" spans="1:6">
      <c r="A1101" s="211">
        <v>27</v>
      </c>
      <c r="B1101" s="211" t="s">
        <v>251</v>
      </c>
      <c r="C1101" s="211">
        <v>8</v>
      </c>
      <c r="D1101" s="211" t="s">
        <v>192</v>
      </c>
      <c r="E1101" s="211" t="s">
        <v>192</v>
      </c>
      <c r="F1101" s="211" t="s">
        <v>192</v>
      </c>
    </row>
    <row r="1102" spans="1:6">
      <c r="A1102" s="211">
        <v>27</v>
      </c>
      <c r="B1102" s="211" t="s">
        <v>251</v>
      </c>
      <c r="C1102" s="211">
        <v>9</v>
      </c>
      <c r="D1102" s="211" t="s">
        <v>192</v>
      </c>
      <c r="E1102" s="211" t="s">
        <v>192</v>
      </c>
      <c r="F1102" s="211" t="s">
        <v>192</v>
      </c>
    </row>
    <row r="1103" spans="1:6">
      <c r="A1103" s="211">
        <v>27</v>
      </c>
      <c r="B1103" s="211" t="s">
        <v>251</v>
      </c>
      <c r="C1103" s="211">
        <v>10</v>
      </c>
      <c r="D1103" s="211" t="s">
        <v>192</v>
      </c>
      <c r="E1103" s="211" t="s">
        <v>192</v>
      </c>
      <c r="F1103" s="211" t="s">
        <v>192</v>
      </c>
    </row>
    <row r="1104" spans="1:6">
      <c r="A1104" s="211">
        <v>27</v>
      </c>
      <c r="B1104" s="211" t="s">
        <v>251</v>
      </c>
      <c r="C1104" s="211">
        <v>11</v>
      </c>
      <c r="D1104" s="211" t="s">
        <v>192</v>
      </c>
      <c r="E1104" s="211" t="s">
        <v>192</v>
      </c>
      <c r="F1104" s="211" t="s">
        <v>192</v>
      </c>
    </row>
    <row r="1105" spans="1:6">
      <c r="A1105" s="211">
        <v>27</v>
      </c>
      <c r="B1105" s="211" t="s">
        <v>251</v>
      </c>
      <c r="C1105" s="211">
        <v>12</v>
      </c>
      <c r="D1105" s="211" t="s">
        <v>192</v>
      </c>
      <c r="E1105" s="211" t="s">
        <v>192</v>
      </c>
      <c r="F1105" s="211" t="s">
        <v>192</v>
      </c>
    </row>
    <row r="1106" spans="1:6">
      <c r="A1106" s="211">
        <v>27</v>
      </c>
      <c r="B1106" s="211" t="s">
        <v>251</v>
      </c>
      <c r="C1106" s="211">
        <v>13</v>
      </c>
      <c r="D1106" s="211" t="s">
        <v>192</v>
      </c>
      <c r="E1106" s="211" t="s">
        <v>192</v>
      </c>
      <c r="F1106" s="211" t="s">
        <v>192</v>
      </c>
    </row>
    <row r="1107" spans="1:6">
      <c r="A1107" s="211">
        <v>27</v>
      </c>
      <c r="B1107" s="211" t="s">
        <v>251</v>
      </c>
      <c r="C1107" s="211">
        <v>14</v>
      </c>
      <c r="D1107" s="211" t="s">
        <v>192</v>
      </c>
      <c r="E1107" s="211" t="s">
        <v>192</v>
      </c>
      <c r="F1107" s="211" t="s">
        <v>192</v>
      </c>
    </row>
    <row r="1108" spans="1:6">
      <c r="A1108" s="211">
        <v>27</v>
      </c>
      <c r="B1108" s="211" t="s">
        <v>251</v>
      </c>
      <c r="C1108" s="211">
        <v>15</v>
      </c>
      <c r="D1108" s="211" t="s">
        <v>192</v>
      </c>
      <c r="E1108" s="211" t="s">
        <v>192</v>
      </c>
      <c r="F1108" s="211" t="s">
        <v>192</v>
      </c>
    </row>
    <row r="1109" spans="1:6">
      <c r="A1109" s="211">
        <v>27</v>
      </c>
      <c r="B1109" s="211" t="s">
        <v>251</v>
      </c>
      <c r="C1109" s="211">
        <v>16</v>
      </c>
      <c r="D1109" s="211" t="s">
        <v>192</v>
      </c>
      <c r="E1109" s="211" t="s">
        <v>192</v>
      </c>
      <c r="F1109" s="211" t="s">
        <v>192</v>
      </c>
    </row>
    <row r="1110" spans="1:6">
      <c r="A1110" s="211">
        <v>27</v>
      </c>
      <c r="B1110" s="211" t="s">
        <v>251</v>
      </c>
      <c r="C1110" s="211">
        <v>17</v>
      </c>
      <c r="D1110" s="211" t="s">
        <v>192</v>
      </c>
      <c r="E1110" s="211" t="s">
        <v>192</v>
      </c>
      <c r="F1110" s="211" t="s">
        <v>192</v>
      </c>
    </row>
    <row r="1111" spans="1:6">
      <c r="A1111" s="211">
        <v>27</v>
      </c>
      <c r="B1111" s="211" t="s">
        <v>251</v>
      </c>
      <c r="C1111" s="211">
        <v>18</v>
      </c>
      <c r="D1111" s="211" t="s">
        <v>192</v>
      </c>
      <c r="E1111" s="211" t="s">
        <v>192</v>
      </c>
      <c r="F1111" s="211" t="s">
        <v>192</v>
      </c>
    </row>
    <row r="1112" spans="1:6">
      <c r="A1112" s="211">
        <v>27</v>
      </c>
      <c r="B1112" s="211" t="s">
        <v>251</v>
      </c>
      <c r="C1112" s="211">
        <v>19</v>
      </c>
      <c r="D1112" s="211" t="s">
        <v>192</v>
      </c>
      <c r="E1112" s="211" t="s">
        <v>192</v>
      </c>
      <c r="F1112" s="211" t="s">
        <v>192</v>
      </c>
    </row>
    <row r="1113" spans="1:6">
      <c r="A1113" s="211">
        <v>27</v>
      </c>
      <c r="B1113" s="211" t="s">
        <v>251</v>
      </c>
      <c r="C1113" s="211">
        <v>20</v>
      </c>
      <c r="D1113" s="211" t="s">
        <v>192</v>
      </c>
      <c r="E1113" s="211" t="s">
        <v>192</v>
      </c>
      <c r="F1113" s="211" t="s">
        <v>192</v>
      </c>
    </row>
    <row r="1114" spans="1:6">
      <c r="A1114" s="211">
        <v>27</v>
      </c>
      <c r="B1114" s="211" t="s">
        <v>251</v>
      </c>
      <c r="C1114" s="211">
        <v>21</v>
      </c>
      <c r="D1114" s="211" t="s">
        <v>192</v>
      </c>
      <c r="E1114" s="211" t="s">
        <v>192</v>
      </c>
      <c r="F1114" s="211" t="s">
        <v>192</v>
      </c>
    </row>
    <row r="1115" spans="1:6">
      <c r="A1115" s="211">
        <v>27</v>
      </c>
      <c r="B1115" s="211" t="s">
        <v>251</v>
      </c>
      <c r="C1115" s="211">
        <v>22</v>
      </c>
      <c r="D1115" s="211" t="s">
        <v>192</v>
      </c>
      <c r="E1115" s="211" t="s">
        <v>192</v>
      </c>
      <c r="F1115" s="211" t="s">
        <v>192</v>
      </c>
    </row>
    <row r="1116" spans="1:6">
      <c r="A1116" s="211">
        <v>27</v>
      </c>
      <c r="B1116" s="211" t="s">
        <v>251</v>
      </c>
      <c r="C1116" s="211">
        <v>23</v>
      </c>
      <c r="D1116" s="211" t="s">
        <v>192</v>
      </c>
      <c r="E1116" s="211" t="s">
        <v>192</v>
      </c>
      <c r="F1116" s="211" t="s">
        <v>192</v>
      </c>
    </row>
    <row r="1117" spans="1:6">
      <c r="A1117" s="211">
        <v>27</v>
      </c>
      <c r="B1117" s="211" t="s">
        <v>251</v>
      </c>
      <c r="C1117" s="211">
        <v>24</v>
      </c>
      <c r="D1117" s="211" t="s">
        <v>192</v>
      </c>
      <c r="E1117" s="211" t="s">
        <v>192</v>
      </c>
      <c r="F1117" s="211" t="s">
        <v>192</v>
      </c>
    </row>
    <row r="1118" spans="1:6">
      <c r="A1118" s="211">
        <v>27</v>
      </c>
      <c r="B1118" s="211" t="s">
        <v>251</v>
      </c>
      <c r="C1118" s="211">
        <v>25</v>
      </c>
      <c r="D1118" s="211" t="s">
        <v>192</v>
      </c>
      <c r="E1118" s="211" t="s">
        <v>192</v>
      </c>
      <c r="F1118" s="211" t="s">
        <v>192</v>
      </c>
    </row>
    <row r="1119" spans="1:6">
      <c r="A1119" s="211">
        <v>27</v>
      </c>
      <c r="B1119" s="211" t="s">
        <v>251</v>
      </c>
      <c r="C1119" s="211">
        <v>26</v>
      </c>
      <c r="D1119" s="211" t="s">
        <v>192</v>
      </c>
      <c r="E1119" s="211" t="s">
        <v>192</v>
      </c>
      <c r="F1119" s="211" t="s">
        <v>192</v>
      </c>
    </row>
    <row r="1120" spans="1:6">
      <c r="A1120" s="211">
        <v>27</v>
      </c>
      <c r="B1120" s="211" t="s">
        <v>251</v>
      </c>
      <c r="C1120" s="211">
        <v>27</v>
      </c>
      <c r="D1120" s="211" t="s">
        <v>192</v>
      </c>
      <c r="E1120" s="211" t="s">
        <v>192</v>
      </c>
      <c r="F1120" s="211" t="s">
        <v>192</v>
      </c>
    </row>
    <row r="1121" spans="1:6">
      <c r="A1121" s="211">
        <v>27</v>
      </c>
      <c r="B1121" s="211" t="s">
        <v>251</v>
      </c>
      <c r="C1121" s="211">
        <v>28</v>
      </c>
      <c r="D1121" s="211" t="s">
        <v>192</v>
      </c>
      <c r="E1121" s="211" t="s">
        <v>192</v>
      </c>
      <c r="F1121" s="211" t="s">
        <v>192</v>
      </c>
    </row>
    <row r="1122" spans="1:6">
      <c r="A1122" s="211">
        <v>27</v>
      </c>
      <c r="B1122" s="211" t="s">
        <v>251</v>
      </c>
      <c r="C1122" s="211">
        <v>29</v>
      </c>
      <c r="D1122" s="211" t="s">
        <v>192</v>
      </c>
      <c r="E1122" s="211" t="s">
        <v>192</v>
      </c>
      <c r="F1122" s="211" t="s">
        <v>192</v>
      </c>
    </row>
    <row r="1123" spans="1:6">
      <c r="A1123" s="211">
        <v>27</v>
      </c>
      <c r="B1123" s="211" t="s">
        <v>251</v>
      </c>
      <c r="C1123" s="211">
        <v>30</v>
      </c>
      <c r="D1123" s="211" t="s">
        <v>192</v>
      </c>
      <c r="E1123" s="211" t="s">
        <v>192</v>
      </c>
      <c r="F1123" s="211" t="s">
        <v>192</v>
      </c>
    </row>
    <row r="1124" spans="1:6">
      <c r="A1124" s="211">
        <v>27</v>
      </c>
      <c r="B1124" s="211" t="s">
        <v>251</v>
      </c>
      <c r="C1124" s="211">
        <v>31</v>
      </c>
      <c r="D1124" s="211" t="s">
        <v>192</v>
      </c>
      <c r="E1124" s="211" t="s">
        <v>192</v>
      </c>
      <c r="F1124" s="211" t="s">
        <v>192</v>
      </c>
    </row>
    <row r="1125" spans="1:6">
      <c r="A1125" s="211">
        <v>27</v>
      </c>
      <c r="B1125" s="211" t="s">
        <v>251</v>
      </c>
      <c r="C1125" s="211">
        <v>32</v>
      </c>
      <c r="D1125" s="211" t="s">
        <v>192</v>
      </c>
      <c r="E1125" s="211" t="s">
        <v>192</v>
      </c>
      <c r="F1125" s="211" t="s">
        <v>192</v>
      </c>
    </row>
    <row r="1126" spans="1:6">
      <c r="A1126" s="211">
        <v>27</v>
      </c>
      <c r="B1126" s="211" t="s">
        <v>251</v>
      </c>
      <c r="C1126" s="211">
        <v>33</v>
      </c>
      <c r="D1126" s="211" t="s">
        <v>192</v>
      </c>
      <c r="E1126" s="211" t="s">
        <v>192</v>
      </c>
      <c r="F1126" s="211" t="s">
        <v>192</v>
      </c>
    </row>
    <row r="1127" spans="1:6">
      <c r="A1127" s="211">
        <v>27</v>
      </c>
      <c r="B1127" s="211" t="s">
        <v>251</v>
      </c>
      <c r="C1127" s="211">
        <v>34</v>
      </c>
      <c r="D1127" s="211" t="s">
        <v>192</v>
      </c>
      <c r="E1127" s="211" t="s">
        <v>192</v>
      </c>
      <c r="F1127" s="211" t="s">
        <v>192</v>
      </c>
    </row>
    <row r="1128" spans="1:6">
      <c r="A1128" s="211">
        <v>27</v>
      </c>
      <c r="B1128" s="211" t="s">
        <v>251</v>
      </c>
      <c r="C1128" s="211">
        <v>35</v>
      </c>
      <c r="D1128" s="211" t="s">
        <v>192</v>
      </c>
      <c r="E1128" s="211" t="s">
        <v>192</v>
      </c>
      <c r="F1128" s="211" t="s">
        <v>192</v>
      </c>
    </row>
    <row r="1129" spans="1:6">
      <c r="A1129" s="211">
        <v>28</v>
      </c>
      <c r="B1129" s="211" t="s">
        <v>252</v>
      </c>
      <c r="C1129" s="211">
        <v>1</v>
      </c>
      <c r="D1129" s="211" t="s">
        <v>192</v>
      </c>
      <c r="E1129" s="211" t="s">
        <v>192</v>
      </c>
      <c r="F1129" s="211" t="s">
        <v>192</v>
      </c>
    </row>
    <row r="1130" spans="1:6">
      <c r="A1130" s="211">
        <v>28</v>
      </c>
      <c r="B1130" s="211" t="s">
        <v>252</v>
      </c>
      <c r="C1130" s="211">
        <v>2</v>
      </c>
      <c r="D1130" s="211" t="s">
        <v>192</v>
      </c>
      <c r="E1130" s="211" t="s">
        <v>192</v>
      </c>
      <c r="F1130" s="211" t="s">
        <v>192</v>
      </c>
    </row>
    <row r="1131" spans="1:6">
      <c r="A1131" s="211">
        <v>28</v>
      </c>
      <c r="B1131" s="211" t="s">
        <v>252</v>
      </c>
      <c r="C1131" s="211">
        <v>3</v>
      </c>
      <c r="D1131" s="211" t="s">
        <v>192</v>
      </c>
      <c r="E1131" s="211" t="s">
        <v>192</v>
      </c>
      <c r="F1131" s="211" t="s">
        <v>192</v>
      </c>
    </row>
    <row r="1132" spans="1:6">
      <c r="A1132" s="211">
        <v>28</v>
      </c>
      <c r="B1132" s="211" t="s">
        <v>252</v>
      </c>
      <c r="C1132" s="211">
        <v>4</v>
      </c>
      <c r="D1132" s="211" t="s">
        <v>192</v>
      </c>
      <c r="E1132" s="211" t="s">
        <v>192</v>
      </c>
      <c r="F1132" s="211" t="s">
        <v>192</v>
      </c>
    </row>
    <row r="1133" spans="1:6">
      <c r="A1133" s="211">
        <v>28</v>
      </c>
      <c r="B1133" s="211" t="s">
        <v>252</v>
      </c>
      <c r="C1133" s="211">
        <v>5</v>
      </c>
      <c r="D1133" s="211" t="s">
        <v>192</v>
      </c>
      <c r="E1133" s="211" t="s">
        <v>192</v>
      </c>
      <c r="F1133" s="211" t="s">
        <v>192</v>
      </c>
    </row>
    <row r="1134" spans="1:6">
      <c r="A1134" s="211">
        <v>28</v>
      </c>
      <c r="B1134" s="211" t="s">
        <v>252</v>
      </c>
      <c r="C1134" s="211">
        <v>6</v>
      </c>
      <c r="D1134" s="211" t="s">
        <v>192</v>
      </c>
      <c r="E1134" s="211" t="s">
        <v>192</v>
      </c>
      <c r="F1134" s="211" t="s">
        <v>192</v>
      </c>
    </row>
    <row r="1135" spans="1:6">
      <c r="A1135" s="211">
        <v>28</v>
      </c>
      <c r="B1135" s="211" t="s">
        <v>252</v>
      </c>
      <c r="C1135" s="211">
        <v>7</v>
      </c>
      <c r="D1135" s="211" t="s">
        <v>192</v>
      </c>
      <c r="E1135" s="211" t="s">
        <v>192</v>
      </c>
      <c r="F1135" s="211" t="s">
        <v>192</v>
      </c>
    </row>
    <row r="1136" spans="1:6">
      <c r="A1136" s="211">
        <v>28</v>
      </c>
      <c r="B1136" s="211" t="s">
        <v>252</v>
      </c>
      <c r="C1136" s="211">
        <v>8</v>
      </c>
      <c r="D1136" s="211" t="s">
        <v>192</v>
      </c>
      <c r="E1136" s="211" t="s">
        <v>192</v>
      </c>
      <c r="F1136" s="211" t="s">
        <v>192</v>
      </c>
    </row>
    <row r="1137" spans="1:6">
      <c r="A1137" s="211">
        <v>28</v>
      </c>
      <c r="B1137" s="211" t="s">
        <v>252</v>
      </c>
      <c r="C1137" s="211">
        <v>9</v>
      </c>
      <c r="D1137" s="211" t="s">
        <v>192</v>
      </c>
      <c r="E1137" s="211" t="s">
        <v>192</v>
      </c>
      <c r="F1137" s="211" t="s">
        <v>192</v>
      </c>
    </row>
    <row r="1138" spans="1:6">
      <c r="A1138" s="211">
        <v>28</v>
      </c>
      <c r="B1138" s="211" t="s">
        <v>252</v>
      </c>
      <c r="C1138" s="211">
        <v>10</v>
      </c>
      <c r="D1138" s="211" t="s">
        <v>192</v>
      </c>
      <c r="E1138" s="211" t="s">
        <v>192</v>
      </c>
      <c r="F1138" s="211" t="s">
        <v>192</v>
      </c>
    </row>
    <row r="1139" spans="1:6">
      <c r="A1139" s="211">
        <v>28</v>
      </c>
      <c r="B1139" s="211" t="s">
        <v>252</v>
      </c>
      <c r="C1139" s="211">
        <v>11</v>
      </c>
      <c r="D1139" s="211" t="s">
        <v>192</v>
      </c>
      <c r="E1139" s="211" t="s">
        <v>192</v>
      </c>
      <c r="F1139" s="211" t="s">
        <v>192</v>
      </c>
    </row>
    <row r="1140" spans="1:6">
      <c r="A1140" s="211">
        <v>28</v>
      </c>
      <c r="B1140" s="211" t="s">
        <v>252</v>
      </c>
      <c r="C1140" s="211">
        <v>12</v>
      </c>
      <c r="D1140" s="211" t="s">
        <v>192</v>
      </c>
      <c r="E1140" s="211" t="s">
        <v>192</v>
      </c>
      <c r="F1140" s="211" t="s">
        <v>192</v>
      </c>
    </row>
    <row r="1141" spans="1:6">
      <c r="A1141" s="211">
        <v>28</v>
      </c>
      <c r="B1141" s="211" t="s">
        <v>252</v>
      </c>
      <c r="C1141" s="211">
        <v>13</v>
      </c>
      <c r="D1141" s="211" t="s">
        <v>192</v>
      </c>
      <c r="E1141" s="211" t="s">
        <v>192</v>
      </c>
      <c r="F1141" s="211" t="s">
        <v>192</v>
      </c>
    </row>
    <row r="1142" spans="1:6">
      <c r="A1142" s="211">
        <v>28</v>
      </c>
      <c r="B1142" s="211" t="s">
        <v>252</v>
      </c>
      <c r="C1142" s="211">
        <v>14</v>
      </c>
      <c r="D1142" s="211" t="s">
        <v>192</v>
      </c>
      <c r="E1142" s="211" t="s">
        <v>192</v>
      </c>
      <c r="F1142" s="211" t="s">
        <v>192</v>
      </c>
    </row>
    <row r="1143" spans="1:6">
      <c r="A1143" s="211">
        <v>28</v>
      </c>
      <c r="B1143" s="211" t="s">
        <v>252</v>
      </c>
      <c r="C1143" s="211">
        <v>15</v>
      </c>
      <c r="D1143" s="211" t="s">
        <v>192</v>
      </c>
      <c r="E1143" s="211" t="s">
        <v>192</v>
      </c>
      <c r="F1143" s="211" t="s">
        <v>192</v>
      </c>
    </row>
    <row r="1144" spans="1:6">
      <c r="A1144" s="211">
        <v>28</v>
      </c>
      <c r="B1144" s="211" t="s">
        <v>252</v>
      </c>
      <c r="C1144" s="211">
        <v>16</v>
      </c>
      <c r="D1144" s="211" t="s">
        <v>192</v>
      </c>
      <c r="E1144" s="211" t="s">
        <v>192</v>
      </c>
      <c r="F1144" s="211" t="s">
        <v>192</v>
      </c>
    </row>
    <row r="1145" spans="1:6">
      <c r="A1145" s="211">
        <v>28</v>
      </c>
      <c r="B1145" s="211" t="s">
        <v>252</v>
      </c>
      <c r="C1145" s="211">
        <v>17</v>
      </c>
      <c r="D1145" s="211" t="s">
        <v>192</v>
      </c>
      <c r="E1145" s="211" t="s">
        <v>192</v>
      </c>
      <c r="F1145" s="211" t="s">
        <v>192</v>
      </c>
    </row>
    <row r="1146" spans="1:6">
      <c r="A1146" s="211">
        <v>28</v>
      </c>
      <c r="B1146" s="211" t="s">
        <v>252</v>
      </c>
      <c r="C1146" s="211">
        <v>18</v>
      </c>
      <c r="D1146" s="211" t="s">
        <v>192</v>
      </c>
      <c r="E1146" s="211" t="s">
        <v>192</v>
      </c>
      <c r="F1146" s="211" t="s">
        <v>192</v>
      </c>
    </row>
    <row r="1147" spans="1:6">
      <c r="A1147" s="211">
        <v>28</v>
      </c>
      <c r="B1147" s="211" t="s">
        <v>252</v>
      </c>
      <c r="C1147" s="211">
        <v>19</v>
      </c>
      <c r="D1147" s="211" t="s">
        <v>192</v>
      </c>
      <c r="E1147" s="211" t="s">
        <v>192</v>
      </c>
      <c r="F1147" s="211" t="s">
        <v>192</v>
      </c>
    </row>
    <row r="1148" spans="1:6">
      <c r="A1148" s="211">
        <v>28</v>
      </c>
      <c r="B1148" s="211" t="s">
        <v>252</v>
      </c>
      <c r="C1148" s="211">
        <v>20</v>
      </c>
      <c r="D1148" s="211" t="s">
        <v>192</v>
      </c>
      <c r="E1148" s="211" t="s">
        <v>192</v>
      </c>
      <c r="F1148" s="211" t="s">
        <v>192</v>
      </c>
    </row>
    <row r="1149" spans="1:6">
      <c r="A1149" s="211">
        <v>28</v>
      </c>
      <c r="B1149" s="211" t="s">
        <v>252</v>
      </c>
      <c r="C1149" s="211">
        <v>21</v>
      </c>
      <c r="D1149" s="211" t="s">
        <v>192</v>
      </c>
      <c r="E1149" s="211" t="s">
        <v>192</v>
      </c>
      <c r="F1149" s="211" t="s">
        <v>192</v>
      </c>
    </row>
    <row r="1150" spans="1:6">
      <c r="A1150" s="211">
        <v>28</v>
      </c>
      <c r="B1150" s="211" t="s">
        <v>252</v>
      </c>
      <c r="C1150" s="211">
        <v>22</v>
      </c>
      <c r="D1150" s="211" t="s">
        <v>192</v>
      </c>
      <c r="E1150" s="211" t="s">
        <v>192</v>
      </c>
      <c r="F1150" s="211" t="s">
        <v>192</v>
      </c>
    </row>
    <row r="1151" spans="1:6">
      <c r="A1151" s="211">
        <v>28</v>
      </c>
      <c r="B1151" s="211" t="s">
        <v>252</v>
      </c>
      <c r="C1151" s="211">
        <v>23</v>
      </c>
      <c r="D1151" s="211" t="s">
        <v>192</v>
      </c>
      <c r="E1151" s="211" t="s">
        <v>192</v>
      </c>
      <c r="F1151" s="211" t="s">
        <v>192</v>
      </c>
    </row>
    <row r="1152" spans="1:6">
      <c r="A1152" s="211">
        <v>28</v>
      </c>
      <c r="B1152" s="211" t="s">
        <v>252</v>
      </c>
      <c r="C1152" s="211">
        <v>24</v>
      </c>
      <c r="D1152" s="211" t="s">
        <v>192</v>
      </c>
      <c r="E1152" s="211" t="s">
        <v>192</v>
      </c>
      <c r="F1152" s="211" t="s">
        <v>192</v>
      </c>
    </row>
    <row r="1153" spans="1:6">
      <c r="A1153" s="211">
        <v>28</v>
      </c>
      <c r="B1153" s="211" t="s">
        <v>252</v>
      </c>
      <c r="C1153" s="211">
        <v>25</v>
      </c>
      <c r="D1153" s="211" t="s">
        <v>192</v>
      </c>
      <c r="E1153" s="211" t="s">
        <v>192</v>
      </c>
      <c r="F1153" s="211" t="s">
        <v>192</v>
      </c>
    </row>
    <row r="1154" spans="1:6">
      <c r="A1154" s="211">
        <v>28</v>
      </c>
      <c r="B1154" s="211" t="s">
        <v>252</v>
      </c>
      <c r="C1154" s="211">
        <v>26</v>
      </c>
      <c r="D1154" s="211" t="s">
        <v>192</v>
      </c>
      <c r="E1154" s="211" t="s">
        <v>192</v>
      </c>
      <c r="F1154" s="211" t="s">
        <v>192</v>
      </c>
    </row>
    <row r="1155" spans="1:6">
      <c r="A1155" s="211">
        <v>28</v>
      </c>
      <c r="B1155" s="211" t="s">
        <v>252</v>
      </c>
      <c r="C1155" s="211">
        <v>27</v>
      </c>
      <c r="D1155" s="211" t="s">
        <v>192</v>
      </c>
      <c r="E1155" s="211" t="s">
        <v>192</v>
      </c>
      <c r="F1155" s="211" t="s">
        <v>192</v>
      </c>
    </row>
    <row r="1156" spans="1:6">
      <c r="A1156" s="211">
        <v>28</v>
      </c>
      <c r="B1156" s="211" t="s">
        <v>252</v>
      </c>
      <c r="C1156" s="211">
        <v>28</v>
      </c>
      <c r="D1156" s="211" t="s">
        <v>192</v>
      </c>
      <c r="E1156" s="211" t="s">
        <v>192</v>
      </c>
      <c r="F1156" s="211" t="s">
        <v>192</v>
      </c>
    </row>
    <row r="1157" spans="1:6">
      <c r="A1157" s="211">
        <v>28</v>
      </c>
      <c r="B1157" s="211" t="s">
        <v>252</v>
      </c>
      <c r="C1157" s="211">
        <v>29</v>
      </c>
      <c r="D1157" s="211" t="s">
        <v>192</v>
      </c>
      <c r="E1157" s="211" t="s">
        <v>192</v>
      </c>
      <c r="F1157" s="211" t="s">
        <v>192</v>
      </c>
    </row>
    <row r="1158" spans="1:6">
      <c r="A1158" s="211">
        <v>28</v>
      </c>
      <c r="B1158" s="211" t="s">
        <v>252</v>
      </c>
      <c r="C1158" s="211">
        <v>30</v>
      </c>
      <c r="D1158" s="211" t="s">
        <v>192</v>
      </c>
      <c r="E1158" s="211" t="s">
        <v>192</v>
      </c>
      <c r="F1158" s="211" t="s">
        <v>192</v>
      </c>
    </row>
    <row r="1159" spans="1:6">
      <c r="A1159" s="211">
        <v>28</v>
      </c>
      <c r="B1159" s="211" t="s">
        <v>252</v>
      </c>
      <c r="C1159" s="211">
        <v>31</v>
      </c>
      <c r="D1159" s="211" t="s">
        <v>192</v>
      </c>
      <c r="E1159" s="211" t="s">
        <v>192</v>
      </c>
      <c r="F1159" s="211" t="s">
        <v>192</v>
      </c>
    </row>
    <row r="1160" spans="1:6">
      <c r="A1160" s="211">
        <v>28</v>
      </c>
      <c r="B1160" s="211" t="s">
        <v>252</v>
      </c>
      <c r="C1160" s="211">
        <v>32</v>
      </c>
      <c r="D1160" s="211" t="s">
        <v>192</v>
      </c>
      <c r="E1160" s="211" t="s">
        <v>192</v>
      </c>
      <c r="F1160" s="211" t="s">
        <v>192</v>
      </c>
    </row>
    <row r="1161" spans="1:6">
      <c r="A1161" s="211">
        <v>28</v>
      </c>
      <c r="B1161" s="211" t="s">
        <v>252</v>
      </c>
      <c r="C1161" s="211">
        <v>33</v>
      </c>
      <c r="D1161" s="211" t="s">
        <v>192</v>
      </c>
      <c r="E1161" s="211" t="s">
        <v>192</v>
      </c>
      <c r="F1161" s="211" t="s">
        <v>192</v>
      </c>
    </row>
    <row r="1162" spans="1:6">
      <c r="A1162" s="211">
        <v>28</v>
      </c>
      <c r="B1162" s="211" t="s">
        <v>252</v>
      </c>
      <c r="C1162" s="211">
        <v>34</v>
      </c>
      <c r="D1162" s="211" t="s">
        <v>192</v>
      </c>
      <c r="E1162" s="211" t="s">
        <v>192</v>
      </c>
      <c r="F1162" s="211" t="s">
        <v>192</v>
      </c>
    </row>
    <row r="1163" spans="1:6">
      <c r="A1163" s="211">
        <v>28</v>
      </c>
      <c r="B1163" s="211" t="s">
        <v>252</v>
      </c>
      <c r="C1163" s="211">
        <v>35</v>
      </c>
      <c r="D1163" s="211" t="s">
        <v>192</v>
      </c>
      <c r="E1163" s="211" t="s">
        <v>192</v>
      </c>
      <c r="F1163" s="211" t="s">
        <v>192</v>
      </c>
    </row>
    <row r="1164" spans="1:6">
      <c r="A1164" s="211">
        <v>29</v>
      </c>
      <c r="B1164" s="211" t="s">
        <v>126</v>
      </c>
      <c r="C1164" s="211">
        <v>1</v>
      </c>
      <c r="D1164" s="211" t="s">
        <v>192</v>
      </c>
      <c r="E1164" s="211" t="s">
        <v>192</v>
      </c>
      <c r="F1164" s="211" t="s">
        <v>192</v>
      </c>
    </row>
    <row r="1165" spans="1:6">
      <c r="A1165" s="211">
        <v>29</v>
      </c>
      <c r="B1165" s="211" t="s">
        <v>126</v>
      </c>
      <c r="C1165" s="211">
        <v>2</v>
      </c>
      <c r="D1165" s="211" t="s">
        <v>192</v>
      </c>
      <c r="E1165" s="211" t="s">
        <v>192</v>
      </c>
      <c r="F1165" s="211" t="s">
        <v>192</v>
      </c>
    </row>
    <row r="1166" spans="1:6">
      <c r="A1166" s="211">
        <v>29</v>
      </c>
      <c r="B1166" s="211" t="s">
        <v>126</v>
      </c>
      <c r="C1166" s="211">
        <v>3</v>
      </c>
      <c r="D1166" s="211" t="s">
        <v>192</v>
      </c>
      <c r="E1166" s="211" t="s">
        <v>192</v>
      </c>
      <c r="F1166" s="211" t="s">
        <v>192</v>
      </c>
    </row>
    <row r="1167" spans="1:6">
      <c r="A1167" s="211">
        <v>29</v>
      </c>
      <c r="B1167" s="211" t="s">
        <v>126</v>
      </c>
      <c r="C1167" s="211">
        <v>4</v>
      </c>
      <c r="D1167" s="211" t="s">
        <v>192</v>
      </c>
      <c r="E1167" s="211" t="s">
        <v>192</v>
      </c>
      <c r="F1167" s="211" t="s">
        <v>192</v>
      </c>
    </row>
    <row r="1168" spans="1:6">
      <c r="A1168" s="211">
        <v>29</v>
      </c>
      <c r="B1168" s="211" t="s">
        <v>126</v>
      </c>
      <c r="C1168" s="211">
        <v>5</v>
      </c>
      <c r="D1168" s="211" t="s">
        <v>192</v>
      </c>
      <c r="E1168" s="211" t="s">
        <v>192</v>
      </c>
      <c r="F1168" s="211" t="s">
        <v>192</v>
      </c>
    </row>
    <row r="1169" spans="1:6">
      <c r="A1169" s="211">
        <v>29</v>
      </c>
      <c r="B1169" s="211" t="s">
        <v>126</v>
      </c>
      <c r="C1169" s="211">
        <v>6</v>
      </c>
      <c r="D1169" s="211" t="s">
        <v>192</v>
      </c>
      <c r="E1169" s="211" t="s">
        <v>192</v>
      </c>
      <c r="F1169" s="211" t="s">
        <v>192</v>
      </c>
    </row>
    <row r="1170" spans="1:6">
      <c r="A1170" s="211">
        <v>29</v>
      </c>
      <c r="B1170" s="211" t="s">
        <v>126</v>
      </c>
      <c r="C1170" s="211">
        <v>7</v>
      </c>
      <c r="D1170" s="211" t="s">
        <v>192</v>
      </c>
      <c r="E1170" s="211" t="s">
        <v>192</v>
      </c>
      <c r="F1170" s="211" t="s">
        <v>192</v>
      </c>
    </row>
    <row r="1171" spans="1:6">
      <c r="A1171" s="211">
        <v>29</v>
      </c>
      <c r="B1171" s="211" t="s">
        <v>126</v>
      </c>
      <c r="C1171" s="211">
        <v>8</v>
      </c>
      <c r="D1171" s="211" t="s">
        <v>192</v>
      </c>
      <c r="E1171" s="211" t="s">
        <v>192</v>
      </c>
      <c r="F1171" s="211" t="s">
        <v>192</v>
      </c>
    </row>
    <row r="1172" spans="1:6">
      <c r="A1172" s="211">
        <v>29</v>
      </c>
      <c r="B1172" s="211" t="s">
        <v>126</v>
      </c>
      <c r="C1172" s="211">
        <v>9</v>
      </c>
      <c r="D1172" s="211" t="s">
        <v>192</v>
      </c>
      <c r="E1172" s="211" t="s">
        <v>192</v>
      </c>
      <c r="F1172" s="211" t="s">
        <v>192</v>
      </c>
    </row>
    <row r="1173" spans="1:6">
      <c r="A1173" s="211">
        <v>29</v>
      </c>
      <c r="B1173" s="211" t="s">
        <v>126</v>
      </c>
      <c r="C1173" s="211">
        <v>10</v>
      </c>
      <c r="D1173" s="211" t="s">
        <v>192</v>
      </c>
      <c r="E1173" s="211" t="s">
        <v>192</v>
      </c>
      <c r="F1173" s="211" t="s">
        <v>192</v>
      </c>
    </row>
    <row r="1174" spans="1:6">
      <c r="A1174" s="211">
        <v>29</v>
      </c>
      <c r="B1174" s="211" t="s">
        <v>126</v>
      </c>
      <c r="C1174" s="211">
        <v>11</v>
      </c>
      <c r="D1174" s="211" t="s">
        <v>192</v>
      </c>
      <c r="E1174" s="211" t="s">
        <v>192</v>
      </c>
      <c r="F1174" s="211" t="s">
        <v>192</v>
      </c>
    </row>
    <row r="1175" spans="1:6">
      <c r="A1175" s="211">
        <v>29</v>
      </c>
      <c r="B1175" s="211" t="s">
        <v>126</v>
      </c>
      <c r="C1175" s="211">
        <v>12</v>
      </c>
      <c r="D1175" s="211" t="s">
        <v>192</v>
      </c>
      <c r="E1175" s="211" t="s">
        <v>192</v>
      </c>
      <c r="F1175" s="211" t="s">
        <v>192</v>
      </c>
    </row>
    <row r="1176" spans="1:6">
      <c r="A1176" s="211">
        <v>29</v>
      </c>
      <c r="B1176" s="211" t="s">
        <v>126</v>
      </c>
      <c r="C1176" s="211">
        <v>13</v>
      </c>
      <c r="D1176" s="211" t="s">
        <v>192</v>
      </c>
      <c r="E1176" s="211" t="s">
        <v>192</v>
      </c>
      <c r="F1176" s="211" t="s">
        <v>192</v>
      </c>
    </row>
    <row r="1177" spans="1:6">
      <c r="A1177" s="211">
        <v>29</v>
      </c>
      <c r="B1177" s="211" t="s">
        <v>126</v>
      </c>
      <c r="C1177" s="211">
        <v>14</v>
      </c>
      <c r="D1177" s="211" t="s">
        <v>192</v>
      </c>
      <c r="E1177" s="211" t="s">
        <v>192</v>
      </c>
      <c r="F1177" s="211" t="s">
        <v>192</v>
      </c>
    </row>
    <row r="1178" spans="1:6">
      <c r="A1178" s="211">
        <v>29</v>
      </c>
      <c r="B1178" s="211" t="s">
        <v>126</v>
      </c>
      <c r="C1178" s="211">
        <v>15</v>
      </c>
      <c r="D1178" s="211" t="s">
        <v>192</v>
      </c>
      <c r="E1178" s="211" t="s">
        <v>192</v>
      </c>
      <c r="F1178" s="211" t="s">
        <v>192</v>
      </c>
    </row>
    <row r="1179" spans="1:6">
      <c r="A1179" s="211">
        <v>29</v>
      </c>
      <c r="B1179" s="211" t="s">
        <v>126</v>
      </c>
      <c r="C1179" s="211">
        <v>16</v>
      </c>
      <c r="D1179" s="211" t="s">
        <v>192</v>
      </c>
      <c r="E1179" s="211" t="s">
        <v>192</v>
      </c>
      <c r="F1179" s="211" t="s">
        <v>192</v>
      </c>
    </row>
    <row r="1180" spans="1:6">
      <c r="A1180" s="211">
        <v>29</v>
      </c>
      <c r="B1180" s="211" t="s">
        <v>126</v>
      </c>
      <c r="C1180" s="211">
        <v>17</v>
      </c>
      <c r="D1180" s="211" t="s">
        <v>192</v>
      </c>
      <c r="E1180" s="211" t="s">
        <v>192</v>
      </c>
      <c r="F1180" s="211" t="s">
        <v>192</v>
      </c>
    </row>
    <row r="1181" spans="1:6">
      <c r="A1181" s="211">
        <v>29</v>
      </c>
      <c r="B1181" s="211" t="s">
        <v>126</v>
      </c>
      <c r="C1181" s="211">
        <v>18</v>
      </c>
      <c r="D1181" s="211" t="s">
        <v>192</v>
      </c>
      <c r="E1181" s="211" t="s">
        <v>192</v>
      </c>
      <c r="F1181" s="211" t="s">
        <v>192</v>
      </c>
    </row>
    <row r="1182" spans="1:6">
      <c r="A1182" s="211">
        <v>29</v>
      </c>
      <c r="B1182" s="211" t="s">
        <v>126</v>
      </c>
      <c r="C1182" s="211">
        <v>19</v>
      </c>
      <c r="D1182" s="211" t="s">
        <v>192</v>
      </c>
      <c r="E1182" s="211" t="s">
        <v>192</v>
      </c>
      <c r="F1182" s="211" t="s">
        <v>192</v>
      </c>
    </row>
    <row r="1183" spans="1:6">
      <c r="A1183" s="211">
        <v>29</v>
      </c>
      <c r="B1183" s="211" t="s">
        <v>126</v>
      </c>
      <c r="C1183" s="211">
        <v>20</v>
      </c>
      <c r="D1183" s="211" t="s">
        <v>192</v>
      </c>
      <c r="E1183" s="211" t="s">
        <v>192</v>
      </c>
      <c r="F1183" s="211" t="s">
        <v>192</v>
      </c>
    </row>
    <row r="1184" spans="1:6">
      <c r="A1184" s="211">
        <v>29</v>
      </c>
      <c r="B1184" s="211" t="s">
        <v>126</v>
      </c>
      <c r="C1184" s="211">
        <v>21</v>
      </c>
      <c r="D1184" s="211" t="s">
        <v>192</v>
      </c>
      <c r="E1184" s="211" t="s">
        <v>192</v>
      </c>
      <c r="F1184" s="211" t="s">
        <v>192</v>
      </c>
    </row>
    <row r="1185" spans="1:6">
      <c r="A1185" s="211">
        <v>29</v>
      </c>
      <c r="B1185" s="211" t="s">
        <v>126</v>
      </c>
      <c r="C1185" s="211">
        <v>22</v>
      </c>
      <c r="D1185" s="211" t="s">
        <v>192</v>
      </c>
      <c r="E1185" s="211" t="s">
        <v>192</v>
      </c>
      <c r="F1185" s="211" t="s">
        <v>192</v>
      </c>
    </row>
    <row r="1186" spans="1:6">
      <c r="A1186" s="211">
        <v>29</v>
      </c>
      <c r="B1186" s="211" t="s">
        <v>126</v>
      </c>
      <c r="C1186" s="211">
        <v>23</v>
      </c>
      <c r="D1186" s="211" t="s">
        <v>192</v>
      </c>
      <c r="E1186" s="211" t="s">
        <v>192</v>
      </c>
      <c r="F1186" s="211" t="s">
        <v>192</v>
      </c>
    </row>
    <row r="1187" spans="1:6">
      <c r="A1187" s="211">
        <v>29</v>
      </c>
      <c r="B1187" s="211" t="s">
        <v>126</v>
      </c>
      <c r="C1187" s="211">
        <v>24</v>
      </c>
      <c r="D1187" s="211" t="s">
        <v>192</v>
      </c>
      <c r="E1187" s="211" t="s">
        <v>192</v>
      </c>
      <c r="F1187" s="211" t="s">
        <v>192</v>
      </c>
    </row>
    <row r="1188" spans="1:6">
      <c r="A1188" s="211">
        <v>29</v>
      </c>
      <c r="B1188" s="211" t="s">
        <v>126</v>
      </c>
      <c r="C1188" s="211">
        <v>25</v>
      </c>
      <c r="D1188" s="211" t="s">
        <v>192</v>
      </c>
      <c r="E1188" s="211" t="s">
        <v>192</v>
      </c>
      <c r="F1188" s="211" t="s">
        <v>192</v>
      </c>
    </row>
    <row r="1189" spans="1:6">
      <c r="A1189" s="211">
        <v>29</v>
      </c>
      <c r="B1189" s="211" t="s">
        <v>126</v>
      </c>
      <c r="C1189" s="211">
        <v>26</v>
      </c>
      <c r="D1189" s="211" t="s">
        <v>192</v>
      </c>
      <c r="E1189" s="211" t="s">
        <v>192</v>
      </c>
      <c r="F1189" s="211" t="s">
        <v>192</v>
      </c>
    </row>
    <row r="1190" spans="1:6">
      <c r="A1190" s="211">
        <v>29</v>
      </c>
      <c r="B1190" s="211" t="s">
        <v>126</v>
      </c>
      <c r="C1190" s="211">
        <v>27</v>
      </c>
      <c r="D1190" s="211" t="s">
        <v>192</v>
      </c>
      <c r="E1190" s="211" t="s">
        <v>192</v>
      </c>
      <c r="F1190" s="211" t="s">
        <v>192</v>
      </c>
    </row>
    <row r="1191" spans="1:6">
      <c r="A1191" s="211">
        <v>29</v>
      </c>
      <c r="B1191" s="211" t="s">
        <v>126</v>
      </c>
      <c r="C1191" s="211">
        <v>28</v>
      </c>
      <c r="D1191" s="211" t="s">
        <v>192</v>
      </c>
      <c r="E1191" s="211" t="s">
        <v>192</v>
      </c>
      <c r="F1191" s="211" t="s">
        <v>192</v>
      </c>
    </row>
    <row r="1192" spans="1:6">
      <c r="A1192" s="211">
        <v>29</v>
      </c>
      <c r="B1192" s="211" t="s">
        <v>126</v>
      </c>
      <c r="C1192" s="211">
        <v>29</v>
      </c>
      <c r="D1192" s="211" t="s">
        <v>192</v>
      </c>
      <c r="E1192" s="211" t="s">
        <v>192</v>
      </c>
      <c r="F1192" s="211" t="s">
        <v>192</v>
      </c>
    </row>
    <row r="1193" spans="1:6">
      <c r="A1193" s="211">
        <v>29</v>
      </c>
      <c r="B1193" s="211" t="s">
        <v>126</v>
      </c>
      <c r="C1193" s="211">
        <v>30</v>
      </c>
      <c r="D1193" s="211" t="s">
        <v>192</v>
      </c>
      <c r="E1193" s="211" t="s">
        <v>192</v>
      </c>
      <c r="F1193" s="211" t="s">
        <v>192</v>
      </c>
    </row>
    <row r="1194" spans="1:6">
      <c r="A1194" s="211">
        <v>29</v>
      </c>
      <c r="B1194" s="211" t="s">
        <v>126</v>
      </c>
      <c r="C1194" s="211">
        <v>31</v>
      </c>
      <c r="D1194" s="211" t="s">
        <v>192</v>
      </c>
      <c r="E1194" s="211" t="s">
        <v>192</v>
      </c>
      <c r="F1194" s="211" t="s">
        <v>192</v>
      </c>
    </row>
    <row r="1195" spans="1:6">
      <c r="A1195" s="211">
        <v>29</v>
      </c>
      <c r="B1195" s="211" t="s">
        <v>126</v>
      </c>
      <c r="C1195" s="211">
        <v>32</v>
      </c>
      <c r="D1195" s="211" t="s">
        <v>192</v>
      </c>
      <c r="E1195" s="211" t="s">
        <v>192</v>
      </c>
      <c r="F1195" s="211" t="s">
        <v>192</v>
      </c>
    </row>
    <row r="1196" spans="1:6">
      <c r="A1196" s="211">
        <v>29</v>
      </c>
      <c r="B1196" s="211" t="s">
        <v>126</v>
      </c>
      <c r="C1196" s="211">
        <v>33</v>
      </c>
      <c r="D1196" s="211" t="s">
        <v>192</v>
      </c>
      <c r="E1196" s="211" t="s">
        <v>192</v>
      </c>
      <c r="F1196" s="211" t="s">
        <v>192</v>
      </c>
    </row>
    <row r="1197" spans="1:6">
      <c r="A1197" s="211">
        <v>29</v>
      </c>
      <c r="B1197" s="211" t="s">
        <v>126</v>
      </c>
      <c r="C1197" s="211">
        <v>34</v>
      </c>
      <c r="D1197" s="211" t="s">
        <v>192</v>
      </c>
      <c r="E1197" s="211" t="s">
        <v>192</v>
      </c>
      <c r="F1197" s="211" t="s">
        <v>192</v>
      </c>
    </row>
    <row r="1198" spans="1:6">
      <c r="A1198" s="211">
        <v>29</v>
      </c>
      <c r="B1198" s="211" t="s">
        <v>126</v>
      </c>
      <c r="C1198" s="211">
        <v>35</v>
      </c>
      <c r="D1198" s="211" t="s">
        <v>192</v>
      </c>
      <c r="E1198" s="211" t="s">
        <v>192</v>
      </c>
      <c r="F1198" s="211" t="s">
        <v>192</v>
      </c>
    </row>
    <row r="1199" spans="1:6">
      <c r="A1199" s="211">
        <v>30</v>
      </c>
      <c r="B1199" s="211" t="s">
        <v>253</v>
      </c>
      <c r="C1199" s="211">
        <v>1</v>
      </c>
      <c r="D1199" s="211" t="s">
        <v>1</v>
      </c>
      <c r="E1199" s="212">
        <v>3.9864487946033478E-2</v>
      </c>
      <c r="F1199" s="212">
        <v>-1.2215367751196027E-3</v>
      </c>
    </row>
    <row r="1200" spans="1:6">
      <c r="A1200" s="211">
        <v>30</v>
      </c>
      <c r="B1200" s="211" t="s">
        <v>253</v>
      </c>
      <c r="C1200" s="211">
        <v>2</v>
      </c>
      <c r="D1200" s="211" t="s">
        <v>1</v>
      </c>
      <c r="E1200" s="212">
        <v>3.9772156625986099E-2</v>
      </c>
      <c r="F1200" s="212">
        <v>-1.4334616716951132E-3</v>
      </c>
    </row>
    <row r="1201" spans="1:6">
      <c r="A1201" s="211">
        <v>30</v>
      </c>
      <c r="B1201" s="211" t="s">
        <v>253</v>
      </c>
      <c r="C1201" s="211">
        <v>3</v>
      </c>
      <c r="D1201" s="211" t="s">
        <v>1</v>
      </c>
      <c r="E1201" s="212">
        <v>4.0452126413583755E-2</v>
      </c>
      <c r="F1201" s="212">
        <v>-8.7308534421026707E-4</v>
      </c>
    </row>
    <row r="1202" spans="1:6">
      <c r="A1202" s="211">
        <v>30</v>
      </c>
      <c r="B1202" s="211" t="s">
        <v>253</v>
      </c>
      <c r="C1202" s="211">
        <v>4</v>
      </c>
      <c r="D1202" s="211" t="s">
        <v>1</v>
      </c>
      <c r="E1202" s="212">
        <v>4.1776534169912338E-2</v>
      </c>
      <c r="F1202" s="212">
        <v>3.3172889379784465E-4</v>
      </c>
    </row>
    <row r="1203" spans="1:6">
      <c r="A1203" s="211">
        <v>30</v>
      </c>
      <c r="B1203" s="211" t="s">
        <v>253</v>
      </c>
      <c r="C1203" s="211">
        <v>5</v>
      </c>
      <c r="D1203" s="211" t="s">
        <v>1</v>
      </c>
      <c r="E1203" s="212">
        <v>4.1912760585546494E-2</v>
      </c>
      <c r="F1203" s="212">
        <v>3.4836182021535933E-4</v>
      </c>
    </row>
    <row r="1204" spans="1:6">
      <c r="A1204" s="211">
        <v>30</v>
      </c>
      <c r="B1204" s="211" t="s">
        <v>253</v>
      </c>
      <c r="C1204" s="211">
        <v>6</v>
      </c>
      <c r="D1204" s="211" t="s">
        <v>1</v>
      </c>
      <c r="E1204" s="212">
        <v>4.2490247637033463E-2</v>
      </c>
      <c r="F1204" s="212">
        <v>8.0625538248568773E-4</v>
      </c>
    </row>
    <row r="1205" spans="1:6">
      <c r="A1205" s="211">
        <v>30</v>
      </c>
      <c r="B1205" s="211" t="s">
        <v>253</v>
      </c>
      <c r="C1205" s="211">
        <v>7</v>
      </c>
      <c r="D1205" s="211" t="s">
        <v>1</v>
      </c>
      <c r="E1205" s="212">
        <v>4.3323628604412079E-2</v>
      </c>
      <c r="F1205" s="212">
        <v>1.5200427733361721E-3</v>
      </c>
    </row>
    <row r="1206" spans="1:6">
      <c r="A1206" s="211">
        <v>30</v>
      </c>
      <c r="B1206" s="211" t="s">
        <v>253</v>
      </c>
      <c r="C1206" s="211">
        <v>8</v>
      </c>
      <c r="D1206" s="211" t="s">
        <v>1</v>
      </c>
      <c r="E1206" s="212">
        <v>4.256187379360199E-2</v>
      </c>
      <c r="F1206" s="212">
        <v>6.3869450241327286E-4</v>
      </c>
    </row>
    <row r="1207" spans="1:6">
      <c r="A1207" s="211">
        <v>30</v>
      </c>
      <c r="B1207" s="211" t="s">
        <v>253</v>
      </c>
      <c r="C1207" s="211">
        <v>9</v>
      </c>
      <c r="D1207" s="211" t="s">
        <v>1</v>
      </c>
      <c r="E1207" s="212">
        <v>4.2386163026094437E-2</v>
      </c>
      <c r="F1207" s="212">
        <v>3.4339024568907917E-4</v>
      </c>
    </row>
    <row r="1208" spans="1:6">
      <c r="A1208" s="211">
        <v>30</v>
      </c>
      <c r="B1208" s="211" t="s">
        <v>253</v>
      </c>
      <c r="C1208" s="211">
        <v>10</v>
      </c>
      <c r="D1208" s="211" t="s">
        <v>1</v>
      </c>
      <c r="E1208" s="212">
        <v>4.4028442353010178E-2</v>
      </c>
      <c r="F1208" s="212">
        <v>1.8660760251805186E-3</v>
      </c>
    </row>
    <row r="1209" spans="1:6">
      <c r="A1209" s="211">
        <v>30</v>
      </c>
      <c r="B1209" s="211" t="s">
        <v>253</v>
      </c>
      <c r="C1209" s="211">
        <v>11</v>
      </c>
      <c r="D1209" s="211" t="s">
        <v>1</v>
      </c>
      <c r="E1209" s="212">
        <v>4.3602727353572845E-2</v>
      </c>
      <c r="F1209" s="212">
        <v>1.3207675656303763E-3</v>
      </c>
    </row>
    <row r="1210" spans="1:6">
      <c r="A1210" s="211">
        <v>30</v>
      </c>
      <c r="B1210" s="211" t="s">
        <v>253</v>
      </c>
      <c r="C1210" s="211">
        <v>12</v>
      </c>
      <c r="D1210" s="211" t="s">
        <v>1</v>
      </c>
      <c r="E1210" s="212">
        <v>4.3158166110515594E-2</v>
      </c>
      <c r="F1210" s="212">
        <v>7.5661280425265431E-4</v>
      </c>
    </row>
    <row r="1211" spans="1:6">
      <c r="A1211" s="211">
        <v>30</v>
      </c>
      <c r="B1211" s="211" t="s">
        <v>253</v>
      </c>
      <c r="C1211" s="211">
        <v>13</v>
      </c>
      <c r="D1211" s="211" t="s">
        <v>1</v>
      </c>
      <c r="E1211" s="212">
        <v>4.3120551854372025E-2</v>
      </c>
      <c r="F1211" s="212">
        <v>5.9940508799627423E-4</v>
      </c>
    </row>
    <row r="1212" spans="1:6">
      <c r="A1212" s="211">
        <v>30</v>
      </c>
      <c r="B1212" s="211" t="s">
        <v>253</v>
      </c>
      <c r="C1212" s="211">
        <v>14</v>
      </c>
      <c r="D1212" s="211" t="s">
        <v>1</v>
      </c>
      <c r="E1212" s="212">
        <v>4.0957972407341003E-2</v>
      </c>
      <c r="F1212" s="212">
        <v>-1.6827678773552179E-3</v>
      </c>
    </row>
    <row r="1213" spans="1:6">
      <c r="A1213" s="211">
        <v>30</v>
      </c>
      <c r="B1213" s="211" t="s">
        <v>253</v>
      </c>
      <c r="C1213" s="211">
        <v>15</v>
      </c>
      <c r="D1213" s="211" t="s">
        <v>1</v>
      </c>
      <c r="E1213" s="212">
        <v>3.9420071989297867E-2</v>
      </c>
      <c r="F1213" s="212">
        <v>-3.3402617555111647E-3</v>
      </c>
    </row>
    <row r="1214" spans="1:6">
      <c r="A1214" s="211">
        <v>30</v>
      </c>
      <c r="B1214" s="211" t="s">
        <v>253</v>
      </c>
      <c r="C1214" s="211">
        <v>16</v>
      </c>
      <c r="D1214" s="211" t="s">
        <v>1</v>
      </c>
      <c r="E1214" s="212">
        <v>3.9759684354066849E-2</v>
      </c>
      <c r="F1214" s="212">
        <v>-3.1202428508549929E-3</v>
      </c>
    </row>
    <row r="1215" spans="1:6">
      <c r="A1215" s="211">
        <v>30</v>
      </c>
      <c r="B1215" s="211" t="s">
        <v>253</v>
      </c>
      <c r="C1215" s="211">
        <v>17</v>
      </c>
      <c r="D1215" s="211" t="s">
        <v>1</v>
      </c>
      <c r="E1215" s="212">
        <v>4.1514739394187927E-2</v>
      </c>
      <c r="F1215" s="212">
        <v>-1.4847813872620463E-3</v>
      </c>
    </row>
    <row r="1216" spans="1:6">
      <c r="A1216" s="211">
        <v>30</v>
      </c>
      <c r="B1216" s="211" t="s">
        <v>253</v>
      </c>
      <c r="C1216" s="211">
        <v>18</v>
      </c>
      <c r="D1216" s="211" t="s">
        <v>1</v>
      </c>
      <c r="E1216" s="212">
        <v>4.010835662484169E-2</v>
      </c>
      <c r="F1216" s="212">
        <v>-3.0107577331364155E-3</v>
      </c>
    </row>
    <row r="1217" spans="1:6">
      <c r="A1217" s="211">
        <v>30</v>
      </c>
      <c r="B1217" s="211" t="s">
        <v>253</v>
      </c>
      <c r="C1217" s="211">
        <v>19</v>
      </c>
      <c r="D1217" s="211" t="s">
        <v>1</v>
      </c>
      <c r="E1217" s="212">
        <v>3.9983674883842468E-2</v>
      </c>
      <c r="F1217" s="212">
        <v>-3.2550329342484474E-3</v>
      </c>
    </row>
    <row r="1218" spans="1:6">
      <c r="A1218" s="211">
        <v>30</v>
      </c>
      <c r="B1218" s="211" t="s">
        <v>253</v>
      </c>
      <c r="C1218" s="211">
        <v>20</v>
      </c>
      <c r="D1218" s="211" t="s">
        <v>1</v>
      </c>
      <c r="E1218" s="212">
        <v>4.1827566921710968E-2</v>
      </c>
      <c r="F1218" s="212">
        <v>-1.5307343564927578E-3</v>
      </c>
    </row>
    <row r="1219" spans="1:6">
      <c r="A1219" s="211">
        <v>30</v>
      </c>
      <c r="B1219" s="211" t="s">
        <v>253</v>
      </c>
      <c r="C1219" s="211">
        <v>21</v>
      </c>
      <c r="D1219" s="211" t="s">
        <v>1</v>
      </c>
      <c r="E1219" s="212">
        <v>4.3456777930259705E-2</v>
      </c>
      <c r="F1219" s="212">
        <v>-2.1116880816407502E-5</v>
      </c>
    </row>
    <row r="1220" spans="1:6">
      <c r="A1220" s="211">
        <v>30</v>
      </c>
      <c r="B1220" s="211" t="s">
        <v>253</v>
      </c>
      <c r="C1220" s="211">
        <v>22</v>
      </c>
      <c r="D1220" s="211" t="s">
        <v>1</v>
      </c>
      <c r="E1220" s="212">
        <v>4.6971686184406281E-2</v>
      </c>
      <c r="F1220" s="212">
        <v>3.3741979859769344E-3</v>
      </c>
    </row>
    <row r="1221" spans="1:6">
      <c r="A1221" s="211">
        <v>30</v>
      </c>
      <c r="B1221" s="211" t="s">
        <v>253</v>
      </c>
      <c r="C1221" s="211">
        <v>23</v>
      </c>
      <c r="D1221" s="211" t="s">
        <v>1</v>
      </c>
      <c r="E1221" s="212">
        <v>5.013033002614975E-2</v>
      </c>
      <c r="F1221" s="212">
        <v>6.4132483676075935E-3</v>
      </c>
    </row>
    <row r="1222" spans="1:6">
      <c r="A1222" s="211">
        <v>30</v>
      </c>
      <c r="B1222" s="211" t="s">
        <v>253</v>
      </c>
      <c r="C1222" s="211">
        <v>24</v>
      </c>
      <c r="D1222" s="211" t="s">
        <v>1</v>
      </c>
      <c r="E1222" s="212">
        <v>5.3580362349748611E-2</v>
      </c>
      <c r="F1222" s="212">
        <v>9.7436867654323578E-3</v>
      </c>
    </row>
    <row r="1223" spans="1:6">
      <c r="A1223" s="211">
        <v>30</v>
      </c>
      <c r="B1223" s="211" t="s">
        <v>253</v>
      </c>
      <c r="C1223" s="211">
        <v>25</v>
      </c>
      <c r="D1223" s="211" t="s">
        <v>1</v>
      </c>
      <c r="E1223" s="212">
        <v>6.355120986700058E-2</v>
      </c>
      <c r="F1223" s="212">
        <v>1.9594941288232803E-2</v>
      </c>
    </row>
    <row r="1224" spans="1:6">
      <c r="A1224" s="211">
        <v>30</v>
      </c>
      <c r="B1224" s="211" t="s">
        <v>253</v>
      </c>
      <c r="C1224" s="211">
        <v>26</v>
      </c>
      <c r="D1224" s="211" t="s">
        <v>1</v>
      </c>
      <c r="E1224" s="212">
        <v>7.5865767896175385E-2</v>
      </c>
      <c r="F1224" s="212">
        <v>3.1789906322956085E-2</v>
      </c>
    </row>
    <row r="1225" spans="1:6">
      <c r="A1225" s="211">
        <v>30</v>
      </c>
      <c r="B1225" s="211" t="s">
        <v>253</v>
      </c>
      <c r="C1225" s="211">
        <v>27</v>
      </c>
      <c r="D1225" s="211" t="s">
        <v>1</v>
      </c>
      <c r="E1225" s="212">
        <v>9.3377135694026947E-2</v>
      </c>
      <c r="F1225" s="212">
        <v>4.9181681126356125E-2</v>
      </c>
    </row>
    <row r="1226" spans="1:6">
      <c r="A1226" s="211">
        <v>30</v>
      </c>
      <c r="B1226" s="211" t="s">
        <v>253</v>
      </c>
      <c r="C1226" s="211">
        <v>28</v>
      </c>
      <c r="D1226" s="211" t="s">
        <v>1</v>
      </c>
      <c r="E1226" s="212">
        <v>0.11287595331668854</v>
      </c>
      <c r="F1226" s="212">
        <v>6.8560905754566193E-2</v>
      </c>
    </row>
    <row r="1227" spans="1:6">
      <c r="A1227" s="211">
        <v>30</v>
      </c>
      <c r="B1227" s="211" t="s">
        <v>253</v>
      </c>
      <c r="C1227" s="211">
        <v>29</v>
      </c>
      <c r="D1227" s="211" t="s">
        <v>1</v>
      </c>
      <c r="E1227" s="212">
        <v>0.12989582121372223</v>
      </c>
      <c r="F1227" s="212">
        <v>8.5461176931858063E-2</v>
      </c>
    </row>
    <row r="1228" spans="1:6">
      <c r="A1228" s="211">
        <v>30</v>
      </c>
      <c r="B1228" s="211" t="s">
        <v>253</v>
      </c>
      <c r="C1228" s="211">
        <v>30</v>
      </c>
      <c r="D1228" s="211" t="s">
        <v>1</v>
      </c>
      <c r="E1228" s="212">
        <v>0.1473129540681839</v>
      </c>
      <c r="F1228" s="212">
        <v>0.10275872051715851</v>
      </c>
    </row>
    <row r="1229" spans="1:6">
      <c r="A1229" s="211">
        <v>30</v>
      </c>
      <c r="B1229" s="211" t="s">
        <v>253</v>
      </c>
      <c r="C1229" s="211">
        <v>31</v>
      </c>
      <c r="D1229" s="211" t="s">
        <v>1</v>
      </c>
      <c r="E1229" s="212">
        <v>0.15946085751056671</v>
      </c>
      <c r="F1229" s="212">
        <v>0.1147870272397995</v>
      </c>
    </row>
    <row r="1230" spans="1:6">
      <c r="A1230" s="211">
        <v>30</v>
      </c>
      <c r="B1230" s="211" t="s">
        <v>253</v>
      </c>
      <c r="C1230" s="211">
        <v>32</v>
      </c>
      <c r="D1230" s="211" t="s">
        <v>1</v>
      </c>
      <c r="E1230" s="212">
        <v>0.17083977162837982</v>
      </c>
      <c r="F1230" s="212">
        <v>0.12604634463787079</v>
      </c>
    </row>
    <row r="1231" spans="1:6">
      <c r="A1231" s="211">
        <v>30</v>
      </c>
      <c r="B1231" s="211" t="s">
        <v>253</v>
      </c>
      <c r="C1231" s="211">
        <v>33</v>
      </c>
      <c r="D1231" s="211" t="s">
        <v>1</v>
      </c>
      <c r="E1231" s="212">
        <v>0.17781132459640503</v>
      </c>
      <c r="F1231" s="212">
        <v>0.13289830088615417</v>
      </c>
    </row>
    <row r="1232" spans="1:6">
      <c r="A1232" s="211">
        <v>30</v>
      </c>
      <c r="B1232" s="211" t="s">
        <v>253</v>
      </c>
      <c r="C1232" s="211">
        <v>34</v>
      </c>
      <c r="D1232" s="211" t="s">
        <v>1</v>
      </c>
      <c r="E1232" s="212">
        <v>0.18302991986274719</v>
      </c>
      <c r="F1232" s="212">
        <v>0.13799731433391571</v>
      </c>
    </row>
    <row r="1233" spans="1:6">
      <c r="A1233" s="211">
        <v>30</v>
      </c>
      <c r="B1233" s="211" t="s">
        <v>253</v>
      </c>
      <c r="C1233" s="211">
        <v>35</v>
      </c>
      <c r="D1233" s="211" t="s">
        <v>1</v>
      </c>
      <c r="E1233" s="212">
        <v>0.18297070264816284</v>
      </c>
      <c r="F1233" s="212">
        <v>0.13781850039958954</v>
      </c>
    </row>
    <row r="1234" spans="1:6">
      <c r="A1234" s="211">
        <v>30</v>
      </c>
      <c r="B1234" s="211" t="s">
        <v>253</v>
      </c>
      <c r="C1234" s="211">
        <v>1</v>
      </c>
      <c r="D1234" s="211" t="s">
        <v>3</v>
      </c>
      <c r="E1234" s="212">
        <v>0.28647321462631226</v>
      </c>
      <c r="F1234" s="212">
        <v>4.7121694660745561E-4</v>
      </c>
    </row>
    <row r="1235" spans="1:6">
      <c r="A1235" s="211">
        <v>30</v>
      </c>
      <c r="B1235" s="211" t="s">
        <v>253</v>
      </c>
      <c r="C1235" s="211">
        <v>2</v>
      </c>
      <c r="D1235" s="211" t="s">
        <v>3</v>
      </c>
      <c r="E1235" s="212">
        <v>0.28642767667770386</v>
      </c>
      <c r="F1235" s="212">
        <v>9.0137596998829395E-5</v>
      </c>
    </row>
    <row r="1236" spans="1:6">
      <c r="A1236" s="211">
        <v>30</v>
      </c>
      <c r="B1236" s="211" t="s">
        <v>253</v>
      </c>
      <c r="C1236" s="211">
        <v>3</v>
      </c>
      <c r="D1236" s="211" t="s">
        <v>3</v>
      </c>
      <c r="E1236" s="212">
        <v>0.28883951902389526</v>
      </c>
      <c r="F1236" s="212">
        <v>2.166438614949584E-3</v>
      </c>
    </row>
    <row r="1237" spans="1:6">
      <c r="A1237" s="211">
        <v>30</v>
      </c>
      <c r="B1237" s="211" t="s">
        <v>253</v>
      </c>
      <c r="C1237" s="211">
        <v>4</v>
      </c>
      <c r="D1237" s="211" t="s">
        <v>3</v>
      </c>
      <c r="E1237" s="212">
        <v>0.28923296928405762</v>
      </c>
      <c r="F1237" s="212">
        <v>2.2243473213165998E-3</v>
      </c>
    </row>
    <row r="1238" spans="1:6">
      <c r="A1238" s="211">
        <v>30</v>
      </c>
      <c r="B1238" s="211" t="s">
        <v>253</v>
      </c>
      <c r="C1238" s="211">
        <v>5</v>
      </c>
      <c r="D1238" s="211" t="s">
        <v>3</v>
      </c>
      <c r="E1238" s="212">
        <v>0.28882336616516113</v>
      </c>
      <c r="F1238" s="212">
        <v>1.4792028814554214E-3</v>
      </c>
    </row>
    <row r="1239" spans="1:6">
      <c r="A1239" s="211">
        <v>30</v>
      </c>
      <c r="B1239" s="211" t="s">
        <v>253</v>
      </c>
      <c r="C1239" s="211">
        <v>6</v>
      </c>
      <c r="D1239" s="211" t="s">
        <v>3</v>
      </c>
      <c r="E1239" s="212">
        <v>0.28833037614822388</v>
      </c>
      <c r="F1239" s="212">
        <v>6.5067142713814974E-4</v>
      </c>
    </row>
    <row r="1240" spans="1:6">
      <c r="A1240" s="211">
        <v>30</v>
      </c>
      <c r="B1240" s="211" t="s">
        <v>253</v>
      </c>
      <c r="C1240" s="211">
        <v>7</v>
      </c>
      <c r="D1240" s="211" t="s">
        <v>3</v>
      </c>
      <c r="E1240" s="212">
        <v>0.28824058175086975</v>
      </c>
      <c r="F1240" s="212">
        <v>2.2533560695592314E-4</v>
      </c>
    </row>
    <row r="1241" spans="1:6">
      <c r="A1241" s="211">
        <v>30</v>
      </c>
      <c r="B1241" s="211" t="s">
        <v>253</v>
      </c>
      <c r="C1241" s="211">
        <v>8</v>
      </c>
      <c r="D1241" s="211" t="s">
        <v>3</v>
      </c>
      <c r="E1241" s="212">
        <v>0.2886526882648468</v>
      </c>
      <c r="F1241" s="212">
        <v>3.019006981048733E-4</v>
      </c>
    </row>
    <row r="1242" spans="1:6">
      <c r="A1242" s="211">
        <v>30</v>
      </c>
      <c r="B1242" s="211" t="s">
        <v>253</v>
      </c>
      <c r="C1242" s="211">
        <v>9</v>
      </c>
      <c r="D1242" s="211" t="s">
        <v>3</v>
      </c>
      <c r="E1242" s="212">
        <v>0.28865271806716919</v>
      </c>
      <c r="F1242" s="212">
        <v>-3.3610900572966784E-5</v>
      </c>
    </row>
    <row r="1243" spans="1:6">
      <c r="A1243" s="211">
        <v>30</v>
      </c>
      <c r="B1243" s="211" t="s">
        <v>253</v>
      </c>
      <c r="C1243" s="211">
        <v>10</v>
      </c>
      <c r="D1243" s="211" t="s">
        <v>3</v>
      </c>
      <c r="E1243" s="212">
        <v>0.28717309236526489</v>
      </c>
      <c r="F1243" s="212">
        <v>-1.8487779889255762E-3</v>
      </c>
    </row>
    <row r="1244" spans="1:6">
      <c r="A1244" s="211">
        <v>30</v>
      </c>
      <c r="B1244" s="211" t="s">
        <v>253</v>
      </c>
      <c r="C1244" s="211">
        <v>11</v>
      </c>
      <c r="D1244" s="211" t="s">
        <v>3</v>
      </c>
      <c r="E1244" s="212">
        <v>0.28700834512710571</v>
      </c>
      <c r="F1244" s="212">
        <v>-2.3490667808800936E-3</v>
      </c>
    </row>
    <row r="1245" spans="1:6">
      <c r="A1245" s="211">
        <v>30</v>
      </c>
      <c r="B1245" s="211" t="s">
        <v>253</v>
      </c>
      <c r="C1245" s="211">
        <v>12</v>
      </c>
      <c r="D1245" s="211" t="s">
        <v>3</v>
      </c>
      <c r="E1245" s="212">
        <v>0.28699323534965515</v>
      </c>
      <c r="F1245" s="212">
        <v>-2.6997178792953491E-3</v>
      </c>
    </row>
    <row r="1246" spans="1:6">
      <c r="A1246" s="211">
        <v>30</v>
      </c>
      <c r="B1246" s="211" t="s">
        <v>253</v>
      </c>
      <c r="C1246" s="211">
        <v>13</v>
      </c>
      <c r="D1246" s="211" t="s">
        <v>3</v>
      </c>
      <c r="E1246" s="212">
        <v>0.287923663854599</v>
      </c>
      <c r="F1246" s="212">
        <v>-2.1048306953161955E-3</v>
      </c>
    </row>
    <row r="1247" spans="1:6">
      <c r="A1247" s="211">
        <v>30</v>
      </c>
      <c r="B1247" s="211" t="s">
        <v>253</v>
      </c>
      <c r="C1247" s="211">
        <v>14</v>
      </c>
      <c r="D1247" s="211" t="s">
        <v>3</v>
      </c>
      <c r="E1247" s="212">
        <v>0.28959837555885315</v>
      </c>
      <c r="F1247" s="212">
        <v>-7.6566048664972186E-4</v>
      </c>
    </row>
    <row r="1248" spans="1:6">
      <c r="A1248" s="211">
        <v>30</v>
      </c>
      <c r="B1248" s="211" t="s">
        <v>253</v>
      </c>
      <c r="C1248" s="211">
        <v>15</v>
      </c>
      <c r="D1248" s="211" t="s">
        <v>3</v>
      </c>
      <c r="E1248" s="212">
        <v>0.28927722573280334</v>
      </c>
      <c r="F1248" s="212">
        <v>-1.4223516918718815E-3</v>
      </c>
    </row>
    <row r="1249" spans="1:6">
      <c r="A1249" s="211">
        <v>30</v>
      </c>
      <c r="B1249" s="211" t="s">
        <v>253</v>
      </c>
      <c r="C1249" s="211">
        <v>16</v>
      </c>
      <c r="D1249" s="211" t="s">
        <v>3</v>
      </c>
      <c r="E1249" s="212">
        <v>0.28969025611877441</v>
      </c>
      <c r="F1249" s="212">
        <v>-1.344862743280828E-3</v>
      </c>
    </row>
    <row r="1250" spans="1:6">
      <c r="A1250" s="211">
        <v>30</v>
      </c>
      <c r="B1250" s="211" t="s">
        <v>253</v>
      </c>
      <c r="C1250" s="211">
        <v>17</v>
      </c>
      <c r="D1250" s="211" t="s">
        <v>3</v>
      </c>
      <c r="E1250" s="212">
        <v>0.28994140028953552</v>
      </c>
      <c r="F1250" s="212">
        <v>-1.4292600098997355E-3</v>
      </c>
    </row>
    <row r="1251" spans="1:6">
      <c r="A1251" s="211">
        <v>30</v>
      </c>
      <c r="B1251" s="211" t="s">
        <v>253</v>
      </c>
      <c r="C1251" s="211">
        <v>18</v>
      </c>
      <c r="D1251" s="211" t="s">
        <v>3</v>
      </c>
      <c r="E1251" s="212">
        <v>0.29090729355812073</v>
      </c>
      <c r="F1251" s="212">
        <v>-7.9890812048688531E-4</v>
      </c>
    </row>
    <row r="1252" spans="1:6">
      <c r="A1252" s="211">
        <v>30</v>
      </c>
      <c r="B1252" s="211" t="s">
        <v>253</v>
      </c>
      <c r="C1252" s="211">
        <v>19</v>
      </c>
      <c r="D1252" s="211" t="s">
        <v>3</v>
      </c>
      <c r="E1252" s="212">
        <v>0.29225245118141174</v>
      </c>
      <c r="F1252" s="212">
        <v>2.1070809452794492E-4</v>
      </c>
    </row>
    <row r="1253" spans="1:6">
      <c r="A1253" s="211">
        <v>30</v>
      </c>
      <c r="B1253" s="211" t="s">
        <v>253</v>
      </c>
      <c r="C1253" s="211">
        <v>20</v>
      </c>
      <c r="D1253" s="211" t="s">
        <v>3</v>
      </c>
      <c r="E1253" s="212">
        <v>0.29335388541221619</v>
      </c>
      <c r="F1253" s="212">
        <v>9.7660091705620289E-4</v>
      </c>
    </row>
    <row r="1254" spans="1:6">
      <c r="A1254" s="211">
        <v>30</v>
      </c>
      <c r="B1254" s="211" t="s">
        <v>253</v>
      </c>
      <c r="C1254" s="211">
        <v>21</v>
      </c>
      <c r="D1254" s="211" t="s">
        <v>3</v>
      </c>
      <c r="E1254" s="212">
        <v>0.2946586012840271</v>
      </c>
      <c r="F1254" s="212">
        <v>1.9457753514871001E-3</v>
      </c>
    </row>
    <row r="1255" spans="1:6">
      <c r="A1255" s="211">
        <v>30</v>
      </c>
      <c r="B1255" s="211" t="s">
        <v>253</v>
      </c>
      <c r="C1255" s="211">
        <v>22</v>
      </c>
      <c r="D1255" s="211" t="s">
        <v>3</v>
      </c>
      <c r="E1255" s="212">
        <v>0.29766443371772766</v>
      </c>
      <c r="F1255" s="212">
        <v>4.6160663478076458E-3</v>
      </c>
    </row>
    <row r="1256" spans="1:6">
      <c r="A1256" s="211">
        <v>30</v>
      </c>
      <c r="B1256" s="211" t="s">
        <v>253</v>
      </c>
      <c r="C1256" s="211">
        <v>23</v>
      </c>
      <c r="D1256" s="211" t="s">
        <v>3</v>
      </c>
      <c r="E1256" s="212">
        <v>0.30400502681732178</v>
      </c>
      <c r="F1256" s="212">
        <v>1.0621118359267712E-2</v>
      </c>
    </row>
    <row r="1257" spans="1:6">
      <c r="A1257" s="211">
        <v>30</v>
      </c>
      <c r="B1257" s="211" t="s">
        <v>253</v>
      </c>
      <c r="C1257" s="211">
        <v>24</v>
      </c>
      <c r="D1257" s="211" t="s">
        <v>3</v>
      </c>
      <c r="E1257" s="212">
        <v>0.31522658467292786</v>
      </c>
      <c r="F1257" s="212">
        <v>2.1507134661078453E-2</v>
      </c>
    </row>
    <row r="1258" spans="1:6">
      <c r="A1258" s="211">
        <v>30</v>
      </c>
      <c r="B1258" s="211" t="s">
        <v>253</v>
      </c>
      <c r="C1258" s="211">
        <v>25</v>
      </c>
      <c r="D1258" s="211" t="s">
        <v>3</v>
      </c>
      <c r="E1258" s="212">
        <v>0.33803355693817139</v>
      </c>
      <c r="F1258" s="212">
        <v>4.3978564441204071E-2</v>
      </c>
    </row>
    <row r="1259" spans="1:6">
      <c r="A1259" s="211">
        <v>30</v>
      </c>
      <c r="B1259" s="211" t="s">
        <v>253</v>
      </c>
      <c r="C1259" s="211">
        <v>26</v>
      </c>
      <c r="D1259" s="211" t="s">
        <v>3</v>
      </c>
      <c r="E1259" s="212">
        <v>0.38134047389030457</v>
      </c>
      <c r="F1259" s="212">
        <v>8.6949944496154785E-2</v>
      </c>
    </row>
    <row r="1260" spans="1:6">
      <c r="A1260" s="211">
        <v>30</v>
      </c>
      <c r="B1260" s="211" t="s">
        <v>253</v>
      </c>
      <c r="C1260" s="211">
        <v>27</v>
      </c>
      <c r="D1260" s="211" t="s">
        <v>3</v>
      </c>
      <c r="E1260" s="212">
        <v>0.45321854948997498</v>
      </c>
      <c r="F1260" s="212">
        <v>0.15849247574806213</v>
      </c>
    </row>
    <row r="1261" spans="1:6">
      <c r="A1261" s="211">
        <v>30</v>
      </c>
      <c r="B1261" s="211" t="s">
        <v>253</v>
      </c>
      <c r="C1261" s="211">
        <v>28</v>
      </c>
      <c r="D1261" s="211" t="s">
        <v>3</v>
      </c>
      <c r="E1261" s="212">
        <v>0.55073684453964233</v>
      </c>
      <c r="F1261" s="212">
        <v>0.25567522644996643</v>
      </c>
    </row>
    <row r="1262" spans="1:6">
      <c r="A1262" s="211">
        <v>30</v>
      </c>
      <c r="B1262" s="211" t="s">
        <v>253</v>
      </c>
      <c r="C1262" s="211">
        <v>29</v>
      </c>
      <c r="D1262" s="211" t="s">
        <v>3</v>
      </c>
      <c r="E1262" s="212">
        <v>0.64934933185577393</v>
      </c>
      <c r="F1262" s="212">
        <v>0.35395216941833496</v>
      </c>
    </row>
    <row r="1263" spans="1:6">
      <c r="A1263" s="211">
        <v>30</v>
      </c>
      <c r="B1263" s="211" t="s">
        <v>253</v>
      </c>
      <c r="C1263" s="211">
        <v>30</v>
      </c>
      <c r="D1263" s="211" t="s">
        <v>3</v>
      </c>
      <c r="E1263" s="212">
        <v>0.75165826082229614</v>
      </c>
      <c r="F1263" s="212">
        <v>0.45592555403709412</v>
      </c>
    </row>
    <row r="1264" spans="1:6">
      <c r="A1264" s="211">
        <v>30</v>
      </c>
      <c r="B1264" s="211" t="s">
        <v>253</v>
      </c>
      <c r="C1264" s="211">
        <v>31</v>
      </c>
      <c r="D1264" s="211" t="s">
        <v>3</v>
      </c>
      <c r="E1264" s="212">
        <v>0.8488471508026123</v>
      </c>
      <c r="F1264" s="212">
        <v>0.55277889966964722</v>
      </c>
    </row>
    <row r="1265" spans="1:6">
      <c r="A1265" s="211">
        <v>30</v>
      </c>
      <c r="B1265" s="211" t="s">
        <v>253</v>
      </c>
      <c r="C1265" s="211">
        <v>32</v>
      </c>
      <c r="D1265" s="211" t="s">
        <v>3</v>
      </c>
      <c r="E1265" s="212">
        <v>0.94085228443145752</v>
      </c>
      <c r="F1265" s="212">
        <v>0.64444851875305176</v>
      </c>
    </row>
    <row r="1266" spans="1:6">
      <c r="A1266" s="211">
        <v>30</v>
      </c>
      <c r="B1266" s="211" t="s">
        <v>253</v>
      </c>
      <c r="C1266" s="211">
        <v>33</v>
      </c>
      <c r="D1266" s="211" t="s">
        <v>3</v>
      </c>
      <c r="E1266" s="212">
        <v>1.0248793363571167</v>
      </c>
      <c r="F1266" s="212">
        <v>0.72813999652862549</v>
      </c>
    </row>
    <row r="1267" spans="1:6">
      <c r="A1267" s="211">
        <v>30</v>
      </c>
      <c r="B1267" s="211" t="s">
        <v>253</v>
      </c>
      <c r="C1267" s="211">
        <v>34</v>
      </c>
      <c r="D1267" s="211" t="s">
        <v>3</v>
      </c>
      <c r="E1267" s="212">
        <v>1.1090737581253052</v>
      </c>
      <c r="F1267" s="212">
        <v>0.81199890375137329</v>
      </c>
    </row>
    <row r="1268" spans="1:6">
      <c r="A1268" s="211">
        <v>30</v>
      </c>
      <c r="B1268" s="211" t="s">
        <v>253</v>
      </c>
      <c r="C1268" s="211">
        <v>35</v>
      </c>
      <c r="D1268" s="211" t="s">
        <v>3</v>
      </c>
      <c r="E1268" s="212">
        <v>1.1815211772918701</v>
      </c>
      <c r="F1268" s="212">
        <v>0.88411074876785278</v>
      </c>
    </row>
    <row r="1269" spans="1:6">
      <c r="A1269" s="211">
        <v>30</v>
      </c>
      <c r="B1269" s="211" t="s">
        <v>253</v>
      </c>
      <c r="C1269" s="211">
        <v>1</v>
      </c>
      <c r="D1269" s="211" t="s">
        <v>2</v>
      </c>
      <c r="E1269" s="212">
        <v>0.59582793712615967</v>
      </c>
      <c r="F1269" s="212">
        <v>2.0040816161781549E-3</v>
      </c>
    </row>
    <row r="1270" spans="1:6">
      <c r="A1270" s="211">
        <v>30</v>
      </c>
      <c r="B1270" s="211" t="s">
        <v>253</v>
      </c>
      <c r="C1270" s="211">
        <v>2</v>
      </c>
      <c r="D1270" s="211" t="s">
        <v>2</v>
      </c>
      <c r="E1270" s="212">
        <v>0.59318691492080688</v>
      </c>
      <c r="F1270" s="212">
        <v>-2.0608841441571712E-3</v>
      </c>
    </row>
    <row r="1271" spans="1:6">
      <c r="A1271" s="211">
        <v>30</v>
      </c>
      <c r="B1271" s="211" t="s">
        <v>253</v>
      </c>
      <c r="C1271" s="211">
        <v>3</v>
      </c>
      <c r="D1271" s="211" t="s">
        <v>2</v>
      </c>
      <c r="E1271" s="212">
        <v>0.59511387348175049</v>
      </c>
      <c r="F1271" s="212">
        <v>-1.5578690217807889E-3</v>
      </c>
    </row>
    <row r="1272" spans="1:6">
      <c r="A1272" s="211">
        <v>30</v>
      </c>
      <c r="B1272" s="211" t="s">
        <v>253</v>
      </c>
      <c r="C1272" s="211">
        <v>4</v>
      </c>
      <c r="D1272" s="211" t="s">
        <v>2</v>
      </c>
      <c r="E1272" s="212">
        <v>0.59734314680099487</v>
      </c>
      <c r="F1272" s="212">
        <v>-7.5253931572660804E-4</v>
      </c>
    </row>
    <row r="1273" spans="1:6">
      <c r="A1273" s="211">
        <v>30</v>
      </c>
      <c r="B1273" s="211" t="s">
        <v>253</v>
      </c>
      <c r="C1273" s="211">
        <v>5</v>
      </c>
      <c r="D1273" s="211" t="s">
        <v>2</v>
      </c>
      <c r="E1273" s="212">
        <v>0.59868311882019043</v>
      </c>
      <c r="F1273" s="212">
        <v>-8.3651085151359439E-4</v>
      </c>
    </row>
    <row r="1274" spans="1:6">
      <c r="A1274" s="211">
        <v>30</v>
      </c>
      <c r="B1274" s="211" t="s">
        <v>253</v>
      </c>
      <c r="C1274" s="211">
        <v>6</v>
      </c>
      <c r="D1274" s="211" t="s">
        <v>2</v>
      </c>
      <c r="E1274" s="212">
        <v>0.60321354866027832</v>
      </c>
      <c r="F1274" s="212">
        <v>2.2699753753840923E-3</v>
      </c>
    </row>
    <row r="1275" spans="1:6">
      <c r="A1275" s="211">
        <v>30</v>
      </c>
      <c r="B1275" s="211" t="s">
        <v>253</v>
      </c>
      <c r="C1275" s="211">
        <v>7</v>
      </c>
      <c r="D1275" s="211" t="s">
        <v>2</v>
      </c>
      <c r="E1275" s="212">
        <v>0.60412067174911499</v>
      </c>
      <c r="F1275" s="212">
        <v>1.7531549092382193E-3</v>
      </c>
    </row>
    <row r="1276" spans="1:6">
      <c r="A1276" s="211">
        <v>30</v>
      </c>
      <c r="B1276" s="211" t="s">
        <v>253</v>
      </c>
      <c r="C1276" s="211">
        <v>8</v>
      </c>
      <c r="D1276" s="211" t="s">
        <v>2</v>
      </c>
      <c r="E1276" s="212">
        <v>0.60269856452941895</v>
      </c>
      <c r="F1276" s="212">
        <v>-1.0928958654403687E-3</v>
      </c>
    </row>
    <row r="1277" spans="1:6">
      <c r="A1277" s="211">
        <v>30</v>
      </c>
      <c r="B1277" s="211" t="s">
        <v>253</v>
      </c>
      <c r="C1277" s="211">
        <v>9</v>
      </c>
      <c r="D1277" s="211" t="s">
        <v>2</v>
      </c>
      <c r="E1277" s="212">
        <v>0.60245567560195923</v>
      </c>
      <c r="F1277" s="212">
        <v>-2.7597283478826284E-3</v>
      </c>
    </row>
    <row r="1278" spans="1:6">
      <c r="A1278" s="211">
        <v>30</v>
      </c>
      <c r="B1278" s="211" t="s">
        <v>253</v>
      </c>
      <c r="C1278" s="211">
        <v>10</v>
      </c>
      <c r="D1278" s="211" t="s">
        <v>2</v>
      </c>
      <c r="E1278" s="212">
        <v>0.60714668035507202</v>
      </c>
      <c r="F1278" s="212">
        <v>5.0733285024762154E-4</v>
      </c>
    </row>
    <row r="1279" spans="1:6">
      <c r="A1279" s="211">
        <v>30</v>
      </c>
      <c r="B1279" s="211" t="s">
        <v>253</v>
      </c>
      <c r="C1279" s="211">
        <v>11</v>
      </c>
      <c r="D1279" s="211" t="s">
        <v>2</v>
      </c>
      <c r="E1279" s="212">
        <v>0.60892540216445923</v>
      </c>
      <c r="F1279" s="212">
        <v>8.6211104644462466E-4</v>
      </c>
    </row>
    <row r="1280" spans="1:6">
      <c r="A1280" s="211">
        <v>30</v>
      </c>
      <c r="B1280" s="211" t="s">
        <v>253</v>
      </c>
      <c r="C1280" s="211">
        <v>12</v>
      </c>
      <c r="D1280" s="211" t="s">
        <v>2</v>
      </c>
      <c r="E1280" s="212">
        <v>0.61033862829208374</v>
      </c>
      <c r="F1280" s="212">
        <v>8.5139361908659339E-4</v>
      </c>
    </row>
    <row r="1281" spans="1:6">
      <c r="A1281" s="211">
        <v>30</v>
      </c>
      <c r="B1281" s="211" t="s">
        <v>253</v>
      </c>
      <c r="C1281" s="211">
        <v>13</v>
      </c>
      <c r="D1281" s="211" t="s">
        <v>2</v>
      </c>
      <c r="E1281" s="212">
        <v>0.61384016275405884</v>
      </c>
      <c r="F1281" s="212">
        <v>2.928984584286809E-3</v>
      </c>
    </row>
    <row r="1282" spans="1:6">
      <c r="A1282" s="211">
        <v>30</v>
      </c>
      <c r="B1282" s="211" t="s">
        <v>253</v>
      </c>
      <c r="C1282" s="211">
        <v>14</v>
      </c>
      <c r="D1282" s="211" t="s">
        <v>2</v>
      </c>
      <c r="E1282" s="212">
        <v>0.6158071756362915</v>
      </c>
      <c r="F1282" s="212">
        <v>3.472053911536932E-3</v>
      </c>
    </row>
    <row r="1283" spans="1:6">
      <c r="A1283" s="211">
        <v>30</v>
      </c>
      <c r="B1283" s="211" t="s">
        <v>253</v>
      </c>
      <c r="C1283" s="211">
        <v>15</v>
      </c>
      <c r="D1283" s="211" t="s">
        <v>2</v>
      </c>
      <c r="E1283" s="212">
        <v>0.61382639408111572</v>
      </c>
      <c r="F1283" s="212">
        <v>6.7328706791158766E-5</v>
      </c>
    </row>
    <row r="1284" spans="1:6">
      <c r="A1284" s="211">
        <v>30</v>
      </c>
      <c r="B1284" s="211" t="s">
        <v>253</v>
      </c>
      <c r="C1284" s="211">
        <v>16</v>
      </c>
      <c r="D1284" s="211" t="s">
        <v>2</v>
      </c>
      <c r="E1284" s="212">
        <v>0.61283278465270996</v>
      </c>
      <c r="F1284" s="212">
        <v>-2.350224182009697E-3</v>
      </c>
    </row>
    <row r="1285" spans="1:6">
      <c r="A1285" s="211">
        <v>30</v>
      </c>
      <c r="B1285" s="211" t="s">
        <v>253</v>
      </c>
      <c r="C1285" s="211">
        <v>17</v>
      </c>
      <c r="D1285" s="211" t="s">
        <v>2</v>
      </c>
      <c r="E1285" s="212">
        <v>0.61312127113342285</v>
      </c>
      <c r="F1285" s="212">
        <v>-3.485681489109993E-3</v>
      </c>
    </row>
    <row r="1286" spans="1:6">
      <c r="A1286" s="211">
        <v>30</v>
      </c>
      <c r="B1286" s="211" t="s">
        <v>253</v>
      </c>
      <c r="C1286" s="211">
        <v>18</v>
      </c>
      <c r="D1286" s="211" t="s">
        <v>2</v>
      </c>
      <c r="E1286" s="212">
        <v>0.61642354726791382</v>
      </c>
      <c r="F1286" s="212">
        <v>-1.6073487931862473E-3</v>
      </c>
    </row>
    <row r="1287" spans="1:6">
      <c r="A1287" s="211">
        <v>30</v>
      </c>
      <c r="B1287" s="211" t="s">
        <v>253</v>
      </c>
      <c r="C1287" s="211">
        <v>19</v>
      </c>
      <c r="D1287" s="211" t="s">
        <v>2</v>
      </c>
      <c r="E1287" s="212">
        <v>0.621185302734375</v>
      </c>
      <c r="F1287" s="212">
        <v>1.7304631182923913E-3</v>
      </c>
    </row>
    <row r="1288" spans="1:6">
      <c r="A1288" s="211">
        <v>30</v>
      </c>
      <c r="B1288" s="211" t="s">
        <v>253</v>
      </c>
      <c r="C1288" s="211">
        <v>20</v>
      </c>
      <c r="D1288" s="211" t="s">
        <v>2</v>
      </c>
      <c r="E1288" s="212">
        <v>0.62629079818725586</v>
      </c>
      <c r="F1288" s="212">
        <v>5.4120151326060295E-3</v>
      </c>
    </row>
    <row r="1289" spans="1:6">
      <c r="A1289" s="211">
        <v>30</v>
      </c>
      <c r="B1289" s="211" t="s">
        <v>253</v>
      </c>
      <c r="C1289" s="211">
        <v>21</v>
      </c>
      <c r="D1289" s="211" t="s">
        <v>2</v>
      </c>
      <c r="E1289" s="212">
        <v>0.63757085800170898</v>
      </c>
      <c r="F1289" s="212">
        <v>1.5268131159245968E-2</v>
      </c>
    </row>
    <row r="1290" spans="1:6">
      <c r="A1290" s="211">
        <v>30</v>
      </c>
      <c r="B1290" s="211" t="s">
        <v>253</v>
      </c>
      <c r="C1290" s="211">
        <v>22</v>
      </c>
      <c r="D1290" s="211" t="s">
        <v>2</v>
      </c>
      <c r="E1290" s="212">
        <v>0.64647018909454346</v>
      </c>
      <c r="F1290" s="212">
        <v>2.2743519395589828E-2</v>
      </c>
    </row>
    <row r="1291" spans="1:6">
      <c r="A1291" s="211">
        <v>30</v>
      </c>
      <c r="B1291" s="211" t="s">
        <v>253</v>
      </c>
      <c r="C1291" s="211">
        <v>23</v>
      </c>
      <c r="D1291" s="211" t="s">
        <v>2</v>
      </c>
      <c r="E1291" s="212">
        <v>0.66652566194534302</v>
      </c>
      <c r="F1291" s="212">
        <v>4.1375048458576202E-2</v>
      </c>
    </row>
    <row r="1292" spans="1:6">
      <c r="A1292" s="211">
        <v>30</v>
      </c>
      <c r="B1292" s="211" t="s">
        <v>253</v>
      </c>
      <c r="C1292" s="211">
        <v>24</v>
      </c>
      <c r="D1292" s="211" t="s">
        <v>2</v>
      </c>
      <c r="E1292" s="212">
        <v>0.70811104774475098</v>
      </c>
      <c r="F1292" s="212">
        <v>8.1536486744880676E-2</v>
      </c>
    </row>
    <row r="1293" spans="1:6">
      <c r="A1293" s="211">
        <v>30</v>
      </c>
      <c r="B1293" s="211" t="s">
        <v>253</v>
      </c>
      <c r="C1293" s="211">
        <v>25</v>
      </c>
      <c r="D1293" s="211" t="s">
        <v>2</v>
      </c>
      <c r="E1293" s="212">
        <v>0.77712851762771606</v>
      </c>
      <c r="F1293" s="212">
        <v>0.14913001656532288</v>
      </c>
    </row>
    <row r="1294" spans="1:6">
      <c r="A1294" s="211">
        <v>30</v>
      </c>
      <c r="B1294" s="211" t="s">
        <v>253</v>
      </c>
      <c r="C1294" s="211">
        <v>26</v>
      </c>
      <c r="D1294" s="211" t="s">
        <v>2</v>
      </c>
      <c r="E1294" s="212">
        <v>0.88065659999847412</v>
      </c>
      <c r="F1294" s="212">
        <v>0.25123414397239685</v>
      </c>
    </row>
    <row r="1295" spans="1:6">
      <c r="A1295" s="211">
        <v>30</v>
      </c>
      <c r="B1295" s="211" t="s">
        <v>253</v>
      </c>
      <c r="C1295" s="211">
        <v>27</v>
      </c>
      <c r="D1295" s="211" t="s">
        <v>2</v>
      </c>
      <c r="E1295" s="212">
        <v>1.0030163526535034</v>
      </c>
      <c r="F1295" s="212">
        <v>0.37216997146606445</v>
      </c>
    </row>
    <row r="1296" spans="1:6">
      <c r="A1296" s="211">
        <v>30</v>
      </c>
      <c r="B1296" s="211" t="s">
        <v>253</v>
      </c>
      <c r="C1296" s="211">
        <v>28</v>
      </c>
      <c r="D1296" s="211" t="s">
        <v>2</v>
      </c>
      <c r="E1296" s="212">
        <v>1.1224075555801392</v>
      </c>
      <c r="F1296" s="212">
        <v>0.49013721942901611</v>
      </c>
    </row>
    <row r="1297" spans="1:6">
      <c r="A1297" s="211">
        <v>30</v>
      </c>
      <c r="B1297" s="211" t="s">
        <v>253</v>
      </c>
      <c r="C1297" s="211">
        <v>29</v>
      </c>
      <c r="D1297" s="211" t="s">
        <v>2</v>
      </c>
      <c r="E1297" s="212">
        <v>1.24155592918396</v>
      </c>
      <c r="F1297" s="212">
        <v>0.60786163806915283</v>
      </c>
    </row>
    <row r="1298" spans="1:6">
      <c r="A1298" s="211">
        <v>30</v>
      </c>
      <c r="B1298" s="211" t="s">
        <v>253</v>
      </c>
      <c r="C1298" s="211">
        <v>30</v>
      </c>
      <c r="D1298" s="211" t="s">
        <v>2</v>
      </c>
      <c r="E1298" s="212">
        <v>1.3616573810577393</v>
      </c>
      <c r="F1298" s="212">
        <v>0.72653913497924805</v>
      </c>
    </row>
    <row r="1299" spans="1:6">
      <c r="A1299" s="211">
        <v>30</v>
      </c>
      <c r="B1299" s="211" t="s">
        <v>253</v>
      </c>
      <c r="C1299" s="211">
        <v>31</v>
      </c>
      <c r="D1299" s="211" t="s">
        <v>2</v>
      </c>
      <c r="E1299" s="212">
        <v>1.4760259389877319</v>
      </c>
      <c r="F1299" s="212">
        <v>0.83948379755020142</v>
      </c>
    </row>
    <row r="1300" spans="1:6">
      <c r="A1300" s="211">
        <v>30</v>
      </c>
      <c r="B1300" s="211" t="s">
        <v>253</v>
      </c>
      <c r="C1300" s="211">
        <v>32</v>
      </c>
      <c r="D1300" s="211" t="s">
        <v>2</v>
      </c>
      <c r="E1300" s="212">
        <v>1.5904017686843872</v>
      </c>
      <c r="F1300" s="212">
        <v>0.95243567228317261</v>
      </c>
    </row>
    <row r="1301" spans="1:6">
      <c r="A1301" s="211">
        <v>30</v>
      </c>
      <c r="B1301" s="211" t="s">
        <v>253</v>
      </c>
      <c r="C1301" s="211">
        <v>33</v>
      </c>
      <c r="D1301" s="211" t="s">
        <v>2</v>
      </c>
      <c r="E1301" s="212">
        <v>1.7076472043991089</v>
      </c>
      <c r="F1301" s="212">
        <v>1.068257212638855</v>
      </c>
    </row>
    <row r="1302" spans="1:6">
      <c r="A1302" s="211">
        <v>30</v>
      </c>
      <c r="B1302" s="211" t="s">
        <v>253</v>
      </c>
      <c r="C1302" s="211">
        <v>34</v>
      </c>
      <c r="D1302" s="211" t="s">
        <v>2</v>
      </c>
      <c r="E1302" s="212">
        <v>1.8253734111785889</v>
      </c>
      <c r="F1302" s="212">
        <v>1.1845594644546509</v>
      </c>
    </row>
    <row r="1303" spans="1:6">
      <c r="A1303" s="211">
        <v>30</v>
      </c>
      <c r="B1303" s="211" t="s">
        <v>253</v>
      </c>
      <c r="C1303" s="211">
        <v>35</v>
      </c>
      <c r="D1303" s="211" t="s">
        <v>2</v>
      </c>
      <c r="E1303" s="212">
        <v>1.9157187938690186</v>
      </c>
      <c r="F1303" s="212">
        <v>1.2734808921813965</v>
      </c>
    </row>
    <row r="1304" spans="1:6">
      <c r="A1304" s="211">
        <v>31</v>
      </c>
      <c r="B1304" s="211" t="s">
        <v>254</v>
      </c>
      <c r="C1304" s="211">
        <v>1</v>
      </c>
      <c r="D1304" s="211" t="s">
        <v>192</v>
      </c>
      <c r="E1304" s="211" t="s">
        <v>192</v>
      </c>
      <c r="F1304" s="211" t="s">
        <v>192</v>
      </c>
    </row>
    <row r="1305" spans="1:6">
      <c r="A1305" s="211">
        <v>31</v>
      </c>
      <c r="B1305" s="211" t="s">
        <v>254</v>
      </c>
      <c r="C1305" s="211">
        <v>2</v>
      </c>
      <c r="D1305" s="211" t="s">
        <v>192</v>
      </c>
      <c r="E1305" s="211" t="s">
        <v>192</v>
      </c>
      <c r="F1305" s="211" t="s">
        <v>192</v>
      </c>
    </row>
    <row r="1306" spans="1:6">
      <c r="A1306" s="211">
        <v>31</v>
      </c>
      <c r="B1306" s="211" t="s">
        <v>254</v>
      </c>
      <c r="C1306" s="211">
        <v>3</v>
      </c>
      <c r="D1306" s="211" t="s">
        <v>192</v>
      </c>
      <c r="E1306" s="211" t="s">
        <v>192</v>
      </c>
      <c r="F1306" s="211" t="s">
        <v>192</v>
      </c>
    </row>
    <row r="1307" spans="1:6">
      <c r="A1307" s="211">
        <v>31</v>
      </c>
      <c r="B1307" s="211" t="s">
        <v>254</v>
      </c>
      <c r="C1307" s="211">
        <v>4</v>
      </c>
      <c r="D1307" s="211" t="s">
        <v>192</v>
      </c>
      <c r="E1307" s="211" t="s">
        <v>192</v>
      </c>
      <c r="F1307" s="211" t="s">
        <v>192</v>
      </c>
    </row>
    <row r="1308" spans="1:6">
      <c r="A1308" s="211">
        <v>31</v>
      </c>
      <c r="B1308" s="211" t="s">
        <v>254</v>
      </c>
      <c r="C1308" s="211">
        <v>5</v>
      </c>
      <c r="D1308" s="211" t="s">
        <v>192</v>
      </c>
      <c r="E1308" s="211" t="s">
        <v>192</v>
      </c>
      <c r="F1308" s="211" t="s">
        <v>192</v>
      </c>
    </row>
    <row r="1309" spans="1:6">
      <c r="A1309" s="211">
        <v>31</v>
      </c>
      <c r="B1309" s="211" t="s">
        <v>254</v>
      </c>
      <c r="C1309" s="211">
        <v>6</v>
      </c>
      <c r="D1309" s="211" t="s">
        <v>192</v>
      </c>
      <c r="E1309" s="211" t="s">
        <v>192</v>
      </c>
      <c r="F1309" s="211" t="s">
        <v>192</v>
      </c>
    </row>
    <row r="1310" spans="1:6">
      <c r="A1310" s="211">
        <v>31</v>
      </c>
      <c r="B1310" s="211" t="s">
        <v>254</v>
      </c>
      <c r="C1310" s="211">
        <v>7</v>
      </c>
      <c r="D1310" s="211" t="s">
        <v>192</v>
      </c>
      <c r="E1310" s="211" t="s">
        <v>192</v>
      </c>
      <c r="F1310" s="211" t="s">
        <v>192</v>
      </c>
    </row>
    <row r="1311" spans="1:6">
      <c r="A1311" s="211">
        <v>31</v>
      </c>
      <c r="B1311" s="211" t="s">
        <v>254</v>
      </c>
      <c r="C1311" s="211">
        <v>8</v>
      </c>
      <c r="D1311" s="211" t="s">
        <v>192</v>
      </c>
      <c r="E1311" s="211" t="s">
        <v>192</v>
      </c>
      <c r="F1311" s="211" t="s">
        <v>192</v>
      </c>
    </row>
    <row r="1312" spans="1:6">
      <c r="A1312" s="211">
        <v>31</v>
      </c>
      <c r="B1312" s="211" t="s">
        <v>254</v>
      </c>
      <c r="C1312" s="211">
        <v>9</v>
      </c>
      <c r="D1312" s="211" t="s">
        <v>192</v>
      </c>
      <c r="E1312" s="211" t="s">
        <v>192</v>
      </c>
      <c r="F1312" s="211" t="s">
        <v>192</v>
      </c>
    </row>
    <row r="1313" spans="1:6">
      <c r="A1313" s="211">
        <v>31</v>
      </c>
      <c r="B1313" s="211" t="s">
        <v>254</v>
      </c>
      <c r="C1313" s="211">
        <v>10</v>
      </c>
      <c r="D1313" s="211" t="s">
        <v>192</v>
      </c>
      <c r="E1313" s="211" t="s">
        <v>192</v>
      </c>
      <c r="F1313" s="211" t="s">
        <v>192</v>
      </c>
    </row>
    <row r="1314" spans="1:6">
      <c r="A1314" s="211">
        <v>31</v>
      </c>
      <c r="B1314" s="211" t="s">
        <v>254</v>
      </c>
      <c r="C1314" s="211">
        <v>11</v>
      </c>
      <c r="D1314" s="211" t="s">
        <v>192</v>
      </c>
      <c r="E1314" s="211" t="s">
        <v>192</v>
      </c>
      <c r="F1314" s="211" t="s">
        <v>192</v>
      </c>
    </row>
    <row r="1315" spans="1:6">
      <c r="A1315" s="211">
        <v>31</v>
      </c>
      <c r="B1315" s="211" t="s">
        <v>254</v>
      </c>
      <c r="C1315" s="211">
        <v>12</v>
      </c>
      <c r="D1315" s="211" t="s">
        <v>192</v>
      </c>
      <c r="E1315" s="211" t="s">
        <v>192</v>
      </c>
      <c r="F1315" s="211" t="s">
        <v>192</v>
      </c>
    </row>
    <row r="1316" spans="1:6">
      <c r="A1316" s="211">
        <v>31</v>
      </c>
      <c r="B1316" s="211" t="s">
        <v>254</v>
      </c>
      <c r="C1316" s="211">
        <v>13</v>
      </c>
      <c r="D1316" s="211" t="s">
        <v>192</v>
      </c>
      <c r="E1316" s="211" t="s">
        <v>192</v>
      </c>
      <c r="F1316" s="211" t="s">
        <v>192</v>
      </c>
    </row>
    <row r="1317" spans="1:6">
      <c r="A1317" s="211">
        <v>31</v>
      </c>
      <c r="B1317" s="211" t="s">
        <v>254</v>
      </c>
      <c r="C1317" s="211">
        <v>14</v>
      </c>
      <c r="D1317" s="211" t="s">
        <v>192</v>
      </c>
      <c r="E1317" s="211" t="s">
        <v>192</v>
      </c>
      <c r="F1317" s="211" t="s">
        <v>192</v>
      </c>
    </row>
    <row r="1318" spans="1:6">
      <c r="A1318" s="211">
        <v>31</v>
      </c>
      <c r="B1318" s="211" t="s">
        <v>254</v>
      </c>
      <c r="C1318" s="211">
        <v>15</v>
      </c>
      <c r="D1318" s="211" t="s">
        <v>192</v>
      </c>
      <c r="E1318" s="211" t="s">
        <v>192</v>
      </c>
      <c r="F1318" s="211" t="s">
        <v>192</v>
      </c>
    </row>
    <row r="1319" spans="1:6">
      <c r="A1319" s="211">
        <v>31</v>
      </c>
      <c r="B1319" s="211" t="s">
        <v>254</v>
      </c>
      <c r="C1319" s="211">
        <v>16</v>
      </c>
      <c r="D1319" s="211" t="s">
        <v>192</v>
      </c>
      <c r="E1319" s="211" t="s">
        <v>192</v>
      </c>
      <c r="F1319" s="211" t="s">
        <v>192</v>
      </c>
    </row>
    <row r="1320" spans="1:6">
      <c r="A1320" s="211">
        <v>31</v>
      </c>
      <c r="B1320" s="211" t="s">
        <v>254</v>
      </c>
      <c r="C1320" s="211">
        <v>17</v>
      </c>
      <c r="D1320" s="211" t="s">
        <v>192</v>
      </c>
      <c r="E1320" s="211" t="s">
        <v>192</v>
      </c>
      <c r="F1320" s="211" t="s">
        <v>192</v>
      </c>
    </row>
    <row r="1321" spans="1:6">
      <c r="A1321" s="211">
        <v>31</v>
      </c>
      <c r="B1321" s="211" t="s">
        <v>254</v>
      </c>
      <c r="C1321" s="211">
        <v>18</v>
      </c>
      <c r="D1321" s="211" t="s">
        <v>192</v>
      </c>
      <c r="E1321" s="211" t="s">
        <v>192</v>
      </c>
      <c r="F1321" s="211" t="s">
        <v>192</v>
      </c>
    </row>
    <row r="1322" spans="1:6">
      <c r="A1322" s="211">
        <v>31</v>
      </c>
      <c r="B1322" s="211" t="s">
        <v>254</v>
      </c>
      <c r="C1322" s="211">
        <v>19</v>
      </c>
      <c r="D1322" s="211" t="s">
        <v>192</v>
      </c>
      <c r="E1322" s="211" t="s">
        <v>192</v>
      </c>
      <c r="F1322" s="211" t="s">
        <v>192</v>
      </c>
    </row>
    <row r="1323" spans="1:6">
      <c r="A1323" s="211">
        <v>31</v>
      </c>
      <c r="B1323" s="211" t="s">
        <v>254</v>
      </c>
      <c r="C1323" s="211">
        <v>20</v>
      </c>
      <c r="D1323" s="211" t="s">
        <v>192</v>
      </c>
      <c r="E1323" s="211" t="s">
        <v>192</v>
      </c>
      <c r="F1323" s="211" t="s">
        <v>192</v>
      </c>
    </row>
    <row r="1324" spans="1:6">
      <c r="A1324" s="211">
        <v>31</v>
      </c>
      <c r="B1324" s="211" t="s">
        <v>254</v>
      </c>
      <c r="C1324" s="211">
        <v>21</v>
      </c>
      <c r="D1324" s="211" t="s">
        <v>192</v>
      </c>
      <c r="E1324" s="211" t="s">
        <v>192</v>
      </c>
      <c r="F1324" s="211" t="s">
        <v>192</v>
      </c>
    </row>
    <row r="1325" spans="1:6">
      <c r="A1325" s="211">
        <v>31</v>
      </c>
      <c r="B1325" s="211" t="s">
        <v>254</v>
      </c>
      <c r="C1325" s="211">
        <v>22</v>
      </c>
      <c r="D1325" s="211" t="s">
        <v>192</v>
      </c>
      <c r="E1325" s="211" t="s">
        <v>192</v>
      </c>
      <c r="F1325" s="211" t="s">
        <v>192</v>
      </c>
    </row>
    <row r="1326" spans="1:6">
      <c r="A1326" s="211">
        <v>31</v>
      </c>
      <c r="B1326" s="211" t="s">
        <v>254</v>
      </c>
      <c r="C1326" s="211">
        <v>23</v>
      </c>
      <c r="D1326" s="211" t="s">
        <v>192</v>
      </c>
      <c r="E1326" s="211" t="s">
        <v>192</v>
      </c>
      <c r="F1326" s="211" t="s">
        <v>192</v>
      </c>
    </row>
    <row r="1327" spans="1:6">
      <c r="A1327" s="211">
        <v>31</v>
      </c>
      <c r="B1327" s="211" t="s">
        <v>254</v>
      </c>
      <c r="C1327" s="211">
        <v>24</v>
      </c>
      <c r="D1327" s="211" t="s">
        <v>192</v>
      </c>
      <c r="E1327" s="211" t="s">
        <v>192</v>
      </c>
      <c r="F1327" s="211" t="s">
        <v>192</v>
      </c>
    </row>
    <row r="1328" spans="1:6">
      <c r="A1328" s="211">
        <v>31</v>
      </c>
      <c r="B1328" s="211" t="s">
        <v>254</v>
      </c>
      <c r="C1328" s="211">
        <v>25</v>
      </c>
      <c r="D1328" s="211" t="s">
        <v>192</v>
      </c>
      <c r="E1328" s="211" t="s">
        <v>192</v>
      </c>
      <c r="F1328" s="211" t="s">
        <v>192</v>
      </c>
    </row>
    <row r="1329" spans="1:6">
      <c r="A1329" s="211">
        <v>31</v>
      </c>
      <c r="B1329" s="211" t="s">
        <v>254</v>
      </c>
      <c r="C1329" s="211">
        <v>26</v>
      </c>
      <c r="D1329" s="211" t="s">
        <v>192</v>
      </c>
      <c r="E1329" s="211" t="s">
        <v>192</v>
      </c>
      <c r="F1329" s="211" t="s">
        <v>192</v>
      </c>
    </row>
    <row r="1330" spans="1:6">
      <c r="A1330" s="211">
        <v>31</v>
      </c>
      <c r="B1330" s="211" t="s">
        <v>254</v>
      </c>
      <c r="C1330" s="211">
        <v>27</v>
      </c>
      <c r="D1330" s="211" t="s">
        <v>192</v>
      </c>
      <c r="E1330" s="211" t="s">
        <v>192</v>
      </c>
      <c r="F1330" s="211" t="s">
        <v>192</v>
      </c>
    </row>
    <row r="1331" spans="1:6">
      <c r="A1331" s="211">
        <v>31</v>
      </c>
      <c r="B1331" s="211" t="s">
        <v>254</v>
      </c>
      <c r="C1331" s="211">
        <v>28</v>
      </c>
      <c r="D1331" s="211" t="s">
        <v>192</v>
      </c>
      <c r="E1331" s="211" t="s">
        <v>192</v>
      </c>
      <c r="F1331" s="211" t="s">
        <v>192</v>
      </c>
    </row>
    <row r="1332" spans="1:6">
      <c r="A1332" s="211">
        <v>31</v>
      </c>
      <c r="B1332" s="211" t="s">
        <v>254</v>
      </c>
      <c r="C1332" s="211">
        <v>29</v>
      </c>
      <c r="D1332" s="211" t="s">
        <v>192</v>
      </c>
      <c r="E1332" s="211" t="s">
        <v>192</v>
      </c>
      <c r="F1332" s="211" t="s">
        <v>192</v>
      </c>
    </row>
    <row r="1333" spans="1:6">
      <c r="A1333" s="211">
        <v>31</v>
      </c>
      <c r="B1333" s="211" t="s">
        <v>254</v>
      </c>
      <c r="C1333" s="211">
        <v>30</v>
      </c>
      <c r="D1333" s="211" t="s">
        <v>192</v>
      </c>
      <c r="E1333" s="211" t="s">
        <v>192</v>
      </c>
      <c r="F1333" s="211" t="s">
        <v>192</v>
      </c>
    </row>
    <row r="1334" spans="1:6">
      <c r="A1334" s="211">
        <v>31</v>
      </c>
      <c r="B1334" s="211" t="s">
        <v>254</v>
      </c>
      <c r="C1334" s="211">
        <v>31</v>
      </c>
      <c r="D1334" s="211" t="s">
        <v>192</v>
      </c>
      <c r="E1334" s="211" t="s">
        <v>192</v>
      </c>
      <c r="F1334" s="211" t="s">
        <v>192</v>
      </c>
    </row>
    <row r="1335" spans="1:6">
      <c r="A1335" s="211">
        <v>31</v>
      </c>
      <c r="B1335" s="211" t="s">
        <v>254</v>
      </c>
      <c r="C1335" s="211">
        <v>32</v>
      </c>
      <c r="D1335" s="211" t="s">
        <v>192</v>
      </c>
      <c r="E1335" s="211" t="s">
        <v>192</v>
      </c>
      <c r="F1335" s="211" t="s">
        <v>192</v>
      </c>
    </row>
    <row r="1336" spans="1:6">
      <c r="A1336" s="211">
        <v>31</v>
      </c>
      <c r="B1336" s="211" t="s">
        <v>254</v>
      </c>
      <c r="C1336" s="211">
        <v>33</v>
      </c>
      <c r="D1336" s="211" t="s">
        <v>192</v>
      </c>
      <c r="E1336" s="211" t="s">
        <v>192</v>
      </c>
      <c r="F1336" s="211" t="s">
        <v>192</v>
      </c>
    </row>
    <row r="1337" spans="1:6">
      <c r="A1337" s="211">
        <v>31</v>
      </c>
      <c r="B1337" s="211" t="s">
        <v>254</v>
      </c>
      <c r="C1337" s="211">
        <v>34</v>
      </c>
      <c r="D1337" s="211" t="s">
        <v>192</v>
      </c>
      <c r="E1337" s="211" t="s">
        <v>192</v>
      </c>
      <c r="F1337" s="211" t="s">
        <v>192</v>
      </c>
    </row>
    <row r="1338" spans="1:6">
      <c r="A1338" s="211">
        <v>31</v>
      </c>
      <c r="B1338" s="211" t="s">
        <v>254</v>
      </c>
      <c r="C1338" s="211">
        <v>35</v>
      </c>
      <c r="D1338" s="211" t="s">
        <v>192</v>
      </c>
      <c r="E1338" s="211" t="s">
        <v>192</v>
      </c>
      <c r="F1338" s="211" t="s">
        <v>192</v>
      </c>
    </row>
    <row r="1339" spans="1:6">
      <c r="A1339" s="211">
        <v>32</v>
      </c>
      <c r="B1339" s="211" t="s">
        <v>257</v>
      </c>
      <c r="C1339" s="211">
        <v>1</v>
      </c>
      <c r="D1339" s="211" t="s">
        <v>192</v>
      </c>
      <c r="E1339" s="211" t="s">
        <v>192</v>
      </c>
      <c r="F1339" s="211" t="s">
        <v>192</v>
      </c>
    </row>
    <row r="1340" spans="1:6">
      <c r="A1340" s="211">
        <v>32</v>
      </c>
      <c r="B1340" s="211" t="s">
        <v>257</v>
      </c>
      <c r="C1340" s="211">
        <v>2</v>
      </c>
      <c r="D1340" s="211" t="s">
        <v>192</v>
      </c>
      <c r="E1340" s="211" t="s">
        <v>192</v>
      </c>
      <c r="F1340" s="211" t="s">
        <v>192</v>
      </c>
    </row>
    <row r="1341" spans="1:6">
      <c r="A1341" s="211">
        <v>32</v>
      </c>
      <c r="B1341" s="211" t="s">
        <v>257</v>
      </c>
      <c r="C1341" s="211">
        <v>3</v>
      </c>
      <c r="D1341" s="211" t="s">
        <v>192</v>
      </c>
      <c r="E1341" s="211" t="s">
        <v>192</v>
      </c>
      <c r="F1341" s="211" t="s">
        <v>192</v>
      </c>
    </row>
    <row r="1342" spans="1:6">
      <c r="A1342" s="211">
        <v>32</v>
      </c>
      <c r="B1342" s="211" t="s">
        <v>257</v>
      </c>
      <c r="C1342" s="211">
        <v>4</v>
      </c>
      <c r="D1342" s="211" t="s">
        <v>192</v>
      </c>
      <c r="E1342" s="211" t="s">
        <v>192</v>
      </c>
      <c r="F1342" s="211" t="s">
        <v>192</v>
      </c>
    </row>
    <row r="1343" spans="1:6">
      <c r="A1343" s="211">
        <v>32</v>
      </c>
      <c r="B1343" s="211" t="s">
        <v>257</v>
      </c>
      <c r="C1343" s="211">
        <v>5</v>
      </c>
      <c r="D1343" s="211" t="s">
        <v>192</v>
      </c>
      <c r="E1343" s="211" t="s">
        <v>192</v>
      </c>
      <c r="F1343" s="211" t="s">
        <v>192</v>
      </c>
    </row>
    <row r="1344" spans="1:6">
      <c r="A1344" s="211">
        <v>32</v>
      </c>
      <c r="B1344" s="211" t="s">
        <v>257</v>
      </c>
      <c r="C1344" s="211">
        <v>6</v>
      </c>
      <c r="D1344" s="211" t="s">
        <v>192</v>
      </c>
      <c r="E1344" s="211" t="s">
        <v>192</v>
      </c>
      <c r="F1344" s="211" t="s">
        <v>192</v>
      </c>
    </row>
    <row r="1345" spans="1:6">
      <c r="A1345" s="211">
        <v>32</v>
      </c>
      <c r="B1345" s="211" t="s">
        <v>257</v>
      </c>
      <c r="C1345" s="211">
        <v>7</v>
      </c>
      <c r="D1345" s="211" t="s">
        <v>192</v>
      </c>
      <c r="E1345" s="211" t="s">
        <v>192</v>
      </c>
      <c r="F1345" s="211" t="s">
        <v>192</v>
      </c>
    </row>
    <row r="1346" spans="1:6">
      <c r="A1346" s="211">
        <v>32</v>
      </c>
      <c r="B1346" s="211" t="s">
        <v>257</v>
      </c>
      <c r="C1346" s="211">
        <v>8</v>
      </c>
      <c r="D1346" s="211" t="s">
        <v>192</v>
      </c>
      <c r="E1346" s="211" t="s">
        <v>192</v>
      </c>
      <c r="F1346" s="211" t="s">
        <v>192</v>
      </c>
    </row>
    <row r="1347" spans="1:6">
      <c r="A1347" s="211">
        <v>32</v>
      </c>
      <c r="B1347" s="211" t="s">
        <v>257</v>
      </c>
      <c r="C1347" s="211">
        <v>9</v>
      </c>
      <c r="D1347" s="211" t="s">
        <v>192</v>
      </c>
      <c r="E1347" s="211" t="s">
        <v>192</v>
      </c>
      <c r="F1347" s="211" t="s">
        <v>192</v>
      </c>
    </row>
    <row r="1348" spans="1:6">
      <c r="A1348" s="211">
        <v>32</v>
      </c>
      <c r="B1348" s="211" t="s">
        <v>257</v>
      </c>
      <c r="C1348" s="211">
        <v>10</v>
      </c>
      <c r="D1348" s="211" t="s">
        <v>192</v>
      </c>
      <c r="E1348" s="211" t="s">
        <v>192</v>
      </c>
      <c r="F1348" s="211" t="s">
        <v>192</v>
      </c>
    </row>
    <row r="1349" spans="1:6">
      <c r="A1349" s="211">
        <v>32</v>
      </c>
      <c r="B1349" s="211" t="s">
        <v>257</v>
      </c>
      <c r="C1349" s="211">
        <v>11</v>
      </c>
      <c r="D1349" s="211" t="s">
        <v>192</v>
      </c>
      <c r="E1349" s="211" t="s">
        <v>192</v>
      </c>
      <c r="F1349" s="211" t="s">
        <v>192</v>
      </c>
    </row>
    <row r="1350" spans="1:6">
      <c r="A1350" s="211">
        <v>32</v>
      </c>
      <c r="B1350" s="211" t="s">
        <v>257</v>
      </c>
      <c r="C1350" s="211">
        <v>12</v>
      </c>
      <c r="D1350" s="211" t="s">
        <v>192</v>
      </c>
      <c r="E1350" s="211" t="s">
        <v>192</v>
      </c>
      <c r="F1350" s="211" t="s">
        <v>192</v>
      </c>
    </row>
    <row r="1351" spans="1:6">
      <c r="A1351" s="211">
        <v>32</v>
      </c>
      <c r="B1351" s="211" t="s">
        <v>257</v>
      </c>
      <c r="C1351" s="211">
        <v>13</v>
      </c>
      <c r="D1351" s="211" t="s">
        <v>192</v>
      </c>
      <c r="E1351" s="211" t="s">
        <v>192</v>
      </c>
      <c r="F1351" s="211" t="s">
        <v>192</v>
      </c>
    </row>
    <row r="1352" spans="1:6">
      <c r="A1352" s="211">
        <v>32</v>
      </c>
      <c r="B1352" s="211" t="s">
        <v>257</v>
      </c>
      <c r="C1352" s="211">
        <v>14</v>
      </c>
      <c r="D1352" s="211" t="s">
        <v>192</v>
      </c>
      <c r="E1352" s="211" t="s">
        <v>192</v>
      </c>
      <c r="F1352" s="211" t="s">
        <v>192</v>
      </c>
    </row>
    <row r="1353" spans="1:6">
      <c r="A1353" s="211">
        <v>32</v>
      </c>
      <c r="B1353" s="211" t="s">
        <v>257</v>
      </c>
      <c r="C1353" s="211">
        <v>15</v>
      </c>
      <c r="D1353" s="211" t="s">
        <v>192</v>
      </c>
      <c r="E1353" s="211" t="s">
        <v>192</v>
      </c>
      <c r="F1353" s="211" t="s">
        <v>192</v>
      </c>
    </row>
    <row r="1354" spans="1:6">
      <c r="A1354" s="211">
        <v>32</v>
      </c>
      <c r="B1354" s="211" t="s">
        <v>257</v>
      </c>
      <c r="C1354" s="211">
        <v>16</v>
      </c>
      <c r="D1354" s="211" t="s">
        <v>192</v>
      </c>
      <c r="E1354" s="211" t="s">
        <v>192</v>
      </c>
      <c r="F1354" s="211" t="s">
        <v>192</v>
      </c>
    </row>
    <row r="1355" spans="1:6">
      <c r="A1355" s="211">
        <v>32</v>
      </c>
      <c r="B1355" s="211" t="s">
        <v>257</v>
      </c>
      <c r="C1355" s="211">
        <v>17</v>
      </c>
      <c r="D1355" s="211" t="s">
        <v>192</v>
      </c>
      <c r="E1355" s="211" t="s">
        <v>192</v>
      </c>
      <c r="F1355" s="211" t="s">
        <v>192</v>
      </c>
    </row>
    <row r="1356" spans="1:6">
      <c r="A1356" s="211">
        <v>32</v>
      </c>
      <c r="B1356" s="211" t="s">
        <v>257</v>
      </c>
      <c r="C1356" s="211">
        <v>18</v>
      </c>
      <c r="D1356" s="211" t="s">
        <v>192</v>
      </c>
      <c r="E1356" s="211" t="s">
        <v>192</v>
      </c>
      <c r="F1356" s="211" t="s">
        <v>192</v>
      </c>
    </row>
    <row r="1357" spans="1:6">
      <c r="A1357" s="211">
        <v>32</v>
      </c>
      <c r="B1357" s="211" t="s">
        <v>257</v>
      </c>
      <c r="C1357" s="211">
        <v>19</v>
      </c>
      <c r="D1357" s="211" t="s">
        <v>192</v>
      </c>
      <c r="E1357" s="211" t="s">
        <v>192</v>
      </c>
      <c r="F1357" s="211" t="s">
        <v>192</v>
      </c>
    </row>
    <row r="1358" spans="1:6">
      <c r="A1358" s="211">
        <v>32</v>
      </c>
      <c r="B1358" s="211" t="s">
        <v>257</v>
      </c>
      <c r="C1358" s="211">
        <v>20</v>
      </c>
      <c r="D1358" s="211" t="s">
        <v>192</v>
      </c>
      <c r="E1358" s="211" t="s">
        <v>192</v>
      </c>
      <c r="F1358" s="211" t="s">
        <v>192</v>
      </c>
    </row>
    <row r="1359" spans="1:6">
      <c r="A1359" s="211">
        <v>32</v>
      </c>
      <c r="B1359" s="211" t="s">
        <v>257</v>
      </c>
      <c r="C1359" s="211">
        <v>21</v>
      </c>
      <c r="D1359" s="211" t="s">
        <v>192</v>
      </c>
      <c r="E1359" s="211" t="s">
        <v>192</v>
      </c>
      <c r="F1359" s="211" t="s">
        <v>192</v>
      </c>
    </row>
    <row r="1360" spans="1:6">
      <c r="A1360" s="211">
        <v>32</v>
      </c>
      <c r="B1360" s="211" t="s">
        <v>257</v>
      </c>
      <c r="C1360" s="211">
        <v>22</v>
      </c>
      <c r="D1360" s="211" t="s">
        <v>192</v>
      </c>
      <c r="E1360" s="211" t="s">
        <v>192</v>
      </c>
      <c r="F1360" s="211" t="s">
        <v>192</v>
      </c>
    </row>
    <row r="1361" spans="1:6">
      <c r="A1361" s="211">
        <v>32</v>
      </c>
      <c r="B1361" s="211" t="s">
        <v>257</v>
      </c>
      <c r="C1361" s="211">
        <v>23</v>
      </c>
      <c r="D1361" s="211" t="s">
        <v>192</v>
      </c>
      <c r="E1361" s="211" t="s">
        <v>192</v>
      </c>
      <c r="F1361" s="211" t="s">
        <v>192</v>
      </c>
    </row>
    <row r="1362" spans="1:6">
      <c r="A1362" s="211">
        <v>32</v>
      </c>
      <c r="B1362" s="211" t="s">
        <v>257</v>
      </c>
      <c r="C1362" s="211">
        <v>24</v>
      </c>
      <c r="D1362" s="211" t="s">
        <v>192</v>
      </c>
      <c r="E1362" s="211" t="s">
        <v>192</v>
      </c>
      <c r="F1362" s="211" t="s">
        <v>192</v>
      </c>
    </row>
    <row r="1363" spans="1:6">
      <c r="A1363" s="211">
        <v>32</v>
      </c>
      <c r="B1363" s="211" t="s">
        <v>257</v>
      </c>
      <c r="C1363" s="211">
        <v>25</v>
      </c>
      <c r="D1363" s="211" t="s">
        <v>192</v>
      </c>
      <c r="E1363" s="211" t="s">
        <v>192</v>
      </c>
      <c r="F1363" s="211" t="s">
        <v>192</v>
      </c>
    </row>
    <row r="1364" spans="1:6">
      <c r="A1364" s="211">
        <v>32</v>
      </c>
      <c r="B1364" s="211" t="s">
        <v>257</v>
      </c>
      <c r="C1364" s="211">
        <v>26</v>
      </c>
      <c r="D1364" s="211" t="s">
        <v>192</v>
      </c>
      <c r="E1364" s="211" t="s">
        <v>192</v>
      </c>
      <c r="F1364" s="211" t="s">
        <v>192</v>
      </c>
    </row>
    <row r="1365" spans="1:6">
      <c r="A1365" s="211">
        <v>32</v>
      </c>
      <c r="B1365" s="211" t="s">
        <v>257</v>
      </c>
      <c r="C1365" s="211">
        <v>27</v>
      </c>
      <c r="D1365" s="211" t="s">
        <v>192</v>
      </c>
      <c r="E1365" s="211" t="s">
        <v>192</v>
      </c>
      <c r="F1365" s="211" t="s">
        <v>192</v>
      </c>
    </row>
    <row r="1366" spans="1:6">
      <c r="A1366" s="211">
        <v>32</v>
      </c>
      <c r="B1366" s="211" t="s">
        <v>257</v>
      </c>
      <c r="C1366" s="211">
        <v>28</v>
      </c>
      <c r="D1366" s="211" t="s">
        <v>192</v>
      </c>
      <c r="E1366" s="211" t="s">
        <v>192</v>
      </c>
      <c r="F1366" s="211" t="s">
        <v>192</v>
      </c>
    </row>
    <row r="1367" spans="1:6">
      <c r="A1367" s="211">
        <v>32</v>
      </c>
      <c r="B1367" s="211" t="s">
        <v>257</v>
      </c>
      <c r="C1367" s="211">
        <v>29</v>
      </c>
      <c r="D1367" s="211" t="s">
        <v>192</v>
      </c>
      <c r="E1367" s="211" t="s">
        <v>192</v>
      </c>
      <c r="F1367" s="211" t="s">
        <v>192</v>
      </c>
    </row>
    <row r="1368" spans="1:6">
      <c r="A1368" s="211">
        <v>32</v>
      </c>
      <c r="B1368" s="211" t="s">
        <v>257</v>
      </c>
      <c r="C1368" s="211">
        <v>30</v>
      </c>
      <c r="D1368" s="211" t="s">
        <v>192</v>
      </c>
      <c r="E1368" s="211" t="s">
        <v>192</v>
      </c>
      <c r="F1368" s="211" t="s">
        <v>192</v>
      </c>
    </row>
    <row r="1369" spans="1:6">
      <c r="A1369" s="211">
        <v>32</v>
      </c>
      <c r="B1369" s="211" t="s">
        <v>257</v>
      </c>
      <c r="C1369" s="211">
        <v>31</v>
      </c>
      <c r="D1369" s="211" t="s">
        <v>192</v>
      </c>
      <c r="E1369" s="211" t="s">
        <v>192</v>
      </c>
      <c r="F1369" s="211" t="s">
        <v>192</v>
      </c>
    </row>
    <row r="1370" spans="1:6">
      <c r="A1370" s="211">
        <v>32</v>
      </c>
      <c r="B1370" s="211" t="s">
        <v>257</v>
      </c>
      <c r="C1370" s="211">
        <v>32</v>
      </c>
      <c r="D1370" s="211" t="s">
        <v>192</v>
      </c>
      <c r="E1370" s="211" t="s">
        <v>192</v>
      </c>
      <c r="F1370" s="211" t="s">
        <v>192</v>
      </c>
    </row>
    <row r="1371" spans="1:6">
      <c r="A1371" s="211">
        <v>32</v>
      </c>
      <c r="B1371" s="211" t="s">
        <v>257</v>
      </c>
      <c r="C1371" s="211">
        <v>33</v>
      </c>
      <c r="D1371" s="211" t="s">
        <v>192</v>
      </c>
      <c r="E1371" s="211" t="s">
        <v>192</v>
      </c>
      <c r="F1371" s="211" t="s">
        <v>192</v>
      </c>
    </row>
    <row r="1372" spans="1:6">
      <c r="A1372" s="211">
        <v>32</v>
      </c>
      <c r="B1372" s="211" t="s">
        <v>257</v>
      </c>
      <c r="C1372" s="211">
        <v>34</v>
      </c>
      <c r="D1372" s="211" t="s">
        <v>192</v>
      </c>
      <c r="E1372" s="211" t="s">
        <v>192</v>
      </c>
      <c r="F1372" s="211" t="s">
        <v>192</v>
      </c>
    </row>
    <row r="1373" spans="1:6">
      <c r="A1373" s="211">
        <v>32</v>
      </c>
      <c r="B1373" s="211" t="s">
        <v>257</v>
      </c>
      <c r="C1373" s="211">
        <v>35</v>
      </c>
      <c r="D1373" s="211" t="s">
        <v>192</v>
      </c>
      <c r="E1373" s="211" t="s">
        <v>192</v>
      </c>
      <c r="F1373" s="211" t="s">
        <v>192</v>
      </c>
    </row>
    <row r="1374" spans="1:6">
      <c r="A1374" s="211">
        <v>33</v>
      </c>
      <c r="B1374" s="211" t="s">
        <v>258</v>
      </c>
      <c r="C1374" s="211">
        <v>1</v>
      </c>
      <c r="D1374" s="211" t="s">
        <v>192</v>
      </c>
      <c r="E1374" s="211" t="s">
        <v>192</v>
      </c>
      <c r="F1374" s="211" t="s">
        <v>192</v>
      </c>
    </row>
    <row r="1375" spans="1:6">
      <c r="A1375" s="211">
        <v>33</v>
      </c>
      <c r="B1375" s="211" t="s">
        <v>258</v>
      </c>
      <c r="C1375" s="211">
        <v>2</v>
      </c>
      <c r="D1375" s="211" t="s">
        <v>192</v>
      </c>
      <c r="E1375" s="211" t="s">
        <v>192</v>
      </c>
      <c r="F1375" s="211" t="s">
        <v>192</v>
      </c>
    </row>
    <row r="1376" spans="1:6">
      <c r="A1376" s="211">
        <v>33</v>
      </c>
      <c r="B1376" s="211" t="s">
        <v>258</v>
      </c>
      <c r="C1376" s="211">
        <v>3</v>
      </c>
      <c r="D1376" s="211" t="s">
        <v>192</v>
      </c>
      <c r="E1376" s="211" t="s">
        <v>192</v>
      </c>
      <c r="F1376" s="211" t="s">
        <v>192</v>
      </c>
    </row>
    <row r="1377" spans="1:6">
      <c r="A1377" s="211">
        <v>33</v>
      </c>
      <c r="B1377" s="211" t="s">
        <v>258</v>
      </c>
      <c r="C1377" s="211">
        <v>4</v>
      </c>
      <c r="D1377" s="211" t="s">
        <v>192</v>
      </c>
      <c r="E1377" s="211" t="s">
        <v>192</v>
      </c>
      <c r="F1377" s="211" t="s">
        <v>192</v>
      </c>
    </row>
    <row r="1378" spans="1:6">
      <c r="A1378" s="211">
        <v>33</v>
      </c>
      <c r="B1378" s="211" t="s">
        <v>258</v>
      </c>
      <c r="C1378" s="211">
        <v>5</v>
      </c>
      <c r="D1378" s="211" t="s">
        <v>192</v>
      </c>
      <c r="E1378" s="211" t="s">
        <v>192</v>
      </c>
      <c r="F1378" s="211" t="s">
        <v>192</v>
      </c>
    </row>
    <row r="1379" spans="1:6">
      <c r="A1379" s="211">
        <v>33</v>
      </c>
      <c r="B1379" s="211" t="s">
        <v>258</v>
      </c>
      <c r="C1379" s="211">
        <v>6</v>
      </c>
      <c r="D1379" s="211" t="s">
        <v>192</v>
      </c>
      <c r="E1379" s="211" t="s">
        <v>192</v>
      </c>
      <c r="F1379" s="211" t="s">
        <v>192</v>
      </c>
    </row>
    <row r="1380" spans="1:6">
      <c r="A1380" s="211">
        <v>33</v>
      </c>
      <c r="B1380" s="211" t="s">
        <v>258</v>
      </c>
      <c r="C1380" s="211">
        <v>7</v>
      </c>
      <c r="D1380" s="211" t="s">
        <v>192</v>
      </c>
      <c r="E1380" s="211" t="s">
        <v>192</v>
      </c>
      <c r="F1380" s="211" t="s">
        <v>192</v>
      </c>
    </row>
    <row r="1381" spans="1:6">
      <c r="A1381" s="211">
        <v>33</v>
      </c>
      <c r="B1381" s="211" t="s">
        <v>258</v>
      </c>
      <c r="C1381" s="211">
        <v>8</v>
      </c>
      <c r="D1381" s="211" t="s">
        <v>192</v>
      </c>
      <c r="E1381" s="211" t="s">
        <v>192</v>
      </c>
      <c r="F1381" s="211" t="s">
        <v>192</v>
      </c>
    </row>
    <row r="1382" spans="1:6">
      <c r="A1382" s="211">
        <v>33</v>
      </c>
      <c r="B1382" s="211" t="s">
        <v>258</v>
      </c>
      <c r="C1382" s="211">
        <v>9</v>
      </c>
      <c r="D1382" s="211" t="s">
        <v>192</v>
      </c>
      <c r="E1382" s="211" t="s">
        <v>192</v>
      </c>
      <c r="F1382" s="211" t="s">
        <v>192</v>
      </c>
    </row>
    <row r="1383" spans="1:6">
      <c r="A1383" s="211">
        <v>33</v>
      </c>
      <c r="B1383" s="211" t="s">
        <v>258</v>
      </c>
      <c r="C1383" s="211">
        <v>10</v>
      </c>
      <c r="D1383" s="211" t="s">
        <v>192</v>
      </c>
      <c r="E1383" s="211" t="s">
        <v>192</v>
      </c>
      <c r="F1383" s="211" t="s">
        <v>192</v>
      </c>
    </row>
    <row r="1384" spans="1:6">
      <c r="A1384" s="211">
        <v>33</v>
      </c>
      <c r="B1384" s="211" t="s">
        <v>258</v>
      </c>
      <c r="C1384" s="211">
        <v>11</v>
      </c>
      <c r="D1384" s="211" t="s">
        <v>192</v>
      </c>
      <c r="E1384" s="211" t="s">
        <v>192</v>
      </c>
      <c r="F1384" s="211" t="s">
        <v>192</v>
      </c>
    </row>
    <row r="1385" spans="1:6">
      <c r="A1385" s="211">
        <v>33</v>
      </c>
      <c r="B1385" s="211" t="s">
        <v>258</v>
      </c>
      <c r="C1385" s="211">
        <v>12</v>
      </c>
      <c r="D1385" s="211" t="s">
        <v>192</v>
      </c>
      <c r="E1385" s="211" t="s">
        <v>192</v>
      </c>
      <c r="F1385" s="211" t="s">
        <v>192</v>
      </c>
    </row>
    <row r="1386" spans="1:6">
      <c r="A1386" s="211">
        <v>33</v>
      </c>
      <c r="B1386" s="211" t="s">
        <v>258</v>
      </c>
      <c r="C1386" s="211">
        <v>13</v>
      </c>
      <c r="D1386" s="211" t="s">
        <v>192</v>
      </c>
      <c r="E1386" s="211" t="s">
        <v>192</v>
      </c>
      <c r="F1386" s="211" t="s">
        <v>192</v>
      </c>
    </row>
    <row r="1387" spans="1:6">
      <c r="A1387" s="211">
        <v>33</v>
      </c>
      <c r="B1387" s="211" t="s">
        <v>258</v>
      </c>
      <c r="C1387" s="211">
        <v>14</v>
      </c>
      <c r="D1387" s="211" t="s">
        <v>192</v>
      </c>
      <c r="E1387" s="211" t="s">
        <v>192</v>
      </c>
      <c r="F1387" s="211" t="s">
        <v>192</v>
      </c>
    </row>
    <row r="1388" spans="1:6">
      <c r="A1388" s="211">
        <v>33</v>
      </c>
      <c r="B1388" s="211" t="s">
        <v>258</v>
      </c>
      <c r="C1388" s="211">
        <v>15</v>
      </c>
      <c r="D1388" s="211" t="s">
        <v>192</v>
      </c>
      <c r="E1388" s="211" t="s">
        <v>192</v>
      </c>
      <c r="F1388" s="211" t="s">
        <v>192</v>
      </c>
    </row>
    <row r="1389" spans="1:6">
      <c r="A1389" s="211">
        <v>33</v>
      </c>
      <c r="B1389" s="211" t="s">
        <v>258</v>
      </c>
      <c r="C1389" s="211">
        <v>16</v>
      </c>
      <c r="D1389" s="211" t="s">
        <v>192</v>
      </c>
      <c r="E1389" s="211" t="s">
        <v>192</v>
      </c>
      <c r="F1389" s="211" t="s">
        <v>192</v>
      </c>
    </row>
    <row r="1390" spans="1:6">
      <c r="A1390" s="211">
        <v>33</v>
      </c>
      <c r="B1390" s="211" t="s">
        <v>258</v>
      </c>
      <c r="C1390" s="211">
        <v>17</v>
      </c>
      <c r="D1390" s="211" t="s">
        <v>192</v>
      </c>
      <c r="E1390" s="211" t="s">
        <v>192</v>
      </c>
      <c r="F1390" s="211" t="s">
        <v>192</v>
      </c>
    </row>
    <row r="1391" spans="1:6">
      <c r="A1391" s="211">
        <v>33</v>
      </c>
      <c r="B1391" s="211" t="s">
        <v>258</v>
      </c>
      <c r="C1391" s="211">
        <v>18</v>
      </c>
      <c r="D1391" s="211" t="s">
        <v>192</v>
      </c>
      <c r="E1391" s="211" t="s">
        <v>192</v>
      </c>
      <c r="F1391" s="211" t="s">
        <v>192</v>
      </c>
    </row>
    <row r="1392" spans="1:6">
      <c r="A1392" s="211">
        <v>33</v>
      </c>
      <c r="B1392" s="211" t="s">
        <v>258</v>
      </c>
      <c r="C1392" s="211">
        <v>19</v>
      </c>
      <c r="D1392" s="211" t="s">
        <v>192</v>
      </c>
      <c r="E1392" s="211" t="s">
        <v>192</v>
      </c>
      <c r="F1392" s="211" t="s">
        <v>192</v>
      </c>
    </row>
    <row r="1393" spans="1:6">
      <c r="A1393" s="211">
        <v>33</v>
      </c>
      <c r="B1393" s="211" t="s">
        <v>258</v>
      </c>
      <c r="C1393" s="211">
        <v>20</v>
      </c>
      <c r="D1393" s="211" t="s">
        <v>192</v>
      </c>
      <c r="E1393" s="211" t="s">
        <v>192</v>
      </c>
      <c r="F1393" s="211" t="s">
        <v>192</v>
      </c>
    </row>
    <row r="1394" spans="1:6">
      <c r="A1394" s="211">
        <v>33</v>
      </c>
      <c r="B1394" s="211" t="s">
        <v>258</v>
      </c>
      <c r="C1394" s="211">
        <v>21</v>
      </c>
      <c r="D1394" s="211" t="s">
        <v>192</v>
      </c>
      <c r="E1394" s="211" t="s">
        <v>192</v>
      </c>
      <c r="F1394" s="211" t="s">
        <v>192</v>
      </c>
    </row>
    <row r="1395" spans="1:6">
      <c r="A1395" s="211">
        <v>33</v>
      </c>
      <c r="B1395" s="211" t="s">
        <v>258</v>
      </c>
      <c r="C1395" s="211">
        <v>22</v>
      </c>
      <c r="D1395" s="211" t="s">
        <v>192</v>
      </c>
      <c r="E1395" s="211" t="s">
        <v>192</v>
      </c>
      <c r="F1395" s="211" t="s">
        <v>192</v>
      </c>
    </row>
    <row r="1396" spans="1:6">
      <c r="A1396" s="211">
        <v>33</v>
      </c>
      <c r="B1396" s="211" t="s">
        <v>258</v>
      </c>
      <c r="C1396" s="211">
        <v>23</v>
      </c>
      <c r="D1396" s="211" t="s">
        <v>192</v>
      </c>
      <c r="E1396" s="211" t="s">
        <v>192</v>
      </c>
      <c r="F1396" s="211" t="s">
        <v>192</v>
      </c>
    </row>
    <row r="1397" spans="1:6">
      <c r="A1397" s="211">
        <v>33</v>
      </c>
      <c r="B1397" s="211" t="s">
        <v>258</v>
      </c>
      <c r="C1397" s="211">
        <v>24</v>
      </c>
      <c r="D1397" s="211" t="s">
        <v>192</v>
      </c>
      <c r="E1397" s="211" t="s">
        <v>192</v>
      </c>
      <c r="F1397" s="211" t="s">
        <v>192</v>
      </c>
    </row>
    <row r="1398" spans="1:6">
      <c r="A1398" s="211">
        <v>33</v>
      </c>
      <c r="B1398" s="211" t="s">
        <v>258</v>
      </c>
      <c r="C1398" s="211">
        <v>25</v>
      </c>
      <c r="D1398" s="211" t="s">
        <v>192</v>
      </c>
      <c r="E1398" s="211" t="s">
        <v>192</v>
      </c>
      <c r="F1398" s="211" t="s">
        <v>192</v>
      </c>
    </row>
    <row r="1399" spans="1:6">
      <c r="A1399" s="211">
        <v>33</v>
      </c>
      <c r="B1399" s="211" t="s">
        <v>258</v>
      </c>
      <c r="C1399" s="211">
        <v>26</v>
      </c>
      <c r="D1399" s="211" t="s">
        <v>192</v>
      </c>
      <c r="E1399" s="211" t="s">
        <v>192</v>
      </c>
      <c r="F1399" s="211" t="s">
        <v>192</v>
      </c>
    </row>
    <row r="1400" spans="1:6">
      <c r="A1400" s="211">
        <v>33</v>
      </c>
      <c r="B1400" s="211" t="s">
        <v>258</v>
      </c>
      <c r="C1400" s="211">
        <v>27</v>
      </c>
      <c r="D1400" s="211" t="s">
        <v>192</v>
      </c>
      <c r="E1400" s="211" t="s">
        <v>192</v>
      </c>
      <c r="F1400" s="211" t="s">
        <v>192</v>
      </c>
    </row>
    <row r="1401" spans="1:6">
      <c r="A1401" s="211">
        <v>33</v>
      </c>
      <c r="B1401" s="211" t="s">
        <v>258</v>
      </c>
      <c r="C1401" s="211">
        <v>28</v>
      </c>
      <c r="D1401" s="211" t="s">
        <v>192</v>
      </c>
      <c r="E1401" s="211" t="s">
        <v>192</v>
      </c>
      <c r="F1401" s="211" t="s">
        <v>192</v>
      </c>
    </row>
    <row r="1402" spans="1:6">
      <c r="A1402" s="211">
        <v>33</v>
      </c>
      <c r="B1402" s="211" t="s">
        <v>258</v>
      </c>
      <c r="C1402" s="211">
        <v>29</v>
      </c>
      <c r="D1402" s="211" t="s">
        <v>192</v>
      </c>
      <c r="E1402" s="211" t="s">
        <v>192</v>
      </c>
      <c r="F1402" s="211" t="s">
        <v>192</v>
      </c>
    </row>
    <row r="1403" spans="1:6">
      <c r="A1403" s="211">
        <v>33</v>
      </c>
      <c r="B1403" s="211" t="s">
        <v>258</v>
      </c>
      <c r="C1403" s="211">
        <v>30</v>
      </c>
      <c r="D1403" s="211" t="s">
        <v>192</v>
      </c>
      <c r="E1403" s="211" t="s">
        <v>192</v>
      </c>
      <c r="F1403" s="211" t="s">
        <v>192</v>
      </c>
    </row>
    <row r="1404" spans="1:6">
      <c r="A1404" s="211">
        <v>33</v>
      </c>
      <c r="B1404" s="211" t="s">
        <v>258</v>
      </c>
      <c r="C1404" s="211">
        <v>31</v>
      </c>
      <c r="D1404" s="211" t="s">
        <v>192</v>
      </c>
      <c r="E1404" s="211" t="s">
        <v>192</v>
      </c>
      <c r="F1404" s="211" t="s">
        <v>192</v>
      </c>
    </row>
    <row r="1405" spans="1:6">
      <c r="A1405" s="211">
        <v>33</v>
      </c>
      <c r="B1405" s="211" t="s">
        <v>258</v>
      </c>
      <c r="C1405" s="211">
        <v>32</v>
      </c>
      <c r="D1405" s="211" t="s">
        <v>192</v>
      </c>
      <c r="E1405" s="211" t="s">
        <v>192</v>
      </c>
      <c r="F1405" s="211" t="s">
        <v>192</v>
      </c>
    </row>
    <row r="1406" spans="1:6">
      <c r="A1406" s="211">
        <v>33</v>
      </c>
      <c r="B1406" s="211" t="s">
        <v>258</v>
      </c>
      <c r="C1406" s="211">
        <v>33</v>
      </c>
      <c r="D1406" s="211" t="s">
        <v>192</v>
      </c>
      <c r="E1406" s="211" t="s">
        <v>192</v>
      </c>
      <c r="F1406" s="211" t="s">
        <v>192</v>
      </c>
    </row>
    <row r="1407" spans="1:6">
      <c r="A1407" s="211">
        <v>33</v>
      </c>
      <c r="B1407" s="211" t="s">
        <v>258</v>
      </c>
      <c r="C1407" s="211">
        <v>34</v>
      </c>
      <c r="D1407" s="211" t="s">
        <v>192</v>
      </c>
      <c r="E1407" s="211" t="s">
        <v>192</v>
      </c>
      <c r="F1407" s="211" t="s">
        <v>192</v>
      </c>
    </row>
    <row r="1408" spans="1:6">
      <c r="A1408" s="211">
        <v>33</v>
      </c>
      <c r="B1408" s="211" t="s">
        <v>258</v>
      </c>
      <c r="C1408" s="211">
        <v>35</v>
      </c>
      <c r="D1408" s="211" t="s">
        <v>192</v>
      </c>
      <c r="E1408" s="211" t="s">
        <v>192</v>
      </c>
      <c r="F1408" s="211" t="s">
        <v>192</v>
      </c>
    </row>
    <row r="1409" spans="1:6">
      <c r="A1409" s="211">
        <v>34</v>
      </c>
      <c r="B1409" s="211" t="s">
        <v>259</v>
      </c>
      <c r="C1409" s="211">
        <v>1</v>
      </c>
      <c r="D1409" s="211" t="s">
        <v>192</v>
      </c>
      <c r="E1409" s="211" t="s">
        <v>192</v>
      </c>
      <c r="F1409" s="211" t="s">
        <v>192</v>
      </c>
    </row>
    <row r="1410" spans="1:6">
      <c r="A1410" s="211">
        <v>34</v>
      </c>
      <c r="B1410" s="211" t="s">
        <v>259</v>
      </c>
      <c r="C1410" s="211">
        <v>2</v>
      </c>
      <c r="D1410" s="211" t="s">
        <v>192</v>
      </c>
      <c r="E1410" s="211" t="s">
        <v>192</v>
      </c>
      <c r="F1410" s="211" t="s">
        <v>192</v>
      </c>
    </row>
    <row r="1411" spans="1:6">
      <c r="A1411" s="211">
        <v>34</v>
      </c>
      <c r="B1411" s="211" t="s">
        <v>259</v>
      </c>
      <c r="C1411" s="211">
        <v>3</v>
      </c>
      <c r="D1411" s="211" t="s">
        <v>192</v>
      </c>
      <c r="E1411" s="211" t="s">
        <v>192</v>
      </c>
      <c r="F1411" s="211" t="s">
        <v>192</v>
      </c>
    </row>
    <row r="1412" spans="1:6">
      <c r="A1412" s="211">
        <v>34</v>
      </c>
      <c r="B1412" s="211" t="s">
        <v>259</v>
      </c>
      <c r="C1412" s="211">
        <v>4</v>
      </c>
      <c r="D1412" s="211" t="s">
        <v>192</v>
      </c>
      <c r="E1412" s="211" t="s">
        <v>192</v>
      </c>
      <c r="F1412" s="211" t="s">
        <v>192</v>
      </c>
    </row>
    <row r="1413" spans="1:6">
      <c r="A1413" s="211">
        <v>34</v>
      </c>
      <c r="B1413" s="211" t="s">
        <v>259</v>
      </c>
      <c r="C1413" s="211">
        <v>5</v>
      </c>
      <c r="D1413" s="211" t="s">
        <v>192</v>
      </c>
      <c r="E1413" s="211" t="s">
        <v>192</v>
      </c>
      <c r="F1413" s="211" t="s">
        <v>192</v>
      </c>
    </row>
    <row r="1414" spans="1:6">
      <c r="A1414" s="211">
        <v>34</v>
      </c>
      <c r="B1414" s="211" t="s">
        <v>259</v>
      </c>
      <c r="C1414" s="211">
        <v>6</v>
      </c>
      <c r="D1414" s="211" t="s">
        <v>192</v>
      </c>
      <c r="E1414" s="211" t="s">
        <v>192</v>
      </c>
      <c r="F1414" s="211" t="s">
        <v>192</v>
      </c>
    </row>
    <row r="1415" spans="1:6">
      <c r="A1415" s="211">
        <v>34</v>
      </c>
      <c r="B1415" s="211" t="s">
        <v>259</v>
      </c>
      <c r="C1415" s="211">
        <v>7</v>
      </c>
      <c r="D1415" s="211" t="s">
        <v>192</v>
      </c>
      <c r="E1415" s="211" t="s">
        <v>192</v>
      </c>
      <c r="F1415" s="211" t="s">
        <v>192</v>
      </c>
    </row>
    <row r="1416" spans="1:6">
      <c r="A1416" s="211">
        <v>34</v>
      </c>
      <c r="B1416" s="211" t="s">
        <v>259</v>
      </c>
      <c r="C1416" s="211">
        <v>8</v>
      </c>
      <c r="D1416" s="211" t="s">
        <v>192</v>
      </c>
      <c r="E1416" s="211" t="s">
        <v>192</v>
      </c>
      <c r="F1416" s="211" t="s">
        <v>192</v>
      </c>
    </row>
    <row r="1417" spans="1:6">
      <c r="A1417" s="211">
        <v>34</v>
      </c>
      <c r="B1417" s="211" t="s">
        <v>259</v>
      </c>
      <c r="C1417" s="211">
        <v>9</v>
      </c>
      <c r="D1417" s="211" t="s">
        <v>192</v>
      </c>
      <c r="E1417" s="211" t="s">
        <v>192</v>
      </c>
      <c r="F1417" s="211" t="s">
        <v>192</v>
      </c>
    </row>
    <row r="1418" spans="1:6">
      <c r="A1418" s="211">
        <v>34</v>
      </c>
      <c r="B1418" s="211" t="s">
        <v>259</v>
      </c>
      <c r="C1418" s="211">
        <v>10</v>
      </c>
      <c r="D1418" s="211" t="s">
        <v>192</v>
      </c>
      <c r="E1418" s="211" t="s">
        <v>192</v>
      </c>
      <c r="F1418" s="211" t="s">
        <v>192</v>
      </c>
    </row>
    <row r="1419" spans="1:6">
      <c r="A1419" s="211">
        <v>34</v>
      </c>
      <c r="B1419" s="211" t="s">
        <v>259</v>
      </c>
      <c r="C1419" s="211">
        <v>11</v>
      </c>
      <c r="D1419" s="211" t="s">
        <v>192</v>
      </c>
      <c r="E1419" s="211" t="s">
        <v>192</v>
      </c>
      <c r="F1419" s="211" t="s">
        <v>192</v>
      </c>
    </row>
    <row r="1420" spans="1:6">
      <c r="A1420" s="211">
        <v>34</v>
      </c>
      <c r="B1420" s="211" t="s">
        <v>259</v>
      </c>
      <c r="C1420" s="211">
        <v>12</v>
      </c>
      <c r="D1420" s="211" t="s">
        <v>192</v>
      </c>
      <c r="E1420" s="211" t="s">
        <v>192</v>
      </c>
      <c r="F1420" s="211" t="s">
        <v>192</v>
      </c>
    </row>
    <row r="1421" spans="1:6">
      <c r="A1421" s="211">
        <v>34</v>
      </c>
      <c r="B1421" s="211" t="s">
        <v>259</v>
      </c>
      <c r="C1421" s="211">
        <v>13</v>
      </c>
      <c r="D1421" s="211" t="s">
        <v>192</v>
      </c>
      <c r="E1421" s="211" t="s">
        <v>192</v>
      </c>
      <c r="F1421" s="211" t="s">
        <v>192</v>
      </c>
    </row>
    <row r="1422" spans="1:6">
      <c r="A1422" s="211">
        <v>34</v>
      </c>
      <c r="B1422" s="211" t="s">
        <v>259</v>
      </c>
      <c r="C1422" s="211">
        <v>14</v>
      </c>
      <c r="D1422" s="211" t="s">
        <v>192</v>
      </c>
      <c r="E1422" s="211" t="s">
        <v>192</v>
      </c>
      <c r="F1422" s="211" t="s">
        <v>192</v>
      </c>
    </row>
    <row r="1423" spans="1:6">
      <c r="A1423" s="211">
        <v>34</v>
      </c>
      <c r="B1423" s="211" t="s">
        <v>259</v>
      </c>
      <c r="C1423" s="211">
        <v>15</v>
      </c>
      <c r="D1423" s="211" t="s">
        <v>192</v>
      </c>
      <c r="E1423" s="211" t="s">
        <v>192</v>
      </c>
      <c r="F1423" s="211" t="s">
        <v>192</v>
      </c>
    </row>
    <row r="1424" spans="1:6">
      <c r="A1424" s="211">
        <v>34</v>
      </c>
      <c r="B1424" s="211" t="s">
        <v>259</v>
      </c>
      <c r="C1424" s="211">
        <v>16</v>
      </c>
      <c r="D1424" s="211" t="s">
        <v>192</v>
      </c>
      <c r="E1424" s="211" t="s">
        <v>192</v>
      </c>
      <c r="F1424" s="211" t="s">
        <v>192</v>
      </c>
    </row>
    <row r="1425" spans="1:6">
      <c r="A1425" s="211">
        <v>34</v>
      </c>
      <c r="B1425" s="211" t="s">
        <v>259</v>
      </c>
      <c r="C1425" s="211">
        <v>17</v>
      </c>
      <c r="D1425" s="211" t="s">
        <v>192</v>
      </c>
      <c r="E1425" s="211" t="s">
        <v>192</v>
      </c>
      <c r="F1425" s="211" t="s">
        <v>192</v>
      </c>
    </row>
    <row r="1426" spans="1:6">
      <c r="A1426" s="211">
        <v>34</v>
      </c>
      <c r="B1426" s="211" t="s">
        <v>259</v>
      </c>
      <c r="C1426" s="211">
        <v>18</v>
      </c>
      <c r="D1426" s="211" t="s">
        <v>192</v>
      </c>
      <c r="E1426" s="211" t="s">
        <v>192</v>
      </c>
      <c r="F1426" s="211" t="s">
        <v>192</v>
      </c>
    </row>
    <row r="1427" spans="1:6">
      <c r="A1427" s="211">
        <v>34</v>
      </c>
      <c r="B1427" s="211" t="s">
        <v>259</v>
      </c>
      <c r="C1427" s="211">
        <v>19</v>
      </c>
      <c r="D1427" s="211" t="s">
        <v>192</v>
      </c>
      <c r="E1427" s="211" t="s">
        <v>192</v>
      </c>
      <c r="F1427" s="211" t="s">
        <v>192</v>
      </c>
    </row>
    <row r="1428" spans="1:6">
      <c r="A1428" s="211">
        <v>34</v>
      </c>
      <c r="B1428" s="211" t="s">
        <v>259</v>
      </c>
      <c r="C1428" s="211">
        <v>20</v>
      </c>
      <c r="D1428" s="211" t="s">
        <v>192</v>
      </c>
      <c r="E1428" s="211" t="s">
        <v>192</v>
      </c>
      <c r="F1428" s="211" t="s">
        <v>192</v>
      </c>
    </row>
    <row r="1429" spans="1:6">
      <c r="A1429" s="211">
        <v>34</v>
      </c>
      <c r="B1429" s="211" t="s">
        <v>259</v>
      </c>
      <c r="C1429" s="211">
        <v>21</v>
      </c>
      <c r="D1429" s="211" t="s">
        <v>192</v>
      </c>
      <c r="E1429" s="211" t="s">
        <v>192</v>
      </c>
      <c r="F1429" s="211" t="s">
        <v>192</v>
      </c>
    </row>
    <row r="1430" spans="1:6">
      <c r="A1430" s="211">
        <v>34</v>
      </c>
      <c r="B1430" s="211" t="s">
        <v>259</v>
      </c>
      <c r="C1430" s="211">
        <v>22</v>
      </c>
      <c r="D1430" s="211" t="s">
        <v>192</v>
      </c>
      <c r="E1430" s="211" t="s">
        <v>192</v>
      </c>
      <c r="F1430" s="211" t="s">
        <v>192</v>
      </c>
    </row>
    <row r="1431" spans="1:6">
      <c r="A1431" s="211">
        <v>34</v>
      </c>
      <c r="B1431" s="211" t="s">
        <v>259</v>
      </c>
      <c r="C1431" s="211">
        <v>23</v>
      </c>
      <c r="D1431" s="211" t="s">
        <v>192</v>
      </c>
      <c r="E1431" s="211" t="s">
        <v>192</v>
      </c>
      <c r="F1431" s="211" t="s">
        <v>192</v>
      </c>
    </row>
    <row r="1432" spans="1:6">
      <c r="A1432" s="211">
        <v>34</v>
      </c>
      <c r="B1432" s="211" t="s">
        <v>259</v>
      </c>
      <c r="C1432" s="211">
        <v>24</v>
      </c>
      <c r="D1432" s="211" t="s">
        <v>192</v>
      </c>
      <c r="E1432" s="211" t="s">
        <v>192</v>
      </c>
      <c r="F1432" s="211" t="s">
        <v>192</v>
      </c>
    </row>
    <row r="1433" spans="1:6">
      <c r="A1433" s="211">
        <v>34</v>
      </c>
      <c r="B1433" s="211" t="s">
        <v>259</v>
      </c>
      <c r="C1433" s="211">
        <v>25</v>
      </c>
      <c r="D1433" s="211" t="s">
        <v>192</v>
      </c>
      <c r="E1433" s="211" t="s">
        <v>192</v>
      </c>
      <c r="F1433" s="211" t="s">
        <v>192</v>
      </c>
    </row>
    <row r="1434" spans="1:6">
      <c r="A1434" s="211">
        <v>34</v>
      </c>
      <c r="B1434" s="211" t="s">
        <v>259</v>
      </c>
      <c r="C1434" s="211">
        <v>26</v>
      </c>
      <c r="D1434" s="211" t="s">
        <v>192</v>
      </c>
      <c r="E1434" s="211" t="s">
        <v>192</v>
      </c>
      <c r="F1434" s="211" t="s">
        <v>192</v>
      </c>
    </row>
    <row r="1435" spans="1:6">
      <c r="A1435" s="211">
        <v>34</v>
      </c>
      <c r="B1435" s="211" t="s">
        <v>259</v>
      </c>
      <c r="C1435" s="211">
        <v>27</v>
      </c>
      <c r="D1435" s="211" t="s">
        <v>192</v>
      </c>
      <c r="E1435" s="211" t="s">
        <v>192</v>
      </c>
      <c r="F1435" s="211" t="s">
        <v>192</v>
      </c>
    </row>
    <row r="1436" spans="1:6">
      <c r="A1436" s="211">
        <v>34</v>
      </c>
      <c r="B1436" s="211" t="s">
        <v>259</v>
      </c>
      <c r="C1436" s="211">
        <v>28</v>
      </c>
      <c r="D1436" s="211" t="s">
        <v>192</v>
      </c>
      <c r="E1436" s="211" t="s">
        <v>192</v>
      </c>
      <c r="F1436" s="211" t="s">
        <v>192</v>
      </c>
    </row>
    <row r="1437" spans="1:6">
      <c r="A1437" s="211">
        <v>34</v>
      </c>
      <c r="B1437" s="211" t="s">
        <v>259</v>
      </c>
      <c r="C1437" s="211">
        <v>29</v>
      </c>
      <c r="D1437" s="211" t="s">
        <v>192</v>
      </c>
      <c r="E1437" s="211" t="s">
        <v>192</v>
      </c>
      <c r="F1437" s="211" t="s">
        <v>192</v>
      </c>
    </row>
    <row r="1438" spans="1:6">
      <c r="A1438" s="211">
        <v>34</v>
      </c>
      <c r="B1438" s="211" t="s">
        <v>259</v>
      </c>
      <c r="C1438" s="211">
        <v>30</v>
      </c>
      <c r="D1438" s="211" t="s">
        <v>192</v>
      </c>
      <c r="E1438" s="211" t="s">
        <v>192</v>
      </c>
      <c r="F1438" s="211" t="s">
        <v>192</v>
      </c>
    </row>
    <row r="1439" spans="1:6">
      <c r="A1439" s="211">
        <v>34</v>
      </c>
      <c r="B1439" s="211" t="s">
        <v>259</v>
      </c>
      <c r="C1439" s="211">
        <v>31</v>
      </c>
      <c r="D1439" s="211" t="s">
        <v>192</v>
      </c>
      <c r="E1439" s="211" t="s">
        <v>192</v>
      </c>
      <c r="F1439" s="211" t="s">
        <v>192</v>
      </c>
    </row>
    <row r="1440" spans="1:6">
      <c r="A1440" s="211">
        <v>34</v>
      </c>
      <c r="B1440" s="211" t="s">
        <v>259</v>
      </c>
      <c r="C1440" s="211">
        <v>32</v>
      </c>
      <c r="D1440" s="211" t="s">
        <v>192</v>
      </c>
      <c r="E1440" s="211" t="s">
        <v>192</v>
      </c>
      <c r="F1440" s="211" t="s">
        <v>192</v>
      </c>
    </row>
    <row r="1441" spans="1:6">
      <c r="A1441" s="211">
        <v>34</v>
      </c>
      <c r="B1441" s="211" t="s">
        <v>259</v>
      </c>
      <c r="C1441" s="211">
        <v>33</v>
      </c>
      <c r="D1441" s="211" t="s">
        <v>192</v>
      </c>
      <c r="E1441" s="211" t="s">
        <v>192</v>
      </c>
      <c r="F1441" s="211" t="s">
        <v>192</v>
      </c>
    </row>
    <row r="1442" spans="1:6">
      <c r="A1442" s="211">
        <v>34</v>
      </c>
      <c r="B1442" s="211" t="s">
        <v>259</v>
      </c>
      <c r="C1442" s="211">
        <v>34</v>
      </c>
      <c r="D1442" s="211" t="s">
        <v>192</v>
      </c>
      <c r="E1442" s="211" t="s">
        <v>192</v>
      </c>
      <c r="F1442" s="211" t="s">
        <v>192</v>
      </c>
    </row>
    <row r="1443" spans="1:6">
      <c r="A1443" s="211">
        <v>34</v>
      </c>
      <c r="B1443" s="211" t="s">
        <v>259</v>
      </c>
      <c r="C1443" s="211">
        <v>35</v>
      </c>
      <c r="D1443" s="211" t="s">
        <v>192</v>
      </c>
      <c r="E1443" s="211" t="s">
        <v>192</v>
      </c>
      <c r="F1443" s="211" t="s">
        <v>192</v>
      </c>
    </row>
    <row r="1444" spans="1:6">
      <c r="A1444" s="211">
        <v>35</v>
      </c>
      <c r="B1444" s="211" t="s">
        <v>260</v>
      </c>
      <c r="C1444" s="211">
        <v>1</v>
      </c>
      <c r="D1444" s="211" t="s">
        <v>192</v>
      </c>
      <c r="E1444" s="211" t="s">
        <v>192</v>
      </c>
      <c r="F1444" s="211" t="s">
        <v>192</v>
      </c>
    </row>
    <row r="1445" spans="1:6">
      <c r="A1445" s="211">
        <v>35</v>
      </c>
      <c r="B1445" s="211" t="s">
        <v>260</v>
      </c>
      <c r="C1445" s="211">
        <v>2</v>
      </c>
      <c r="D1445" s="211" t="s">
        <v>192</v>
      </c>
      <c r="E1445" s="211" t="s">
        <v>192</v>
      </c>
      <c r="F1445" s="211" t="s">
        <v>192</v>
      </c>
    </row>
    <row r="1446" spans="1:6">
      <c r="A1446" s="211">
        <v>35</v>
      </c>
      <c r="B1446" s="211" t="s">
        <v>260</v>
      </c>
      <c r="C1446" s="211">
        <v>3</v>
      </c>
      <c r="D1446" s="211" t="s">
        <v>192</v>
      </c>
      <c r="E1446" s="211" t="s">
        <v>192</v>
      </c>
      <c r="F1446" s="211" t="s">
        <v>192</v>
      </c>
    </row>
    <row r="1447" spans="1:6">
      <c r="A1447" s="211">
        <v>35</v>
      </c>
      <c r="B1447" s="211" t="s">
        <v>260</v>
      </c>
      <c r="C1447" s="211">
        <v>4</v>
      </c>
      <c r="D1447" s="211" t="s">
        <v>192</v>
      </c>
      <c r="E1447" s="211" t="s">
        <v>192</v>
      </c>
      <c r="F1447" s="211" t="s">
        <v>192</v>
      </c>
    </row>
    <row r="1448" spans="1:6">
      <c r="A1448" s="211">
        <v>35</v>
      </c>
      <c r="B1448" s="211" t="s">
        <v>260</v>
      </c>
      <c r="C1448" s="211">
        <v>5</v>
      </c>
      <c r="D1448" s="211" t="s">
        <v>192</v>
      </c>
      <c r="E1448" s="211" t="s">
        <v>192</v>
      </c>
      <c r="F1448" s="211" t="s">
        <v>192</v>
      </c>
    </row>
    <row r="1449" spans="1:6">
      <c r="A1449" s="211">
        <v>35</v>
      </c>
      <c r="B1449" s="211" t="s">
        <v>260</v>
      </c>
      <c r="C1449" s="211">
        <v>6</v>
      </c>
      <c r="D1449" s="211" t="s">
        <v>192</v>
      </c>
      <c r="E1449" s="211" t="s">
        <v>192</v>
      </c>
      <c r="F1449" s="211" t="s">
        <v>192</v>
      </c>
    </row>
    <row r="1450" spans="1:6">
      <c r="A1450" s="211">
        <v>35</v>
      </c>
      <c r="B1450" s="211" t="s">
        <v>260</v>
      </c>
      <c r="C1450" s="211">
        <v>7</v>
      </c>
      <c r="D1450" s="211" t="s">
        <v>192</v>
      </c>
      <c r="E1450" s="211" t="s">
        <v>192</v>
      </c>
      <c r="F1450" s="211" t="s">
        <v>192</v>
      </c>
    </row>
    <row r="1451" spans="1:6">
      <c r="A1451" s="211">
        <v>35</v>
      </c>
      <c r="B1451" s="211" t="s">
        <v>260</v>
      </c>
      <c r="C1451" s="211">
        <v>8</v>
      </c>
      <c r="D1451" s="211" t="s">
        <v>192</v>
      </c>
      <c r="E1451" s="211" t="s">
        <v>192</v>
      </c>
      <c r="F1451" s="211" t="s">
        <v>192</v>
      </c>
    </row>
    <row r="1452" spans="1:6">
      <c r="A1452" s="211">
        <v>35</v>
      </c>
      <c r="B1452" s="211" t="s">
        <v>260</v>
      </c>
      <c r="C1452" s="211">
        <v>9</v>
      </c>
      <c r="D1452" s="211" t="s">
        <v>192</v>
      </c>
      <c r="E1452" s="211" t="s">
        <v>192</v>
      </c>
      <c r="F1452" s="211" t="s">
        <v>192</v>
      </c>
    </row>
    <row r="1453" spans="1:6">
      <c r="A1453" s="211">
        <v>35</v>
      </c>
      <c r="B1453" s="211" t="s">
        <v>260</v>
      </c>
      <c r="C1453" s="211">
        <v>10</v>
      </c>
      <c r="D1453" s="211" t="s">
        <v>192</v>
      </c>
      <c r="E1453" s="211" t="s">
        <v>192</v>
      </c>
      <c r="F1453" s="211" t="s">
        <v>192</v>
      </c>
    </row>
    <row r="1454" spans="1:6">
      <c r="A1454" s="211">
        <v>35</v>
      </c>
      <c r="B1454" s="211" t="s">
        <v>260</v>
      </c>
      <c r="C1454" s="211">
        <v>11</v>
      </c>
      <c r="D1454" s="211" t="s">
        <v>192</v>
      </c>
      <c r="E1454" s="211" t="s">
        <v>192</v>
      </c>
      <c r="F1454" s="211" t="s">
        <v>192</v>
      </c>
    </row>
    <row r="1455" spans="1:6">
      <c r="A1455" s="211">
        <v>35</v>
      </c>
      <c r="B1455" s="211" t="s">
        <v>260</v>
      </c>
      <c r="C1455" s="211">
        <v>12</v>
      </c>
      <c r="D1455" s="211" t="s">
        <v>192</v>
      </c>
      <c r="E1455" s="211" t="s">
        <v>192</v>
      </c>
      <c r="F1455" s="211" t="s">
        <v>192</v>
      </c>
    </row>
    <row r="1456" spans="1:6">
      <c r="A1456" s="211">
        <v>35</v>
      </c>
      <c r="B1456" s="211" t="s">
        <v>260</v>
      </c>
      <c r="C1456" s="211">
        <v>13</v>
      </c>
      <c r="D1456" s="211" t="s">
        <v>192</v>
      </c>
      <c r="E1456" s="211" t="s">
        <v>192</v>
      </c>
      <c r="F1456" s="211" t="s">
        <v>192</v>
      </c>
    </row>
    <row r="1457" spans="1:6">
      <c r="A1457" s="211">
        <v>35</v>
      </c>
      <c r="B1457" s="211" t="s">
        <v>260</v>
      </c>
      <c r="C1457" s="211">
        <v>14</v>
      </c>
      <c r="D1457" s="211" t="s">
        <v>192</v>
      </c>
      <c r="E1457" s="211" t="s">
        <v>192</v>
      </c>
      <c r="F1457" s="211" t="s">
        <v>192</v>
      </c>
    </row>
    <row r="1458" spans="1:6">
      <c r="A1458" s="211">
        <v>35</v>
      </c>
      <c r="B1458" s="211" t="s">
        <v>260</v>
      </c>
      <c r="C1458" s="211">
        <v>15</v>
      </c>
      <c r="D1458" s="211" t="s">
        <v>192</v>
      </c>
      <c r="E1458" s="211" t="s">
        <v>192</v>
      </c>
      <c r="F1458" s="211" t="s">
        <v>192</v>
      </c>
    </row>
    <row r="1459" spans="1:6">
      <c r="A1459" s="211">
        <v>35</v>
      </c>
      <c r="B1459" s="211" t="s">
        <v>260</v>
      </c>
      <c r="C1459" s="211">
        <v>16</v>
      </c>
      <c r="D1459" s="211" t="s">
        <v>192</v>
      </c>
      <c r="E1459" s="211" t="s">
        <v>192</v>
      </c>
      <c r="F1459" s="211" t="s">
        <v>192</v>
      </c>
    </row>
    <row r="1460" spans="1:6">
      <c r="A1460" s="211">
        <v>35</v>
      </c>
      <c r="B1460" s="211" t="s">
        <v>260</v>
      </c>
      <c r="C1460" s="211">
        <v>17</v>
      </c>
      <c r="D1460" s="211" t="s">
        <v>192</v>
      </c>
      <c r="E1460" s="211" t="s">
        <v>192</v>
      </c>
      <c r="F1460" s="211" t="s">
        <v>192</v>
      </c>
    </row>
    <row r="1461" spans="1:6">
      <c r="A1461" s="211">
        <v>35</v>
      </c>
      <c r="B1461" s="211" t="s">
        <v>260</v>
      </c>
      <c r="C1461" s="211">
        <v>18</v>
      </c>
      <c r="D1461" s="211" t="s">
        <v>192</v>
      </c>
      <c r="E1461" s="211" t="s">
        <v>192</v>
      </c>
      <c r="F1461" s="211" t="s">
        <v>192</v>
      </c>
    </row>
    <row r="1462" spans="1:6">
      <c r="A1462" s="211">
        <v>35</v>
      </c>
      <c r="B1462" s="211" t="s">
        <v>260</v>
      </c>
      <c r="C1462" s="211">
        <v>19</v>
      </c>
      <c r="D1462" s="211" t="s">
        <v>192</v>
      </c>
      <c r="E1462" s="211" t="s">
        <v>192</v>
      </c>
      <c r="F1462" s="211" t="s">
        <v>192</v>
      </c>
    </row>
    <row r="1463" spans="1:6">
      <c r="A1463" s="211">
        <v>35</v>
      </c>
      <c r="B1463" s="211" t="s">
        <v>260</v>
      </c>
      <c r="C1463" s="211">
        <v>20</v>
      </c>
      <c r="D1463" s="211" t="s">
        <v>192</v>
      </c>
      <c r="E1463" s="211" t="s">
        <v>192</v>
      </c>
      <c r="F1463" s="211" t="s">
        <v>192</v>
      </c>
    </row>
    <row r="1464" spans="1:6">
      <c r="A1464" s="211">
        <v>35</v>
      </c>
      <c r="B1464" s="211" t="s">
        <v>260</v>
      </c>
      <c r="C1464" s="211">
        <v>21</v>
      </c>
      <c r="D1464" s="211" t="s">
        <v>192</v>
      </c>
      <c r="E1464" s="211" t="s">
        <v>192</v>
      </c>
      <c r="F1464" s="211" t="s">
        <v>192</v>
      </c>
    </row>
    <row r="1465" spans="1:6">
      <c r="A1465" s="211">
        <v>35</v>
      </c>
      <c r="B1465" s="211" t="s">
        <v>260</v>
      </c>
      <c r="C1465" s="211">
        <v>22</v>
      </c>
      <c r="D1465" s="211" t="s">
        <v>192</v>
      </c>
      <c r="E1465" s="211" t="s">
        <v>192</v>
      </c>
      <c r="F1465" s="211" t="s">
        <v>192</v>
      </c>
    </row>
    <row r="1466" spans="1:6">
      <c r="A1466" s="211">
        <v>35</v>
      </c>
      <c r="B1466" s="211" t="s">
        <v>260</v>
      </c>
      <c r="C1466" s="211">
        <v>23</v>
      </c>
      <c r="D1466" s="211" t="s">
        <v>192</v>
      </c>
      <c r="E1466" s="211" t="s">
        <v>192</v>
      </c>
      <c r="F1466" s="211" t="s">
        <v>192</v>
      </c>
    </row>
    <row r="1467" spans="1:6">
      <c r="A1467" s="211">
        <v>35</v>
      </c>
      <c r="B1467" s="211" t="s">
        <v>260</v>
      </c>
      <c r="C1467" s="211">
        <v>24</v>
      </c>
      <c r="D1467" s="211" t="s">
        <v>192</v>
      </c>
      <c r="E1467" s="211" t="s">
        <v>192</v>
      </c>
      <c r="F1467" s="211" t="s">
        <v>192</v>
      </c>
    </row>
    <row r="1468" spans="1:6">
      <c r="A1468" s="211">
        <v>35</v>
      </c>
      <c r="B1468" s="211" t="s">
        <v>260</v>
      </c>
      <c r="C1468" s="211">
        <v>25</v>
      </c>
      <c r="D1468" s="211" t="s">
        <v>192</v>
      </c>
      <c r="E1468" s="211" t="s">
        <v>192</v>
      </c>
      <c r="F1468" s="211" t="s">
        <v>192</v>
      </c>
    </row>
    <row r="1469" spans="1:6">
      <c r="A1469" s="211">
        <v>35</v>
      </c>
      <c r="B1469" s="211" t="s">
        <v>260</v>
      </c>
      <c r="C1469" s="211">
        <v>26</v>
      </c>
      <c r="D1469" s="211" t="s">
        <v>192</v>
      </c>
      <c r="E1469" s="211" t="s">
        <v>192</v>
      </c>
      <c r="F1469" s="211" t="s">
        <v>192</v>
      </c>
    </row>
    <row r="1470" spans="1:6">
      <c r="A1470" s="211">
        <v>35</v>
      </c>
      <c r="B1470" s="211" t="s">
        <v>260</v>
      </c>
      <c r="C1470" s="211">
        <v>27</v>
      </c>
      <c r="D1470" s="211" t="s">
        <v>192</v>
      </c>
      <c r="E1470" s="211" t="s">
        <v>192</v>
      </c>
      <c r="F1470" s="211" t="s">
        <v>192</v>
      </c>
    </row>
    <row r="1471" spans="1:6">
      <c r="A1471" s="211">
        <v>35</v>
      </c>
      <c r="B1471" s="211" t="s">
        <v>260</v>
      </c>
      <c r="C1471" s="211">
        <v>28</v>
      </c>
      <c r="D1471" s="211" t="s">
        <v>192</v>
      </c>
      <c r="E1471" s="211" t="s">
        <v>192</v>
      </c>
      <c r="F1471" s="211" t="s">
        <v>192</v>
      </c>
    </row>
    <row r="1472" spans="1:6">
      <c r="A1472" s="211">
        <v>35</v>
      </c>
      <c r="B1472" s="211" t="s">
        <v>260</v>
      </c>
      <c r="C1472" s="211">
        <v>29</v>
      </c>
      <c r="D1472" s="211" t="s">
        <v>192</v>
      </c>
      <c r="E1472" s="211" t="s">
        <v>192</v>
      </c>
      <c r="F1472" s="211" t="s">
        <v>192</v>
      </c>
    </row>
    <row r="1473" spans="1:6">
      <c r="A1473" s="211">
        <v>35</v>
      </c>
      <c r="B1473" s="211" t="s">
        <v>260</v>
      </c>
      <c r="C1473" s="211">
        <v>30</v>
      </c>
      <c r="D1473" s="211" t="s">
        <v>192</v>
      </c>
      <c r="E1473" s="211" t="s">
        <v>192</v>
      </c>
      <c r="F1473" s="211" t="s">
        <v>192</v>
      </c>
    </row>
    <row r="1474" spans="1:6">
      <c r="A1474" s="211">
        <v>35</v>
      </c>
      <c r="B1474" s="211" t="s">
        <v>260</v>
      </c>
      <c r="C1474" s="211">
        <v>31</v>
      </c>
      <c r="D1474" s="211" t="s">
        <v>192</v>
      </c>
      <c r="E1474" s="211" t="s">
        <v>192</v>
      </c>
      <c r="F1474" s="211" t="s">
        <v>192</v>
      </c>
    </row>
    <row r="1475" spans="1:6">
      <c r="A1475" s="211">
        <v>35</v>
      </c>
      <c r="B1475" s="211" t="s">
        <v>260</v>
      </c>
      <c r="C1475" s="211">
        <v>32</v>
      </c>
      <c r="D1475" s="211" t="s">
        <v>192</v>
      </c>
      <c r="E1475" s="211" t="s">
        <v>192</v>
      </c>
      <c r="F1475" s="211" t="s">
        <v>192</v>
      </c>
    </row>
    <row r="1476" spans="1:6">
      <c r="A1476" s="211">
        <v>35</v>
      </c>
      <c r="B1476" s="211" t="s">
        <v>260</v>
      </c>
      <c r="C1476" s="211">
        <v>33</v>
      </c>
      <c r="D1476" s="211" t="s">
        <v>192</v>
      </c>
      <c r="E1476" s="211" t="s">
        <v>192</v>
      </c>
      <c r="F1476" s="211" t="s">
        <v>192</v>
      </c>
    </row>
    <row r="1477" spans="1:6">
      <c r="A1477" s="211">
        <v>35</v>
      </c>
      <c r="B1477" s="211" t="s">
        <v>260</v>
      </c>
      <c r="C1477" s="211">
        <v>34</v>
      </c>
      <c r="D1477" s="211" t="s">
        <v>192</v>
      </c>
      <c r="E1477" s="211" t="s">
        <v>192</v>
      </c>
      <c r="F1477" s="211" t="s">
        <v>192</v>
      </c>
    </row>
    <row r="1478" spans="1:6">
      <c r="A1478" s="211">
        <v>35</v>
      </c>
      <c r="B1478" s="211" t="s">
        <v>260</v>
      </c>
      <c r="C1478" s="211">
        <v>35</v>
      </c>
      <c r="D1478" s="211" t="s">
        <v>192</v>
      </c>
      <c r="E1478" s="211" t="s">
        <v>192</v>
      </c>
      <c r="F1478" s="211" t="s">
        <v>192</v>
      </c>
    </row>
    <row r="1479" spans="1:6">
      <c r="A1479" s="211">
        <v>36</v>
      </c>
      <c r="B1479" s="211" t="s">
        <v>261</v>
      </c>
      <c r="C1479" s="211">
        <v>1</v>
      </c>
      <c r="D1479" s="211" t="s">
        <v>192</v>
      </c>
      <c r="E1479" s="211" t="s">
        <v>192</v>
      </c>
      <c r="F1479" s="211" t="s">
        <v>192</v>
      </c>
    </row>
    <row r="1480" spans="1:6">
      <c r="A1480" s="211">
        <v>36</v>
      </c>
      <c r="B1480" s="211" t="s">
        <v>261</v>
      </c>
      <c r="C1480" s="211">
        <v>2</v>
      </c>
      <c r="D1480" s="211" t="s">
        <v>192</v>
      </c>
      <c r="E1480" s="211" t="s">
        <v>192</v>
      </c>
      <c r="F1480" s="211" t="s">
        <v>192</v>
      </c>
    </row>
    <row r="1481" spans="1:6">
      <c r="A1481" s="211">
        <v>36</v>
      </c>
      <c r="B1481" s="211" t="s">
        <v>261</v>
      </c>
      <c r="C1481" s="211">
        <v>3</v>
      </c>
      <c r="D1481" s="211" t="s">
        <v>192</v>
      </c>
      <c r="E1481" s="211" t="s">
        <v>192</v>
      </c>
      <c r="F1481" s="211" t="s">
        <v>192</v>
      </c>
    </row>
    <row r="1482" spans="1:6">
      <c r="A1482" s="211">
        <v>36</v>
      </c>
      <c r="B1482" s="211" t="s">
        <v>261</v>
      </c>
      <c r="C1482" s="211">
        <v>4</v>
      </c>
      <c r="D1482" s="211" t="s">
        <v>192</v>
      </c>
      <c r="E1482" s="211" t="s">
        <v>192</v>
      </c>
      <c r="F1482" s="211" t="s">
        <v>192</v>
      </c>
    </row>
    <row r="1483" spans="1:6">
      <c r="A1483" s="211">
        <v>36</v>
      </c>
      <c r="B1483" s="211" t="s">
        <v>261</v>
      </c>
      <c r="C1483" s="211">
        <v>5</v>
      </c>
      <c r="D1483" s="211" t="s">
        <v>192</v>
      </c>
      <c r="E1483" s="211" t="s">
        <v>192</v>
      </c>
      <c r="F1483" s="211" t="s">
        <v>192</v>
      </c>
    </row>
    <row r="1484" spans="1:6">
      <c r="A1484" s="211">
        <v>36</v>
      </c>
      <c r="B1484" s="211" t="s">
        <v>261</v>
      </c>
      <c r="C1484" s="211">
        <v>6</v>
      </c>
      <c r="D1484" s="211" t="s">
        <v>192</v>
      </c>
      <c r="E1484" s="211" t="s">
        <v>192</v>
      </c>
      <c r="F1484" s="211" t="s">
        <v>192</v>
      </c>
    </row>
    <row r="1485" spans="1:6">
      <c r="A1485" s="211">
        <v>36</v>
      </c>
      <c r="B1485" s="211" t="s">
        <v>261</v>
      </c>
      <c r="C1485" s="211">
        <v>7</v>
      </c>
      <c r="D1485" s="211" t="s">
        <v>192</v>
      </c>
      <c r="E1485" s="211" t="s">
        <v>192</v>
      </c>
      <c r="F1485" s="211" t="s">
        <v>192</v>
      </c>
    </row>
    <row r="1486" spans="1:6">
      <c r="A1486" s="211">
        <v>36</v>
      </c>
      <c r="B1486" s="211" t="s">
        <v>261</v>
      </c>
      <c r="C1486" s="211">
        <v>8</v>
      </c>
      <c r="D1486" s="211" t="s">
        <v>192</v>
      </c>
      <c r="E1486" s="211" t="s">
        <v>192</v>
      </c>
      <c r="F1486" s="211" t="s">
        <v>192</v>
      </c>
    </row>
    <row r="1487" spans="1:6">
      <c r="A1487" s="211">
        <v>36</v>
      </c>
      <c r="B1487" s="211" t="s">
        <v>261</v>
      </c>
      <c r="C1487" s="211">
        <v>9</v>
      </c>
      <c r="D1487" s="211" t="s">
        <v>192</v>
      </c>
      <c r="E1487" s="211" t="s">
        <v>192</v>
      </c>
      <c r="F1487" s="211" t="s">
        <v>192</v>
      </c>
    </row>
    <row r="1488" spans="1:6">
      <c r="A1488" s="211">
        <v>36</v>
      </c>
      <c r="B1488" s="211" t="s">
        <v>261</v>
      </c>
      <c r="C1488" s="211">
        <v>10</v>
      </c>
      <c r="D1488" s="211" t="s">
        <v>192</v>
      </c>
      <c r="E1488" s="211" t="s">
        <v>192</v>
      </c>
      <c r="F1488" s="211" t="s">
        <v>192</v>
      </c>
    </row>
    <row r="1489" spans="1:6">
      <c r="A1489" s="211">
        <v>36</v>
      </c>
      <c r="B1489" s="211" t="s">
        <v>261</v>
      </c>
      <c r="C1489" s="211">
        <v>11</v>
      </c>
      <c r="D1489" s="211" t="s">
        <v>192</v>
      </c>
      <c r="E1489" s="211" t="s">
        <v>192</v>
      </c>
      <c r="F1489" s="211" t="s">
        <v>192</v>
      </c>
    </row>
    <row r="1490" spans="1:6">
      <c r="A1490" s="211">
        <v>36</v>
      </c>
      <c r="B1490" s="211" t="s">
        <v>261</v>
      </c>
      <c r="C1490" s="211">
        <v>12</v>
      </c>
      <c r="D1490" s="211" t="s">
        <v>192</v>
      </c>
      <c r="E1490" s="211" t="s">
        <v>192</v>
      </c>
      <c r="F1490" s="211" t="s">
        <v>192</v>
      </c>
    </row>
    <row r="1491" spans="1:6">
      <c r="A1491" s="211">
        <v>36</v>
      </c>
      <c r="B1491" s="211" t="s">
        <v>261</v>
      </c>
      <c r="C1491" s="211">
        <v>13</v>
      </c>
      <c r="D1491" s="211" t="s">
        <v>192</v>
      </c>
      <c r="E1491" s="211" t="s">
        <v>192</v>
      </c>
      <c r="F1491" s="211" t="s">
        <v>192</v>
      </c>
    </row>
    <row r="1492" spans="1:6">
      <c r="A1492" s="211">
        <v>36</v>
      </c>
      <c r="B1492" s="211" t="s">
        <v>261</v>
      </c>
      <c r="C1492" s="211">
        <v>14</v>
      </c>
      <c r="D1492" s="211" t="s">
        <v>192</v>
      </c>
      <c r="E1492" s="211" t="s">
        <v>192</v>
      </c>
      <c r="F1492" s="211" t="s">
        <v>192</v>
      </c>
    </row>
    <row r="1493" spans="1:6">
      <c r="A1493" s="211">
        <v>36</v>
      </c>
      <c r="B1493" s="211" t="s">
        <v>261</v>
      </c>
      <c r="C1493" s="211">
        <v>15</v>
      </c>
      <c r="D1493" s="211" t="s">
        <v>192</v>
      </c>
      <c r="E1493" s="211" t="s">
        <v>192</v>
      </c>
      <c r="F1493" s="211" t="s">
        <v>192</v>
      </c>
    </row>
    <row r="1494" spans="1:6">
      <c r="A1494" s="211">
        <v>36</v>
      </c>
      <c r="B1494" s="211" t="s">
        <v>261</v>
      </c>
      <c r="C1494" s="211">
        <v>16</v>
      </c>
      <c r="D1494" s="211" t="s">
        <v>192</v>
      </c>
      <c r="E1494" s="211" t="s">
        <v>192</v>
      </c>
      <c r="F1494" s="211" t="s">
        <v>192</v>
      </c>
    </row>
    <row r="1495" spans="1:6">
      <c r="A1495" s="211">
        <v>36</v>
      </c>
      <c r="B1495" s="211" t="s">
        <v>261</v>
      </c>
      <c r="C1495" s="211">
        <v>17</v>
      </c>
      <c r="D1495" s="211" t="s">
        <v>192</v>
      </c>
      <c r="E1495" s="211" t="s">
        <v>192</v>
      </c>
      <c r="F1495" s="211" t="s">
        <v>192</v>
      </c>
    </row>
    <row r="1496" spans="1:6">
      <c r="A1496" s="211">
        <v>36</v>
      </c>
      <c r="B1496" s="211" t="s">
        <v>261</v>
      </c>
      <c r="C1496" s="211">
        <v>18</v>
      </c>
      <c r="D1496" s="211" t="s">
        <v>192</v>
      </c>
      <c r="E1496" s="211" t="s">
        <v>192</v>
      </c>
      <c r="F1496" s="211" t="s">
        <v>192</v>
      </c>
    </row>
    <row r="1497" spans="1:6">
      <c r="A1497" s="211">
        <v>36</v>
      </c>
      <c r="B1497" s="211" t="s">
        <v>261</v>
      </c>
      <c r="C1497" s="211">
        <v>19</v>
      </c>
      <c r="D1497" s="211" t="s">
        <v>192</v>
      </c>
      <c r="E1497" s="211" t="s">
        <v>192</v>
      </c>
      <c r="F1497" s="211" t="s">
        <v>192</v>
      </c>
    </row>
    <row r="1498" spans="1:6">
      <c r="A1498" s="211">
        <v>36</v>
      </c>
      <c r="B1498" s="211" t="s">
        <v>261</v>
      </c>
      <c r="C1498" s="211">
        <v>20</v>
      </c>
      <c r="D1498" s="211" t="s">
        <v>192</v>
      </c>
      <c r="E1498" s="211" t="s">
        <v>192</v>
      </c>
      <c r="F1498" s="211" t="s">
        <v>192</v>
      </c>
    </row>
    <row r="1499" spans="1:6">
      <c r="A1499" s="211">
        <v>36</v>
      </c>
      <c r="B1499" s="211" t="s">
        <v>261</v>
      </c>
      <c r="C1499" s="211">
        <v>21</v>
      </c>
      <c r="D1499" s="211" t="s">
        <v>192</v>
      </c>
      <c r="E1499" s="211" t="s">
        <v>192</v>
      </c>
      <c r="F1499" s="211" t="s">
        <v>192</v>
      </c>
    </row>
    <row r="1500" spans="1:6">
      <c r="A1500" s="211">
        <v>36</v>
      </c>
      <c r="B1500" s="211" t="s">
        <v>261</v>
      </c>
      <c r="C1500" s="211">
        <v>22</v>
      </c>
      <c r="D1500" s="211" t="s">
        <v>192</v>
      </c>
      <c r="E1500" s="211" t="s">
        <v>192</v>
      </c>
      <c r="F1500" s="211" t="s">
        <v>192</v>
      </c>
    </row>
    <row r="1501" spans="1:6">
      <c r="A1501" s="211">
        <v>36</v>
      </c>
      <c r="B1501" s="211" t="s">
        <v>261</v>
      </c>
      <c r="C1501" s="211">
        <v>23</v>
      </c>
      <c r="D1501" s="211" t="s">
        <v>192</v>
      </c>
      <c r="E1501" s="211" t="s">
        <v>192</v>
      </c>
      <c r="F1501" s="211" t="s">
        <v>192</v>
      </c>
    </row>
    <row r="1502" spans="1:6">
      <c r="A1502" s="211">
        <v>36</v>
      </c>
      <c r="B1502" s="211" t="s">
        <v>261</v>
      </c>
      <c r="C1502" s="211">
        <v>24</v>
      </c>
      <c r="D1502" s="211" t="s">
        <v>192</v>
      </c>
      <c r="E1502" s="211" t="s">
        <v>192</v>
      </c>
      <c r="F1502" s="211" t="s">
        <v>192</v>
      </c>
    </row>
    <row r="1503" spans="1:6">
      <c r="A1503" s="211">
        <v>36</v>
      </c>
      <c r="B1503" s="211" t="s">
        <v>261</v>
      </c>
      <c r="C1503" s="211">
        <v>25</v>
      </c>
      <c r="D1503" s="211" t="s">
        <v>192</v>
      </c>
      <c r="E1503" s="211" t="s">
        <v>192</v>
      </c>
      <c r="F1503" s="211" t="s">
        <v>192</v>
      </c>
    </row>
    <row r="1504" spans="1:6">
      <c r="A1504" s="211">
        <v>36</v>
      </c>
      <c r="B1504" s="211" t="s">
        <v>261</v>
      </c>
      <c r="C1504" s="211">
        <v>26</v>
      </c>
      <c r="D1504" s="211" t="s">
        <v>192</v>
      </c>
      <c r="E1504" s="211" t="s">
        <v>192</v>
      </c>
      <c r="F1504" s="211" t="s">
        <v>192</v>
      </c>
    </row>
    <row r="1505" spans="1:6">
      <c r="A1505" s="211">
        <v>36</v>
      </c>
      <c r="B1505" s="211" t="s">
        <v>261</v>
      </c>
      <c r="C1505" s="211">
        <v>27</v>
      </c>
      <c r="D1505" s="211" t="s">
        <v>192</v>
      </c>
      <c r="E1505" s="211" t="s">
        <v>192</v>
      </c>
      <c r="F1505" s="211" t="s">
        <v>192</v>
      </c>
    </row>
    <row r="1506" spans="1:6">
      <c r="A1506" s="211">
        <v>36</v>
      </c>
      <c r="B1506" s="211" t="s">
        <v>261</v>
      </c>
      <c r="C1506" s="211">
        <v>28</v>
      </c>
      <c r="D1506" s="211" t="s">
        <v>192</v>
      </c>
      <c r="E1506" s="211" t="s">
        <v>192</v>
      </c>
      <c r="F1506" s="211" t="s">
        <v>192</v>
      </c>
    </row>
    <row r="1507" spans="1:6">
      <c r="A1507" s="211">
        <v>36</v>
      </c>
      <c r="B1507" s="211" t="s">
        <v>261</v>
      </c>
      <c r="C1507" s="211">
        <v>29</v>
      </c>
      <c r="D1507" s="211" t="s">
        <v>192</v>
      </c>
      <c r="E1507" s="211" t="s">
        <v>192</v>
      </c>
      <c r="F1507" s="211" t="s">
        <v>192</v>
      </c>
    </row>
    <row r="1508" spans="1:6">
      <c r="A1508" s="211">
        <v>36</v>
      </c>
      <c r="B1508" s="211" t="s">
        <v>261</v>
      </c>
      <c r="C1508" s="211">
        <v>30</v>
      </c>
      <c r="D1508" s="211" t="s">
        <v>192</v>
      </c>
      <c r="E1508" s="211" t="s">
        <v>192</v>
      </c>
      <c r="F1508" s="211" t="s">
        <v>192</v>
      </c>
    </row>
    <row r="1509" spans="1:6">
      <c r="A1509" s="211">
        <v>36</v>
      </c>
      <c r="B1509" s="211" t="s">
        <v>261</v>
      </c>
      <c r="C1509" s="211">
        <v>31</v>
      </c>
      <c r="D1509" s="211" t="s">
        <v>192</v>
      </c>
      <c r="E1509" s="211" t="s">
        <v>192</v>
      </c>
      <c r="F1509" s="211" t="s">
        <v>192</v>
      </c>
    </row>
    <row r="1510" spans="1:6">
      <c r="A1510" s="211">
        <v>36</v>
      </c>
      <c r="B1510" s="211" t="s">
        <v>261</v>
      </c>
      <c r="C1510" s="211">
        <v>32</v>
      </c>
      <c r="D1510" s="211" t="s">
        <v>192</v>
      </c>
      <c r="E1510" s="211" t="s">
        <v>192</v>
      </c>
      <c r="F1510" s="211" t="s">
        <v>192</v>
      </c>
    </row>
    <row r="1511" spans="1:6">
      <c r="A1511" s="211">
        <v>36</v>
      </c>
      <c r="B1511" s="211" t="s">
        <v>261</v>
      </c>
      <c r="C1511" s="211">
        <v>33</v>
      </c>
      <c r="D1511" s="211" t="s">
        <v>192</v>
      </c>
      <c r="E1511" s="211" t="s">
        <v>192</v>
      </c>
      <c r="F1511" s="211" t="s">
        <v>192</v>
      </c>
    </row>
    <row r="1512" spans="1:6">
      <c r="A1512" s="211">
        <v>36</v>
      </c>
      <c r="B1512" s="211" t="s">
        <v>261</v>
      </c>
      <c r="C1512" s="211">
        <v>34</v>
      </c>
      <c r="D1512" s="211" t="s">
        <v>192</v>
      </c>
      <c r="E1512" s="211" t="s">
        <v>192</v>
      </c>
      <c r="F1512" s="211" t="s">
        <v>192</v>
      </c>
    </row>
    <row r="1513" spans="1:6">
      <c r="A1513" s="211">
        <v>36</v>
      </c>
      <c r="B1513" s="211" t="s">
        <v>261</v>
      </c>
      <c r="C1513" s="211">
        <v>35</v>
      </c>
      <c r="D1513" s="211" t="s">
        <v>192</v>
      </c>
      <c r="E1513" s="211" t="s">
        <v>192</v>
      </c>
      <c r="F1513" s="211" t="s">
        <v>192</v>
      </c>
    </row>
    <row r="1514" spans="1:6">
      <c r="A1514" s="211">
        <v>37</v>
      </c>
      <c r="B1514" s="211" t="s">
        <v>262</v>
      </c>
      <c r="C1514" s="211">
        <v>1</v>
      </c>
      <c r="D1514" s="211" t="s">
        <v>192</v>
      </c>
      <c r="E1514" s="211" t="s">
        <v>192</v>
      </c>
      <c r="F1514" s="211" t="s">
        <v>192</v>
      </c>
    </row>
    <row r="1515" spans="1:6">
      <c r="A1515" s="211">
        <v>37</v>
      </c>
      <c r="B1515" s="211" t="s">
        <v>262</v>
      </c>
      <c r="C1515" s="211">
        <v>2</v>
      </c>
      <c r="D1515" s="211" t="s">
        <v>192</v>
      </c>
      <c r="E1515" s="211" t="s">
        <v>192</v>
      </c>
      <c r="F1515" s="211" t="s">
        <v>192</v>
      </c>
    </row>
    <row r="1516" spans="1:6">
      <c r="A1516" s="211">
        <v>37</v>
      </c>
      <c r="B1516" s="211" t="s">
        <v>262</v>
      </c>
      <c r="C1516" s="211">
        <v>3</v>
      </c>
      <c r="D1516" s="211" t="s">
        <v>192</v>
      </c>
      <c r="E1516" s="211" t="s">
        <v>192</v>
      </c>
      <c r="F1516" s="211" t="s">
        <v>192</v>
      </c>
    </row>
    <row r="1517" spans="1:6">
      <c r="A1517" s="211">
        <v>37</v>
      </c>
      <c r="B1517" s="211" t="s">
        <v>262</v>
      </c>
      <c r="C1517" s="211">
        <v>4</v>
      </c>
      <c r="D1517" s="211" t="s">
        <v>192</v>
      </c>
      <c r="E1517" s="211" t="s">
        <v>192</v>
      </c>
      <c r="F1517" s="211" t="s">
        <v>192</v>
      </c>
    </row>
    <row r="1518" spans="1:6">
      <c r="A1518" s="211">
        <v>37</v>
      </c>
      <c r="B1518" s="211" t="s">
        <v>262</v>
      </c>
      <c r="C1518" s="211">
        <v>5</v>
      </c>
      <c r="D1518" s="211" t="s">
        <v>192</v>
      </c>
      <c r="E1518" s="211" t="s">
        <v>192</v>
      </c>
      <c r="F1518" s="211" t="s">
        <v>192</v>
      </c>
    </row>
    <row r="1519" spans="1:6">
      <c r="A1519" s="211">
        <v>37</v>
      </c>
      <c r="B1519" s="211" t="s">
        <v>262</v>
      </c>
      <c r="C1519" s="211">
        <v>6</v>
      </c>
      <c r="D1519" s="211" t="s">
        <v>192</v>
      </c>
      <c r="E1519" s="211" t="s">
        <v>192</v>
      </c>
      <c r="F1519" s="211" t="s">
        <v>192</v>
      </c>
    </row>
    <row r="1520" spans="1:6">
      <c r="A1520" s="211">
        <v>37</v>
      </c>
      <c r="B1520" s="211" t="s">
        <v>262</v>
      </c>
      <c r="C1520" s="211">
        <v>7</v>
      </c>
      <c r="D1520" s="211" t="s">
        <v>192</v>
      </c>
      <c r="E1520" s="211" t="s">
        <v>192</v>
      </c>
      <c r="F1520" s="211" t="s">
        <v>192</v>
      </c>
    </row>
    <row r="1521" spans="1:6">
      <c r="A1521" s="211">
        <v>37</v>
      </c>
      <c r="B1521" s="211" t="s">
        <v>262</v>
      </c>
      <c r="C1521" s="211">
        <v>8</v>
      </c>
      <c r="D1521" s="211" t="s">
        <v>192</v>
      </c>
      <c r="E1521" s="211" t="s">
        <v>192</v>
      </c>
      <c r="F1521" s="211" t="s">
        <v>192</v>
      </c>
    </row>
    <row r="1522" spans="1:6">
      <c r="A1522" s="211">
        <v>37</v>
      </c>
      <c r="B1522" s="211" t="s">
        <v>262</v>
      </c>
      <c r="C1522" s="211">
        <v>9</v>
      </c>
      <c r="D1522" s="211" t="s">
        <v>192</v>
      </c>
      <c r="E1522" s="211" t="s">
        <v>192</v>
      </c>
      <c r="F1522" s="211" t="s">
        <v>192</v>
      </c>
    </row>
    <row r="1523" spans="1:6">
      <c r="A1523" s="211">
        <v>37</v>
      </c>
      <c r="B1523" s="211" t="s">
        <v>262</v>
      </c>
      <c r="C1523" s="211">
        <v>10</v>
      </c>
      <c r="D1523" s="211" t="s">
        <v>192</v>
      </c>
      <c r="E1523" s="211" t="s">
        <v>192</v>
      </c>
      <c r="F1523" s="211" t="s">
        <v>192</v>
      </c>
    </row>
    <row r="1524" spans="1:6">
      <c r="A1524" s="211">
        <v>37</v>
      </c>
      <c r="B1524" s="211" t="s">
        <v>262</v>
      </c>
      <c r="C1524" s="211">
        <v>11</v>
      </c>
      <c r="D1524" s="211" t="s">
        <v>192</v>
      </c>
      <c r="E1524" s="211" t="s">
        <v>192</v>
      </c>
      <c r="F1524" s="211" t="s">
        <v>192</v>
      </c>
    </row>
    <row r="1525" spans="1:6">
      <c r="A1525" s="211">
        <v>37</v>
      </c>
      <c r="B1525" s="211" t="s">
        <v>262</v>
      </c>
      <c r="C1525" s="211">
        <v>12</v>
      </c>
      <c r="D1525" s="211" t="s">
        <v>192</v>
      </c>
      <c r="E1525" s="211" t="s">
        <v>192</v>
      </c>
      <c r="F1525" s="211" t="s">
        <v>192</v>
      </c>
    </row>
    <row r="1526" spans="1:6">
      <c r="A1526" s="211">
        <v>37</v>
      </c>
      <c r="B1526" s="211" t="s">
        <v>262</v>
      </c>
      <c r="C1526" s="211">
        <v>13</v>
      </c>
      <c r="D1526" s="211" t="s">
        <v>192</v>
      </c>
      <c r="E1526" s="211" t="s">
        <v>192</v>
      </c>
      <c r="F1526" s="211" t="s">
        <v>192</v>
      </c>
    </row>
    <row r="1527" spans="1:6">
      <c r="A1527" s="211">
        <v>37</v>
      </c>
      <c r="B1527" s="211" t="s">
        <v>262</v>
      </c>
      <c r="C1527" s="211">
        <v>14</v>
      </c>
      <c r="D1527" s="211" t="s">
        <v>192</v>
      </c>
      <c r="E1527" s="211" t="s">
        <v>192</v>
      </c>
      <c r="F1527" s="211" t="s">
        <v>192</v>
      </c>
    </row>
    <row r="1528" spans="1:6">
      <c r="A1528" s="211">
        <v>37</v>
      </c>
      <c r="B1528" s="211" t="s">
        <v>262</v>
      </c>
      <c r="C1528" s="211">
        <v>15</v>
      </c>
      <c r="D1528" s="211" t="s">
        <v>192</v>
      </c>
      <c r="E1528" s="211" t="s">
        <v>192</v>
      </c>
      <c r="F1528" s="211" t="s">
        <v>192</v>
      </c>
    </row>
    <row r="1529" spans="1:6">
      <c r="A1529" s="211">
        <v>37</v>
      </c>
      <c r="B1529" s="211" t="s">
        <v>262</v>
      </c>
      <c r="C1529" s="211">
        <v>16</v>
      </c>
      <c r="D1529" s="211" t="s">
        <v>192</v>
      </c>
      <c r="E1529" s="211" t="s">
        <v>192</v>
      </c>
      <c r="F1529" s="211" t="s">
        <v>192</v>
      </c>
    </row>
    <row r="1530" spans="1:6">
      <c r="A1530" s="211">
        <v>37</v>
      </c>
      <c r="B1530" s="211" t="s">
        <v>262</v>
      </c>
      <c r="C1530" s="211">
        <v>17</v>
      </c>
      <c r="D1530" s="211" t="s">
        <v>192</v>
      </c>
      <c r="E1530" s="211" t="s">
        <v>192</v>
      </c>
      <c r="F1530" s="211" t="s">
        <v>192</v>
      </c>
    </row>
    <row r="1531" spans="1:6">
      <c r="A1531" s="211">
        <v>37</v>
      </c>
      <c r="B1531" s="211" t="s">
        <v>262</v>
      </c>
      <c r="C1531" s="211">
        <v>18</v>
      </c>
      <c r="D1531" s="211" t="s">
        <v>192</v>
      </c>
      <c r="E1531" s="211" t="s">
        <v>192</v>
      </c>
      <c r="F1531" s="211" t="s">
        <v>192</v>
      </c>
    </row>
    <row r="1532" spans="1:6">
      <c r="A1532" s="211">
        <v>37</v>
      </c>
      <c r="B1532" s="211" t="s">
        <v>262</v>
      </c>
      <c r="C1532" s="211">
        <v>19</v>
      </c>
      <c r="D1532" s="211" t="s">
        <v>192</v>
      </c>
      <c r="E1532" s="211" t="s">
        <v>192</v>
      </c>
      <c r="F1532" s="211" t="s">
        <v>192</v>
      </c>
    </row>
    <row r="1533" spans="1:6">
      <c r="A1533" s="211">
        <v>37</v>
      </c>
      <c r="B1533" s="211" t="s">
        <v>262</v>
      </c>
      <c r="C1533" s="211">
        <v>20</v>
      </c>
      <c r="D1533" s="211" t="s">
        <v>192</v>
      </c>
      <c r="E1533" s="211" t="s">
        <v>192</v>
      </c>
      <c r="F1533" s="211" t="s">
        <v>192</v>
      </c>
    </row>
    <row r="1534" spans="1:6">
      <c r="A1534" s="211">
        <v>37</v>
      </c>
      <c r="B1534" s="211" t="s">
        <v>262</v>
      </c>
      <c r="C1534" s="211">
        <v>21</v>
      </c>
      <c r="D1534" s="211" t="s">
        <v>192</v>
      </c>
      <c r="E1534" s="211" t="s">
        <v>192</v>
      </c>
      <c r="F1534" s="211" t="s">
        <v>192</v>
      </c>
    </row>
    <row r="1535" spans="1:6">
      <c r="A1535" s="211">
        <v>37</v>
      </c>
      <c r="B1535" s="211" t="s">
        <v>262</v>
      </c>
      <c r="C1535" s="211">
        <v>22</v>
      </c>
      <c r="D1535" s="211" t="s">
        <v>192</v>
      </c>
      <c r="E1535" s="211" t="s">
        <v>192</v>
      </c>
      <c r="F1535" s="211" t="s">
        <v>192</v>
      </c>
    </row>
    <row r="1536" spans="1:6">
      <c r="A1536" s="211">
        <v>37</v>
      </c>
      <c r="B1536" s="211" t="s">
        <v>262</v>
      </c>
      <c r="C1536" s="211">
        <v>23</v>
      </c>
      <c r="D1536" s="211" t="s">
        <v>192</v>
      </c>
      <c r="E1536" s="211" t="s">
        <v>192</v>
      </c>
      <c r="F1536" s="211" t="s">
        <v>192</v>
      </c>
    </row>
    <row r="1537" spans="1:6">
      <c r="A1537" s="211">
        <v>37</v>
      </c>
      <c r="B1537" s="211" t="s">
        <v>262</v>
      </c>
      <c r="C1537" s="211">
        <v>24</v>
      </c>
      <c r="D1537" s="211" t="s">
        <v>192</v>
      </c>
      <c r="E1537" s="211" t="s">
        <v>192</v>
      </c>
      <c r="F1537" s="211" t="s">
        <v>192</v>
      </c>
    </row>
    <row r="1538" spans="1:6">
      <c r="A1538" s="211">
        <v>37</v>
      </c>
      <c r="B1538" s="211" t="s">
        <v>262</v>
      </c>
      <c r="C1538" s="211">
        <v>25</v>
      </c>
      <c r="D1538" s="211" t="s">
        <v>192</v>
      </c>
      <c r="E1538" s="211" t="s">
        <v>192</v>
      </c>
      <c r="F1538" s="211" t="s">
        <v>192</v>
      </c>
    </row>
    <row r="1539" spans="1:6">
      <c r="A1539" s="211">
        <v>37</v>
      </c>
      <c r="B1539" s="211" t="s">
        <v>262</v>
      </c>
      <c r="C1539" s="211">
        <v>26</v>
      </c>
      <c r="D1539" s="211" t="s">
        <v>192</v>
      </c>
      <c r="E1539" s="211" t="s">
        <v>192</v>
      </c>
      <c r="F1539" s="211" t="s">
        <v>192</v>
      </c>
    </row>
    <row r="1540" spans="1:6">
      <c r="A1540" s="211">
        <v>37</v>
      </c>
      <c r="B1540" s="211" t="s">
        <v>262</v>
      </c>
      <c r="C1540" s="211">
        <v>27</v>
      </c>
      <c r="D1540" s="211" t="s">
        <v>192</v>
      </c>
      <c r="E1540" s="211" t="s">
        <v>192</v>
      </c>
      <c r="F1540" s="211" t="s">
        <v>192</v>
      </c>
    </row>
    <row r="1541" spans="1:6">
      <c r="A1541" s="211">
        <v>37</v>
      </c>
      <c r="B1541" s="211" t="s">
        <v>262</v>
      </c>
      <c r="C1541" s="211">
        <v>28</v>
      </c>
      <c r="D1541" s="211" t="s">
        <v>192</v>
      </c>
      <c r="E1541" s="211" t="s">
        <v>192</v>
      </c>
      <c r="F1541" s="211" t="s">
        <v>192</v>
      </c>
    </row>
    <row r="1542" spans="1:6">
      <c r="A1542" s="211">
        <v>37</v>
      </c>
      <c r="B1542" s="211" t="s">
        <v>262</v>
      </c>
      <c r="C1542" s="211">
        <v>29</v>
      </c>
      <c r="D1542" s="211" t="s">
        <v>192</v>
      </c>
      <c r="E1542" s="211" t="s">
        <v>192</v>
      </c>
      <c r="F1542" s="211" t="s">
        <v>192</v>
      </c>
    </row>
    <row r="1543" spans="1:6">
      <c r="A1543" s="211">
        <v>37</v>
      </c>
      <c r="B1543" s="211" t="s">
        <v>262</v>
      </c>
      <c r="C1543" s="211">
        <v>30</v>
      </c>
      <c r="D1543" s="211" t="s">
        <v>192</v>
      </c>
      <c r="E1543" s="211" t="s">
        <v>192</v>
      </c>
      <c r="F1543" s="211" t="s">
        <v>192</v>
      </c>
    </row>
    <row r="1544" spans="1:6">
      <c r="A1544" s="211">
        <v>37</v>
      </c>
      <c r="B1544" s="211" t="s">
        <v>262</v>
      </c>
      <c r="C1544" s="211">
        <v>31</v>
      </c>
      <c r="D1544" s="211" t="s">
        <v>192</v>
      </c>
      <c r="E1544" s="211" t="s">
        <v>192</v>
      </c>
      <c r="F1544" s="211" t="s">
        <v>192</v>
      </c>
    </row>
    <row r="1545" spans="1:6">
      <c r="A1545" s="211">
        <v>37</v>
      </c>
      <c r="B1545" s="211" t="s">
        <v>262</v>
      </c>
      <c r="C1545" s="211">
        <v>32</v>
      </c>
      <c r="D1545" s="211" t="s">
        <v>192</v>
      </c>
      <c r="E1545" s="211" t="s">
        <v>192</v>
      </c>
      <c r="F1545" s="211" t="s">
        <v>192</v>
      </c>
    </row>
    <row r="1546" spans="1:6">
      <c r="A1546" s="211">
        <v>37</v>
      </c>
      <c r="B1546" s="211" t="s">
        <v>262</v>
      </c>
      <c r="C1546" s="211">
        <v>33</v>
      </c>
      <c r="D1546" s="211" t="s">
        <v>192</v>
      </c>
      <c r="E1546" s="211" t="s">
        <v>192</v>
      </c>
      <c r="F1546" s="211" t="s">
        <v>192</v>
      </c>
    </row>
    <row r="1547" spans="1:6">
      <c r="A1547" s="211">
        <v>37</v>
      </c>
      <c r="B1547" s="211" t="s">
        <v>262</v>
      </c>
      <c r="C1547" s="211">
        <v>34</v>
      </c>
      <c r="D1547" s="211" t="s">
        <v>192</v>
      </c>
      <c r="E1547" s="211" t="s">
        <v>192</v>
      </c>
      <c r="F1547" s="211" t="s">
        <v>192</v>
      </c>
    </row>
    <row r="1548" spans="1:6">
      <c r="A1548" s="211">
        <v>37</v>
      </c>
      <c r="B1548" s="211" t="s">
        <v>262</v>
      </c>
      <c r="C1548" s="211">
        <v>35</v>
      </c>
      <c r="D1548" s="211" t="s">
        <v>192</v>
      </c>
      <c r="E1548" s="211" t="s">
        <v>192</v>
      </c>
      <c r="F1548" s="211" t="s">
        <v>192</v>
      </c>
    </row>
    <row r="1549" spans="1:6">
      <c r="A1549" s="211">
        <v>38</v>
      </c>
      <c r="B1549" s="211" t="s">
        <v>263</v>
      </c>
      <c r="C1549" s="211">
        <v>1</v>
      </c>
      <c r="D1549" s="211" t="s">
        <v>192</v>
      </c>
      <c r="E1549" s="211" t="s">
        <v>192</v>
      </c>
      <c r="F1549" s="211" t="s">
        <v>192</v>
      </c>
    </row>
    <row r="1550" spans="1:6">
      <c r="A1550" s="211">
        <v>38</v>
      </c>
      <c r="B1550" s="211" t="s">
        <v>263</v>
      </c>
      <c r="C1550" s="211">
        <v>2</v>
      </c>
      <c r="D1550" s="211" t="s">
        <v>192</v>
      </c>
      <c r="E1550" s="211" t="s">
        <v>192</v>
      </c>
      <c r="F1550" s="211" t="s">
        <v>192</v>
      </c>
    </row>
    <row r="1551" spans="1:6">
      <c r="A1551" s="211">
        <v>38</v>
      </c>
      <c r="B1551" s="211" t="s">
        <v>263</v>
      </c>
      <c r="C1551" s="211">
        <v>3</v>
      </c>
      <c r="D1551" s="211" t="s">
        <v>192</v>
      </c>
      <c r="E1551" s="211" t="s">
        <v>192</v>
      </c>
      <c r="F1551" s="211" t="s">
        <v>192</v>
      </c>
    </row>
    <row r="1552" spans="1:6">
      <c r="A1552" s="211">
        <v>38</v>
      </c>
      <c r="B1552" s="211" t="s">
        <v>263</v>
      </c>
      <c r="C1552" s="211">
        <v>4</v>
      </c>
      <c r="D1552" s="211" t="s">
        <v>192</v>
      </c>
      <c r="E1552" s="211" t="s">
        <v>192</v>
      </c>
      <c r="F1552" s="211" t="s">
        <v>192</v>
      </c>
    </row>
    <row r="1553" spans="1:6">
      <c r="A1553" s="211">
        <v>38</v>
      </c>
      <c r="B1553" s="211" t="s">
        <v>263</v>
      </c>
      <c r="C1553" s="211">
        <v>5</v>
      </c>
      <c r="D1553" s="211" t="s">
        <v>192</v>
      </c>
      <c r="E1553" s="211" t="s">
        <v>192</v>
      </c>
      <c r="F1553" s="211" t="s">
        <v>192</v>
      </c>
    </row>
    <row r="1554" spans="1:6">
      <c r="A1554" s="211">
        <v>38</v>
      </c>
      <c r="B1554" s="211" t="s">
        <v>263</v>
      </c>
      <c r="C1554" s="211">
        <v>6</v>
      </c>
      <c r="D1554" s="211" t="s">
        <v>192</v>
      </c>
      <c r="E1554" s="211" t="s">
        <v>192</v>
      </c>
      <c r="F1554" s="211" t="s">
        <v>192</v>
      </c>
    </row>
    <row r="1555" spans="1:6">
      <c r="A1555" s="211">
        <v>38</v>
      </c>
      <c r="B1555" s="211" t="s">
        <v>263</v>
      </c>
      <c r="C1555" s="211">
        <v>7</v>
      </c>
      <c r="D1555" s="211" t="s">
        <v>192</v>
      </c>
      <c r="E1555" s="211" t="s">
        <v>192</v>
      </c>
      <c r="F1555" s="211" t="s">
        <v>192</v>
      </c>
    </row>
    <row r="1556" spans="1:6">
      <c r="A1556" s="211">
        <v>38</v>
      </c>
      <c r="B1556" s="211" t="s">
        <v>263</v>
      </c>
      <c r="C1556" s="211">
        <v>8</v>
      </c>
      <c r="D1556" s="211" t="s">
        <v>192</v>
      </c>
      <c r="E1556" s="211" t="s">
        <v>192</v>
      </c>
      <c r="F1556" s="211" t="s">
        <v>192</v>
      </c>
    </row>
    <row r="1557" spans="1:6">
      <c r="A1557" s="211">
        <v>38</v>
      </c>
      <c r="B1557" s="211" t="s">
        <v>263</v>
      </c>
      <c r="C1557" s="211">
        <v>9</v>
      </c>
      <c r="D1557" s="211" t="s">
        <v>192</v>
      </c>
      <c r="E1557" s="211" t="s">
        <v>192</v>
      </c>
      <c r="F1557" s="211" t="s">
        <v>192</v>
      </c>
    </row>
    <row r="1558" spans="1:6">
      <c r="A1558" s="211">
        <v>38</v>
      </c>
      <c r="B1558" s="211" t="s">
        <v>263</v>
      </c>
      <c r="C1558" s="211">
        <v>10</v>
      </c>
      <c r="D1558" s="211" t="s">
        <v>192</v>
      </c>
      <c r="E1558" s="211" t="s">
        <v>192</v>
      </c>
      <c r="F1558" s="211" t="s">
        <v>192</v>
      </c>
    </row>
    <row r="1559" spans="1:6">
      <c r="A1559" s="211">
        <v>38</v>
      </c>
      <c r="B1559" s="211" t="s">
        <v>263</v>
      </c>
      <c r="C1559" s="211">
        <v>11</v>
      </c>
      <c r="D1559" s="211" t="s">
        <v>192</v>
      </c>
      <c r="E1559" s="211" t="s">
        <v>192</v>
      </c>
      <c r="F1559" s="211" t="s">
        <v>192</v>
      </c>
    </row>
    <row r="1560" spans="1:6">
      <c r="A1560" s="211">
        <v>38</v>
      </c>
      <c r="B1560" s="211" t="s">
        <v>263</v>
      </c>
      <c r="C1560" s="211">
        <v>12</v>
      </c>
      <c r="D1560" s="211" t="s">
        <v>192</v>
      </c>
      <c r="E1560" s="211" t="s">
        <v>192</v>
      </c>
      <c r="F1560" s="211" t="s">
        <v>192</v>
      </c>
    </row>
    <row r="1561" spans="1:6">
      <c r="A1561" s="211">
        <v>38</v>
      </c>
      <c r="B1561" s="211" t="s">
        <v>263</v>
      </c>
      <c r="C1561" s="211">
        <v>13</v>
      </c>
      <c r="D1561" s="211" t="s">
        <v>192</v>
      </c>
      <c r="E1561" s="211" t="s">
        <v>192</v>
      </c>
      <c r="F1561" s="211" t="s">
        <v>192</v>
      </c>
    </row>
    <row r="1562" spans="1:6">
      <c r="A1562" s="211">
        <v>38</v>
      </c>
      <c r="B1562" s="211" t="s">
        <v>263</v>
      </c>
      <c r="C1562" s="211">
        <v>14</v>
      </c>
      <c r="D1562" s="211" t="s">
        <v>192</v>
      </c>
      <c r="E1562" s="211" t="s">
        <v>192</v>
      </c>
      <c r="F1562" s="211" t="s">
        <v>192</v>
      </c>
    </row>
    <row r="1563" spans="1:6">
      <c r="A1563" s="211">
        <v>38</v>
      </c>
      <c r="B1563" s="211" t="s">
        <v>263</v>
      </c>
      <c r="C1563" s="211">
        <v>15</v>
      </c>
      <c r="D1563" s="211" t="s">
        <v>192</v>
      </c>
      <c r="E1563" s="211" t="s">
        <v>192</v>
      </c>
      <c r="F1563" s="211" t="s">
        <v>192</v>
      </c>
    </row>
    <row r="1564" spans="1:6">
      <c r="A1564" s="211">
        <v>38</v>
      </c>
      <c r="B1564" s="211" t="s">
        <v>263</v>
      </c>
      <c r="C1564" s="211">
        <v>16</v>
      </c>
      <c r="D1564" s="211" t="s">
        <v>192</v>
      </c>
      <c r="E1564" s="211" t="s">
        <v>192</v>
      </c>
      <c r="F1564" s="211" t="s">
        <v>192</v>
      </c>
    </row>
    <row r="1565" spans="1:6">
      <c r="A1565" s="211">
        <v>38</v>
      </c>
      <c r="B1565" s="211" t="s">
        <v>263</v>
      </c>
      <c r="C1565" s="211">
        <v>17</v>
      </c>
      <c r="D1565" s="211" t="s">
        <v>192</v>
      </c>
      <c r="E1565" s="211" t="s">
        <v>192</v>
      </c>
      <c r="F1565" s="211" t="s">
        <v>192</v>
      </c>
    </row>
    <row r="1566" spans="1:6">
      <c r="A1566" s="211">
        <v>38</v>
      </c>
      <c r="B1566" s="211" t="s">
        <v>263</v>
      </c>
      <c r="C1566" s="211">
        <v>18</v>
      </c>
      <c r="D1566" s="211" t="s">
        <v>192</v>
      </c>
      <c r="E1566" s="211" t="s">
        <v>192</v>
      </c>
      <c r="F1566" s="211" t="s">
        <v>192</v>
      </c>
    </row>
    <row r="1567" spans="1:6">
      <c r="A1567" s="211">
        <v>38</v>
      </c>
      <c r="B1567" s="211" t="s">
        <v>263</v>
      </c>
      <c r="C1567" s="211">
        <v>19</v>
      </c>
      <c r="D1567" s="211" t="s">
        <v>192</v>
      </c>
      <c r="E1567" s="211" t="s">
        <v>192</v>
      </c>
      <c r="F1567" s="211" t="s">
        <v>192</v>
      </c>
    </row>
    <row r="1568" spans="1:6">
      <c r="A1568" s="211">
        <v>38</v>
      </c>
      <c r="B1568" s="211" t="s">
        <v>263</v>
      </c>
      <c r="C1568" s="211">
        <v>20</v>
      </c>
      <c r="D1568" s="211" t="s">
        <v>192</v>
      </c>
      <c r="E1568" s="211" t="s">
        <v>192</v>
      </c>
      <c r="F1568" s="211" t="s">
        <v>192</v>
      </c>
    </row>
    <row r="1569" spans="1:6">
      <c r="A1569" s="211">
        <v>38</v>
      </c>
      <c r="B1569" s="211" t="s">
        <v>263</v>
      </c>
      <c r="C1569" s="211">
        <v>21</v>
      </c>
      <c r="D1569" s="211" t="s">
        <v>192</v>
      </c>
      <c r="E1569" s="211" t="s">
        <v>192</v>
      </c>
      <c r="F1569" s="211" t="s">
        <v>192</v>
      </c>
    </row>
    <row r="1570" spans="1:6">
      <c r="A1570" s="211">
        <v>38</v>
      </c>
      <c r="B1570" s="211" t="s">
        <v>263</v>
      </c>
      <c r="C1570" s="211">
        <v>22</v>
      </c>
      <c r="D1570" s="211" t="s">
        <v>192</v>
      </c>
      <c r="E1570" s="211" t="s">
        <v>192</v>
      </c>
      <c r="F1570" s="211" t="s">
        <v>192</v>
      </c>
    </row>
    <row r="1571" spans="1:6">
      <c r="A1571" s="211">
        <v>38</v>
      </c>
      <c r="B1571" s="211" t="s">
        <v>263</v>
      </c>
      <c r="C1571" s="211">
        <v>23</v>
      </c>
      <c r="D1571" s="211" t="s">
        <v>192</v>
      </c>
      <c r="E1571" s="211" t="s">
        <v>192</v>
      </c>
      <c r="F1571" s="211" t="s">
        <v>192</v>
      </c>
    </row>
    <row r="1572" spans="1:6">
      <c r="A1572" s="211">
        <v>38</v>
      </c>
      <c r="B1572" s="211" t="s">
        <v>263</v>
      </c>
      <c r="C1572" s="211">
        <v>24</v>
      </c>
      <c r="D1572" s="211" t="s">
        <v>192</v>
      </c>
      <c r="E1572" s="211" t="s">
        <v>192</v>
      </c>
      <c r="F1572" s="211" t="s">
        <v>192</v>
      </c>
    </row>
    <row r="1573" spans="1:6">
      <c r="A1573" s="211">
        <v>38</v>
      </c>
      <c r="B1573" s="211" t="s">
        <v>263</v>
      </c>
      <c r="C1573" s="211">
        <v>25</v>
      </c>
      <c r="D1573" s="211" t="s">
        <v>192</v>
      </c>
      <c r="E1573" s="211" t="s">
        <v>192</v>
      </c>
      <c r="F1573" s="211" t="s">
        <v>192</v>
      </c>
    </row>
    <row r="1574" spans="1:6">
      <c r="A1574" s="211">
        <v>38</v>
      </c>
      <c r="B1574" s="211" t="s">
        <v>263</v>
      </c>
      <c r="C1574" s="211">
        <v>26</v>
      </c>
      <c r="D1574" s="211" t="s">
        <v>192</v>
      </c>
      <c r="E1574" s="211" t="s">
        <v>192</v>
      </c>
      <c r="F1574" s="211" t="s">
        <v>192</v>
      </c>
    </row>
    <row r="1575" spans="1:6">
      <c r="A1575" s="211">
        <v>38</v>
      </c>
      <c r="B1575" s="211" t="s">
        <v>263</v>
      </c>
      <c r="C1575" s="211">
        <v>27</v>
      </c>
      <c r="D1575" s="211" t="s">
        <v>192</v>
      </c>
      <c r="E1575" s="211" t="s">
        <v>192</v>
      </c>
      <c r="F1575" s="211" t="s">
        <v>192</v>
      </c>
    </row>
    <row r="1576" spans="1:6">
      <c r="A1576" s="211">
        <v>38</v>
      </c>
      <c r="B1576" s="211" t="s">
        <v>263</v>
      </c>
      <c r="C1576" s="211">
        <v>28</v>
      </c>
      <c r="D1576" s="211" t="s">
        <v>192</v>
      </c>
      <c r="E1576" s="211" t="s">
        <v>192</v>
      </c>
      <c r="F1576" s="211" t="s">
        <v>192</v>
      </c>
    </row>
    <row r="1577" spans="1:6">
      <c r="A1577" s="211">
        <v>38</v>
      </c>
      <c r="B1577" s="211" t="s">
        <v>263</v>
      </c>
      <c r="C1577" s="211">
        <v>29</v>
      </c>
      <c r="D1577" s="211" t="s">
        <v>192</v>
      </c>
      <c r="E1577" s="211" t="s">
        <v>192</v>
      </c>
      <c r="F1577" s="211" t="s">
        <v>192</v>
      </c>
    </row>
    <row r="1578" spans="1:6">
      <c r="A1578" s="211">
        <v>38</v>
      </c>
      <c r="B1578" s="211" t="s">
        <v>263</v>
      </c>
      <c r="C1578" s="211">
        <v>30</v>
      </c>
      <c r="D1578" s="211" t="s">
        <v>192</v>
      </c>
      <c r="E1578" s="211" t="s">
        <v>192</v>
      </c>
      <c r="F1578" s="211" t="s">
        <v>192</v>
      </c>
    </row>
    <row r="1579" spans="1:6">
      <c r="A1579" s="211">
        <v>38</v>
      </c>
      <c r="B1579" s="211" t="s">
        <v>263</v>
      </c>
      <c r="C1579" s="211">
        <v>31</v>
      </c>
      <c r="D1579" s="211" t="s">
        <v>192</v>
      </c>
      <c r="E1579" s="211" t="s">
        <v>192</v>
      </c>
      <c r="F1579" s="211" t="s">
        <v>192</v>
      </c>
    </row>
    <row r="1580" spans="1:6">
      <c r="A1580" s="211">
        <v>38</v>
      </c>
      <c r="B1580" s="211" t="s">
        <v>263</v>
      </c>
      <c r="C1580" s="211">
        <v>32</v>
      </c>
      <c r="D1580" s="211" t="s">
        <v>192</v>
      </c>
      <c r="E1580" s="211" t="s">
        <v>192</v>
      </c>
      <c r="F1580" s="211" t="s">
        <v>192</v>
      </c>
    </row>
    <row r="1581" spans="1:6">
      <c r="A1581" s="211">
        <v>38</v>
      </c>
      <c r="B1581" s="211" t="s">
        <v>263</v>
      </c>
      <c r="C1581" s="211">
        <v>33</v>
      </c>
      <c r="D1581" s="211" t="s">
        <v>192</v>
      </c>
      <c r="E1581" s="211" t="s">
        <v>192</v>
      </c>
      <c r="F1581" s="211" t="s">
        <v>192</v>
      </c>
    </row>
    <row r="1582" spans="1:6">
      <c r="A1582" s="211">
        <v>38</v>
      </c>
      <c r="B1582" s="211" t="s">
        <v>263</v>
      </c>
      <c r="C1582" s="211">
        <v>34</v>
      </c>
      <c r="D1582" s="211" t="s">
        <v>192</v>
      </c>
      <c r="E1582" s="211" t="s">
        <v>192</v>
      </c>
      <c r="F1582" s="211" t="s">
        <v>192</v>
      </c>
    </row>
    <row r="1583" spans="1:6">
      <c r="A1583" s="211">
        <v>38</v>
      </c>
      <c r="B1583" s="211" t="s">
        <v>263</v>
      </c>
      <c r="C1583" s="211">
        <v>35</v>
      </c>
      <c r="D1583" s="211" t="s">
        <v>192</v>
      </c>
      <c r="E1583" s="211" t="s">
        <v>192</v>
      </c>
      <c r="F1583" s="211" t="s">
        <v>192</v>
      </c>
    </row>
    <row r="1584" spans="1:6">
      <c r="A1584" s="211">
        <v>39</v>
      </c>
      <c r="B1584" s="211" t="s">
        <v>264</v>
      </c>
      <c r="C1584" s="211">
        <v>1</v>
      </c>
      <c r="D1584" s="211" t="s">
        <v>192</v>
      </c>
      <c r="E1584" s="211" t="s">
        <v>192</v>
      </c>
      <c r="F1584" s="211" t="s">
        <v>192</v>
      </c>
    </row>
    <row r="1585" spans="1:6">
      <c r="A1585" s="211">
        <v>39</v>
      </c>
      <c r="B1585" s="211" t="s">
        <v>264</v>
      </c>
      <c r="C1585" s="211">
        <v>2</v>
      </c>
      <c r="D1585" s="211" t="s">
        <v>192</v>
      </c>
      <c r="E1585" s="211" t="s">
        <v>192</v>
      </c>
      <c r="F1585" s="211" t="s">
        <v>192</v>
      </c>
    </row>
    <row r="1586" spans="1:6">
      <c r="A1586" s="211">
        <v>39</v>
      </c>
      <c r="B1586" s="211" t="s">
        <v>264</v>
      </c>
      <c r="C1586" s="211">
        <v>3</v>
      </c>
      <c r="D1586" s="211" t="s">
        <v>192</v>
      </c>
      <c r="E1586" s="211" t="s">
        <v>192</v>
      </c>
      <c r="F1586" s="211" t="s">
        <v>192</v>
      </c>
    </row>
    <row r="1587" spans="1:6">
      <c r="A1587" s="211">
        <v>39</v>
      </c>
      <c r="B1587" s="211" t="s">
        <v>264</v>
      </c>
      <c r="C1587" s="211">
        <v>4</v>
      </c>
      <c r="D1587" s="211" t="s">
        <v>192</v>
      </c>
      <c r="E1587" s="211" t="s">
        <v>192</v>
      </c>
      <c r="F1587" s="211" t="s">
        <v>192</v>
      </c>
    </row>
    <row r="1588" spans="1:6">
      <c r="A1588" s="211">
        <v>39</v>
      </c>
      <c r="B1588" s="211" t="s">
        <v>264</v>
      </c>
      <c r="C1588" s="211">
        <v>5</v>
      </c>
      <c r="D1588" s="211" t="s">
        <v>192</v>
      </c>
      <c r="E1588" s="211" t="s">
        <v>192</v>
      </c>
      <c r="F1588" s="211" t="s">
        <v>192</v>
      </c>
    </row>
    <row r="1589" spans="1:6">
      <c r="A1589" s="211">
        <v>39</v>
      </c>
      <c r="B1589" s="211" t="s">
        <v>264</v>
      </c>
      <c r="C1589" s="211">
        <v>6</v>
      </c>
      <c r="D1589" s="211" t="s">
        <v>192</v>
      </c>
      <c r="E1589" s="211" t="s">
        <v>192</v>
      </c>
      <c r="F1589" s="211" t="s">
        <v>192</v>
      </c>
    </row>
    <row r="1590" spans="1:6">
      <c r="A1590" s="211">
        <v>39</v>
      </c>
      <c r="B1590" s="211" t="s">
        <v>264</v>
      </c>
      <c r="C1590" s="211">
        <v>7</v>
      </c>
      <c r="D1590" s="211" t="s">
        <v>192</v>
      </c>
      <c r="E1590" s="211" t="s">
        <v>192</v>
      </c>
      <c r="F1590" s="211" t="s">
        <v>192</v>
      </c>
    </row>
    <row r="1591" spans="1:6">
      <c r="A1591" s="211">
        <v>39</v>
      </c>
      <c r="B1591" s="211" t="s">
        <v>264</v>
      </c>
      <c r="C1591" s="211">
        <v>8</v>
      </c>
      <c r="D1591" s="211" t="s">
        <v>192</v>
      </c>
      <c r="E1591" s="211" t="s">
        <v>192</v>
      </c>
      <c r="F1591" s="211" t="s">
        <v>192</v>
      </c>
    </row>
    <row r="1592" spans="1:6">
      <c r="A1592" s="211">
        <v>39</v>
      </c>
      <c r="B1592" s="211" t="s">
        <v>264</v>
      </c>
      <c r="C1592" s="211">
        <v>9</v>
      </c>
      <c r="D1592" s="211" t="s">
        <v>192</v>
      </c>
      <c r="E1592" s="211" t="s">
        <v>192</v>
      </c>
      <c r="F1592" s="211" t="s">
        <v>192</v>
      </c>
    </row>
    <row r="1593" spans="1:6">
      <c r="A1593" s="211">
        <v>39</v>
      </c>
      <c r="B1593" s="211" t="s">
        <v>264</v>
      </c>
      <c r="C1593" s="211">
        <v>10</v>
      </c>
      <c r="D1593" s="211" t="s">
        <v>192</v>
      </c>
      <c r="E1593" s="211" t="s">
        <v>192</v>
      </c>
      <c r="F1593" s="211" t="s">
        <v>192</v>
      </c>
    </row>
    <row r="1594" spans="1:6">
      <c r="A1594" s="211">
        <v>39</v>
      </c>
      <c r="B1594" s="211" t="s">
        <v>264</v>
      </c>
      <c r="C1594" s="211">
        <v>11</v>
      </c>
      <c r="D1594" s="211" t="s">
        <v>192</v>
      </c>
      <c r="E1594" s="211" t="s">
        <v>192</v>
      </c>
      <c r="F1594" s="211" t="s">
        <v>192</v>
      </c>
    </row>
    <row r="1595" spans="1:6">
      <c r="A1595" s="211">
        <v>39</v>
      </c>
      <c r="B1595" s="211" t="s">
        <v>264</v>
      </c>
      <c r="C1595" s="211">
        <v>12</v>
      </c>
      <c r="D1595" s="211" t="s">
        <v>192</v>
      </c>
      <c r="E1595" s="211" t="s">
        <v>192</v>
      </c>
      <c r="F1595" s="211" t="s">
        <v>192</v>
      </c>
    </row>
    <row r="1596" spans="1:6">
      <c r="A1596" s="211">
        <v>39</v>
      </c>
      <c r="B1596" s="211" t="s">
        <v>264</v>
      </c>
      <c r="C1596" s="211">
        <v>13</v>
      </c>
      <c r="D1596" s="211" t="s">
        <v>192</v>
      </c>
      <c r="E1596" s="211" t="s">
        <v>192</v>
      </c>
      <c r="F1596" s="211" t="s">
        <v>192</v>
      </c>
    </row>
    <row r="1597" spans="1:6">
      <c r="A1597" s="211">
        <v>39</v>
      </c>
      <c r="B1597" s="211" t="s">
        <v>264</v>
      </c>
      <c r="C1597" s="211">
        <v>14</v>
      </c>
      <c r="D1597" s="211" t="s">
        <v>192</v>
      </c>
      <c r="E1597" s="211" t="s">
        <v>192</v>
      </c>
      <c r="F1597" s="211" t="s">
        <v>192</v>
      </c>
    </row>
    <row r="1598" spans="1:6">
      <c r="A1598" s="211">
        <v>39</v>
      </c>
      <c r="B1598" s="211" t="s">
        <v>264</v>
      </c>
      <c r="C1598" s="211">
        <v>15</v>
      </c>
      <c r="D1598" s="211" t="s">
        <v>192</v>
      </c>
      <c r="E1598" s="211" t="s">
        <v>192</v>
      </c>
      <c r="F1598" s="211" t="s">
        <v>192</v>
      </c>
    </row>
    <row r="1599" spans="1:6">
      <c r="A1599" s="211">
        <v>39</v>
      </c>
      <c r="B1599" s="211" t="s">
        <v>264</v>
      </c>
      <c r="C1599" s="211">
        <v>16</v>
      </c>
      <c r="D1599" s="211" t="s">
        <v>192</v>
      </c>
      <c r="E1599" s="211" t="s">
        <v>192</v>
      </c>
      <c r="F1599" s="211" t="s">
        <v>192</v>
      </c>
    </row>
    <row r="1600" spans="1:6">
      <c r="A1600" s="211">
        <v>39</v>
      </c>
      <c r="B1600" s="211" t="s">
        <v>264</v>
      </c>
      <c r="C1600" s="211">
        <v>17</v>
      </c>
      <c r="D1600" s="211" t="s">
        <v>192</v>
      </c>
      <c r="E1600" s="211" t="s">
        <v>192</v>
      </c>
      <c r="F1600" s="211" t="s">
        <v>192</v>
      </c>
    </row>
    <row r="1601" spans="1:6">
      <c r="A1601" s="211">
        <v>39</v>
      </c>
      <c r="B1601" s="211" t="s">
        <v>264</v>
      </c>
      <c r="C1601" s="211">
        <v>18</v>
      </c>
      <c r="D1601" s="211" t="s">
        <v>192</v>
      </c>
      <c r="E1601" s="211" t="s">
        <v>192</v>
      </c>
      <c r="F1601" s="211" t="s">
        <v>192</v>
      </c>
    </row>
    <row r="1602" spans="1:6">
      <c r="A1602" s="211">
        <v>39</v>
      </c>
      <c r="B1602" s="211" t="s">
        <v>264</v>
      </c>
      <c r="C1602" s="211">
        <v>19</v>
      </c>
      <c r="D1602" s="211" t="s">
        <v>192</v>
      </c>
      <c r="E1602" s="211" t="s">
        <v>192</v>
      </c>
      <c r="F1602" s="211" t="s">
        <v>192</v>
      </c>
    </row>
    <row r="1603" spans="1:6">
      <c r="A1603" s="211">
        <v>39</v>
      </c>
      <c r="B1603" s="211" t="s">
        <v>264</v>
      </c>
      <c r="C1603" s="211">
        <v>20</v>
      </c>
      <c r="D1603" s="211" t="s">
        <v>192</v>
      </c>
      <c r="E1603" s="211" t="s">
        <v>192</v>
      </c>
      <c r="F1603" s="211" t="s">
        <v>192</v>
      </c>
    </row>
    <row r="1604" spans="1:6">
      <c r="A1604" s="211">
        <v>39</v>
      </c>
      <c r="B1604" s="211" t="s">
        <v>264</v>
      </c>
      <c r="C1604" s="211">
        <v>21</v>
      </c>
      <c r="D1604" s="211" t="s">
        <v>192</v>
      </c>
      <c r="E1604" s="211" t="s">
        <v>192</v>
      </c>
      <c r="F1604" s="211" t="s">
        <v>192</v>
      </c>
    </row>
    <row r="1605" spans="1:6">
      <c r="A1605" s="211">
        <v>39</v>
      </c>
      <c r="B1605" s="211" t="s">
        <v>264</v>
      </c>
      <c r="C1605" s="211">
        <v>22</v>
      </c>
      <c r="D1605" s="211" t="s">
        <v>192</v>
      </c>
      <c r="E1605" s="211" t="s">
        <v>192</v>
      </c>
      <c r="F1605" s="211" t="s">
        <v>192</v>
      </c>
    </row>
    <row r="1606" spans="1:6">
      <c r="A1606" s="211">
        <v>39</v>
      </c>
      <c r="B1606" s="211" t="s">
        <v>264</v>
      </c>
      <c r="C1606" s="211">
        <v>23</v>
      </c>
      <c r="D1606" s="211" t="s">
        <v>192</v>
      </c>
      <c r="E1606" s="211" t="s">
        <v>192</v>
      </c>
      <c r="F1606" s="211" t="s">
        <v>192</v>
      </c>
    </row>
    <row r="1607" spans="1:6">
      <c r="A1607" s="211">
        <v>39</v>
      </c>
      <c r="B1607" s="211" t="s">
        <v>264</v>
      </c>
      <c r="C1607" s="211">
        <v>24</v>
      </c>
      <c r="D1607" s="211" t="s">
        <v>192</v>
      </c>
      <c r="E1607" s="211" t="s">
        <v>192</v>
      </c>
      <c r="F1607" s="211" t="s">
        <v>192</v>
      </c>
    </row>
    <row r="1608" spans="1:6">
      <c r="A1608" s="211">
        <v>39</v>
      </c>
      <c r="B1608" s="211" t="s">
        <v>264</v>
      </c>
      <c r="C1608" s="211">
        <v>25</v>
      </c>
      <c r="D1608" s="211" t="s">
        <v>192</v>
      </c>
      <c r="E1608" s="211" t="s">
        <v>192</v>
      </c>
      <c r="F1608" s="211" t="s">
        <v>192</v>
      </c>
    </row>
    <row r="1609" spans="1:6">
      <c r="A1609" s="211">
        <v>39</v>
      </c>
      <c r="B1609" s="211" t="s">
        <v>264</v>
      </c>
      <c r="C1609" s="211">
        <v>26</v>
      </c>
      <c r="D1609" s="211" t="s">
        <v>192</v>
      </c>
      <c r="E1609" s="211" t="s">
        <v>192</v>
      </c>
      <c r="F1609" s="211" t="s">
        <v>192</v>
      </c>
    </row>
    <row r="1610" spans="1:6">
      <c r="A1610" s="211">
        <v>39</v>
      </c>
      <c r="B1610" s="211" t="s">
        <v>264</v>
      </c>
      <c r="C1610" s="211">
        <v>27</v>
      </c>
      <c r="D1610" s="211" t="s">
        <v>192</v>
      </c>
      <c r="E1610" s="211" t="s">
        <v>192</v>
      </c>
      <c r="F1610" s="211" t="s">
        <v>192</v>
      </c>
    </row>
    <row r="1611" spans="1:6">
      <c r="A1611" s="211">
        <v>39</v>
      </c>
      <c r="B1611" s="211" t="s">
        <v>264</v>
      </c>
      <c r="C1611" s="211">
        <v>28</v>
      </c>
      <c r="D1611" s="211" t="s">
        <v>192</v>
      </c>
      <c r="E1611" s="211" t="s">
        <v>192</v>
      </c>
      <c r="F1611" s="211" t="s">
        <v>192</v>
      </c>
    </row>
    <row r="1612" spans="1:6">
      <c r="A1612" s="211">
        <v>39</v>
      </c>
      <c r="B1612" s="211" t="s">
        <v>264</v>
      </c>
      <c r="C1612" s="211">
        <v>29</v>
      </c>
      <c r="D1612" s="211" t="s">
        <v>192</v>
      </c>
      <c r="E1612" s="211" t="s">
        <v>192</v>
      </c>
      <c r="F1612" s="211" t="s">
        <v>192</v>
      </c>
    </row>
    <row r="1613" spans="1:6">
      <c r="A1613" s="211">
        <v>39</v>
      </c>
      <c r="B1613" s="211" t="s">
        <v>264</v>
      </c>
      <c r="C1613" s="211">
        <v>30</v>
      </c>
      <c r="D1613" s="211" t="s">
        <v>192</v>
      </c>
      <c r="E1613" s="211" t="s">
        <v>192</v>
      </c>
      <c r="F1613" s="211" t="s">
        <v>192</v>
      </c>
    </row>
    <row r="1614" spans="1:6">
      <c r="A1614" s="211">
        <v>39</v>
      </c>
      <c r="B1614" s="211" t="s">
        <v>264</v>
      </c>
      <c r="C1614" s="211">
        <v>31</v>
      </c>
      <c r="D1614" s="211" t="s">
        <v>192</v>
      </c>
      <c r="E1614" s="211" t="s">
        <v>192</v>
      </c>
      <c r="F1614" s="211" t="s">
        <v>192</v>
      </c>
    </row>
    <row r="1615" spans="1:6">
      <c r="A1615" s="211">
        <v>39</v>
      </c>
      <c r="B1615" s="211" t="s">
        <v>264</v>
      </c>
      <c r="C1615" s="211">
        <v>32</v>
      </c>
      <c r="D1615" s="211" t="s">
        <v>192</v>
      </c>
      <c r="E1615" s="211" t="s">
        <v>192</v>
      </c>
      <c r="F1615" s="211" t="s">
        <v>192</v>
      </c>
    </row>
    <row r="1616" spans="1:6">
      <c r="A1616" s="211">
        <v>39</v>
      </c>
      <c r="B1616" s="211" t="s">
        <v>264</v>
      </c>
      <c r="C1616" s="211">
        <v>33</v>
      </c>
      <c r="D1616" s="211" t="s">
        <v>192</v>
      </c>
      <c r="E1616" s="211" t="s">
        <v>192</v>
      </c>
      <c r="F1616" s="211" t="s">
        <v>192</v>
      </c>
    </row>
    <row r="1617" spans="1:6">
      <c r="A1617" s="211">
        <v>39</v>
      </c>
      <c r="B1617" s="211" t="s">
        <v>264</v>
      </c>
      <c r="C1617" s="211">
        <v>34</v>
      </c>
      <c r="D1617" s="211" t="s">
        <v>192</v>
      </c>
      <c r="E1617" s="211" t="s">
        <v>192</v>
      </c>
      <c r="F1617" s="211" t="s">
        <v>192</v>
      </c>
    </row>
    <row r="1618" spans="1:6">
      <c r="A1618" s="211">
        <v>39</v>
      </c>
      <c r="B1618" s="211" t="s">
        <v>264</v>
      </c>
      <c r="C1618" s="211">
        <v>35</v>
      </c>
      <c r="D1618" s="211" t="s">
        <v>192</v>
      </c>
      <c r="E1618" s="211" t="s">
        <v>192</v>
      </c>
      <c r="F1618" s="211" t="s">
        <v>192</v>
      </c>
    </row>
    <row r="1619" spans="1:6">
      <c r="A1619" s="211">
        <v>40</v>
      </c>
      <c r="B1619" s="211" t="s">
        <v>265</v>
      </c>
      <c r="C1619" s="211">
        <v>1</v>
      </c>
      <c r="D1619" s="211" t="s">
        <v>192</v>
      </c>
      <c r="E1619" s="211" t="s">
        <v>192</v>
      </c>
      <c r="F1619" s="211" t="s">
        <v>192</v>
      </c>
    </row>
    <row r="1620" spans="1:6">
      <c r="A1620" s="211">
        <v>40</v>
      </c>
      <c r="B1620" s="211" t="s">
        <v>265</v>
      </c>
      <c r="C1620" s="211">
        <v>2</v>
      </c>
      <c r="D1620" s="211" t="s">
        <v>192</v>
      </c>
      <c r="E1620" s="211" t="s">
        <v>192</v>
      </c>
      <c r="F1620" s="211" t="s">
        <v>192</v>
      </c>
    </row>
    <row r="1621" spans="1:6">
      <c r="A1621" s="211">
        <v>40</v>
      </c>
      <c r="B1621" s="211" t="s">
        <v>265</v>
      </c>
      <c r="C1621" s="211">
        <v>3</v>
      </c>
      <c r="D1621" s="211" t="s">
        <v>192</v>
      </c>
      <c r="E1621" s="211" t="s">
        <v>192</v>
      </c>
      <c r="F1621" s="211" t="s">
        <v>192</v>
      </c>
    </row>
    <row r="1622" spans="1:6">
      <c r="A1622" s="211">
        <v>40</v>
      </c>
      <c r="B1622" s="211" t="s">
        <v>265</v>
      </c>
      <c r="C1622" s="211">
        <v>4</v>
      </c>
      <c r="D1622" s="211" t="s">
        <v>192</v>
      </c>
      <c r="E1622" s="211" t="s">
        <v>192</v>
      </c>
      <c r="F1622" s="211" t="s">
        <v>192</v>
      </c>
    </row>
    <row r="1623" spans="1:6">
      <c r="A1623" s="211">
        <v>40</v>
      </c>
      <c r="B1623" s="211" t="s">
        <v>265</v>
      </c>
      <c r="C1623" s="211">
        <v>5</v>
      </c>
      <c r="D1623" s="211" t="s">
        <v>192</v>
      </c>
      <c r="E1623" s="211" t="s">
        <v>192</v>
      </c>
      <c r="F1623" s="211" t="s">
        <v>192</v>
      </c>
    </row>
    <row r="1624" spans="1:6">
      <c r="A1624" s="211">
        <v>40</v>
      </c>
      <c r="B1624" s="211" t="s">
        <v>265</v>
      </c>
      <c r="C1624" s="211">
        <v>6</v>
      </c>
      <c r="D1624" s="211" t="s">
        <v>192</v>
      </c>
      <c r="E1624" s="211" t="s">
        <v>192</v>
      </c>
      <c r="F1624" s="211" t="s">
        <v>192</v>
      </c>
    </row>
    <row r="1625" spans="1:6">
      <c r="A1625" s="211">
        <v>40</v>
      </c>
      <c r="B1625" s="211" t="s">
        <v>265</v>
      </c>
      <c r="C1625" s="211">
        <v>7</v>
      </c>
      <c r="D1625" s="211" t="s">
        <v>192</v>
      </c>
      <c r="E1625" s="211" t="s">
        <v>192</v>
      </c>
      <c r="F1625" s="211" t="s">
        <v>192</v>
      </c>
    </row>
    <row r="1626" spans="1:6">
      <c r="A1626" s="211">
        <v>40</v>
      </c>
      <c r="B1626" s="211" t="s">
        <v>265</v>
      </c>
      <c r="C1626" s="211">
        <v>8</v>
      </c>
      <c r="D1626" s="211" t="s">
        <v>192</v>
      </c>
      <c r="E1626" s="211" t="s">
        <v>192</v>
      </c>
      <c r="F1626" s="211" t="s">
        <v>192</v>
      </c>
    </row>
    <row r="1627" spans="1:6">
      <c r="A1627" s="211">
        <v>40</v>
      </c>
      <c r="B1627" s="211" t="s">
        <v>265</v>
      </c>
      <c r="C1627" s="211">
        <v>9</v>
      </c>
      <c r="D1627" s="211" t="s">
        <v>192</v>
      </c>
      <c r="E1627" s="211" t="s">
        <v>192</v>
      </c>
      <c r="F1627" s="211" t="s">
        <v>192</v>
      </c>
    </row>
    <row r="1628" spans="1:6">
      <c r="A1628" s="211">
        <v>40</v>
      </c>
      <c r="B1628" s="211" t="s">
        <v>265</v>
      </c>
      <c r="C1628" s="211">
        <v>10</v>
      </c>
      <c r="D1628" s="211" t="s">
        <v>192</v>
      </c>
      <c r="E1628" s="211" t="s">
        <v>192</v>
      </c>
      <c r="F1628" s="211" t="s">
        <v>192</v>
      </c>
    </row>
    <row r="1629" spans="1:6">
      <c r="A1629" s="211">
        <v>40</v>
      </c>
      <c r="B1629" s="211" t="s">
        <v>265</v>
      </c>
      <c r="C1629" s="211">
        <v>11</v>
      </c>
      <c r="D1629" s="211" t="s">
        <v>192</v>
      </c>
      <c r="E1629" s="211" t="s">
        <v>192</v>
      </c>
      <c r="F1629" s="211" t="s">
        <v>192</v>
      </c>
    </row>
    <row r="1630" spans="1:6">
      <c r="A1630" s="211">
        <v>40</v>
      </c>
      <c r="B1630" s="211" t="s">
        <v>265</v>
      </c>
      <c r="C1630" s="211">
        <v>12</v>
      </c>
      <c r="D1630" s="211" t="s">
        <v>192</v>
      </c>
      <c r="E1630" s="211" t="s">
        <v>192</v>
      </c>
      <c r="F1630" s="211" t="s">
        <v>192</v>
      </c>
    </row>
    <row r="1631" spans="1:6">
      <c r="A1631" s="211">
        <v>40</v>
      </c>
      <c r="B1631" s="211" t="s">
        <v>265</v>
      </c>
      <c r="C1631" s="211">
        <v>13</v>
      </c>
      <c r="D1631" s="211" t="s">
        <v>192</v>
      </c>
      <c r="E1631" s="211" t="s">
        <v>192</v>
      </c>
      <c r="F1631" s="211" t="s">
        <v>192</v>
      </c>
    </row>
    <row r="1632" spans="1:6">
      <c r="A1632" s="211">
        <v>40</v>
      </c>
      <c r="B1632" s="211" t="s">
        <v>265</v>
      </c>
      <c r="C1632" s="211">
        <v>14</v>
      </c>
      <c r="D1632" s="211" t="s">
        <v>192</v>
      </c>
      <c r="E1632" s="211" t="s">
        <v>192</v>
      </c>
      <c r="F1632" s="211" t="s">
        <v>192</v>
      </c>
    </row>
    <row r="1633" spans="1:6">
      <c r="A1633" s="211">
        <v>40</v>
      </c>
      <c r="B1633" s="211" t="s">
        <v>265</v>
      </c>
      <c r="C1633" s="211">
        <v>15</v>
      </c>
      <c r="D1633" s="211" t="s">
        <v>192</v>
      </c>
      <c r="E1633" s="211" t="s">
        <v>192</v>
      </c>
      <c r="F1633" s="211" t="s">
        <v>192</v>
      </c>
    </row>
    <row r="1634" spans="1:6">
      <c r="A1634" s="211">
        <v>40</v>
      </c>
      <c r="B1634" s="211" t="s">
        <v>265</v>
      </c>
      <c r="C1634" s="211">
        <v>16</v>
      </c>
      <c r="D1634" s="211" t="s">
        <v>192</v>
      </c>
      <c r="E1634" s="211" t="s">
        <v>192</v>
      </c>
      <c r="F1634" s="211" t="s">
        <v>192</v>
      </c>
    </row>
    <row r="1635" spans="1:6">
      <c r="A1635" s="211">
        <v>40</v>
      </c>
      <c r="B1635" s="211" t="s">
        <v>265</v>
      </c>
      <c r="C1635" s="211">
        <v>17</v>
      </c>
      <c r="D1635" s="211" t="s">
        <v>192</v>
      </c>
      <c r="E1635" s="211" t="s">
        <v>192</v>
      </c>
      <c r="F1635" s="211" t="s">
        <v>192</v>
      </c>
    </row>
    <row r="1636" spans="1:6">
      <c r="A1636" s="211">
        <v>40</v>
      </c>
      <c r="B1636" s="211" t="s">
        <v>265</v>
      </c>
      <c r="C1636" s="211">
        <v>18</v>
      </c>
      <c r="D1636" s="211" t="s">
        <v>192</v>
      </c>
      <c r="E1636" s="211" t="s">
        <v>192</v>
      </c>
      <c r="F1636" s="211" t="s">
        <v>192</v>
      </c>
    </row>
    <row r="1637" spans="1:6">
      <c r="A1637" s="211">
        <v>40</v>
      </c>
      <c r="B1637" s="211" t="s">
        <v>265</v>
      </c>
      <c r="C1637" s="211">
        <v>19</v>
      </c>
      <c r="D1637" s="211" t="s">
        <v>192</v>
      </c>
      <c r="E1637" s="211" t="s">
        <v>192</v>
      </c>
      <c r="F1637" s="211" t="s">
        <v>192</v>
      </c>
    </row>
    <row r="1638" spans="1:6">
      <c r="A1638" s="211">
        <v>40</v>
      </c>
      <c r="B1638" s="211" t="s">
        <v>265</v>
      </c>
      <c r="C1638" s="211">
        <v>20</v>
      </c>
      <c r="D1638" s="211" t="s">
        <v>192</v>
      </c>
      <c r="E1638" s="211" t="s">
        <v>192</v>
      </c>
      <c r="F1638" s="211" t="s">
        <v>192</v>
      </c>
    </row>
    <row r="1639" spans="1:6">
      <c r="A1639" s="211">
        <v>40</v>
      </c>
      <c r="B1639" s="211" t="s">
        <v>265</v>
      </c>
      <c r="C1639" s="211">
        <v>21</v>
      </c>
      <c r="D1639" s="211" t="s">
        <v>192</v>
      </c>
      <c r="E1639" s="211" t="s">
        <v>192</v>
      </c>
      <c r="F1639" s="211" t="s">
        <v>192</v>
      </c>
    </row>
    <row r="1640" spans="1:6">
      <c r="A1640" s="211">
        <v>40</v>
      </c>
      <c r="B1640" s="211" t="s">
        <v>265</v>
      </c>
      <c r="C1640" s="211">
        <v>22</v>
      </c>
      <c r="D1640" s="211" t="s">
        <v>192</v>
      </c>
      <c r="E1640" s="211" t="s">
        <v>192</v>
      </c>
      <c r="F1640" s="211" t="s">
        <v>192</v>
      </c>
    </row>
    <row r="1641" spans="1:6">
      <c r="A1641" s="211">
        <v>40</v>
      </c>
      <c r="B1641" s="211" t="s">
        <v>265</v>
      </c>
      <c r="C1641" s="211">
        <v>23</v>
      </c>
      <c r="D1641" s="211" t="s">
        <v>192</v>
      </c>
      <c r="E1641" s="211" t="s">
        <v>192</v>
      </c>
      <c r="F1641" s="211" t="s">
        <v>192</v>
      </c>
    </row>
    <row r="1642" spans="1:6">
      <c r="A1642" s="211">
        <v>40</v>
      </c>
      <c r="B1642" s="211" t="s">
        <v>265</v>
      </c>
      <c r="C1642" s="211">
        <v>24</v>
      </c>
      <c r="D1642" s="211" t="s">
        <v>192</v>
      </c>
      <c r="E1642" s="211" t="s">
        <v>192</v>
      </c>
      <c r="F1642" s="211" t="s">
        <v>192</v>
      </c>
    </row>
    <row r="1643" spans="1:6">
      <c r="A1643" s="211">
        <v>40</v>
      </c>
      <c r="B1643" s="211" t="s">
        <v>265</v>
      </c>
      <c r="C1643" s="211">
        <v>25</v>
      </c>
      <c r="D1643" s="211" t="s">
        <v>192</v>
      </c>
      <c r="E1643" s="211" t="s">
        <v>192</v>
      </c>
      <c r="F1643" s="211" t="s">
        <v>192</v>
      </c>
    </row>
    <row r="1644" spans="1:6">
      <c r="A1644" s="211">
        <v>40</v>
      </c>
      <c r="B1644" s="211" t="s">
        <v>265</v>
      </c>
      <c r="C1644" s="211">
        <v>26</v>
      </c>
      <c r="D1644" s="211" t="s">
        <v>192</v>
      </c>
      <c r="E1644" s="211" t="s">
        <v>192</v>
      </c>
      <c r="F1644" s="211" t="s">
        <v>192</v>
      </c>
    </row>
    <row r="1645" spans="1:6">
      <c r="A1645" s="211">
        <v>40</v>
      </c>
      <c r="B1645" s="211" t="s">
        <v>265</v>
      </c>
      <c r="C1645" s="211">
        <v>27</v>
      </c>
      <c r="D1645" s="211" t="s">
        <v>192</v>
      </c>
      <c r="E1645" s="211" t="s">
        <v>192</v>
      </c>
      <c r="F1645" s="211" t="s">
        <v>192</v>
      </c>
    </row>
    <row r="1646" spans="1:6">
      <c r="A1646" s="211">
        <v>40</v>
      </c>
      <c r="B1646" s="211" t="s">
        <v>265</v>
      </c>
      <c r="C1646" s="211">
        <v>28</v>
      </c>
      <c r="D1646" s="211" t="s">
        <v>192</v>
      </c>
      <c r="E1646" s="211" t="s">
        <v>192</v>
      </c>
      <c r="F1646" s="211" t="s">
        <v>192</v>
      </c>
    </row>
    <row r="1647" spans="1:6">
      <c r="A1647" s="211">
        <v>40</v>
      </c>
      <c r="B1647" s="211" t="s">
        <v>265</v>
      </c>
      <c r="C1647" s="211">
        <v>29</v>
      </c>
      <c r="D1647" s="211" t="s">
        <v>192</v>
      </c>
      <c r="E1647" s="211" t="s">
        <v>192</v>
      </c>
      <c r="F1647" s="211" t="s">
        <v>192</v>
      </c>
    </row>
    <row r="1648" spans="1:6">
      <c r="A1648" s="211">
        <v>40</v>
      </c>
      <c r="B1648" s="211" t="s">
        <v>265</v>
      </c>
      <c r="C1648" s="211">
        <v>30</v>
      </c>
      <c r="D1648" s="211" t="s">
        <v>192</v>
      </c>
      <c r="E1648" s="211" t="s">
        <v>192</v>
      </c>
      <c r="F1648" s="211" t="s">
        <v>192</v>
      </c>
    </row>
    <row r="1649" spans="1:6">
      <c r="A1649" s="211">
        <v>40</v>
      </c>
      <c r="B1649" s="211" t="s">
        <v>265</v>
      </c>
      <c r="C1649" s="211">
        <v>31</v>
      </c>
      <c r="D1649" s="211" t="s">
        <v>192</v>
      </c>
      <c r="E1649" s="211" t="s">
        <v>192</v>
      </c>
      <c r="F1649" s="211" t="s">
        <v>192</v>
      </c>
    </row>
    <row r="1650" spans="1:6">
      <c r="A1650" s="211">
        <v>40</v>
      </c>
      <c r="B1650" s="211" t="s">
        <v>265</v>
      </c>
      <c r="C1650" s="211">
        <v>32</v>
      </c>
      <c r="D1650" s="211" t="s">
        <v>192</v>
      </c>
      <c r="E1650" s="211" t="s">
        <v>192</v>
      </c>
      <c r="F1650" s="211" t="s">
        <v>192</v>
      </c>
    </row>
    <row r="1651" spans="1:6">
      <c r="A1651" s="211">
        <v>40</v>
      </c>
      <c r="B1651" s="211" t="s">
        <v>265</v>
      </c>
      <c r="C1651" s="211">
        <v>33</v>
      </c>
      <c r="D1651" s="211" t="s">
        <v>192</v>
      </c>
      <c r="E1651" s="211" t="s">
        <v>192</v>
      </c>
      <c r="F1651" s="211" t="s">
        <v>192</v>
      </c>
    </row>
    <row r="1652" spans="1:6">
      <c r="A1652" s="211">
        <v>40</v>
      </c>
      <c r="B1652" s="211" t="s">
        <v>265</v>
      </c>
      <c r="C1652" s="211">
        <v>34</v>
      </c>
      <c r="D1652" s="211" t="s">
        <v>192</v>
      </c>
      <c r="E1652" s="211" t="s">
        <v>192</v>
      </c>
      <c r="F1652" s="211" t="s">
        <v>192</v>
      </c>
    </row>
    <row r="1653" spans="1:6">
      <c r="A1653" s="211">
        <v>40</v>
      </c>
      <c r="B1653" s="211" t="s">
        <v>265</v>
      </c>
      <c r="C1653" s="211">
        <v>35</v>
      </c>
      <c r="D1653" s="211" t="s">
        <v>192</v>
      </c>
      <c r="E1653" s="211" t="s">
        <v>192</v>
      </c>
      <c r="F1653" s="211" t="s">
        <v>192</v>
      </c>
    </row>
    <row r="1654" spans="1:6">
      <c r="A1654" s="211">
        <v>41</v>
      </c>
      <c r="B1654" s="211" t="s">
        <v>127</v>
      </c>
      <c r="C1654" s="211">
        <v>1</v>
      </c>
      <c r="D1654" s="211" t="s">
        <v>192</v>
      </c>
      <c r="E1654" s="211" t="s">
        <v>192</v>
      </c>
      <c r="F1654" s="211" t="s">
        <v>192</v>
      </c>
    </row>
    <row r="1655" spans="1:6">
      <c r="A1655" s="211">
        <v>41</v>
      </c>
      <c r="B1655" s="211" t="s">
        <v>127</v>
      </c>
      <c r="C1655" s="211">
        <v>2</v>
      </c>
      <c r="D1655" s="211" t="s">
        <v>192</v>
      </c>
      <c r="E1655" s="211" t="s">
        <v>192</v>
      </c>
      <c r="F1655" s="211" t="s">
        <v>192</v>
      </c>
    </row>
    <row r="1656" spans="1:6">
      <c r="A1656" s="211">
        <v>41</v>
      </c>
      <c r="B1656" s="211" t="s">
        <v>127</v>
      </c>
      <c r="C1656" s="211">
        <v>3</v>
      </c>
      <c r="D1656" s="211" t="s">
        <v>192</v>
      </c>
      <c r="E1656" s="211" t="s">
        <v>192</v>
      </c>
      <c r="F1656" s="211" t="s">
        <v>192</v>
      </c>
    </row>
    <row r="1657" spans="1:6">
      <c r="A1657" s="211">
        <v>41</v>
      </c>
      <c r="B1657" s="211" t="s">
        <v>127</v>
      </c>
      <c r="C1657" s="211">
        <v>4</v>
      </c>
      <c r="D1657" s="211" t="s">
        <v>192</v>
      </c>
      <c r="E1657" s="211" t="s">
        <v>192</v>
      </c>
      <c r="F1657" s="211" t="s">
        <v>192</v>
      </c>
    </row>
    <row r="1658" spans="1:6">
      <c r="A1658" s="211">
        <v>41</v>
      </c>
      <c r="B1658" s="211" t="s">
        <v>127</v>
      </c>
      <c r="C1658" s="211">
        <v>5</v>
      </c>
      <c r="D1658" s="211" t="s">
        <v>192</v>
      </c>
      <c r="E1658" s="211" t="s">
        <v>192</v>
      </c>
      <c r="F1658" s="211" t="s">
        <v>192</v>
      </c>
    </row>
    <row r="1659" spans="1:6">
      <c r="A1659" s="211">
        <v>41</v>
      </c>
      <c r="B1659" s="211" t="s">
        <v>127</v>
      </c>
      <c r="C1659" s="211">
        <v>6</v>
      </c>
      <c r="D1659" s="211" t="s">
        <v>192</v>
      </c>
      <c r="E1659" s="211" t="s">
        <v>192</v>
      </c>
      <c r="F1659" s="211" t="s">
        <v>192</v>
      </c>
    </row>
    <row r="1660" spans="1:6">
      <c r="A1660" s="211">
        <v>41</v>
      </c>
      <c r="B1660" s="211" t="s">
        <v>127</v>
      </c>
      <c r="C1660" s="211">
        <v>7</v>
      </c>
      <c r="D1660" s="211" t="s">
        <v>192</v>
      </c>
      <c r="E1660" s="211" t="s">
        <v>192</v>
      </c>
      <c r="F1660" s="211" t="s">
        <v>192</v>
      </c>
    </row>
    <row r="1661" spans="1:6">
      <c r="A1661" s="211">
        <v>41</v>
      </c>
      <c r="B1661" s="211" t="s">
        <v>127</v>
      </c>
      <c r="C1661" s="211">
        <v>8</v>
      </c>
      <c r="D1661" s="211" t="s">
        <v>192</v>
      </c>
      <c r="E1661" s="211" t="s">
        <v>192</v>
      </c>
      <c r="F1661" s="211" t="s">
        <v>192</v>
      </c>
    </row>
    <row r="1662" spans="1:6">
      <c r="A1662" s="211">
        <v>41</v>
      </c>
      <c r="B1662" s="211" t="s">
        <v>127</v>
      </c>
      <c r="C1662" s="211">
        <v>9</v>
      </c>
      <c r="D1662" s="211" t="s">
        <v>192</v>
      </c>
      <c r="E1662" s="211" t="s">
        <v>192</v>
      </c>
      <c r="F1662" s="211" t="s">
        <v>192</v>
      </c>
    </row>
    <row r="1663" spans="1:6">
      <c r="A1663" s="211">
        <v>41</v>
      </c>
      <c r="B1663" s="211" t="s">
        <v>127</v>
      </c>
      <c r="C1663" s="211">
        <v>10</v>
      </c>
      <c r="D1663" s="211" t="s">
        <v>192</v>
      </c>
      <c r="E1663" s="211" t="s">
        <v>192</v>
      </c>
      <c r="F1663" s="211" t="s">
        <v>192</v>
      </c>
    </row>
    <row r="1664" spans="1:6">
      <c r="A1664" s="211">
        <v>41</v>
      </c>
      <c r="B1664" s="211" t="s">
        <v>127</v>
      </c>
      <c r="C1664" s="211">
        <v>11</v>
      </c>
      <c r="D1664" s="211" t="s">
        <v>192</v>
      </c>
      <c r="E1664" s="211" t="s">
        <v>192</v>
      </c>
      <c r="F1664" s="211" t="s">
        <v>192</v>
      </c>
    </row>
    <row r="1665" spans="1:6">
      <c r="A1665" s="211">
        <v>41</v>
      </c>
      <c r="B1665" s="211" t="s">
        <v>127</v>
      </c>
      <c r="C1665" s="211">
        <v>12</v>
      </c>
      <c r="D1665" s="211" t="s">
        <v>192</v>
      </c>
      <c r="E1665" s="211" t="s">
        <v>192</v>
      </c>
      <c r="F1665" s="211" t="s">
        <v>192</v>
      </c>
    </row>
    <row r="1666" spans="1:6">
      <c r="A1666" s="211">
        <v>41</v>
      </c>
      <c r="B1666" s="211" t="s">
        <v>127</v>
      </c>
      <c r="C1666" s="211">
        <v>13</v>
      </c>
      <c r="D1666" s="211" t="s">
        <v>192</v>
      </c>
      <c r="E1666" s="211" t="s">
        <v>192</v>
      </c>
      <c r="F1666" s="211" t="s">
        <v>192</v>
      </c>
    </row>
    <row r="1667" spans="1:6">
      <c r="A1667" s="211">
        <v>41</v>
      </c>
      <c r="B1667" s="211" t="s">
        <v>127</v>
      </c>
      <c r="C1667" s="211">
        <v>14</v>
      </c>
      <c r="D1667" s="211" t="s">
        <v>192</v>
      </c>
      <c r="E1667" s="211" t="s">
        <v>192</v>
      </c>
      <c r="F1667" s="211" t="s">
        <v>192</v>
      </c>
    </row>
    <row r="1668" spans="1:6">
      <c r="A1668" s="211">
        <v>41</v>
      </c>
      <c r="B1668" s="211" t="s">
        <v>127</v>
      </c>
      <c r="C1668" s="211">
        <v>15</v>
      </c>
      <c r="D1668" s="211" t="s">
        <v>192</v>
      </c>
      <c r="E1668" s="211" t="s">
        <v>192</v>
      </c>
      <c r="F1668" s="211" t="s">
        <v>192</v>
      </c>
    </row>
    <row r="1669" spans="1:6">
      <c r="A1669" s="211">
        <v>41</v>
      </c>
      <c r="B1669" s="211" t="s">
        <v>127</v>
      </c>
      <c r="C1669" s="211">
        <v>16</v>
      </c>
      <c r="D1669" s="211" t="s">
        <v>192</v>
      </c>
      <c r="E1669" s="211" t="s">
        <v>192</v>
      </c>
      <c r="F1669" s="211" t="s">
        <v>192</v>
      </c>
    </row>
    <row r="1670" spans="1:6">
      <c r="A1670" s="211">
        <v>41</v>
      </c>
      <c r="B1670" s="211" t="s">
        <v>127</v>
      </c>
      <c r="C1670" s="211">
        <v>17</v>
      </c>
      <c r="D1670" s="211" t="s">
        <v>192</v>
      </c>
      <c r="E1670" s="211" t="s">
        <v>192</v>
      </c>
      <c r="F1670" s="211" t="s">
        <v>192</v>
      </c>
    </row>
    <row r="1671" spans="1:6">
      <c r="A1671" s="211">
        <v>41</v>
      </c>
      <c r="B1671" s="211" t="s">
        <v>127</v>
      </c>
      <c r="C1671" s="211">
        <v>18</v>
      </c>
      <c r="D1671" s="211" t="s">
        <v>192</v>
      </c>
      <c r="E1671" s="211" t="s">
        <v>192</v>
      </c>
      <c r="F1671" s="211" t="s">
        <v>192</v>
      </c>
    </row>
    <row r="1672" spans="1:6">
      <c r="A1672" s="211">
        <v>41</v>
      </c>
      <c r="B1672" s="211" t="s">
        <v>127</v>
      </c>
      <c r="C1672" s="211">
        <v>19</v>
      </c>
      <c r="D1672" s="211" t="s">
        <v>192</v>
      </c>
      <c r="E1672" s="211" t="s">
        <v>192</v>
      </c>
      <c r="F1672" s="211" t="s">
        <v>192</v>
      </c>
    </row>
    <row r="1673" spans="1:6">
      <c r="A1673" s="211">
        <v>41</v>
      </c>
      <c r="B1673" s="211" t="s">
        <v>127</v>
      </c>
      <c r="C1673" s="211">
        <v>20</v>
      </c>
      <c r="D1673" s="211" t="s">
        <v>192</v>
      </c>
      <c r="E1673" s="211" t="s">
        <v>192</v>
      </c>
      <c r="F1673" s="211" t="s">
        <v>192</v>
      </c>
    </row>
    <row r="1674" spans="1:6">
      <c r="A1674" s="211">
        <v>41</v>
      </c>
      <c r="B1674" s="211" t="s">
        <v>127</v>
      </c>
      <c r="C1674" s="211">
        <v>21</v>
      </c>
      <c r="D1674" s="211" t="s">
        <v>192</v>
      </c>
      <c r="E1674" s="211" t="s">
        <v>192</v>
      </c>
      <c r="F1674" s="211" t="s">
        <v>192</v>
      </c>
    </row>
    <row r="1675" spans="1:6">
      <c r="A1675" s="211">
        <v>41</v>
      </c>
      <c r="B1675" s="211" t="s">
        <v>127</v>
      </c>
      <c r="C1675" s="211">
        <v>22</v>
      </c>
      <c r="D1675" s="211" t="s">
        <v>192</v>
      </c>
      <c r="E1675" s="211" t="s">
        <v>192</v>
      </c>
      <c r="F1675" s="211" t="s">
        <v>192</v>
      </c>
    </row>
    <row r="1676" spans="1:6">
      <c r="A1676" s="211">
        <v>41</v>
      </c>
      <c r="B1676" s="211" t="s">
        <v>127</v>
      </c>
      <c r="C1676" s="211">
        <v>23</v>
      </c>
      <c r="D1676" s="211" t="s">
        <v>192</v>
      </c>
      <c r="E1676" s="211" t="s">
        <v>192</v>
      </c>
      <c r="F1676" s="211" t="s">
        <v>192</v>
      </c>
    </row>
    <row r="1677" spans="1:6">
      <c r="A1677" s="211">
        <v>41</v>
      </c>
      <c r="B1677" s="211" t="s">
        <v>127</v>
      </c>
      <c r="C1677" s="211">
        <v>24</v>
      </c>
      <c r="D1677" s="211" t="s">
        <v>192</v>
      </c>
      <c r="E1677" s="211" t="s">
        <v>192</v>
      </c>
      <c r="F1677" s="211" t="s">
        <v>192</v>
      </c>
    </row>
    <row r="1678" spans="1:6">
      <c r="A1678" s="211">
        <v>41</v>
      </c>
      <c r="B1678" s="211" t="s">
        <v>127</v>
      </c>
      <c r="C1678" s="211">
        <v>25</v>
      </c>
      <c r="D1678" s="211" t="s">
        <v>192</v>
      </c>
      <c r="E1678" s="211" t="s">
        <v>192</v>
      </c>
      <c r="F1678" s="211" t="s">
        <v>192</v>
      </c>
    </row>
    <row r="1679" spans="1:6">
      <c r="A1679" s="211">
        <v>41</v>
      </c>
      <c r="B1679" s="211" t="s">
        <v>127</v>
      </c>
      <c r="C1679" s="211">
        <v>26</v>
      </c>
      <c r="D1679" s="211" t="s">
        <v>192</v>
      </c>
      <c r="E1679" s="211" t="s">
        <v>192</v>
      </c>
      <c r="F1679" s="211" t="s">
        <v>192</v>
      </c>
    </row>
    <row r="1680" spans="1:6">
      <c r="A1680" s="211">
        <v>41</v>
      </c>
      <c r="B1680" s="211" t="s">
        <v>127</v>
      </c>
      <c r="C1680" s="211">
        <v>27</v>
      </c>
      <c r="D1680" s="211" t="s">
        <v>192</v>
      </c>
      <c r="E1680" s="211" t="s">
        <v>192</v>
      </c>
      <c r="F1680" s="211" t="s">
        <v>192</v>
      </c>
    </row>
    <row r="1681" spans="1:6">
      <c r="A1681" s="211">
        <v>41</v>
      </c>
      <c r="B1681" s="211" t="s">
        <v>127</v>
      </c>
      <c r="C1681" s="211">
        <v>28</v>
      </c>
      <c r="D1681" s="211" t="s">
        <v>192</v>
      </c>
      <c r="E1681" s="211" t="s">
        <v>192</v>
      </c>
      <c r="F1681" s="211" t="s">
        <v>192</v>
      </c>
    </row>
    <row r="1682" spans="1:6">
      <c r="A1682" s="211">
        <v>41</v>
      </c>
      <c r="B1682" s="211" t="s">
        <v>127</v>
      </c>
      <c r="C1682" s="211">
        <v>29</v>
      </c>
      <c r="D1682" s="211" t="s">
        <v>192</v>
      </c>
      <c r="E1682" s="211" t="s">
        <v>192</v>
      </c>
      <c r="F1682" s="211" t="s">
        <v>192</v>
      </c>
    </row>
    <row r="1683" spans="1:6">
      <c r="A1683" s="211">
        <v>41</v>
      </c>
      <c r="B1683" s="211" t="s">
        <v>127</v>
      </c>
      <c r="C1683" s="211">
        <v>30</v>
      </c>
      <c r="D1683" s="211" t="s">
        <v>192</v>
      </c>
      <c r="E1683" s="211" t="s">
        <v>192</v>
      </c>
      <c r="F1683" s="211" t="s">
        <v>192</v>
      </c>
    </row>
    <row r="1684" spans="1:6">
      <c r="A1684" s="211">
        <v>41</v>
      </c>
      <c r="B1684" s="211" t="s">
        <v>127</v>
      </c>
      <c r="C1684" s="211">
        <v>31</v>
      </c>
      <c r="D1684" s="211" t="s">
        <v>192</v>
      </c>
      <c r="E1684" s="211" t="s">
        <v>192</v>
      </c>
      <c r="F1684" s="211" t="s">
        <v>192</v>
      </c>
    </row>
    <row r="1685" spans="1:6">
      <c r="A1685" s="211">
        <v>41</v>
      </c>
      <c r="B1685" s="211" t="s">
        <v>127</v>
      </c>
      <c r="C1685" s="211">
        <v>32</v>
      </c>
      <c r="D1685" s="211" t="s">
        <v>192</v>
      </c>
      <c r="E1685" s="211" t="s">
        <v>192</v>
      </c>
      <c r="F1685" s="211" t="s">
        <v>192</v>
      </c>
    </row>
    <row r="1686" spans="1:6">
      <c r="A1686" s="211">
        <v>41</v>
      </c>
      <c r="B1686" s="211" t="s">
        <v>127</v>
      </c>
      <c r="C1686" s="211">
        <v>33</v>
      </c>
      <c r="D1686" s="211" t="s">
        <v>192</v>
      </c>
      <c r="E1686" s="211" t="s">
        <v>192</v>
      </c>
      <c r="F1686" s="211" t="s">
        <v>192</v>
      </c>
    </row>
    <row r="1687" spans="1:6">
      <c r="A1687" s="211">
        <v>41</v>
      </c>
      <c r="B1687" s="211" t="s">
        <v>127</v>
      </c>
      <c r="C1687" s="211">
        <v>34</v>
      </c>
      <c r="D1687" s="211" t="s">
        <v>192</v>
      </c>
      <c r="E1687" s="211" t="s">
        <v>192</v>
      </c>
      <c r="F1687" s="211" t="s">
        <v>192</v>
      </c>
    </row>
    <row r="1688" spans="1:6">
      <c r="A1688" s="211">
        <v>41</v>
      </c>
      <c r="B1688" s="211" t="s">
        <v>127</v>
      </c>
      <c r="C1688" s="211">
        <v>35</v>
      </c>
      <c r="D1688" s="211" t="s">
        <v>192</v>
      </c>
      <c r="E1688" s="211" t="s">
        <v>192</v>
      </c>
      <c r="F1688" s="211" t="s">
        <v>192</v>
      </c>
    </row>
    <row r="1689" spans="1:6">
      <c r="A1689" s="211">
        <v>42</v>
      </c>
      <c r="B1689" s="211" t="s">
        <v>266</v>
      </c>
      <c r="C1689" s="211">
        <v>1</v>
      </c>
      <c r="D1689" s="211" t="s">
        <v>1</v>
      </c>
      <c r="E1689" s="212">
        <v>3.7750590592622757E-2</v>
      </c>
      <c r="F1689" s="212">
        <v>9.8146812524646521E-4</v>
      </c>
    </row>
    <row r="1690" spans="1:6">
      <c r="A1690" s="211">
        <v>42</v>
      </c>
      <c r="B1690" s="211" t="s">
        <v>266</v>
      </c>
      <c r="C1690" s="211">
        <v>2</v>
      </c>
      <c r="D1690" s="211" t="s">
        <v>1</v>
      </c>
      <c r="E1690" s="212">
        <v>3.7840470671653748E-2</v>
      </c>
      <c r="F1690" s="212">
        <v>1.0095579782500863E-3</v>
      </c>
    </row>
    <row r="1691" spans="1:6">
      <c r="A1691" s="211">
        <v>42</v>
      </c>
      <c r="B1691" s="211" t="s">
        <v>266</v>
      </c>
      <c r="C1691" s="211">
        <v>3</v>
      </c>
      <c r="D1691" s="211" t="s">
        <v>1</v>
      </c>
      <c r="E1691" s="212">
        <v>3.7701044231653214E-2</v>
      </c>
      <c r="F1691" s="212">
        <v>8.0834125401452184E-4</v>
      </c>
    </row>
    <row r="1692" spans="1:6">
      <c r="A1692" s="211">
        <v>42</v>
      </c>
      <c r="B1692" s="211" t="s">
        <v>266</v>
      </c>
      <c r="C1692" s="211">
        <v>4</v>
      </c>
      <c r="D1692" s="211" t="s">
        <v>1</v>
      </c>
      <c r="E1692" s="212">
        <v>3.6523044109344482E-2</v>
      </c>
      <c r="F1692" s="212">
        <v>-4.3144909432157874E-4</v>
      </c>
    </row>
    <row r="1693" spans="1:6">
      <c r="A1693" s="211">
        <v>42</v>
      </c>
      <c r="B1693" s="211" t="s">
        <v>266</v>
      </c>
      <c r="C1693" s="211">
        <v>5</v>
      </c>
      <c r="D1693" s="211" t="s">
        <v>1</v>
      </c>
      <c r="E1693" s="212">
        <v>3.6441948264837265E-2</v>
      </c>
      <c r="F1693" s="212">
        <v>-5.7433516485616565E-4</v>
      </c>
    </row>
    <row r="1694" spans="1:6">
      <c r="A1694" s="211">
        <v>42</v>
      </c>
      <c r="B1694" s="211" t="s">
        <v>266</v>
      </c>
      <c r="C1694" s="211">
        <v>6</v>
      </c>
      <c r="D1694" s="211" t="s">
        <v>1</v>
      </c>
      <c r="E1694" s="212">
        <v>3.8186293095350266E-2</v>
      </c>
      <c r="F1694" s="212">
        <v>1.1082193814218044E-3</v>
      </c>
    </row>
    <row r="1695" spans="1:6">
      <c r="A1695" s="211">
        <v>42</v>
      </c>
      <c r="B1695" s="211" t="s">
        <v>266</v>
      </c>
      <c r="C1695" s="211">
        <v>7</v>
      </c>
      <c r="D1695" s="211" t="s">
        <v>1</v>
      </c>
      <c r="E1695" s="212">
        <v>3.8515511900186539E-2</v>
      </c>
      <c r="F1695" s="212">
        <v>1.3756479602307081E-3</v>
      </c>
    </row>
    <row r="1696" spans="1:6">
      <c r="A1696" s="211">
        <v>42</v>
      </c>
      <c r="B1696" s="211" t="s">
        <v>266</v>
      </c>
      <c r="C1696" s="211">
        <v>8</v>
      </c>
      <c r="D1696" s="211" t="s">
        <v>1</v>
      </c>
      <c r="E1696" s="212">
        <v>3.7971276789903641E-2</v>
      </c>
      <c r="F1696" s="212">
        <v>7.6962268212810159E-4</v>
      </c>
    </row>
    <row r="1697" spans="1:6">
      <c r="A1697" s="211">
        <v>42</v>
      </c>
      <c r="B1697" s="211" t="s">
        <v>266</v>
      </c>
      <c r="C1697" s="211">
        <v>9</v>
      </c>
      <c r="D1697" s="211" t="s">
        <v>1</v>
      </c>
      <c r="E1697" s="212">
        <v>3.7676986306905746E-2</v>
      </c>
      <c r="F1697" s="212">
        <v>4.135419731028378E-4</v>
      </c>
    </row>
    <row r="1698" spans="1:6">
      <c r="A1698" s="211">
        <v>42</v>
      </c>
      <c r="B1698" s="211" t="s">
        <v>266</v>
      </c>
      <c r="C1698" s="211">
        <v>10</v>
      </c>
      <c r="D1698" s="211" t="s">
        <v>1</v>
      </c>
      <c r="E1698" s="212">
        <v>3.819066658616066E-2</v>
      </c>
      <c r="F1698" s="212">
        <v>8.6543202633038163E-4</v>
      </c>
    </row>
    <row r="1699" spans="1:6">
      <c r="A1699" s="211">
        <v>42</v>
      </c>
      <c r="B1699" s="211" t="s">
        <v>266</v>
      </c>
      <c r="C1699" s="211">
        <v>11</v>
      </c>
      <c r="D1699" s="211" t="s">
        <v>1</v>
      </c>
      <c r="E1699" s="212">
        <v>3.7333905696868896E-2</v>
      </c>
      <c r="F1699" s="212">
        <v>-5.3119107178645208E-5</v>
      </c>
    </row>
    <row r="1700" spans="1:6">
      <c r="A1700" s="211">
        <v>42</v>
      </c>
      <c r="B1700" s="211" t="s">
        <v>266</v>
      </c>
      <c r="C1700" s="211">
        <v>12</v>
      </c>
      <c r="D1700" s="211" t="s">
        <v>1</v>
      </c>
      <c r="E1700" s="212">
        <v>3.661370649933815E-2</v>
      </c>
      <c r="F1700" s="212">
        <v>-8.3510851254686713E-4</v>
      </c>
    </row>
    <row r="1701" spans="1:6">
      <c r="A1701" s="211">
        <v>42</v>
      </c>
      <c r="B1701" s="211" t="s">
        <v>266</v>
      </c>
      <c r="C1701" s="211">
        <v>13</v>
      </c>
      <c r="D1701" s="211" t="s">
        <v>1</v>
      </c>
      <c r="E1701" s="212">
        <v>3.5797119140625E-2</v>
      </c>
      <c r="F1701" s="212">
        <v>-1.7134861554950476E-3</v>
      </c>
    </row>
    <row r="1702" spans="1:6">
      <c r="A1702" s="211">
        <v>42</v>
      </c>
      <c r="B1702" s="211" t="s">
        <v>266</v>
      </c>
      <c r="C1702" s="211">
        <v>14</v>
      </c>
      <c r="D1702" s="211" t="s">
        <v>1</v>
      </c>
      <c r="E1702" s="212">
        <v>3.5904664546251297E-2</v>
      </c>
      <c r="F1702" s="212">
        <v>-1.6677309758961201E-3</v>
      </c>
    </row>
    <row r="1703" spans="1:6">
      <c r="A1703" s="211">
        <v>42</v>
      </c>
      <c r="B1703" s="211" t="s">
        <v>266</v>
      </c>
      <c r="C1703" s="211">
        <v>15</v>
      </c>
      <c r="D1703" s="211" t="s">
        <v>1</v>
      </c>
      <c r="E1703" s="212">
        <v>3.7488929927349091E-2</v>
      </c>
      <c r="F1703" s="212">
        <v>-1.4525579172186553E-4</v>
      </c>
    </row>
    <row r="1704" spans="1:6">
      <c r="A1704" s="211">
        <v>42</v>
      </c>
      <c r="B1704" s="211" t="s">
        <v>266</v>
      </c>
      <c r="C1704" s="211">
        <v>16</v>
      </c>
      <c r="D1704" s="211" t="s">
        <v>1</v>
      </c>
      <c r="E1704" s="212">
        <v>3.8284774869680405E-2</v>
      </c>
      <c r="F1704" s="212">
        <v>5.887988954782486E-4</v>
      </c>
    </row>
    <row r="1705" spans="1:6">
      <c r="A1705" s="211">
        <v>42</v>
      </c>
      <c r="B1705" s="211" t="s">
        <v>266</v>
      </c>
      <c r="C1705" s="211">
        <v>17</v>
      </c>
      <c r="D1705" s="211" t="s">
        <v>1</v>
      </c>
      <c r="E1705" s="212">
        <v>3.7698175758123398E-2</v>
      </c>
      <c r="F1705" s="212">
        <v>-5.9590420278254896E-5</v>
      </c>
    </row>
    <row r="1706" spans="1:6">
      <c r="A1706" s="211">
        <v>42</v>
      </c>
      <c r="B1706" s="211" t="s">
        <v>266</v>
      </c>
      <c r="C1706" s="211">
        <v>18</v>
      </c>
      <c r="D1706" s="211" t="s">
        <v>1</v>
      </c>
      <c r="E1706" s="212">
        <v>3.5823915153741837E-2</v>
      </c>
      <c r="F1706" s="212">
        <v>-1.9956412725150585E-3</v>
      </c>
    </row>
    <row r="1707" spans="1:6">
      <c r="A1707" s="211">
        <v>42</v>
      </c>
      <c r="B1707" s="211" t="s">
        <v>266</v>
      </c>
      <c r="C1707" s="211">
        <v>19</v>
      </c>
      <c r="D1707" s="211" t="s">
        <v>1</v>
      </c>
      <c r="E1707" s="212">
        <v>3.539685532450676E-2</v>
      </c>
      <c r="F1707" s="212">
        <v>-2.4844913277775049E-3</v>
      </c>
    </row>
    <row r="1708" spans="1:6">
      <c r="A1708" s="211">
        <v>42</v>
      </c>
      <c r="B1708" s="211" t="s">
        <v>266</v>
      </c>
      <c r="C1708" s="211">
        <v>20</v>
      </c>
      <c r="D1708" s="211" t="s">
        <v>1</v>
      </c>
      <c r="E1708" s="212">
        <v>3.5647455602884293E-2</v>
      </c>
      <c r="F1708" s="212">
        <v>-2.2956812754273415E-3</v>
      </c>
    </row>
    <row r="1709" spans="1:6">
      <c r="A1709" s="211">
        <v>42</v>
      </c>
      <c r="B1709" s="211" t="s">
        <v>266</v>
      </c>
      <c r="C1709" s="211">
        <v>21</v>
      </c>
      <c r="D1709" s="211" t="s">
        <v>1</v>
      </c>
      <c r="E1709" s="212">
        <v>3.6471229046583176E-2</v>
      </c>
      <c r="F1709" s="212">
        <v>-1.5336980577558279E-3</v>
      </c>
    </row>
    <row r="1710" spans="1:6">
      <c r="A1710" s="211">
        <v>42</v>
      </c>
      <c r="B1710" s="211" t="s">
        <v>266</v>
      </c>
      <c r="C1710" s="211">
        <v>22</v>
      </c>
      <c r="D1710" s="211" t="s">
        <v>1</v>
      </c>
      <c r="E1710" s="212">
        <v>4.0237486362457275E-2</v>
      </c>
      <c r="F1710" s="212">
        <v>2.1707690320909023E-3</v>
      </c>
    </row>
    <row r="1711" spans="1:6">
      <c r="A1711" s="211">
        <v>42</v>
      </c>
      <c r="B1711" s="211" t="s">
        <v>266</v>
      </c>
      <c r="C1711" s="211">
        <v>23</v>
      </c>
      <c r="D1711" s="211" t="s">
        <v>1</v>
      </c>
      <c r="E1711" s="212">
        <v>4.3817721307277679E-2</v>
      </c>
      <c r="F1711" s="212">
        <v>5.6892139837145805E-3</v>
      </c>
    </row>
    <row r="1712" spans="1:6">
      <c r="A1712" s="211">
        <v>42</v>
      </c>
      <c r="B1712" s="211" t="s">
        <v>266</v>
      </c>
      <c r="C1712" s="211">
        <v>24</v>
      </c>
      <c r="D1712" s="211" t="s">
        <v>1</v>
      </c>
      <c r="E1712" s="212">
        <v>4.9965858459472656E-2</v>
      </c>
      <c r="F1712" s="212">
        <v>1.1775560677051544E-2</v>
      </c>
    </row>
    <row r="1713" spans="1:6">
      <c r="A1713" s="211">
        <v>42</v>
      </c>
      <c r="B1713" s="211" t="s">
        <v>266</v>
      </c>
      <c r="C1713" s="211">
        <v>25</v>
      </c>
      <c r="D1713" s="211" t="s">
        <v>1</v>
      </c>
      <c r="E1713" s="212">
        <v>5.6298002600669861E-2</v>
      </c>
      <c r="F1713" s="212">
        <v>1.804591529071331E-2</v>
      </c>
    </row>
    <row r="1714" spans="1:6">
      <c r="A1714" s="211">
        <v>42</v>
      </c>
      <c r="B1714" s="211" t="s">
        <v>266</v>
      </c>
      <c r="C1714" s="211">
        <v>26</v>
      </c>
      <c r="D1714" s="211" t="s">
        <v>1</v>
      </c>
      <c r="E1714" s="212">
        <v>6.3807390630245209E-2</v>
      </c>
      <c r="F1714" s="212">
        <v>2.549351193010807E-2</v>
      </c>
    </row>
    <row r="1715" spans="1:6">
      <c r="A1715" s="211">
        <v>42</v>
      </c>
      <c r="B1715" s="211" t="s">
        <v>266</v>
      </c>
      <c r="C1715" s="211">
        <v>27</v>
      </c>
      <c r="D1715" s="211" t="s">
        <v>1</v>
      </c>
      <c r="E1715" s="212">
        <v>7.8736618161201477E-2</v>
      </c>
      <c r="F1715" s="212">
        <v>4.03609499335289E-2</v>
      </c>
    </row>
    <row r="1716" spans="1:6">
      <c r="A1716" s="211">
        <v>42</v>
      </c>
      <c r="B1716" s="211" t="s">
        <v>266</v>
      </c>
      <c r="C1716" s="211">
        <v>28</v>
      </c>
      <c r="D1716" s="211" t="s">
        <v>1</v>
      </c>
      <c r="E1716" s="212">
        <v>9.7171664237976074E-2</v>
      </c>
      <c r="F1716" s="212">
        <v>5.873420462012291E-2</v>
      </c>
    </row>
    <row r="1717" spans="1:6">
      <c r="A1717" s="211">
        <v>42</v>
      </c>
      <c r="B1717" s="211" t="s">
        <v>266</v>
      </c>
      <c r="C1717" s="211">
        <v>29</v>
      </c>
      <c r="D1717" s="211" t="s">
        <v>1</v>
      </c>
      <c r="E1717" s="212">
        <v>0.11709431558847427</v>
      </c>
      <c r="F1717" s="212">
        <v>7.8595064580440521E-2</v>
      </c>
    </row>
    <row r="1718" spans="1:6">
      <c r="A1718" s="211">
        <v>42</v>
      </c>
      <c r="B1718" s="211" t="s">
        <v>266</v>
      </c>
      <c r="C1718" s="211">
        <v>30</v>
      </c>
      <c r="D1718" s="211" t="s">
        <v>1</v>
      </c>
      <c r="E1718" s="212">
        <v>0.13784500956535339</v>
      </c>
      <c r="F1718" s="212">
        <v>9.9283970892429352E-2</v>
      </c>
    </row>
    <row r="1719" spans="1:6">
      <c r="A1719" s="211">
        <v>42</v>
      </c>
      <c r="B1719" s="211" t="s">
        <v>266</v>
      </c>
      <c r="C1719" s="211">
        <v>31</v>
      </c>
      <c r="D1719" s="211" t="s">
        <v>1</v>
      </c>
      <c r="E1719" s="212">
        <v>0.15654803812503815</v>
      </c>
      <c r="F1719" s="212">
        <v>0.11792521178722382</v>
      </c>
    </row>
    <row r="1720" spans="1:6">
      <c r="A1720" s="211">
        <v>42</v>
      </c>
      <c r="B1720" s="211" t="s">
        <v>266</v>
      </c>
      <c r="C1720" s="211">
        <v>32</v>
      </c>
      <c r="D1720" s="211" t="s">
        <v>1</v>
      </c>
      <c r="E1720" s="212">
        <v>0.16947993636131287</v>
      </c>
      <c r="F1720" s="212">
        <v>0.13079531490802765</v>
      </c>
    </row>
    <row r="1721" spans="1:6">
      <c r="A1721" s="211">
        <v>42</v>
      </c>
      <c r="B1721" s="211" t="s">
        <v>266</v>
      </c>
      <c r="C1721" s="211">
        <v>33</v>
      </c>
      <c r="D1721" s="211" t="s">
        <v>1</v>
      </c>
      <c r="E1721" s="212">
        <v>0.17912344634532928</v>
      </c>
      <c r="F1721" s="212">
        <v>0.14037702977657318</v>
      </c>
    </row>
    <row r="1722" spans="1:6">
      <c r="A1722" s="211">
        <v>42</v>
      </c>
      <c r="B1722" s="211" t="s">
        <v>266</v>
      </c>
      <c r="C1722" s="211">
        <v>34</v>
      </c>
      <c r="D1722" s="211" t="s">
        <v>1</v>
      </c>
      <c r="E1722" s="212">
        <v>0.18508784472942352</v>
      </c>
      <c r="F1722" s="212">
        <v>0.14627964794635773</v>
      </c>
    </row>
    <row r="1723" spans="1:6">
      <c r="A1723" s="211">
        <v>42</v>
      </c>
      <c r="B1723" s="211" t="s">
        <v>266</v>
      </c>
      <c r="C1723" s="211">
        <v>35</v>
      </c>
      <c r="D1723" s="211" t="s">
        <v>1</v>
      </c>
      <c r="E1723" s="212">
        <v>0.18950600922107697</v>
      </c>
      <c r="F1723" s="212">
        <v>0.15063601732254028</v>
      </c>
    </row>
    <row r="1724" spans="1:6">
      <c r="A1724" s="211">
        <v>42</v>
      </c>
      <c r="B1724" s="211" t="s">
        <v>266</v>
      </c>
      <c r="C1724" s="211">
        <v>1</v>
      </c>
      <c r="D1724" s="211" t="s">
        <v>3</v>
      </c>
      <c r="E1724" s="212">
        <v>0.28671416640281677</v>
      </c>
      <c r="F1724" s="212">
        <v>6.6479528322815895E-4</v>
      </c>
    </row>
    <row r="1725" spans="1:6">
      <c r="A1725" s="211">
        <v>42</v>
      </c>
      <c r="B1725" s="211" t="s">
        <v>266</v>
      </c>
      <c r="C1725" s="211">
        <v>2</v>
      </c>
      <c r="D1725" s="211" t="s">
        <v>3</v>
      </c>
      <c r="E1725" s="212">
        <v>0.28665399551391602</v>
      </c>
      <c r="F1725" s="212">
        <v>3.3826995058916509E-4</v>
      </c>
    </row>
    <row r="1726" spans="1:6">
      <c r="A1726" s="211">
        <v>42</v>
      </c>
      <c r="B1726" s="211" t="s">
        <v>266</v>
      </c>
      <c r="C1726" s="211">
        <v>3</v>
      </c>
      <c r="D1726" s="211" t="s">
        <v>3</v>
      </c>
      <c r="E1726" s="212">
        <v>0.2867465615272522</v>
      </c>
      <c r="F1726" s="212">
        <v>1.6448152018710971E-4</v>
      </c>
    </row>
    <row r="1727" spans="1:6">
      <c r="A1727" s="211">
        <v>42</v>
      </c>
      <c r="B1727" s="211" t="s">
        <v>266</v>
      </c>
      <c r="C1727" s="211">
        <v>4</v>
      </c>
      <c r="D1727" s="211" t="s">
        <v>3</v>
      </c>
      <c r="E1727" s="212">
        <v>0.28717681765556335</v>
      </c>
      <c r="F1727" s="212">
        <v>3.2838320476002991E-4</v>
      </c>
    </row>
    <row r="1728" spans="1:6">
      <c r="A1728" s="211">
        <v>42</v>
      </c>
      <c r="B1728" s="211" t="s">
        <v>266</v>
      </c>
      <c r="C1728" s="211">
        <v>5</v>
      </c>
      <c r="D1728" s="211" t="s">
        <v>3</v>
      </c>
      <c r="E1728" s="212">
        <v>0.28898903727531433</v>
      </c>
      <c r="F1728" s="212">
        <v>1.8742483807727695E-3</v>
      </c>
    </row>
    <row r="1729" spans="1:6">
      <c r="A1729" s="211">
        <v>42</v>
      </c>
      <c r="B1729" s="211" t="s">
        <v>266</v>
      </c>
      <c r="C1729" s="211">
        <v>6</v>
      </c>
      <c r="D1729" s="211" t="s">
        <v>3</v>
      </c>
      <c r="E1729" s="212">
        <v>0.28921717405319214</v>
      </c>
      <c r="F1729" s="212">
        <v>1.8360307440161705E-3</v>
      </c>
    </row>
    <row r="1730" spans="1:6">
      <c r="A1730" s="211">
        <v>42</v>
      </c>
      <c r="B1730" s="211" t="s">
        <v>266</v>
      </c>
      <c r="C1730" s="211">
        <v>7</v>
      </c>
      <c r="D1730" s="211" t="s">
        <v>3</v>
      </c>
      <c r="E1730" s="212">
        <v>0.28801524639129639</v>
      </c>
      <c r="F1730" s="212">
        <v>3.6774863838218153E-4</v>
      </c>
    </row>
    <row r="1731" spans="1:6">
      <c r="A1731" s="211">
        <v>42</v>
      </c>
      <c r="B1731" s="211" t="s">
        <v>266</v>
      </c>
      <c r="C1731" s="211">
        <v>8</v>
      </c>
      <c r="D1731" s="211" t="s">
        <v>3</v>
      </c>
      <c r="E1731" s="212">
        <v>0.28762242197990417</v>
      </c>
      <c r="F1731" s="212">
        <v>-2.9143021674826741E-4</v>
      </c>
    </row>
    <row r="1732" spans="1:6">
      <c r="A1732" s="211">
        <v>42</v>
      </c>
      <c r="B1732" s="211" t="s">
        <v>266</v>
      </c>
      <c r="C1732" s="211">
        <v>9</v>
      </c>
      <c r="D1732" s="211" t="s">
        <v>3</v>
      </c>
      <c r="E1732" s="212">
        <v>0.2878575325012207</v>
      </c>
      <c r="F1732" s="212">
        <v>-3.2267413916997612E-4</v>
      </c>
    </row>
    <row r="1733" spans="1:6">
      <c r="A1733" s="211">
        <v>42</v>
      </c>
      <c r="B1733" s="211" t="s">
        <v>266</v>
      </c>
      <c r="C1733" s="211">
        <v>10</v>
      </c>
      <c r="D1733" s="211" t="s">
        <v>3</v>
      </c>
      <c r="E1733" s="212">
        <v>0.28789514303207397</v>
      </c>
      <c r="F1733" s="212">
        <v>-5.5141805205494165E-4</v>
      </c>
    </row>
    <row r="1734" spans="1:6">
      <c r="A1734" s="211">
        <v>42</v>
      </c>
      <c r="B1734" s="211" t="s">
        <v>266</v>
      </c>
      <c r="C1734" s="211">
        <v>11</v>
      </c>
      <c r="D1734" s="211" t="s">
        <v>3</v>
      </c>
      <c r="E1734" s="212">
        <v>0.28799766302108765</v>
      </c>
      <c r="F1734" s="212">
        <v>-7.1525247767567635E-4</v>
      </c>
    </row>
    <row r="1735" spans="1:6">
      <c r="A1735" s="211">
        <v>42</v>
      </c>
      <c r="B1735" s="211" t="s">
        <v>266</v>
      </c>
      <c r="C1735" s="211">
        <v>12</v>
      </c>
      <c r="D1735" s="211" t="s">
        <v>3</v>
      </c>
      <c r="E1735" s="212">
        <v>0.28759655356407166</v>
      </c>
      <c r="F1735" s="212">
        <v>-1.3827163493260741E-3</v>
      </c>
    </row>
    <row r="1736" spans="1:6">
      <c r="A1736" s="211">
        <v>42</v>
      </c>
      <c r="B1736" s="211" t="s">
        <v>266</v>
      </c>
      <c r="C1736" s="211">
        <v>13</v>
      </c>
      <c r="D1736" s="211" t="s">
        <v>3</v>
      </c>
      <c r="E1736" s="212">
        <v>0.2883543074131012</v>
      </c>
      <c r="F1736" s="212">
        <v>-8.9131697313860059E-4</v>
      </c>
    </row>
    <row r="1737" spans="1:6">
      <c r="A1737" s="211">
        <v>42</v>
      </c>
      <c r="B1737" s="211" t="s">
        <v>266</v>
      </c>
      <c r="C1737" s="211">
        <v>14</v>
      </c>
      <c r="D1737" s="211" t="s">
        <v>3</v>
      </c>
      <c r="E1737" s="212">
        <v>0.28910481929779053</v>
      </c>
      <c r="F1737" s="212">
        <v>-4.0715953218750656E-4</v>
      </c>
    </row>
    <row r="1738" spans="1:6">
      <c r="A1738" s="211">
        <v>42</v>
      </c>
      <c r="B1738" s="211" t="s">
        <v>266</v>
      </c>
      <c r="C1738" s="211">
        <v>15</v>
      </c>
      <c r="D1738" s="211" t="s">
        <v>3</v>
      </c>
      <c r="E1738" s="212">
        <v>0.28728500008583069</v>
      </c>
      <c r="F1738" s="212">
        <v>-2.4933333043009043E-3</v>
      </c>
    </row>
    <row r="1739" spans="1:6">
      <c r="A1739" s="211">
        <v>42</v>
      </c>
      <c r="B1739" s="211" t="s">
        <v>266</v>
      </c>
      <c r="C1739" s="211">
        <v>16</v>
      </c>
      <c r="D1739" s="211" t="s">
        <v>3</v>
      </c>
      <c r="E1739" s="212">
        <v>0.2870766818523407</v>
      </c>
      <c r="F1739" s="212">
        <v>-2.9680058360099792E-3</v>
      </c>
    </row>
    <row r="1740" spans="1:6">
      <c r="A1740" s="211">
        <v>42</v>
      </c>
      <c r="B1740" s="211" t="s">
        <v>266</v>
      </c>
      <c r="C1740" s="211">
        <v>17</v>
      </c>
      <c r="D1740" s="211" t="s">
        <v>3</v>
      </c>
      <c r="E1740" s="212">
        <v>0.28954026103019714</v>
      </c>
      <c r="F1740" s="212">
        <v>-7.7078113099560142E-4</v>
      </c>
    </row>
    <row r="1741" spans="1:6">
      <c r="A1741" s="211">
        <v>42</v>
      </c>
      <c r="B1741" s="211" t="s">
        <v>266</v>
      </c>
      <c r="C1741" s="211">
        <v>18</v>
      </c>
      <c r="D1741" s="211" t="s">
        <v>3</v>
      </c>
      <c r="E1741" s="212">
        <v>0.29057997465133667</v>
      </c>
      <c r="F1741" s="212">
        <v>2.5780577743717004E-6</v>
      </c>
    </row>
    <row r="1742" spans="1:6">
      <c r="A1742" s="211">
        <v>42</v>
      </c>
      <c r="B1742" s="211" t="s">
        <v>266</v>
      </c>
      <c r="C1742" s="211">
        <v>19</v>
      </c>
      <c r="D1742" s="211" t="s">
        <v>3</v>
      </c>
      <c r="E1742" s="212">
        <v>0.2924712598323822</v>
      </c>
      <c r="F1742" s="212">
        <v>1.6275087837129831E-3</v>
      </c>
    </row>
    <row r="1743" spans="1:6">
      <c r="A1743" s="211">
        <v>42</v>
      </c>
      <c r="B1743" s="211" t="s">
        <v>266</v>
      </c>
      <c r="C1743" s="211">
        <v>20</v>
      </c>
      <c r="D1743" s="211" t="s">
        <v>3</v>
      </c>
      <c r="E1743" s="212">
        <v>0.29281431436538696</v>
      </c>
      <c r="F1743" s="212">
        <v>1.7042089020833373E-3</v>
      </c>
    </row>
    <row r="1744" spans="1:6">
      <c r="A1744" s="211">
        <v>42</v>
      </c>
      <c r="B1744" s="211" t="s">
        <v>266</v>
      </c>
      <c r="C1744" s="211">
        <v>21</v>
      </c>
      <c r="D1744" s="211" t="s">
        <v>3</v>
      </c>
      <c r="E1744" s="212">
        <v>0.29426535964012146</v>
      </c>
      <c r="F1744" s="212">
        <v>2.8888997621834278E-3</v>
      </c>
    </row>
    <row r="1745" spans="1:6">
      <c r="A1745" s="211">
        <v>42</v>
      </c>
      <c r="B1745" s="211" t="s">
        <v>266</v>
      </c>
      <c r="C1745" s="211">
        <v>22</v>
      </c>
      <c r="D1745" s="211" t="s">
        <v>3</v>
      </c>
      <c r="E1745" s="212">
        <v>0.29744789004325867</v>
      </c>
      <c r="F1745" s="212">
        <v>5.8050756342709064E-3</v>
      </c>
    </row>
    <row r="1746" spans="1:6">
      <c r="A1746" s="211">
        <v>42</v>
      </c>
      <c r="B1746" s="211" t="s">
        <v>266</v>
      </c>
      <c r="C1746" s="211">
        <v>23</v>
      </c>
      <c r="D1746" s="211" t="s">
        <v>3</v>
      </c>
      <c r="E1746" s="212">
        <v>0.30532786250114441</v>
      </c>
      <c r="F1746" s="212">
        <v>1.3418694026768208E-2</v>
      </c>
    </row>
    <row r="1747" spans="1:6">
      <c r="A1747" s="211">
        <v>42</v>
      </c>
      <c r="B1747" s="211" t="s">
        <v>266</v>
      </c>
      <c r="C1747" s="211">
        <v>24</v>
      </c>
      <c r="D1747" s="211" t="s">
        <v>3</v>
      </c>
      <c r="E1747" s="212">
        <v>0.31710535287857056</v>
      </c>
      <c r="F1747" s="212">
        <v>2.4929828941822052E-2</v>
      </c>
    </row>
    <row r="1748" spans="1:6">
      <c r="A1748" s="211">
        <v>42</v>
      </c>
      <c r="B1748" s="211" t="s">
        <v>266</v>
      </c>
      <c r="C1748" s="211">
        <v>25</v>
      </c>
      <c r="D1748" s="211" t="s">
        <v>3</v>
      </c>
      <c r="E1748" s="212">
        <v>0.34897053241729736</v>
      </c>
      <c r="F1748" s="212">
        <v>5.652865394949913E-2</v>
      </c>
    </row>
    <row r="1749" spans="1:6">
      <c r="A1749" s="211">
        <v>42</v>
      </c>
      <c r="B1749" s="211" t="s">
        <v>266</v>
      </c>
      <c r="C1749" s="211">
        <v>26</v>
      </c>
      <c r="D1749" s="211" t="s">
        <v>3</v>
      </c>
      <c r="E1749" s="212">
        <v>0.40424168109893799</v>
      </c>
      <c r="F1749" s="212">
        <v>0.11153344810009003</v>
      </c>
    </row>
    <row r="1750" spans="1:6">
      <c r="A1750" s="211">
        <v>42</v>
      </c>
      <c r="B1750" s="211" t="s">
        <v>266</v>
      </c>
      <c r="C1750" s="211">
        <v>27</v>
      </c>
      <c r="D1750" s="211" t="s">
        <v>3</v>
      </c>
      <c r="E1750" s="212">
        <v>0.48630455136299133</v>
      </c>
      <c r="F1750" s="212">
        <v>0.19332996010780334</v>
      </c>
    </row>
    <row r="1751" spans="1:6">
      <c r="A1751" s="211">
        <v>42</v>
      </c>
      <c r="B1751" s="211" t="s">
        <v>266</v>
      </c>
      <c r="C1751" s="211">
        <v>28</v>
      </c>
      <c r="D1751" s="211" t="s">
        <v>3</v>
      </c>
      <c r="E1751" s="212">
        <v>0.58682948350906372</v>
      </c>
      <c r="F1751" s="212">
        <v>0.2935885488986969</v>
      </c>
    </row>
    <row r="1752" spans="1:6">
      <c r="A1752" s="211">
        <v>42</v>
      </c>
      <c r="B1752" s="211" t="s">
        <v>266</v>
      </c>
      <c r="C1752" s="211">
        <v>29</v>
      </c>
      <c r="D1752" s="211" t="s">
        <v>3</v>
      </c>
      <c r="E1752" s="212">
        <v>0.69025981426239014</v>
      </c>
      <c r="F1752" s="212">
        <v>0.39675250649452209</v>
      </c>
    </row>
    <row r="1753" spans="1:6">
      <c r="A1753" s="211">
        <v>42</v>
      </c>
      <c r="B1753" s="211" t="s">
        <v>266</v>
      </c>
      <c r="C1753" s="211">
        <v>30</v>
      </c>
      <c r="D1753" s="211" t="s">
        <v>3</v>
      </c>
      <c r="E1753" s="212">
        <v>0.79360443353652954</v>
      </c>
      <c r="F1753" s="212">
        <v>0.49983078241348267</v>
      </c>
    </row>
    <row r="1754" spans="1:6">
      <c r="A1754" s="211">
        <v>42</v>
      </c>
      <c r="B1754" s="211" t="s">
        <v>266</v>
      </c>
      <c r="C1754" s="211">
        <v>31</v>
      </c>
      <c r="D1754" s="211" t="s">
        <v>3</v>
      </c>
      <c r="E1754" s="212">
        <v>0.88838714361190796</v>
      </c>
      <c r="F1754" s="212">
        <v>0.59434711933135986</v>
      </c>
    </row>
    <row r="1755" spans="1:6">
      <c r="A1755" s="211">
        <v>42</v>
      </c>
      <c r="B1755" s="211" t="s">
        <v>266</v>
      </c>
      <c r="C1755" s="211">
        <v>32</v>
      </c>
      <c r="D1755" s="211" t="s">
        <v>3</v>
      </c>
      <c r="E1755" s="212">
        <v>0.9764668345451355</v>
      </c>
      <c r="F1755" s="212">
        <v>0.68216049671173096</v>
      </c>
    </row>
    <row r="1756" spans="1:6">
      <c r="A1756" s="211">
        <v>42</v>
      </c>
      <c r="B1756" s="211" t="s">
        <v>266</v>
      </c>
      <c r="C1756" s="211">
        <v>33</v>
      </c>
      <c r="D1756" s="211" t="s">
        <v>3</v>
      </c>
      <c r="E1756" s="212">
        <v>1.0616111755371094</v>
      </c>
      <c r="F1756" s="212">
        <v>0.76703846454620361</v>
      </c>
    </row>
    <row r="1757" spans="1:6">
      <c r="A1757" s="211">
        <v>42</v>
      </c>
      <c r="B1757" s="211" t="s">
        <v>266</v>
      </c>
      <c r="C1757" s="211">
        <v>34</v>
      </c>
      <c r="D1757" s="211" t="s">
        <v>3</v>
      </c>
      <c r="E1757" s="212">
        <v>1.1435896158218384</v>
      </c>
      <c r="F1757" s="212">
        <v>0.8487505316734314</v>
      </c>
    </row>
    <row r="1758" spans="1:6">
      <c r="A1758" s="211">
        <v>42</v>
      </c>
      <c r="B1758" s="211" t="s">
        <v>266</v>
      </c>
      <c r="C1758" s="211">
        <v>35</v>
      </c>
      <c r="D1758" s="211" t="s">
        <v>3</v>
      </c>
      <c r="E1758" s="212">
        <v>1.2076959609985352</v>
      </c>
      <c r="F1758" s="212">
        <v>0.91259056329727173</v>
      </c>
    </row>
    <row r="1759" spans="1:6">
      <c r="A1759" s="211">
        <v>42</v>
      </c>
      <c r="B1759" s="211" t="s">
        <v>266</v>
      </c>
      <c r="C1759" s="211">
        <v>1</v>
      </c>
      <c r="D1759" s="211" t="s">
        <v>2</v>
      </c>
      <c r="E1759" s="212">
        <v>0.47420969605445862</v>
      </c>
      <c r="F1759" s="212">
        <v>-5.5743120610713959E-3</v>
      </c>
    </row>
    <row r="1760" spans="1:6">
      <c r="A1760" s="211">
        <v>42</v>
      </c>
      <c r="B1760" s="211" t="s">
        <v>266</v>
      </c>
      <c r="C1760" s="211">
        <v>2</v>
      </c>
      <c r="D1760" s="211" t="s">
        <v>2</v>
      </c>
      <c r="E1760" s="212">
        <v>0.47467401623725891</v>
      </c>
      <c r="F1760" s="212">
        <v>-5.4602371528744698E-3</v>
      </c>
    </row>
    <row r="1761" spans="1:6">
      <c r="A1761" s="211">
        <v>42</v>
      </c>
      <c r="B1761" s="211" t="s">
        <v>266</v>
      </c>
      <c r="C1761" s="211">
        <v>3</v>
      </c>
      <c r="D1761" s="211" t="s">
        <v>2</v>
      </c>
      <c r="E1761" s="212">
        <v>0.47944375872612</v>
      </c>
      <c r="F1761" s="212">
        <v>-1.0407402878627181E-3</v>
      </c>
    </row>
    <row r="1762" spans="1:6">
      <c r="A1762" s="211">
        <v>42</v>
      </c>
      <c r="B1762" s="211" t="s">
        <v>266</v>
      </c>
      <c r="C1762" s="211">
        <v>4</v>
      </c>
      <c r="D1762" s="211" t="s">
        <v>2</v>
      </c>
      <c r="E1762" s="212">
        <v>0.48428168892860413</v>
      </c>
      <c r="F1762" s="212">
        <v>3.4469442907720804E-3</v>
      </c>
    </row>
    <row r="1763" spans="1:6">
      <c r="A1763" s="211">
        <v>42</v>
      </c>
      <c r="B1763" s="211" t="s">
        <v>266</v>
      </c>
      <c r="C1763" s="211">
        <v>5</v>
      </c>
      <c r="D1763" s="211" t="s">
        <v>2</v>
      </c>
      <c r="E1763" s="212">
        <v>0.48500946164131165</v>
      </c>
      <c r="F1763" s="212">
        <v>3.8244714960455894E-3</v>
      </c>
    </row>
    <row r="1764" spans="1:6">
      <c r="A1764" s="211">
        <v>42</v>
      </c>
      <c r="B1764" s="211" t="s">
        <v>266</v>
      </c>
      <c r="C1764" s="211">
        <v>6</v>
      </c>
      <c r="D1764" s="211" t="s">
        <v>2</v>
      </c>
      <c r="E1764" s="212">
        <v>0.4853159487247467</v>
      </c>
      <c r="F1764" s="212">
        <v>3.7807130720466375E-3</v>
      </c>
    </row>
    <row r="1765" spans="1:6">
      <c r="A1765" s="211">
        <v>42</v>
      </c>
      <c r="B1765" s="211" t="s">
        <v>266</v>
      </c>
      <c r="C1765" s="211">
        <v>7</v>
      </c>
      <c r="D1765" s="211" t="s">
        <v>2</v>
      </c>
      <c r="E1765" s="212">
        <v>0.47933280467987061</v>
      </c>
      <c r="F1765" s="212">
        <v>-2.5526764802634716E-3</v>
      </c>
    </row>
    <row r="1766" spans="1:6">
      <c r="A1766" s="211">
        <v>42</v>
      </c>
      <c r="B1766" s="211" t="s">
        <v>266</v>
      </c>
      <c r="C1766" s="211">
        <v>8</v>
      </c>
      <c r="D1766" s="211" t="s">
        <v>2</v>
      </c>
      <c r="E1766" s="212">
        <v>0.47779163718223572</v>
      </c>
      <c r="F1766" s="212">
        <v>-4.4440892525017262E-3</v>
      </c>
    </row>
    <row r="1767" spans="1:6">
      <c r="A1767" s="211">
        <v>42</v>
      </c>
      <c r="B1767" s="211" t="s">
        <v>266</v>
      </c>
      <c r="C1767" s="211">
        <v>9</v>
      </c>
      <c r="D1767" s="211" t="s">
        <v>2</v>
      </c>
      <c r="E1767" s="212">
        <v>0.47838017344474792</v>
      </c>
      <c r="F1767" s="212">
        <v>-4.2057987302541733E-3</v>
      </c>
    </row>
    <row r="1768" spans="1:6">
      <c r="A1768" s="211">
        <v>42</v>
      </c>
      <c r="B1768" s="211" t="s">
        <v>266</v>
      </c>
      <c r="C1768" s="211">
        <v>10</v>
      </c>
      <c r="D1768" s="211" t="s">
        <v>2</v>
      </c>
      <c r="E1768" s="212">
        <v>0.48205596208572388</v>
      </c>
      <c r="F1768" s="212">
        <v>-8.8025553850457072E-4</v>
      </c>
    </row>
    <row r="1769" spans="1:6">
      <c r="A1769" s="211">
        <v>42</v>
      </c>
      <c r="B1769" s="211" t="s">
        <v>266</v>
      </c>
      <c r="C1769" s="211">
        <v>11</v>
      </c>
      <c r="D1769" s="211" t="s">
        <v>2</v>
      </c>
      <c r="E1769" s="212">
        <v>0.48044705390930176</v>
      </c>
      <c r="F1769" s="212">
        <v>-2.8394092805683613E-3</v>
      </c>
    </row>
    <row r="1770" spans="1:6">
      <c r="A1770" s="211">
        <v>42</v>
      </c>
      <c r="B1770" s="211" t="s">
        <v>266</v>
      </c>
      <c r="C1770" s="211">
        <v>12</v>
      </c>
      <c r="D1770" s="211" t="s">
        <v>2</v>
      </c>
      <c r="E1770" s="212">
        <v>0.48092564940452576</v>
      </c>
      <c r="F1770" s="212">
        <v>-2.7110592927783728E-3</v>
      </c>
    </row>
    <row r="1771" spans="1:6">
      <c r="A1771" s="211">
        <v>42</v>
      </c>
      <c r="B1771" s="211" t="s">
        <v>266</v>
      </c>
      <c r="C1771" s="211">
        <v>13</v>
      </c>
      <c r="D1771" s="211" t="s">
        <v>2</v>
      </c>
      <c r="E1771" s="212">
        <v>0.48700243234634399</v>
      </c>
      <c r="F1771" s="212">
        <v>3.015478141605854E-3</v>
      </c>
    </row>
    <row r="1772" spans="1:6">
      <c r="A1772" s="211">
        <v>42</v>
      </c>
      <c r="B1772" s="211" t="s">
        <v>266</v>
      </c>
      <c r="C1772" s="211">
        <v>14</v>
      </c>
      <c r="D1772" s="211" t="s">
        <v>2</v>
      </c>
      <c r="E1772" s="212">
        <v>0.48855820298194885</v>
      </c>
      <c r="F1772" s="212">
        <v>4.2210035026073456E-3</v>
      </c>
    </row>
    <row r="1773" spans="1:6">
      <c r="A1773" s="211">
        <v>42</v>
      </c>
      <c r="B1773" s="211" t="s">
        <v>266</v>
      </c>
      <c r="C1773" s="211">
        <v>15</v>
      </c>
      <c r="D1773" s="211" t="s">
        <v>2</v>
      </c>
      <c r="E1773" s="212">
        <v>0.48548638820648193</v>
      </c>
      <c r="F1773" s="212">
        <v>7.9894298687577248E-4</v>
      </c>
    </row>
    <row r="1774" spans="1:6">
      <c r="A1774" s="211">
        <v>42</v>
      </c>
      <c r="B1774" s="211" t="s">
        <v>266</v>
      </c>
      <c r="C1774" s="211">
        <v>16</v>
      </c>
      <c r="D1774" s="211" t="s">
        <v>2</v>
      </c>
      <c r="E1774" s="212">
        <v>0.48253759741783142</v>
      </c>
      <c r="F1774" s="212">
        <v>-2.5000933092087507E-3</v>
      </c>
    </row>
    <row r="1775" spans="1:6">
      <c r="A1775" s="211">
        <v>42</v>
      </c>
      <c r="B1775" s="211" t="s">
        <v>266</v>
      </c>
      <c r="C1775" s="211">
        <v>17</v>
      </c>
      <c r="D1775" s="211" t="s">
        <v>2</v>
      </c>
      <c r="E1775" s="212">
        <v>0.48383119702339172</v>
      </c>
      <c r="F1775" s="212">
        <v>-1.5567392110824585E-3</v>
      </c>
    </row>
    <row r="1776" spans="1:6">
      <c r="A1776" s="211">
        <v>42</v>
      </c>
      <c r="B1776" s="211" t="s">
        <v>266</v>
      </c>
      <c r="C1776" s="211">
        <v>18</v>
      </c>
      <c r="D1776" s="211" t="s">
        <v>2</v>
      </c>
      <c r="E1776" s="212">
        <v>0.48740416765213013</v>
      </c>
      <c r="F1776" s="212">
        <v>1.6659859102219343E-3</v>
      </c>
    </row>
    <row r="1777" spans="1:6">
      <c r="A1777" s="211">
        <v>42</v>
      </c>
      <c r="B1777" s="211" t="s">
        <v>266</v>
      </c>
      <c r="C1777" s="211">
        <v>19</v>
      </c>
      <c r="D1777" s="211" t="s">
        <v>2</v>
      </c>
      <c r="E1777" s="212">
        <v>0.48806574940681458</v>
      </c>
      <c r="F1777" s="212">
        <v>1.9773221574723721E-3</v>
      </c>
    </row>
    <row r="1778" spans="1:6">
      <c r="A1778" s="211">
        <v>42</v>
      </c>
      <c r="B1778" s="211" t="s">
        <v>266</v>
      </c>
      <c r="C1778" s="211">
        <v>20</v>
      </c>
      <c r="D1778" s="211" t="s">
        <v>2</v>
      </c>
      <c r="E1778" s="212">
        <v>0.49372664093971252</v>
      </c>
      <c r="F1778" s="212">
        <v>7.2879679501056671E-3</v>
      </c>
    </row>
    <row r="1779" spans="1:6">
      <c r="A1779" s="211">
        <v>42</v>
      </c>
      <c r="B1779" s="211" t="s">
        <v>266</v>
      </c>
      <c r="C1779" s="211">
        <v>21</v>
      </c>
      <c r="D1779" s="211" t="s">
        <v>2</v>
      </c>
      <c r="E1779" s="212">
        <v>0.5078158974647522</v>
      </c>
      <c r="F1779" s="212">
        <v>2.1026978269219398E-2</v>
      </c>
    </row>
    <row r="1780" spans="1:6">
      <c r="A1780" s="211">
        <v>42</v>
      </c>
      <c r="B1780" s="211" t="s">
        <v>266</v>
      </c>
      <c r="C1780" s="211">
        <v>22</v>
      </c>
      <c r="D1780" s="211" t="s">
        <v>2</v>
      </c>
      <c r="E1780" s="212">
        <v>0.52341973781585693</v>
      </c>
      <c r="F1780" s="212">
        <v>3.6280572414398193E-2</v>
      </c>
    </row>
    <row r="1781" spans="1:6">
      <c r="A1781" s="211">
        <v>42</v>
      </c>
      <c r="B1781" s="211" t="s">
        <v>266</v>
      </c>
      <c r="C1781" s="211">
        <v>23</v>
      </c>
      <c r="D1781" s="211" t="s">
        <v>2</v>
      </c>
      <c r="E1781" s="212">
        <v>0.5500720739364624</v>
      </c>
      <c r="F1781" s="212">
        <v>6.258266419172287E-2</v>
      </c>
    </row>
    <row r="1782" spans="1:6">
      <c r="A1782" s="211">
        <v>42</v>
      </c>
      <c r="B1782" s="211" t="s">
        <v>266</v>
      </c>
      <c r="C1782" s="211">
        <v>24</v>
      </c>
      <c r="D1782" s="211" t="s">
        <v>2</v>
      </c>
      <c r="E1782" s="212">
        <v>0.6089063286781311</v>
      </c>
      <c r="F1782" s="212">
        <v>0.12106667459011078</v>
      </c>
    </row>
    <row r="1783" spans="1:6">
      <c r="A1783" s="211">
        <v>42</v>
      </c>
      <c r="B1783" s="211" t="s">
        <v>266</v>
      </c>
      <c r="C1783" s="211">
        <v>25</v>
      </c>
      <c r="D1783" s="211" t="s">
        <v>2</v>
      </c>
      <c r="E1783" s="212">
        <v>0.70032167434692383</v>
      </c>
      <c r="F1783" s="212">
        <v>0.21213176846504211</v>
      </c>
    </row>
    <row r="1784" spans="1:6">
      <c r="A1784" s="211">
        <v>42</v>
      </c>
      <c r="B1784" s="211" t="s">
        <v>266</v>
      </c>
      <c r="C1784" s="211">
        <v>26</v>
      </c>
      <c r="D1784" s="211" t="s">
        <v>2</v>
      </c>
      <c r="E1784" s="212">
        <v>0.80705749988555908</v>
      </c>
      <c r="F1784" s="212">
        <v>0.31851735711097717</v>
      </c>
    </row>
    <row r="1785" spans="1:6">
      <c r="A1785" s="211">
        <v>42</v>
      </c>
      <c r="B1785" s="211" t="s">
        <v>266</v>
      </c>
      <c r="C1785" s="211">
        <v>27</v>
      </c>
      <c r="D1785" s="211" t="s">
        <v>2</v>
      </c>
      <c r="E1785" s="212">
        <v>0.92960262298583984</v>
      </c>
      <c r="F1785" s="212">
        <v>0.44071224331855774</v>
      </c>
    </row>
    <row r="1786" spans="1:6">
      <c r="A1786" s="211">
        <v>42</v>
      </c>
      <c r="B1786" s="211" t="s">
        <v>266</v>
      </c>
      <c r="C1786" s="211">
        <v>28</v>
      </c>
      <c r="D1786" s="211" t="s">
        <v>2</v>
      </c>
      <c r="E1786" s="212">
        <v>1.0565252304077148</v>
      </c>
      <c r="F1786" s="212">
        <v>0.56728458404541016</v>
      </c>
    </row>
    <row r="1787" spans="1:6">
      <c r="A1787" s="211">
        <v>42</v>
      </c>
      <c r="B1787" s="211" t="s">
        <v>266</v>
      </c>
      <c r="C1787" s="211">
        <v>29</v>
      </c>
      <c r="D1787" s="211" t="s">
        <v>2</v>
      </c>
      <c r="E1787" s="212">
        <v>1.1764175891876221</v>
      </c>
      <c r="F1787" s="212">
        <v>0.68682670593261719</v>
      </c>
    </row>
    <row r="1788" spans="1:6">
      <c r="A1788" s="211">
        <v>42</v>
      </c>
      <c r="B1788" s="211" t="s">
        <v>266</v>
      </c>
      <c r="C1788" s="211">
        <v>30</v>
      </c>
      <c r="D1788" s="211" t="s">
        <v>2</v>
      </c>
      <c r="E1788" s="212">
        <v>1.3029950857162476</v>
      </c>
      <c r="F1788" s="212">
        <v>0.81305396556854248</v>
      </c>
    </row>
    <row r="1789" spans="1:6">
      <c r="A1789" s="211">
        <v>42</v>
      </c>
      <c r="B1789" s="211" t="s">
        <v>266</v>
      </c>
      <c r="C1789" s="211">
        <v>31</v>
      </c>
      <c r="D1789" s="211" t="s">
        <v>2</v>
      </c>
      <c r="E1789" s="212">
        <v>1.4228571653366089</v>
      </c>
      <c r="F1789" s="212">
        <v>0.93256580829620361</v>
      </c>
    </row>
    <row r="1790" spans="1:6">
      <c r="A1790" s="211">
        <v>42</v>
      </c>
      <c r="B1790" s="211" t="s">
        <v>266</v>
      </c>
      <c r="C1790" s="211">
        <v>32</v>
      </c>
      <c r="D1790" s="211" t="s">
        <v>2</v>
      </c>
      <c r="E1790" s="212">
        <v>1.5348275899887085</v>
      </c>
      <c r="F1790" s="212">
        <v>1.044185996055603</v>
      </c>
    </row>
    <row r="1791" spans="1:6">
      <c r="A1791" s="211">
        <v>42</v>
      </c>
      <c r="B1791" s="211" t="s">
        <v>266</v>
      </c>
      <c r="C1791" s="211">
        <v>33</v>
      </c>
      <c r="D1791" s="211" t="s">
        <v>2</v>
      </c>
      <c r="E1791" s="212">
        <v>1.648723840713501</v>
      </c>
      <c r="F1791" s="212">
        <v>1.1577320098876953</v>
      </c>
    </row>
    <row r="1792" spans="1:6">
      <c r="A1792" s="211">
        <v>42</v>
      </c>
      <c r="B1792" s="211" t="s">
        <v>266</v>
      </c>
      <c r="C1792" s="211">
        <v>34</v>
      </c>
      <c r="D1792" s="211" t="s">
        <v>2</v>
      </c>
      <c r="E1792" s="212">
        <v>1.7655782699584961</v>
      </c>
      <c r="F1792" s="212">
        <v>1.2742362022399902</v>
      </c>
    </row>
    <row r="1793" spans="1:6">
      <c r="A1793" s="211">
        <v>42</v>
      </c>
      <c r="B1793" s="211" t="s">
        <v>266</v>
      </c>
      <c r="C1793" s="211">
        <v>35</v>
      </c>
      <c r="D1793" s="211" t="s">
        <v>2</v>
      </c>
      <c r="E1793" s="212">
        <v>1.859705924987793</v>
      </c>
      <c r="F1793" s="212">
        <v>1.3680136203765869</v>
      </c>
    </row>
    <row r="1794" spans="1:6">
      <c r="A1794" s="211">
        <v>43</v>
      </c>
      <c r="B1794" s="211" t="s">
        <v>134</v>
      </c>
      <c r="C1794" s="211">
        <v>1</v>
      </c>
      <c r="D1794" s="211" t="s">
        <v>192</v>
      </c>
      <c r="E1794" s="211" t="s">
        <v>192</v>
      </c>
      <c r="F1794" s="211" t="s">
        <v>192</v>
      </c>
    </row>
    <row r="1795" spans="1:6">
      <c r="A1795" s="211">
        <v>43</v>
      </c>
      <c r="B1795" s="211" t="s">
        <v>134</v>
      </c>
      <c r="C1795" s="211">
        <v>2</v>
      </c>
      <c r="D1795" s="211" t="s">
        <v>192</v>
      </c>
      <c r="E1795" s="211" t="s">
        <v>192</v>
      </c>
      <c r="F1795" s="211" t="s">
        <v>192</v>
      </c>
    </row>
    <row r="1796" spans="1:6">
      <c r="A1796" s="211">
        <v>43</v>
      </c>
      <c r="B1796" s="211" t="s">
        <v>134</v>
      </c>
      <c r="C1796" s="211">
        <v>3</v>
      </c>
      <c r="D1796" s="211" t="s">
        <v>192</v>
      </c>
      <c r="E1796" s="211" t="s">
        <v>192</v>
      </c>
      <c r="F1796" s="211" t="s">
        <v>192</v>
      </c>
    </row>
    <row r="1797" spans="1:6">
      <c r="A1797" s="211">
        <v>43</v>
      </c>
      <c r="B1797" s="211" t="s">
        <v>134</v>
      </c>
      <c r="C1797" s="211">
        <v>4</v>
      </c>
      <c r="D1797" s="211" t="s">
        <v>192</v>
      </c>
      <c r="E1797" s="211" t="s">
        <v>192</v>
      </c>
      <c r="F1797" s="211" t="s">
        <v>192</v>
      </c>
    </row>
    <row r="1798" spans="1:6">
      <c r="A1798" s="211">
        <v>43</v>
      </c>
      <c r="B1798" s="211" t="s">
        <v>134</v>
      </c>
      <c r="C1798" s="211">
        <v>5</v>
      </c>
      <c r="D1798" s="211" t="s">
        <v>192</v>
      </c>
      <c r="E1798" s="211" t="s">
        <v>192</v>
      </c>
      <c r="F1798" s="211" t="s">
        <v>192</v>
      </c>
    </row>
    <row r="1799" spans="1:6">
      <c r="A1799" s="211">
        <v>43</v>
      </c>
      <c r="B1799" s="211" t="s">
        <v>134</v>
      </c>
      <c r="C1799" s="211">
        <v>6</v>
      </c>
      <c r="D1799" s="211" t="s">
        <v>192</v>
      </c>
      <c r="E1799" s="211" t="s">
        <v>192</v>
      </c>
      <c r="F1799" s="211" t="s">
        <v>192</v>
      </c>
    </row>
    <row r="1800" spans="1:6">
      <c r="A1800" s="211">
        <v>43</v>
      </c>
      <c r="B1800" s="211" t="s">
        <v>134</v>
      </c>
      <c r="C1800" s="211">
        <v>7</v>
      </c>
      <c r="D1800" s="211" t="s">
        <v>192</v>
      </c>
      <c r="E1800" s="211" t="s">
        <v>192</v>
      </c>
      <c r="F1800" s="211" t="s">
        <v>192</v>
      </c>
    </row>
    <row r="1801" spans="1:6">
      <c r="A1801" s="211">
        <v>43</v>
      </c>
      <c r="B1801" s="211" t="s">
        <v>134</v>
      </c>
      <c r="C1801" s="211">
        <v>8</v>
      </c>
      <c r="D1801" s="211" t="s">
        <v>192</v>
      </c>
      <c r="E1801" s="211" t="s">
        <v>192</v>
      </c>
      <c r="F1801" s="211" t="s">
        <v>192</v>
      </c>
    </row>
    <row r="1802" spans="1:6">
      <c r="A1802" s="211">
        <v>43</v>
      </c>
      <c r="B1802" s="211" t="s">
        <v>134</v>
      </c>
      <c r="C1802" s="211">
        <v>9</v>
      </c>
      <c r="D1802" s="211" t="s">
        <v>192</v>
      </c>
      <c r="E1802" s="211" t="s">
        <v>192</v>
      </c>
      <c r="F1802" s="211" t="s">
        <v>192</v>
      </c>
    </row>
    <row r="1803" spans="1:6">
      <c r="A1803" s="211">
        <v>43</v>
      </c>
      <c r="B1803" s="211" t="s">
        <v>134</v>
      </c>
      <c r="C1803" s="211">
        <v>10</v>
      </c>
      <c r="D1803" s="211" t="s">
        <v>192</v>
      </c>
      <c r="E1803" s="211" t="s">
        <v>192</v>
      </c>
      <c r="F1803" s="211" t="s">
        <v>192</v>
      </c>
    </row>
    <row r="1804" spans="1:6">
      <c r="A1804" s="211">
        <v>43</v>
      </c>
      <c r="B1804" s="211" t="s">
        <v>134</v>
      </c>
      <c r="C1804" s="211">
        <v>11</v>
      </c>
      <c r="D1804" s="211" t="s">
        <v>192</v>
      </c>
      <c r="E1804" s="211" t="s">
        <v>192</v>
      </c>
      <c r="F1804" s="211" t="s">
        <v>192</v>
      </c>
    </row>
    <row r="1805" spans="1:6">
      <c r="A1805" s="211">
        <v>43</v>
      </c>
      <c r="B1805" s="211" t="s">
        <v>134</v>
      </c>
      <c r="C1805" s="211">
        <v>12</v>
      </c>
      <c r="D1805" s="211" t="s">
        <v>192</v>
      </c>
      <c r="E1805" s="211" t="s">
        <v>192</v>
      </c>
      <c r="F1805" s="211" t="s">
        <v>192</v>
      </c>
    </row>
    <row r="1806" spans="1:6">
      <c r="A1806" s="211">
        <v>43</v>
      </c>
      <c r="B1806" s="211" t="s">
        <v>134</v>
      </c>
      <c r="C1806" s="211">
        <v>13</v>
      </c>
      <c r="D1806" s="211" t="s">
        <v>192</v>
      </c>
      <c r="E1806" s="211" t="s">
        <v>192</v>
      </c>
      <c r="F1806" s="211" t="s">
        <v>192</v>
      </c>
    </row>
    <row r="1807" spans="1:6">
      <c r="A1807" s="211">
        <v>43</v>
      </c>
      <c r="B1807" s="211" t="s">
        <v>134</v>
      </c>
      <c r="C1807" s="211">
        <v>14</v>
      </c>
      <c r="D1807" s="211" t="s">
        <v>192</v>
      </c>
      <c r="E1807" s="211" t="s">
        <v>192</v>
      </c>
      <c r="F1807" s="211" t="s">
        <v>192</v>
      </c>
    </row>
    <row r="1808" spans="1:6">
      <c r="A1808" s="211">
        <v>43</v>
      </c>
      <c r="B1808" s="211" t="s">
        <v>134</v>
      </c>
      <c r="C1808" s="211">
        <v>15</v>
      </c>
      <c r="D1808" s="211" t="s">
        <v>192</v>
      </c>
      <c r="E1808" s="211" t="s">
        <v>192</v>
      </c>
      <c r="F1808" s="211" t="s">
        <v>192</v>
      </c>
    </row>
    <row r="1809" spans="1:6">
      <c r="A1809" s="211">
        <v>43</v>
      </c>
      <c r="B1809" s="211" t="s">
        <v>134</v>
      </c>
      <c r="C1809" s="211">
        <v>16</v>
      </c>
      <c r="D1809" s="211" t="s">
        <v>192</v>
      </c>
      <c r="E1809" s="211" t="s">
        <v>192</v>
      </c>
      <c r="F1809" s="211" t="s">
        <v>192</v>
      </c>
    </row>
    <row r="1810" spans="1:6">
      <c r="A1810" s="211">
        <v>43</v>
      </c>
      <c r="B1810" s="211" t="s">
        <v>134</v>
      </c>
      <c r="C1810" s="211">
        <v>17</v>
      </c>
      <c r="D1810" s="211" t="s">
        <v>192</v>
      </c>
      <c r="E1810" s="211" t="s">
        <v>192</v>
      </c>
      <c r="F1810" s="211" t="s">
        <v>192</v>
      </c>
    </row>
    <row r="1811" spans="1:6">
      <c r="A1811" s="211">
        <v>43</v>
      </c>
      <c r="B1811" s="211" t="s">
        <v>134</v>
      </c>
      <c r="C1811" s="211">
        <v>18</v>
      </c>
      <c r="D1811" s="211" t="s">
        <v>192</v>
      </c>
      <c r="E1811" s="211" t="s">
        <v>192</v>
      </c>
      <c r="F1811" s="211" t="s">
        <v>192</v>
      </c>
    </row>
    <row r="1812" spans="1:6">
      <c r="A1812" s="211">
        <v>43</v>
      </c>
      <c r="B1812" s="211" t="s">
        <v>134</v>
      </c>
      <c r="C1812" s="211">
        <v>19</v>
      </c>
      <c r="D1812" s="211" t="s">
        <v>192</v>
      </c>
      <c r="E1812" s="211" t="s">
        <v>192</v>
      </c>
      <c r="F1812" s="211" t="s">
        <v>192</v>
      </c>
    </row>
    <row r="1813" spans="1:6">
      <c r="A1813" s="211">
        <v>43</v>
      </c>
      <c r="B1813" s="211" t="s">
        <v>134</v>
      </c>
      <c r="C1813" s="211">
        <v>20</v>
      </c>
      <c r="D1813" s="211" t="s">
        <v>192</v>
      </c>
      <c r="E1813" s="211" t="s">
        <v>192</v>
      </c>
      <c r="F1813" s="211" t="s">
        <v>192</v>
      </c>
    </row>
    <row r="1814" spans="1:6">
      <c r="A1814" s="211">
        <v>43</v>
      </c>
      <c r="B1814" s="211" t="s">
        <v>134</v>
      </c>
      <c r="C1814" s="211">
        <v>21</v>
      </c>
      <c r="D1814" s="211" t="s">
        <v>192</v>
      </c>
      <c r="E1814" s="211" t="s">
        <v>192</v>
      </c>
      <c r="F1814" s="211" t="s">
        <v>192</v>
      </c>
    </row>
    <row r="1815" spans="1:6">
      <c r="A1815" s="211">
        <v>43</v>
      </c>
      <c r="B1815" s="211" t="s">
        <v>134</v>
      </c>
      <c r="C1815" s="211">
        <v>22</v>
      </c>
      <c r="D1815" s="211" t="s">
        <v>192</v>
      </c>
      <c r="E1815" s="211" t="s">
        <v>192</v>
      </c>
      <c r="F1815" s="211" t="s">
        <v>192</v>
      </c>
    </row>
    <row r="1816" spans="1:6">
      <c r="A1816" s="211">
        <v>43</v>
      </c>
      <c r="B1816" s="211" t="s">
        <v>134</v>
      </c>
      <c r="C1816" s="211">
        <v>23</v>
      </c>
      <c r="D1816" s="211" t="s">
        <v>192</v>
      </c>
      <c r="E1816" s="211" t="s">
        <v>192</v>
      </c>
      <c r="F1816" s="211" t="s">
        <v>192</v>
      </c>
    </row>
    <row r="1817" spans="1:6">
      <c r="A1817" s="211">
        <v>43</v>
      </c>
      <c r="B1817" s="211" t="s">
        <v>134</v>
      </c>
      <c r="C1817" s="211">
        <v>24</v>
      </c>
      <c r="D1817" s="211" t="s">
        <v>192</v>
      </c>
      <c r="E1817" s="211" t="s">
        <v>192</v>
      </c>
      <c r="F1817" s="211" t="s">
        <v>192</v>
      </c>
    </row>
    <row r="1818" spans="1:6">
      <c r="A1818" s="211">
        <v>43</v>
      </c>
      <c r="B1818" s="211" t="s">
        <v>134</v>
      </c>
      <c r="C1818" s="211">
        <v>25</v>
      </c>
      <c r="D1818" s="211" t="s">
        <v>192</v>
      </c>
      <c r="E1818" s="211" t="s">
        <v>192</v>
      </c>
      <c r="F1818" s="211" t="s">
        <v>192</v>
      </c>
    </row>
    <row r="1819" spans="1:6">
      <c r="A1819" s="211">
        <v>43</v>
      </c>
      <c r="B1819" s="211" t="s">
        <v>134</v>
      </c>
      <c r="C1819" s="211">
        <v>26</v>
      </c>
      <c r="D1819" s="211" t="s">
        <v>192</v>
      </c>
      <c r="E1819" s="211" t="s">
        <v>192</v>
      </c>
      <c r="F1819" s="211" t="s">
        <v>192</v>
      </c>
    </row>
    <row r="1820" spans="1:6">
      <c r="A1820" s="211">
        <v>43</v>
      </c>
      <c r="B1820" s="211" t="s">
        <v>134</v>
      </c>
      <c r="C1820" s="211">
        <v>27</v>
      </c>
      <c r="D1820" s="211" t="s">
        <v>192</v>
      </c>
      <c r="E1820" s="211" t="s">
        <v>192</v>
      </c>
      <c r="F1820" s="211" t="s">
        <v>192</v>
      </c>
    </row>
    <row r="1821" spans="1:6">
      <c r="A1821" s="211">
        <v>43</v>
      </c>
      <c r="B1821" s="211" t="s">
        <v>134</v>
      </c>
      <c r="C1821" s="211">
        <v>28</v>
      </c>
      <c r="D1821" s="211" t="s">
        <v>192</v>
      </c>
      <c r="E1821" s="211" t="s">
        <v>192</v>
      </c>
      <c r="F1821" s="211" t="s">
        <v>192</v>
      </c>
    </row>
    <row r="1822" spans="1:6">
      <c r="A1822" s="211">
        <v>43</v>
      </c>
      <c r="B1822" s="211" t="s">
        <v>134</v>
      </c>
      <c r="C1822" s="211">
        <v>29</v>
      </c>
      <c r="D1822" s="211" t="s">
        <v>192</v>
      </c>
      <c r="E1822" s="211" t="s">
        <v>192</v>
      </c>
      <c r="F1822" s="211" t="s">
        <v>192</v>
      </c>
    </row>
    <row r="1823" spans="1:6">
      <c r="A1823" s="211">
        <v>43</v>
      </c>
      <c r="B1823" s="211" t="s">
        <v>134</v>
      </c>
      <c r="C1823" s="211">
        <v>30</v>
      </c>
      <c r="D1823" s="211" t="s">
        <v>192</v>
      </c>
      <c r="E1823" s="211" t="s">
        <v>192</v>
      </c>
      <c r="F1823" s="211" t="s">
        <v>192</v>
      </c>
    </row>
    <row r="1824" spans="1:6">
      <c r="A1824" s="211">
        <v>43</v>
      </c>
      <c r="B1824" s="211" t="s">
        <v>134</v>
      </c>
      <c r="C1824" s="211">
        <v>31</v>
      </c>
      <c r="D1824" s="211" t="s">
        <v>192</v>
      </c>
      <c r="E1824" s="211" t="s">
        <v>192</v>
      </c>
      <c r="F1824" s="211" t="s">
        <v>192</v>
      </c>
    </row>
    <row r="1825" spans="1:6">
      <c r="A1825" s="211">
        <v>43</v>
      </c>
      <c r="B1825" s="211" t="s">
        <v>134</v>
      </c>
      <c r="C1825" s="211">
        <v>32</v>
      </c>
      <c r="D1825" s="211" t="s">
        <v>192</v>
      </c>
      <c r="E1825" s="211" t="s">
        <v>192</v>
      </c>
      <c r="F1825" s="211" t="s">
        <v>192</v>
      </c>
    </row>
    <row r="1826" spans="1:6">
      <c r="A1826" s="211">
        <v>43</v>
      </c>
      <c r="B1826" s="211" t="s">
        <v>134</v>
      </c>
      <c r="C1826" s="211">
        <v>33</v>
      </c>
      <c r="D1826" s="211" t="s">
        <v>192</v>
      </c>
      <c r="E1826" s="211" t="s">
        <v>192</v>
      </c>
      <c r="F1826" s="211" t="s">
        <v>192</v>
      </c>
    </row>
    <row r="1827" spans="1:6">
      <c r="A1827" s="211">
        <v>43</v>
      </c>
      <c r="B1827" s="211" t="s">
        <v>134</v>
      </c>
      <c r="C1827" s="211">
        <v>34</v>
      </c>
      <c r="D1827" s="211" t="s">
        <v>192</v>
      </c>
      <c r="E1827" s="211" t="s">
        <v>192</v>
      </c>
      <c r="F1827" s="211" t="s">
        <v>192</v>
      </c>
    </row>
    <row r="1828" spans="1:6">
      <c r="A1828" s="211">
        <v>43</v>
      </c>
      <c r="B1828" s="211" t="s">
        <v>134</v>
      </c>
      <c r="C1828" s="211">
        <v>35</v>
      </c>
      <c r="D1828" s="211" t="s">
        <v>192</v>
      </c>
      <c r="E1828" s="211" t="s">
        <v>192</v>
      </c>
      <c r="F1828" s="211" t="s">
        <v>192</v>
      </c>
    </row>
    <row r="1829" spans="1:6">
      <c r="A1829" s="211">
        <v>44</v>
      </c>
      <c r="B1829" s="211" t="s">
        <v>268</v>
      </c>
      <c r="C1829" s="211">
        <v>1</v>
      </c>
      <c r="D1829" s="211" t="s">
        <v>192</v>
      </c>
      <c r="E1829" s="211" t="s">
        <v>192</v>
      </c>
      <c r="F1829" s="211" t="s">
        <v>192</v>
      </c>
    </row>
    <row r="1830" spans="1:6">
      <c r="A1830" s="211">
        <v>44</v>
      </c>
      <c r="B1830" s="211" t="s">
        <v>268</v>
      </c>
      <c r="C1830" s="211">
        <v>2</v>
      </c>
      <c r="D1830" s="211" t="s">
        <v>192</v>
      </c>
      <c r="E1830" s="211" t="s">
        <v>192</v>
      </c>
      <c r="F1830" s="211" t="s">
        <v>192</v>
      </c>
    </row>
    <row r="1831" spans="1:6">
      <c r="A1831" s="211">
        <v>44</v>
      </c>
      <c r="B1831" s="211" t="s">
        <v>268</v>
      </c>
      <c r="C1831" s="211">
        <v>3</v>
      </c>
      <c r="D1831" s="211" t="s">
        <v>192</v>
      </c>
      <c r="E1831" s="211" t="s">
        <v>192</v>
      </c>
      <c r="F1831" s="211" t="s">
        <v>192</v>
      </c>
    </row>
    <row r="1832" spans="1:6">
      <c r="A1832" s="211">
        <v>44</v>
      </c>
      <c r="B1832" s="211" t="s">
        <v>268</v>
      </c>
      <c r="C1832" s="211">
        <v>4</v>
      </c>
      <c r="D1832" s="211" t="s">
        <v>192</v>
      </c>
      <c r="E1832" s="211" t="s">
        <v>192</v>
      </c>
      <c r="F1832" s="211" t="s">
        <v>192</v>
      </c>
    </row>
    <row r="1833" spans="1:6">
      <c r="A1833" s="211">
        <v>44</v>
      </c>
      <c r="B1833" s="211" t="s">
        <v>268</v>
      </c>
      <c r="C1833" s="211">
        <v>5</v>
      </c>
      <c r="D1833" s="211" t="s">
        <v>192</v>
      </c>
      <c r="E1833" s="211" t="s">
        <v>192</v>
      </c>
      <c r="F1833" s="211" t="s">
        <v>192</v>
      </c>
    </row>
    <row r="1834" spans="1:6">
      <c r="A1834" s="211">
        <v>44</v>
      </c>
      <c r="B1834" s="211" t="s">
        <v>268</v>
      </c>
      <c r="C1834" s="211">
        <v>6</v>
      </c>
      <c r="D1834" s="211" t="s">
        <v>192</v>
      </c>
      <c r="E1834" s="211" t="s">
        <v>192</v>
      </c>
      <c r="F1834" s="211" t="s">
        <v>192</v>
      </c>
    </row>
    <row r="1835" spans="1:6">
      <c r="A1835" s="211">
        <v>44</v>
      </c>
      <c r="B1835" s="211" t="s">
        <v>268</v>
      </c>
      <c r="C1835" s="211">
        <v>7</v>
      </c>
      <c r="D1835" s="211" t="s">
        <v>192</v>
      </c>
      <c r="E1835" s="211" t="s">
        <v>192</v>
      </c>
      <c r="F1835" s="211" t="s">
        <v>192</v>
      </c>
    </row>
    <row r="1836" spans="1:6">
      <c r="A1836" s="211">
        <v>44</v>
      </c>
      <c r="B1836" s="211" t="s">
        <v>268</v>
      </c>
      <c r="C1836" s="211">
        <v>8</v>
      </c>
      <c r="D1836" s="211" t="s">
        <v>192</v>
      </c>
      <c r="E1836" s="211" t="s">
        <v>192</v>
      </c>
      <c r="F1836" s="211" t="s">
        <v>192</v>
      </c>
    </row>
    <row r="1837" spans="1:6">
      <c r="A1837" s="211">
        <v>44</v>
      </c>
      <c r="B1837" s="211" t="s">
        <v>268</v>
      </c>
      <c r="C1837" s="211">
        <v>9</v>
      </c>
      <c r="D1837" s="211" t="s">
        <v>192</v>
      </c>
      <c r="E1837" s="211" t="s">
        <v>192</v>
      </c>
      <c r="F1837" s="211" t="s">
        <v>192</v>
      </c>
    </row>
    <row r="1838" spans="1:6">
      <c r="A1838" s="211">
        <v>44</v>
      </c>
      <c r="B1838" s="211" t="s">
        <v>268</v>
      </c>
      <c r="C1838" s="211">
        <v>10</v>
      </c>
      <c r="D1838" s="211" t="s">
        <v>192</v>
      </c>
      <c r="E1838" s="211" t="s">
        <v>192</v>
      </c>
      <c r="F1838" s="211" t="s">
        <v>192</v>
      </c>
    </row>
    <row r="1839" spans="1:6">
      <c r="A1839" s="211">
        <v>44</v>
      </c>
      <c r="B1839" s="211" t="s">
        <v>268</v>
      </c>
      <c r="C1839" s="211">
        <v>11</v>
      </c>
      <c r="D1839" s="211" t="s">
        <v>192</v>
      </c>
      <c r="E1839" s="211" t="s">
        <v>192</v>
      </c>
      <c r="F1839" s="211" t="s">
        <v>192</v>
      </c>
    </row>
    <row r="1840" spans="1:6">
      <c r="A1840" s="211">
        <v>44</v>
      </c>
      <c r="B1840" s="211" t="s">
        <v>268</v>
      </c>
      <c r="C1840" s="211">
        <v>12</v>
      </c>
      <c r="D1840" s="211" t="s">
        <v>192</v>
      </c>
      <c r="E1840" s="211" t="s">
        <v>192</v>
      </c>
      <c r="F1840" s="211" t="s">
        <v>192</v>
      </c>
    </row>
    <row r="1841" spans="1:6">
      <c r="A1841" s="211">
        <v>44</v>
      </c>
      <c r="B1841" s="211" t="s">
        <v>268</v>
      </c>
      <c r="C1841" s="211">
        <v>13</v>
      </c>
      <c r="D1841" s="211" t="s">
        <v>192</v>
      </c>
      <c r="E1841" s="211" t="s">
        <v>192</v>
      </c>
      <c r="F1841" s="211" t="s">
        <v>192</v>
      </c>
    </row>
    <row r="1842" spans="1:6">
      <c r="A1842" s="211">
        <v>44</v>
      </c>
      <c r="B1842" s="211" t="s">
        <v>268</v>
      </c>
      <c r="C1842" s="211">
        <v>14</v>
      </c>
      <c r="D1842" s="211" t="s">
        <v>192</v>
      </c>
      <c r="E1842" s="211" t="s">
        <v>192</v>
      </c>
      <c r="F1842" s="211" t="s">
        <v>192</v>
      </c>
    </row>
    <row r="1843" spans="1:6">
      <c r="A1843" s="211">
        <v>44</v>
      </c>
      <c r="B1843" s="211" t="s">
        <v>268</v>
      </c>
      <c r="C1843" s="211">
        <v>15</v>
      </c>
      <c r="D1843" s="211" t="s">
        <v>192</v>
      </c>
      <c r="E1843" s="211" t="s">
        <v>192</v>
      </c>
      <c r="F1843" s="211" t="s">
        <v>192</v>
      </c>
    </row>
    <row r="1844" spans="1:6">
      <c r="A1844" s="211">
        <v>44</v>
      </c>
      <c r="B1844" s="211" t="s">
        <v>268</v>
      </c>
      <c r="C1844" s="211">
        <v>16</v>
      </c>
      <c r="D1844" s="211" t="s">
        <v>192</v>
      </c>
      <c r="E1844" s="211" t="s">
        <v>192</v>
      </c>
      <c r="F1844" s="211" t="s">
        <v>192</v>
      </c>
    </row>
    <row r="1845" spans="1:6">
      <c r="A1845" s="211">
        <v>44</v>
      </c>
      <c r="B1845" s="211" t="s">
        <v>268</v>
      </c>
      <c r="C1845" s="211">
        <v>17</v>
      </c>
      <c r="D1845" s="211" t="s">
        <v>192</v>
      </c>
      <c r="E1845" s="211" t="s">
        <v>192</v>
      </c>
      <c r="F1845" s="211" t="s">
        <v>192</v>
      </c>
    </row>
    <row r="1846" spans="1:6">
      <c r="A1846" s="211">
        <v>44</v>
      </c>
      <c r="B1846" s="211" t="s">
        <v>268</v>
      </c>
      <c r="C1846" s="211">
        <v>18</v>
      </c>
      <c r="D1846" s="211" t="s">
        <v>192</v>
      </c>
      <c r="E1846" s="211" t="s">
        <v>192</v>
      </c>
      <c r="F1846" s="211" t="s">
        <v>192</v>
      </c>
    </row>
    <row r="1847" spans="1:6">
      <c r="A1847" s="211">
        <v>44</v>
      </c>
      <c r="B1847" s="211" t="s">
        <v>268</v>
      </c>
      <c r="C1847" s="211">
        <v>19</v>
      </c>
      <c r="D1847" s="211" t="s">
        <v>192</v>
      </c>
      <c r="E1847" s="211" t="s">
        <v>192</v>
      </c>
      <c r="F1847" s="211" t="s">
        <v>192</v>
      </c>
    </row>
    <row r="1848" spans="1:6">
      <c r="A1848" s="211">
        <v>44</v>
      </c>
      <c r="B1848" s="211" t="s">
        <v>268</v>
      </c>
      <c r="C1848" s="211">
        <v>20</v>
      </c>
      <c r="D1848" s="211" t="s">
        <v>192</v>
      </c>
      <c r="E1848" s="211" t="s">
        <v>192</v>
      </c>
      <c r="F1848" s="211" t="s">
        <v>192</v>
      </c>
    </row>
    <row r="1849" spans="1:6">
      <c r="A1849" s="211">
        <v>44</v>
      </c>
      <c r="B1849" s="211" t="s">
        <v>268</v>
      </c>
      <c r="C1849" s="211">
        <v>21</v>
      </c>
      <c r="D1849" s="211" t="s">
        <v>192</v>
      </c>
      <c r="E1849" s="211" t="s">
        <v>192</v>
      </c>
      <c r="F1849" s="211" t="s">
        <v>192</v>
      </c>
    </row>
    <row r="1850" spans="1:6">
      <c r="A1850" s="211">
        <v>44</v>
      </c>
      <c r="B1850" s="211" t="s">
        <v>268</v>
      </c>
      <c r="C1850" s="211">
        <v>22</v>
      </c>
      <c r="D1850" s="211" t="s">
        <v>192</v>
      </c>
      <c r="E1850" s="211" t="s">
        <v>192</v>
      </c>
      <c r="F1850" s="211" t="s">
        <v>192</v>
      </c>
    </row>
    <row r="1851" spans="1:6">
      <c r="A1851" s="211">
        <v>44</v>
      </c>
      <c r="B1851" s="211" t="s">
        <v>268</v>
      </c>
      <c r="C1851" s="211">
        <v>23</v>
      </c>
      <c r="D1851" s="211" t="s">
        <v>192</v>
      </c>
      <c r="E1851" s="211" t="s">
        <v>192</v>
      </c>
      <c r="F1851" s="211" t="s">
        <v>192</v>
      </c>
    </row>
    <row r="1852" spans="1:6">
      <c r="A1852" s="211">
        <v>44</v>
      </c>
      <c r="B1852" s="211" t="s">
        <v>268</v>
      </c>
      <c r="C1852" s="211">
        <v>24</v>
      </c>
      <c r="D1852" s="211" t="s">
        <v>192</v>
      </c>
      <c r="E1852" s="211" t="s">
        <v>192</v>
      </c>
      <c r="F1852" s="211" t="s">
        <v>192</v>
      </c>
    </row>
    <row r="1853" spans="1:6">
      <c r="A1853" s="211">
        <v>44</v>
      </c>
      <c r="B1853" s="211" t="s">
        <v>268</v>
      </c>
      <c r="C1853" s="211">
        <v>25</v>
      </c>
      <c r="D1853" s="211" t="s">
        <v>192</v>
      </c>
      <c r="E1853" s="211" t="s">
        <v>192</v>
      </c>
      <c r="F1853" s="211" t="s">
        <v>192</v>
      </c>
    </row>
    <row r="1854" spans="1:6">
      <c r="A1854" s="211">
        <v>44</v>
      </c>
      <c r="B1854" s="211" t="s">
        <v>268</v>
      </c>
      <c r="C1854" s="211">
        <v>26</v>
      </c>
      <c r="D1854" s="211" t="s">
        <v>192</v>
      </c>
      <c r="E1854" s="211" t="s">
        <v>192</v>
      </c>
      <c r="F1854" s="211" t="s">
        <v>192</v>
      </c>
    </row>
    <row r="1855" spans="1:6">
      <c r="A1855" s="211">
        <v>44</v>
      </c>
      <c r="B1855" s="211" t="s">
        <v>268</v>
      </c>
      <c r="C1855" s="211">
        <v>27</v>
      </c>
      <c r="D1855" s="211" t="s">
        <v>192</v>
      </c>
      <c r="E1855" s="211" t="s">
        <v>192</v>
      </c>
      <c r="F1855" s="211" t="s">
        <v>192</v>
      </c>
    </row>
    <row r="1856" spans="1:6">
      <c r="A1856" s="211">
        <v>44</v>
      </c>
      <c r="B1856" s="211" t="s">
        <v>268</v>
      </c>
      <c r="C1856" s="211">
        <v>28</v>
      </c>
      <c r="D1856" s="211" t="s">
        <v>192</v>
      </c>
      <c r="E1856" s="211" t="s">
        <v>192</v>
      </c>
      <c r="F1856" s="211" t="s">
        <v>192</v>
      </c>
    </row>
    <row r="1857" spans="1:6">
      <c r="A1857" s="211">
        <v>44</v>
      </c>
      <c r="B1857" s="211" t="s">
        <v>268</v>
      </c>
      <c r="C1857" s="211">
        <v>29</v>
      </c>
      <c r="D1857" s="211" t="s">
        <v>192</v>
      </c>
      <c r="E1857" s="211" t="s">
        <v>192</v>
      </c>
      <c r="F1857" s="211" t="s">
        <v>192</v>
      </c>
    </row>
    <row r="1858" spans="1:6">
      <c r="A1858" s="211">
        <v>44</v>
      </c>
      <c r="B1858" s="211" t="s">
        <v>268</v>
      </c>
      <c r="C1858" s="211">
        <v>30</v>
      </c>
      <c r="D1858" s="211" t="s">
        <v>192</v>
      </c>
      <c r="E1858" s="211" t="s">
        <v>192</v>
      </c>
      <c r="F1858" s="211" t="s">
        <v>192</v>
      </c>
    </row>
    <row r="1859" spans="1:6">
      <c r="A1859" s="211">
        <v>44</v>
      </c>
      <c r="B1859" s="211" t="s">
        <v>268</v>
      </c>
      <c r="C1859" s="211">
        <v>31</v>
      </c>
      <c r="D1859" s="211" t="s">
        <v>192</v>
      </c>
      <c r="E1859" s="211" t="s">
        <v>192</v>
      </c>
      <c r="F1859" s="211" t="s">
        <v>192</v>
      </c>
    </row>
    <row r="1860" spans="1:6">
      <c r="A1860" s="211">
        <v>44</v>
      </c>
      <c r="B1860" s="211" t="s">
        <v>268</v>
      </c>
      <c r="C1860" s="211">
        <v>32</v>
      </c>
      <c r="D1860" s="211" t="s">
        <v>192</v>
      </c>
      <c r="E1860" s="211" t="s">
        <v>192</v>
      </c>
      <c r="F1860" s="211" t="s">
        <v>192</v>
      </c>
    </row>
    <row r="1861" spans="1:6">
      <c r="A1861" s="211">
        <v>44</v>
      </c>
      <c r="B1861" s="211" t="s">
        <v>268</v>
      </c>
      <c r="C1861" s="211">
        <v>33</v>
      </c>
      <c r="D1861" s="211" t="s">
        <v>192</v>
      </c>
      <c r="E1861" s="211" t="s">
        <v>192</v>
      </c>
      <c r="F1861" s="211" t="s">
        <v>192</v>
      </c>
    </row>
    <row r="1862" spans="1:6">
      <c r="A1862" s="211">
        <v>44</v>
      </c>
      <c r="B1862" s="211" t="s">
        <v>268</v>
      </c>
      <c r="C1862" s="211">
        <v>34</v>
      </c>
      <c r="D1862" s="211" t="s">
        <v>192</v>
      </c>
      <c r="E1862" s="211" t="s">
        <v>192</v>
      </c>
      <c r="F1862" s="211" t="s">
        <v>192</v>
      </c>
    </row>
    <row r="1863" spans="1:6">
      <c r="A1863" s="211">
        <v>44</v>
      </c>
      <c r="B1863" s="211" t="s">
        <v>268</v>
      </c>
      <c r="C1863" s="211">
        <v>35</v>
      </c>
      <c r="D1863" s="211" t="s">
        <v>192</v>
      </c>
      <c r="E1863" s="211" t="s">
        <v>192</v>
      </c>
      <c r="F1863" s="211" t="s">
        <v>192</v>
      </c>
    </row>
    <row r="1864" spans="1:6">
      <c r="A1864" s="211">
        <v>45</v>
      </c>
      <c r="B1864" s="211" t="s">
        <v>269</v>
      </c>
      <c r="C1864" s="211">
        <v>1</v>
      </c>
      <c r="D1864" s="211" t="s">
        <v>192</v>
      </c>
      <c r="E1864" s="211" t="s">
        <v>192</v>
      </c>
      <c r="F1864" s="211" t="s">
        <v>192</v>
      </c>
    </row>
    <row r="1865" spans="1:6">
      <c r="A1865" s="211">
        <v>45</v>
      </c>
      <c r="B1865" s="211" t="s">
        <v>269</v>
      </c>
      <c r="C1865" s="211">
        <v>2</v>
      </c>
      <c r="D1865" s="211" t="s">
        <v>192</v>
      </c>
      <c r="E1865" s="211" t="s">
        <v>192</v>
      </c>
      <c r="F1865" s="211" t="s">
        <v>192</v>
      </c>
    </row>
    <row r="1866" spans="1:6">
      <c r="A1866" s="211">
        <v>45</v>
      </c>
      <c r="B1866" s="211" t="s">
        <v>269</v>
      </c>
      <c r="C1866" s="211">
        <v>3</v>
      </c>
      <c r="D1866" s="211" t="s">
        <v>192</v>
      </c>
      <c r="E1866" s="211" t="s">
        <v>192</v>
      </c>
      <c r="F1866" s="211" t="s">
        <v>192</v>
      </c>
    </row>
    <row r="1867" spans="1:6">
      <c r="A1867" s="211">
        <v>45</v>
      </c>
      <c r="B1867" s="211" t="s">
        <v>269</v>
      </c>
      <c r="C1867" s="211">
        <v>4</v>
      </c>
      <c r="D1867" s="211" t="s">
        <v>192</v>
      </c>
      <c r="E1867" s="211" t="s">
        <v>192</v>
      </c>
      <c r="F1867" s="211" t="s">
        <v>192</v>
      </c>
    </row>
    <row r="1868" spans="1:6">
      <c r="A1868" s="211">
        <v>45</v>
      </c>
      <c r="B1868" s="211" t="s">
        <v>269</v>
      </c>
      <c r="C1868" s="211">
        <v>5</v>
      </c>
      <c r="D1868" s="211" t="s">
        <v>192</v>
      </c>
      <c r="E1868" s="211" t="s">
        <v>192</v>
      </c>
      <c r="F1868" s="211" t="s">
        <v>192</v>
      </c>
    </row>
    <row r="1869" spans="1:6">
      <c r="A1869" s="211">
        <v>45</v>
      </c>
      <c r="B1869" s="211" t="s">
        <v>269</v>
      </c>
      <c r="C1869" s="211">
        <v>6</v>
      </c>
      <c r="D1869" s="211" t="s">
        <v>192</v>
      </c>
      <c r="E1869" s="211" t="s">
        <v>192</v>
      </c>
      <c r="F1869" s="211" t="s">
        <v>192</v>
      </c>
    </row>
    <row r="1870" spans="1:6">
      <c r="A1870" s="211">
        <v>45</v>
      </c>
      <c r="B1870" s="211" t="s">
        <v>269</v>
      </c>
      <c r="C1870" s="211">
        <v>7</v>
      </c>
      <c r="D1870" s="211" t="s">
        <v>192</v>
      </c>
      <c r="E1870" s="211" t="s">
        <v>192</v>
      </c>
      <c r="F1870" s="211" t="s">
        <v>192</v>
      </c>
    </row>
    <row r="1871" spans="1:6">
      <c r="A1871" s="211">
        <v>45</v>
      </c>
      <c r="B1871" s="211" t="s">
        <v>269</v>
      </c>
      <c r="C1871" s="211">
        <v>8</v>
      </c>
      <c r="D1871" s="211" t="s">
        <v>192</v>
      </c>
      <c r="E1871" s="211" t="s">
        <v>192</v>
      </c>
      <c r="F1871" s="211" t="s">
        <v>192</v>
      </c>
    </row>
    <row r="1872" spans="1:6">
      <c r="A1872" s="211">
        <v>45</v>
      </c>
      <c r="B1872" s="211" t="s">
        <v>269</v>
      </c>
      <c r="C1872" s="211">
        <v>9</v>
      </c>
      <c r="D1872" s="211" t="s">
        <v>192</v>
      </c>
      <c r="E1872" s="211" t="s">
        <v>192</v>
      </c>
      <c r="F1872" s="211" t="s">
        <v>192</v>
      </c>
    </row>
    <row r="1873" spans="1:6">
      <c r="A1873" s="211">
        <v>45</v>
      </c>
      <c r="B1873" s="211" t="s">
        <v>269</v>
      </c>
      <c r="C1873" s="211">
        <v>10</v>
      </c>
      <c r="D1873" s="211" t="s">
        <v>192</v>
      </c>
      <c r="E1873" s="211" t="s">
        <v>192</v>
      </c>
      <c r="F1873" s="211" t="s">
        <v>192</v>
      </c>
    </row>
    <row r="1874" spans="1:6">
      <c r="A1874" s="211">
        <v>45</v>
      </c>
      <c r="B1874" s="211" t="s">
        <v>269</v>
      </c>
      <c r="C1874" s="211">
        <v>11</v>
      </c>
      <c r="D1874" s="211" t="s">
        <v>192</v>
      </c>
      <c r="E1874" s="211" t="s">
        <v>192</v>
      </c>
      <c r="F1874" s="211" t="s">
        <v>192</v>
      </c>
    </row>
    <row r="1875" spans="1:6">
      <c r="A1875" s="211">
        <v>45</v>
      </c>
      <c r="B1875" s="211" t="s">
        <v>269</v>
      </c>
      <c r="C1875" s="211">
        <v>12</v>
      </c>
      <c r="D1875" s="211" t="s">
        <v>192</v>
      </c>
      <c r="E1875" s="211" t="s">
        <v>192</v>
      </c>
      <c r="F1875" s="211" t="s">
        <v>192</v>
      </c>
    </row>
    <row r="1876" spans="1:6">
      <c r="A1876" s="211">
        <v>45</v>
      </c>
      <c r="B1876" s="211" t="s">
        <v>269</v>
      </c>
      <c r="C1876" s="211">
        <v>13</v>
      </c>
      <c r="D1876" s="211" t="s">
        <v>192</v>
      </c>
      <c r="E1876" s="211" t="s">
        <v>192</v>
      </c>
      <c r="F1876" s="211" t="s">
        <v>192</v>
      </c>
    </row>
    <row r="1877" spans="1:6">
      <c r="A1877" s="211">
        <v>45</v>
      </c>
      <c r="B1877" s="211" t="s">
        <v>269</v>
      </c>
      <c r="C1877" s="211">
        <v>14</v>
      </c>
      <c r="D1877" s="211" t="s">
        <v>192</v>
      </c>
      <c r="E1877" s="211" t="s">
        <v>192</v>
      </c>
      <c r="F1877" s="211" t="s">
        <v>192</v>
      </c>
    </row>
    <row r="1878" spans="1:6">
      <c r="A1878" s="211">
        <v>45</v>
      </c>
      <c r="B1878" s="211" t="s">
        <v>269</v>
      </c>
      <c r="C1878" s="211">
        <v>15</v>
      </c>
      <c r="D1878" s="211" t="s">
        <v>192</v>
      </c>
      <c r="E1878" s="211" t="s">
        <v>192</v>
      </c>
      <c r="F1878" s="211" t="s">
        <v>192</v>
      </c>
    </row>
    <row r="1879" spans="1:6">
      <c r="A1879" s="211">
        <v>45</v>
      </c>
      <c r="B1879" s="211" t="s">
        <v>269</v>
      </c>
      <c r="C1879" s="211">
        <v>16</v>
      </c>
      <c r="D1879" s="211" t="s">
        <v>192</v>
      </c>
      <c r="E1879" s="211" t="s">
        <v>192</v>
      </c>
      <c r="F1879" s="211" t="s">
        <v>192</v>
      </c>
    </row>
    <row r="1880" spans="1:6">
      <c r="A1880" s="211">
        <v>45</v>
      </c>
      <c r="B1880" s="211" t="s">
        <v>269</v>
      </c>
      <c r="C1880" s="211">
        <v>17</v>
      </c>
      <c r="D1880" s="211" t="s">
        <v>192</v>
      </c>
      <c r="E1880" s="211" t="s">
        <v>192</v>
      </c>
      <c r="F1880" s="211" t="s">
        <v>192</v>
      </c>
    </row>
    <row r="1881" spans="1:6">
      <c r="A1881" s="211">
        <v>45</v>
      </c>
      <c r="B1881" s="211" t="s">
        <v>269</v>
      </c>
      <c r="C1881" s="211">
        <v>18</v>
      </c>
      <c r="D1881" s="211" t="s">
        <v>192</v>
      </c>
      <c r="E1881" s="211" t="s">
        <v>192</v>
      </c>
      <c r="F1881" s="211" t="s">
        <v>192</v>
      </c>
    </row>
    <row r="1882" spans="1:6">
      <c r="A1882" s="211">
        <v>45</v>
      </c>
      <c r="B1882" s="211" t="s">
        <v>269</v>
      </c>
      <c r="C1882" s="211">
        <v>19</v>
      </c>
      <c r="D1882" s="211" t="s">
        <v>192</v>
      </c>
      <c r="E1882" s="211" t="s">
        <v>192</v>
      </c>
      <c r="F1882" s="211" t="s">
        <v>192</v>
      </c>
    </row>
    <row r="1883" spans="1:6">
      <c r="A1883" s="211">
        <v>45</v>
      </c>
      <c r="B1883" s="211" t="s">
        <v>269</v>
      </c>
      <c r="C1883" s="211">
        <v>20</v>
      </c>
      <c r="D1883" s="211" t="s">
        <v>192</v>
      </c>
      <c r="E1883" s="211" t="s">
        <v>192</v>
      </c>
      <c r="F1883" s="211" t="s">
        <v>192</v>
      </c>
    </row>
    <row r="1884" spans="1:6">
      <c r="A1884" s="211">
        <v>45</v>
      </c>
      <c r="B1884" s="211" t="s">
        <v>269</v>
      </c>
      <c r="C1884" s="211">
        <v>21</v>
      </c>
      <c r="D1884" s="211" t="s">
        <v>192</v>
      </c>
      <c r="E1884" s="211" t="s">
        <v>192</v>
      </c>
      <c r="F1884" s="211" t="s">
        <v>192</v>
      </c>
    </row>
    <row r="1885" spans="1:6">
      <c r="A1885" s="211">
        <v>45</v>
      </c>
      <c r="B1885" s="211" t="s">
        <v>269</v>
      </c>
      <c r="C1885" s="211">
        <v>22</v>
      </c>
      <c r="D1885" s="211" t="s">
        <v>192</v>
      </c>
      <c r="E1885" s="211" t="s">
        <v>192</v>
      </c>
      <c r="F1885" s="211" t="s">
        <v>192</v>
      </c>
    </row>
    <row r="1886" spans="1:6">
      <c r="A1886" s="211">
        <v>45</v>
      </c>
      <c r="B1886" s="211" t="s">
        <v>269</v>
      </c>
      <c r="C1886" s="211">
        <v>23</v>
      </c>
      <c r="D1886" s="211" t="s">
        <v>192</v>
      </c>
      <c r="E1886" s="211" t="s">
        <v>192</v>
      </c>
      <c r="F1886" s="211" t="s">
        <v>192</v>
      </c>
    </row>
    <row r="1887" spans="1:6">
      <c r="A1887" s="211">
        <v>45</v>
      </c>
      <c r="B1887" s="211" t="s">
        <v>269</v>
      </c>
      <c r="C1887" s="211">
        <v>24</v>
      </c>
      <c r="D1887" s="211" t="s">
        <v>192</v>
      </c>
      <c r="E1887" s="211" t="s">
        <v>192</v>
      </c>
      <c r="F1887" s="211" t="s">
        <v>192</v>
      </c>
    </row>
    <row r="1888" spans="1:6">
      <c r="A1888" s="211">
        <v>45</v>
      </c>
      <c r="B1888" s="211" t="s">
        <v>269</v>
      </c>
      <c r="C1888" s="211">
        <v>25</v>
      </c>
      <c r="D1888" s="211" t="s">
        <v>192</v>
      </c>
      <c r="E1888" s="211" t="s">
        <v>192</v>
      </c>
      <c r="F1888" s="211" t="s">
        <v>192</v>
      </c>
    </row>
    <row r="1889" spans="1:6">
      <c r="A1889" s="211">
        <v>45</v>
      </c>
      <c r="B1889" s="211" t="s">
        <v>269</v>
      </c>
      <c r="C1889" s="211">
        <v>26</v>
      </c>
      <c r="D1889" s="211" t="s">
        <v>192</v>
      </c>
      <c r="E1889" s="211" t="s">
        <v>192</v>
      </c>
      <c r="F1889" s="211" t="s">
        <v>192</v>
      </c>
    </row>
    <row r="1890" spans="1:6">
      <c r="A1890" s="211">
        <v>45</v>
      </c>
      <c r="B1890" s="211" t="s">
        <v>269</v>
      </c>
      <c r="C1890" s="211">
        <v>27</v>
      </c>
      <c r="D1890" s="211" t="s">
        <v>192</v>
      </c>
      <c r="E1890" s="211" t="s">
        <v>192</v>
      </c>
      <c r="F1890" s="211" t="s">
        <v>192</v>
      </c>
    </row>
    <row r="1891" spans="1:6">
      <c r="A1891" s="211">
        <v>45</v>
      </c>
      <c r="B1891" s="211" t="s">
        <v>269</v>
      </c>
      <c r="C1891" s="211">
        <v>28</v>
      </c>
      <c r="D1891" s="211" t="s">
        <v>192</v>
      </c>
      <c r="E1891" s="211" t="s">
        <v>192</v>
      </c>
      <c r="F1891" s="211" t="s">
        <v>192</v>
      </c>
    </row>
    <row r="1892" spans="1:6">
      <c r="A1892" s="211">
        <v>45</v>
      </c>
      <c r="B1892" s="211" t="s">
        <v>269</v>
      </c>
      <c r="C1892" s="211">
        <v>29</v>
      </c>
      <c r="D1892" s="211" t="s">
        <v>192</v>
      </c>
      <c r="E1892" s="211" t="s">
        <v>192</v>
      </c>
      <c r="F1892" s="211" t="s">
        <v>192</v>
      </c>
    </row>
    <row r="1893" spans="1:6">
      <c r="A1893" s="211">
        <v>45</v>
      </c>
      <c r="B1893" s="211" t="s">
        <v>269</v>
      </c>
      <c r="C1893" s="211">
        <v>30</v>
      </c>
      <c r="D1893" s="211" t="s">
        <v>192</v>
      </c>
      <c r="E1893" s="211" t="s">
        <v>192</v>
      </c>
      <c r="F1893" s="211" t="s">
        <v>192</v>
      </c>
    </row>
    <row r="1894" spans="1:6">
      <c r="A1894" s="211">
        <v>45</v>
      </c>
      <c r="B1894" s="211" t="s">
        <v>269</v>
      </c>
      <c r="C1894" s="211">
        <v>31</v>
      </c>
      <c r="D1894" s="211" t="s">
        <v>192</v>
      </c>
      <c r="E1894" s="211" t="s">
        <v>192</v>
      </c>
      <c r="F1894" s="211" t="s">
        <v>192</v>
      </c>
    </row>
    <row r="1895" spans="1:6">
      <c r="A1895" s="211">
        <v>45</v>
      </c>
      <c r="B1895" s="211" t="s">
        <v>269</v>
      </c>
      <c r="C1895" s="211">
        <v>32</v>
      </c>
      <c r="D1895" s="211" t="s">
        <v>192</v>
      </c>
      <c r="E1895" s="211" t="s">
        <v>192</v>
      </c>
      <c r="F1895" s="211" t="s">
        <v>192</v>
      </c>
    </row>
    <row r="1896" spans="1:6">
      <c r="A1896" s="211">
        <v>45</v>
      </c>
      <c r="B1896" s="211" t="s">
        <v>269</v>
      </c>
      <c r="C1896" s="211">
        <v>33</v>
      </c>
      <c r="D1896" s="211" t="s">
        <v>192</v>
      </c>
      <c r="E1896" s="211" t="s">
        <v>192</v>
      </c>
      <c r="F1896" s="211" t="s">
        <v>192</v>
      </c>
    </row>
    <row r="1897" spans="1:6">
      <c r="A1897" s="211">
        <v>45</v>
      </c>
      <c r="B1897" s="211" t="s">
        <v>269</v>
      </c>
      <c r="C1897" s="211">
        <v>34</v>
      </c>
      <c r="D1897" s="211" t="s">
        <v>192</v>
      </c>
      <c r="E1897" s="211" t="s">
        <v>192</v>
      </c>
      <c r="F1897" s="211" t="s">
        <v>192</v>
      </c>
    </row>
    <row r="1898" spans="1:6">
      <c r="A1898" s="211">
        <v>45</v>
      </c>
      <c r="B1898" s="211" t="s">
        <v>269</v>
      </c>
      <c r="C1898" s="211">
        <v>35</v>
      </c>
      <c r="D1898" s="211" t="s">
        <v>192</v>
      </c>
      <c r="E1898" s="211" t="s">
        <v>192</v>
      </c>
      <c r="F1898" s="211" t="s">
        <v>192</v>
      </c>
    </row>
    <row r="1899" spans="1:6">
      <c r="A1899" s="211">
        <v>46</v>
      </c>
      <c r="B1899" s="211" t="s">
        <v>270</v>
      </c>
      <c r="C1899" s="211">
        <v>1</v>
      </c>
      <c r="D1899" s="211" t="s">
        <v>192</v>
      </c>
      <c r="E1899" s="211" t="s">
        <v>192</v>
      </c>
      <c r="F1899" s="211" t="s">
        <v>192</v>
      </c>
    </row>
    <row r="1900" spans="1:6">
      <c r="A1900" s="211">
        <v>46</v>
      </c>
      <c r="B1900" s="211" t="s">
        <v>270</v>
      </c>
      <c r="C1900" s="211">
        <v>2</v>
      </c>
      <c r="D1900" s="211" t="s">
        <v>192</v>
      </c>
      <c r="E1900" s="211" t="s">
        <v>192</v>
      </c>
      <c r="F1900" s="211" t="s">
        <v>192</v>
      </c>
    </row>
    <row r="1901" spans="1:6">
      <c r="A1901" s="211">
        <v>46</v>
      </c>
      <c r="B1901" s="211" t="s">
        <v>270</v>
      </c>
      <c r="C1901" s="211">
        <v>3</v>
      </c>
      <c r="D1901" s="211" t="s">
        <v>192</v>
      </c>
      <c r="E1901" s="211" t="s">
        <v>192</v>
      </c>
      <c r="F1901" s="211" t="s">
        <v>192</v>
      </c>
    </row>
    <row r="1902" spans="1:6">
      <c r="A1902" s="211">
        <v>46</v>
      </c>
      <c r="B1902" s="211" t="s">
        <v>270</v>
      </c>
      <c r="C1902" s="211">
        <v>4</v>
      </c>
      <c r="D1902" s="211" t="s">
        <v>192</v>
      </c>
      <c r="E1902" s="211" t="s">
        <v>192</v>
      </c>
      <c r="F1902" s="211" t="s">
        <v>192</v>
      </c>
    </row>
    <row r="1903" spans="1:6">
      <c r="A1903" s="211">
        <v>46</v>
      </c>
      <c r="B1903" s="211" t="s">
        <v>270</v>
      </c>
      <c r="C1903" s="211">
        <v>5</v>
      </c>
      <c r="D1903" s="211" t="s">
        <v>192</v>
      </c>
      <c r="E1903" s="211" t="s">
        <v>192</v>
      </c>
      <c r="F1903" s="211" t="s">
        <v>192</v>
      </c>
    </row>
    <row r="1904" spans="1:6">
      <c r="A1904" s="211">
        <v>46</v>
      </c>
      <c r="B1904" s="211" t="s">
        <v>270</v>
      </c>
      <c r="C1904" s="211">
        <v>6</v>
      </c>
      <c r="D1904" s="211" t="s">
        <v>192</v>
      </c>
      <c r="E1904" s="211" t="s">
        <v>192</v>
      </c>
      <c r="F1904" s="211" t="s">
        <v>192</v>
      </c>
    </row>
    <row r="1905" spans="1:6">
      <c r="A1905" s="211">
        <v>46</v>
      </c>
      <c r="B1905" s="211" t="s">
        <v>270</v>
      </c>
      <c r="C1905" s="211">
        <v>7</v>
      </c>
      <c r="D1905" s="211" t="s">
        <v>192</v>
      </c>
      <c r="E1905" s="211" t="s">
        <v>192</v>
      </c>
      <c r="F1905" s="211" t="s">
        <v>192</v>
      </c>
    </row>
    <row r="1906" spans="1:6">
      <c r="A1906" s="211">
        <v>46</v>
      </c>
      <c r="B1906" s="211" t="s">
        <v>270</v>
      </c>
      <c r="C1906" s="211">
        <v>8</v>
      </c>
      <c r="D1906" s="211" t="s">
        <v>192</v>
      </c>
      <c r="E1906" s="211" t="s">
        <v>192</v>
      </c>
      <c r="F1906" s="211" t="s">
        <v>192</v>
      </c>
    </row>
    <row r="1907" spans="1:6">
      <c r="A1907" s="211">
        <v>46</v>
      </c>
      <c r="B1907" s="211" t="s">
        <v>270</v>
      </c>
      <c r="C1907" s="211">
        <v>9</v>
      </c>
      <c r="D1907" s="211" t="s">
        <v>192</v>
      </c>
      <c r="E1907" s="211" t="s">
        <v>192</v>
      </c>
      <c r="F1907" s="211" t="s">
        <v>192</v>
      </c>
    </row>
    <row r="1908" spans="1:6">
      <c r="A1908" s="211">
        <v>46</v>
      </c>
      <c r="B1908" s="211" t="s">
        <v>270</v>
      </c>
      <c r="C1908" s="211">
        <v>10</v>
      </c>
      <c r="D1908" s="211" t="s">
        <v>192</v>
      </c>
      <c r="E1908" s="211" t="s">
        <v>192</v>
      </c>
      <c r="F1908" s="211" t="s">
        <v>192</v>
      </c>
    </row>
    <row r="1909" spans="1:6">
      <c r="A1909" s="211">
        <v>46</v>
      </c>
      <c r="B1909" s="211" t="s">
        <v>270</v>
      </c>
      <c r="C1909" s="211">
        <v>11</v>
      </c>
      <c r="D1909" s="211" t="s">
        <v>192</v>
      </c>
      <c r="E1909" s="211" t="s">
        <v>192</v>
      </c>
      <c r="F1909" s="211" t="s">
        <v>192</v>
      </c>
    </row>
    <row r="1910" spans="1:6">
      <c r="A1910" s="211">
        <v>46</v>
      </c>
      <c r="B1910" s="211" t="s">
        <v>270</v>
      </c>
      <c r="C1910" s="211">
        <v>12</v>
      </c>
      <c r="D1910" s="211" t="s">
        <v>192</v>
      </c>
      <c r="E1910" s="211" t="s">
        <v>192</v>
      </c>
      <c r="F1910" s="211" t="s">
        <v>192</v>
      </c>
    </row>
    <row r="1911" spans="1:6">
      <c r="A1911" s="211">
        <v>46</v>
      </c>
      <c r="B1911" s="211" t="s">
        <v>270</v>
      </c>
      <c r="C1911" s="211">
        <v>13</v>
      </c>
      <c r="D1911" s="211" t="s">
        <v>192</v>
      </c>
      <c r="E1911" s="211" t="s">
        <v>192</v>
      </c>
      <c r="F1911" s="211" t="s">
        <v>192</v>
      </c>
    </row>
    <row r="1912" spans="1:6">
      <c r="A1912" s="211">
        <v>46</v>
      </c>
      <c r="B1912" s="211" t="s">
        <v>270</v>
      </c>
      <c r="C1912" s="211">
        <v>14</v>
      </c>
      <c r="D1912" s="211" t="s">
        <v>192</v>
      </c>
      <c r="E1912" s="211" t="s">
        <v>192</v>
      </c>
      <c r="F1912" s="211" t="s">
        <v>192</v>
      </c>
    </row>
    <row r="1913" spans="1:6">
      <c r="A1913" s="211">
        <v>46</v>
      </c>
      <c r="B1913" s="211" t="s">
        <v>270</v>
      </c>
      <c r="C1913" s="211">
        <v>15</v>
      </c>
      <c r="D1913" s="211" t="s">
        <v>192</v>
      </c>
      <c r="E1913" s="211" t="s">
        <v>192</v>
      </c>
      <c r="F1913" s="211" t="s">
        <v>192</v>
      </c>
    </row>
    <row r="1914" spans="1:6">
      <c r="A1914" s="211">
        <v>46</v>
      </c>
      <c r="B1914" s="211" t="s">
        <v>270</v>
      </c>
      <c r="C1914" s="211">
        <v>16</v>
      </c>
      <c r="D1914" s="211" t="s">
        <v>192</v>
      </c>
      <c r="E1914" s="211" t="s">
        <v>192</v>
      </c>
      <c r="F1914" s="211" t="s">
        <v>192</v>
      </c>
    </row>
    <row r="1915" spans="1:6">
      <c r="A1915" s="211">
        <v>46</v>
      </c>
      <c r="B1915" s="211" t="s">
        <v>270</v>
      </c>
      <c r="C1915" s="211">
        <v>17</v>
      </c>
      <c r="D1915" s="211" t="s">
        <v>192</v>
      </c>
      <c r="E1915" s="211" t="s">
        <v>192</v>
      </c>
      <c r="F1915" s="211" t="s">
        <v>192</v>
      </c>
    </row>
    <row r="1916" spans="1:6">
      <c r="A1916" s="211">
        <v>46</v>
      </c>
      <c r="B1916" s="211" t="s">
        <v>270</v>
      </c>
      <c r="C1916" s="211">
        <v>18</v>
      </c>
      <c r="D1916" s="211" t="s">
        <v>192</v>
      </c>
      <c r="E1916" s="211" t="s">
        <v>192</v>
      </c>
      <c r="F1916" s="211" t="s">
        <v>192</v>
      </c>
    </row>
    <row r="1917" spans="1:6">
      <c r="A1917" s="211">
        <v>46</v>
      </c>
      <c r="B1917" s="211" t="s">
        <v>270</v>
      </c>
      <c r="C1917" s="211">
        <v>19</v>
      </c>
      <c r="D1917" s="211" t="s">
        <v>192</v>
      </c>
      <c r="E1917" s="211" t="s">
        <v>192</v>
      </c>
      <c r="F1917" s="211" t="s">
        <v>192</v>
      </c>
    </row>
    <row r="1918" spans="1:6">
      <c r="A1918" s="211">
        <v>46</v>
      </c>
      <c r="B1918" s="211" t="s">
        <v>270</v>
      </c>
      <c r="C1918" s="211">
        <v>20</v>
      </c>
      <c r="D1918" s="211" t="s">
        <v>192</v>
      </c>
      <c r="E1918" s="211" t="s">
        <v>192</v>
      </c>
      <c r="F1918" s="211" t="s">
        <v>192</v>
      </c>
    </row>
    <row r="1919" spans="1:6">
      <c r="A1919" s="211">
        <v>46</v>
      </c>
      <c r="B1919" s="211" t="s">
        <v>270</v>
      </c>
      <c r="C1919" s="211">
        <v>21</v>
      </c>
      <c r="D1919" s="211" t="s">
        <v>192</v>
      </c>
      <c r="E1919" s="211" t="s">
        <v>192</v>
      </c>
      <c r="F1919" s="211" t="s">
        <v>192</v>
      </c>
    </row>
    <row r="1920" spans="1:6">
      <c r="A1920" s="211">
        <v>46</v>
      </c>
      <c r="B1920" s="211" t="s">
        <v>270</v>
      </c>
      <c r="C1920" s="211">
        <v>22</v>
      </c>
      <c r="D1920" s="211" t="s">
        <v>192</v>
      </c>
      <c r="E1920" s="211" t="s">
        <v>192</v>
      </c>
      <c r="F1920" s="211" t="s">
        <v>192</v>
      </c>
    </row>
    <row r="1921" spans="1:6">
      <c r="A1921" s="211">
        <v>46</v>
      </c>
      <c r="B1921" s="211" t="s">
        <v>270</v>
      </c>
      <c r="C1921" s="211">
        <v>23</v>
      </c>
      <c r="D1921" s="211" t="s">
        <v>192</v>
      </c>
      <c r="E1921" s="211" t="s">
        <v>192</v>
      </c>
      <c r="F1921" s="211" t="s">
        <v>192</v>
      </c>
    </row>
    <row r="1922" spans="1:6">
      <c r="A1922" s="211">
        <v>46</v>
      </c>
      <c r="B1922" s="211" t="s">
        <v>270</v>
      </c>
      <c r="C1922" s="211">
        <v>24</v>
      </c>
      <c r="D1922" s="211" t="s">
        <v>192</v>
      </c>
      <c r="E1922" s="211" t="s">
        <v>192</v>
      </c>
      <c r="F1922" s="211" t="s">
        <v>192</v>
      </c>
    </row>
    <row r="1923" spans="1:6">
      <c r="A1923" s="211">
        <v>46</v>
      </c>
      <c r="B1923" s="211" t="s">
        <v>270</v>
      </c>
      <c r="C1923" s="211">
        <v>25</v>
      </c>
      <c r="D1923" s="211" t="s">
        <v>192</v>
      </c>
      <c r="E1923" s="211" t="s">
        <v>192</v>
      </c>
      <c r="F1923" s="211" t="s">
        <v>192</v>
      </c>
    </row>
    <row r="1924" spans="1:6">
      <c r="A1924" s="211">
        <v>46</v>
      </c>
      <c r="B1924" s="211" t="s">
        <v>270</v>
      </c>
      <c r="C1924" s="211">
        <v>26</v>
      </c>
      <c r="D1924" s="211" t="s">
        <v>192</v>
      </c>
      <c r="E1924" s="211" t="s">
        <v>192</v>
      </c>
      <c r="F1924" s="211" t="s">
        <v>192</v>
      </c>
    </row>
    <row r="1925" spans="1:6">
      <c r="A1925" s="211">
        <v>46</v>
      </c>
      <c r="B1925" s="211" t="s">
        <v>270</v>
      </c>
      <c r="C1925" s="211">
        <v>27</v>
      </c>
      <c r="D1925" s="211" t="s">
        <v>192</v>
      </c>
      <c r="E1925" s="211" t="s">
        <v>192</v>
      </c>
      <c r="F1925" s="211" t="s">
        <v>192</v>
      </c>
    </row>
    <row r="1926" spans="1:6">
      <c r="A1926" s="211">
        <v>46</v>
      </c>
      <c r="B1926" s="211" t="s">
        <v>270</v>
      </c>
      <c r="C1926" s="211">
        <v>28</v>
      </c>
      <c r="D1926" s="211" t="s">
        <v>192</v>
      </c>
      <c r="E1926" s="211" t="s">
        <v>192</v>
      </c>
      <c r="F1926" s="211" t="s">
        <v>192</v>
      </c>
    </row>
    <row r="1927" spans="1:6">
      <c r="A1927" s="211">
        <v>46</v>
      </c>
      <c r="B1927" s="211" t="s">
        <v>270</v>
      </c>
      <c r="C1927" s="211">
        <v>29</v>
      </c>
      <c r="D1927" s="211" t="s">
        <v>192</v>
      </c>
      <c r="E1927" s="211" t="s">
        <v>192</v>
      </c>
      <c r="F1927" s="211" t="s">
        <v>192</v>
      </c>
    </row>
    <row r="1928" spans="1:6">
      <c r="A1928" s="211">
        <v>46</v>
      </c>
      <c r="B1928" s="211" t="s">
        <v>270</v>
      </c>
      <c r="C1928" s="211">
        <v>30</v>
      </c>
      <c r="D1928" s="211" t="s">
        <v>192</v>
      </c>
      <c r="E1928" s="211" t="s">
        <v>192</v>
      </c>
      <c r="F1928" s="211" t="s">
        <v>192</v>
      </c>
    </row>
    <row r="1929" spans="1:6">
      <c r="A1929" s="211">
        <v>46</v>
      </c>
      <c r="B1929" s="211" t="s">
        <v>270</v>
      </c>
      <c r="C1929" s="211">
        <v>31</v>
      </c>
      <c r="D1929" s="211" t="s">
        <v>192</v>
      </c>
      <c r="E1929" s="211" t="s">
        <v>192</v>
      </c>
      <c r="F1929" s="211" t="s">
        <v>192</v>
      </c>
    </row>
    <row r="1930" spans="1:6">
      <c r="A1930" s="211">
        <v>46</v>
      </c>
      <c r="B1930" s="211" t="s">
        <v>270</v>
      </c>
      <c r="C1930" s="211">
        <v>32</v>
      </c>
      <c r="D1930" s="211" t="s">
        <v>192</v>
      </c>
      <c r="E1930" s="211" t="s">
        <v>192</v>
      </c>
      <c r="F1930" s="211" t="s">
        <v>192</v>
      </c>
    </row>
    <row r="1931" spans="1:6">
      <c r="A1931" s="211">
        <v>46</v>
      </c>
      <c r="B1931" s="211" t="s">
        <v>270</v>
      </c>
      <c r="C1931" s="211">
        <v>33</v>
      </c>
      <c r="D1931" s="211" t="s">
        <v>192</v>
      </c>
      <c r="E1931" s="211" t="s">
        <v>192</v>
      </c>
      <c r="F1931" s="211" t="s">
        <v>192</v>
      </c>
    </row>
    <row r="1932" spans="1:6">
      <c r="A1932" s="211">
        <v>46</v>
      </c>
      <c r="B1932" s="211" t="s">
        <v>270</v>
      </c>
      <c r="C1932" s="211">
        <v>34</v>
      </c>
      <c r="D1932" s="211" t="s">
        <v>192</v>
      </c>
      <c r="E1932" s="211" t="s">
        <v>192</v>
      </c>
      <c r="F1932" s="211" t="s">
        <v>192</v>
      </c>
    </row>
    <row r="1933" spans="1:6">
      <c r="A1933" s="211">
        <v>46</v>
      </c>
      <c r="B1933" s="211" t="s">
        <v>270</v>
      </c>
      <c r="C1933" s="211">
        <v>35</v>
      </c>
      <c r="D1933" s="211" t="s">
        <v>192</v>
      </c>
      <c r="E1933" s="211" t="s">
        <v>192</v>
      </c>
      <c r="F1933" s="211" t="s">
        <v>192</v>
      </c>
    </row>
    <row r="1934" spans="1:6">
      <c r="A1934" s="211">
        <v>47</v>
      </c>
      <c r="B1934" s="211" t="s">
        <v>271</v>
      </c>
      <c r="C1934" s="211">
        <v>1</v>
      </c>
      <c r="D1934" s="211" t="s">
        <v>192</v>
      </c>
      <c r="E1934" s="211" t="s">
        <v>192</v>
      </c>
      <c r="F1934" s="211" t="s">
        <v>192</v>
      </c>
    </row>
    <row r="1935" spans="1:6">
      <c r="A1935" s="211">
        <v>47</v>
      </c>
      <c r="B1935" s="211" t="s">
        <v>271</v>
      </c>
      <c r="C1935" s="211">
        <v>2</v>
      </c>
      <c r="D1935" s="211" t="s">
        <v>192</v>
      </c>
      <c r="E1935" s="211" t="s">
        <v>192</v>
      </c>
      <c r="F1935" s="211" t="s">
        <v>192</v>
      </c>
    </row>
    <row r="1936" spans="1:6">
      <c r="A1936" s="211">
        <v>47</v>
      </c>
      <c r="B1936" s="211" t="s">
        <v>271</v>
      </c>
      <c r="C1936" s="211">
        <v>3</v>
      </c>
      <c r="D1936" s="211" t="s">
        <v>192</v>
      </c>
      <c r="E1936" s="211" t="s">
        <v>192</v>
      </c>
      <c r="F1936" s="211" t="s">
        <v>192</v>
      </c>
    </row>
    <row r="1937" spans="1:6">
      <c r="A1937" s="211">
        <v>47</v>
      </c>
      <c r="B1937" s="211" t="s">
        <v>271</v>
      </c>
      <c r="C1937" s="211">
        <v>4</v>
      </c>
      <c r="D1937" s="211" t="s">
        <v>192</v>
      </c>
      <c r="E1937" s="211" t="s">
        <v>192</v>
      </c>
      <c r="F1937" s="211" t="s">
        <v>192</v>
      </c>
    </row>
    <row r="1938" spans="1:6">
      <c r="A1938" s="211">
        <v>47</v>
      </c>
      <c r="B1938" s="211" t="s">
        <v>271</v>
      </c>
      <c r="C1938" s="211">
        <v>5</v>
      </c>
      <c r="D1938" s="211" t="s">
        <v>192</v>
      </c>
      <c r="E1938" s="211" t="s">
        <v>192</v>
      </c>
      <c r="F1938" s="211" t="s">
        <v>192</v>
      </c>
    </row>
    <row r="1939" spans="1:6">
      <c r="A1939" s="211">
        <v>47</v>
      </c>
      <c r="B1939" s="211" t="s">
        <v>271</v>
      </c>
      <c r="C1939" s="211">
        <v>6</v>
      </c>
      <c r="D1939" s="211" t="s">
        <v>192</v>
      </c>
      <c r="E1939" s="211" t="s">
        <v>192</v>
      </c>
      <c r="F1939" s="211" t="s">
        <v>192</v>
      </c>
    </row>
    <row r="1940" spans="1:6">
      <c r="A1940" s="211">
        <v>47</v>
      </c>
      <c r="B1940" s="211" t="s">
        <v>271</v>
      </c>
      <c r="C1940" s="211">
        <v>7</v>
      </c>
      <c r="D1940" s="211" t="s">
        <v>192</v>
      </c>
      <c r="E1940" s="211" t="s">
        <v>192</v>
      </c>
      <c r="F1940" s="211" t="s">
        <v>192</v>
      </c>
    </row>
    <row r="1941" spans="1:6">
      <c r="A1941" s="211">
        <v>47</v>
      </c>
      <c r="B1941" s="211" t="s">
        <v>271</v>
      </c>
      <c r="C1941" s="211">
        <v>8</v>
      </c>
      <c r="D1941" s="211" t="s">
        <v>192</v>
      </c>
      <c r="E1941" s="211" t="s">
        <v>192</v>
      </c>
      <c r="F1941" s="211" t="s">
        <v>192</v>
      </c>
    </row>
    <row r="1942" spans="1:6">
      <c r="A1942" s="211">
        <v>47</v>
      </c>
      <c r="B1942" s="211" t="s">
        <v>271</v>
      </c>
      <c r="C1942" s="211">
        <v>9</v>
      </c>
      <c r="D1942" s="211" t="s">
        <v>192</v>
      </c>
      <c r="E1942" s="211" t="s">
        <v>192</v>
      </c>
      <c r="F1942" s="211" t="s">
        <v>192</v>
      </c>
    </row>
    <row r="1943" spans="1:6">
      <c r="A1943" s="211">
        <v>47</v>
      </c>
      <c r="B1943" s="211" t="s">
        <v>271</v>
      </c>
      <c r="C1943" s="211">
        <v>10</v>
      </c>
      <c r="D1943" s="211" t="s">
        <v>192</v>
      </c>
      <c r="E1943" s="211" t="s">
        <v>192</v>
      </c>
      <c r="F1943" s="211" t="s">
        <v>192</v>
      </c>
    </row>
    <row r="1944" spans="1:6">
      <c r="A1944" s="211">
        <v>47</v>
      </c>
      <c r="B1944" s="211" t="s">
        <v>271</v>
      </c>
      <c r="C1944" s="211">
        <v>11</v>
      </c>
      <c r="D1944" s="211" t="s">
        <v>192</v>
      </c>
      <c r="E1944" s="211" t="s">
        <v>192</v>
      </c>
      <c r="F1944" s="211" t="s">
        <v>192</v>
      </c>
    </row>
    <row r="1945" spans="1:6">
      <c r="A1945" s="211">
        <v>47</v>
      </c>
      <c r="B1945" s="211" t="s">
        <v>271</v>
      </c>
      <c r="C1945" s="211">
        <v>12</v>
      </c>
      <c r="D1945" s="211" t="s">
        <v>192</v>
      </c>
      <c r="E1945" s="211" t="s">
        <v>192</v>
      </c>
      <c r="F1945" s="211" t="s">
        <v>192</v>
      </c>
    </row>
    <row r="1946" spans="1:6">
      <c r="A1946" s="211">
        <v>47</v>
      </c>
      <c r="B1946" s="211" t="s">
        <v>271</v>
      </c>
      <c r="C1946" s="211">
        <v>13</v>
      </c>
      <c r="D1946" s="211" t="s">
        <v>192</v>
      </c>
      <c r="E1946" s="211" t="s">
        <v>192</v>
      </c>
      <c r="F1946" s="211" t="s">
        <v>192</v>
      </c>
    </row>
    <row r="1947" spans="1:6">
      <c r="A1947" s="211">
        <v>47</v>
      </c>
      <c r="B1947" s="211" t="s">
        <v>271</v>
      </c>
      <c r="C1947" s="211">
        <v>14</v>
      </c>
      <c r="D1947" s="211" t="s">
        <v>192</v>
      </c>
      <c r="E1947" s="211" t="s">
        <v>192</v>
      </c>
      <c r="F1947" s="211" t="s">
        <v>192</v>
      </c>
    </row>
    <row r="1948" spans="1:6">
      <c r="A1948" s="211">
        <v>47</v>
      </c>
      <c r="B1948" s="211" t="s">
        <v>271</v>
      </c>
      <c r="C1948" s="211">
        <v>15</v>
      </c>
      <c r="D1948" s="211" t="s">
        <v>192</v>
      </c>
      <c r="E1948" s="211" t="s">
        <v>192</v>
      </c>
      <c r="F1948" s="211" t="s">
        <v>192</v>
      </c>
    </row>
    <row r="1949" spans="1:6">
      <c r="A1949" s="211">
        <v>47</v>
      </c>
      <c r="B1949" s="211" t="s">
        <v>271</v>
      </c>
      <c r="C1949" s="211">
        <v>16</v>
      </c>
      <c r="D1949" s="211" t="s">
        <v>192</v>
      </c>
      <c r="E1949" s="211" t="s">
        <v>192</v>
      </c>
      <c r="F1949" s="211" t="s">
        <v>192</v>
      </c>
    </row>
    <row r="1950" spans="1:6">
      <c r="A1950" s="211">
        <v>47</v>
      </c>
      <c r="B1950" s="211" t="s">
        <v>271</v>
      </c>
      <c r="C1950" s="211">
        <v>17</v>
      </c>
      <c r="D1950" s="211" t="s">
        <v>192</v>
      </c>
      <c r="E1950" s="211" t="s">
        <v>192</v>
      </c>
      <c r="F1950" s="211" t="s">
        <v>192</v>
      </c>
    </row>
    <row r="1951" spans="1:6">
      <c r="A1951" s="211">
        <v>47</v>
      </c>
      <c r="B1951" s="211" t="s">
        <v>271</v>
      </c>
      <c r="C1951" s="211">
        <v>18</v>
      </c>
      <c r="D1951" s="211" t="s">
        <v>192</v>
      </c>
      <c r="E1951" s="211" t="s">
        <v>192</v>
      </c>
      <c r="F1951" s="211" t="s">
        <v>192</v>
      </c>
    </row>
    <row r="1952" spans="1:6">
      <c r="A1952" s="211">
        <v>47</v>
      </c>
      <c r="B1952" s="211" t="s">
        <v>271</v>
      </c>
      <c r="C1952" s="211">
        <v>19</v>
      </c>
      <c r="D1952" s="211" t="s">
        <v>192</v>
      </c>
      <c r="E1952" s="211" t="s">
        <v>192</v>
      </c>
      <c r="F1952" s="211" t="s">
        <v>192</v>
      </c>
    </row>
    <row r="1953" spans="1:6">
      <c r="A1953" s="211">
        <v>47</v>
      </c>
      <c r="B1953" s="211" t="s">
        <v>271</v>
      </c>
      <c r="C1953" s="211">
        <v>20</v>
      </c>
      <c r="D1953" s="211" t="s">
        <v>192</v>
      </c>
      <c r="E1953" s="211" t="s">
        <v>192</v>
      </c>
      <c r="F1953" s="211" t="s">
        <v>192</v>
      </c>
    </row>
    <row r="1954" spans="1:6">
      <c r="A1954" s="211">
        <v>47</v>
      </c>
      <c r="B1954" s="211" t="s">
        <v>271</v>
      </c>
      <c r="C1954" s="211">
        <v>21</v>
      </c>
      <c r="D1954" s="211" t="s">
        <v>192</v>
      </c>
      <c r="E1954" s="211" t="s">
        <v>192</v>
      </c>
      <c r="F1954" s="211" t="s">
        <v>192</v>
      </c>
    </row>
    <row r="1955" spans="1:6">
      <c r="A1955" s="211">
        <v>47</v>
      </c>
      <c r="B1955" s="211" t="s">
        <v>271</v>
      </c>
      <c r="C1955" s="211">
        <v>22</v>
      </c>
      <c r="D1955" s="211" t="s">
        <v>192</v>
      </c>
      <c r="E1955" s="211" t="s">
        <v>192</v>
      </c>
      <c r="F1955" s="211" t="s">
        <v>192</v>
      </c>
    </row>
    <row r="1956" spans="1:6">
      <c r="A1956" s="211">
        <v>47</v>
      </c>
      <c r="B1956" s="211" t="s">
        <v>271</v>
      </c>
      <c r="C1956" s="211">
        <v>23</v>
      </c>
      <c r="D1956" s="211" t="s">
        <v>192</v>
      </c>
      <c r="E1956" s="211" t="s">
        <v>192</v>
      </c>
      <c r="F1956" s="211" t="s">
        <v>192</v>
      </c>
    </row>
    <row r="1957" spans="1:6">
      <c r="A1957" s="211">
        <v>47</v>
      </c>
      <c r="B1957" s="211" t="s">
        <v>271</v>
      </c>
      <c r="C1957" s="211">
        <v>24</v>
      </c>
      <c r="D1957" s="211" t="s">
        <v>192</v>
      </c>
      <c r="E1957" s="211" t="s">
        <v>192</v>
      </c>
      <c r="F1957" s="211" t="s">
        <v>192</v>
      </c>
    </row>
    <row r="1958" spans="1:6">
      <c r="A1958" s="211">
        <v>47</v>
      </c>
      <c r="B1958" s="211" t="s">
        <v>271</v>
      </c>
      <c r="C1958" s="211">
        <v>25</v>
      </c>
      <c r="D1958" s="211" t="s">
        <v>192</v>
      </c>
      <c r="E1958" s="211" t="s">
        <v>192</v>
      </c>
      <c r="F1958" s="211" t="s">
        <v>192</v>
      </c>
    </row>
    <row r="1959" spans="1:6">
      <c r="A1959" s="211">
        <v>47</v>
      </c>
      <c r="B1959" s="211" t="s">
        <v>271</v>
      </c>
      <c r="C1959" s="211">
        <v>26</v>
      </c>
      <c r="D1959" s="211" t="s">
        <v>192</v>
      </c>
      <c r="E1959" s="211" t="s">
        <v>192</v>
      </c>
      <c r="F1959" s="211" t="s">
        <v>192</v>
      </c>
    </row>
    <row r="1960" spans="1:6">
      <c r="A1960" s="211">
        <v>47</v>
      </c>
      <c r="B1960" s="211" t="s">
        <v>271</v>
      </c>
      <c r="C1960" s="211">
        <v>27</v>
      </c>
      <c r="D1960" s="211" t="s">
        <v>192</v>
      </c>
      <c r="E1960" s="211" t="s">
        <v>192</v>
      </c>
      <c r="F1960" s="211" t="s">
        <v>192</v>
      </c>
    </row>
    <row r="1961" spans="1:6">
      <c r="A1961" s="211">
        <v>47</v>
      </c>
      <c r="B1961" s="211" t="s">
        <v>271</v>
      </c>
      <c r="C1961" s="211">
        <v>28</v>
      </c>
      <c r="D1961" s="211" t="s">
        <v>192</v>
      </c>
      <c r="E1961" s="211" t="s">
        <v>192</v>
      </c>
      <c r="F1961" s="211" t="s">
        <v>192</v>
      </c>
    </row>
    <row r="1962" spans="1:6">
      <c r="A1962" s="211">
        <v>47</v>
      </c>
      <c r="B1962" s="211" t="s">
        <v>271</v>
      </c>
      <c r="C1962" s="211">
        <v>29</v>
      </c>
      <c r="D1962" s="211" t="s">
        <v>192</v>
      </c>
      <c r="E1962" s="211" t="s">
        <v>192</v>
      </c>
      <c r="F1962" s="211" t="s">
        <v>192</v>
      </c>
    </row>
    <row r="1963" spans="1:6">
      <c r="A1963" s="211">
        <v>47</v>
      </c>
      <c r="B1963" s="211" t="s">
        <v>271</v>
      </c>
      <c r="C1963" s="211">
        <v>30</v>
      </c>
      <c r="D1963" s="211" t="s">
        <v>192</v>
      </c>
      <c r="E1963" s="211" t="s">
        <v>192</v>
      </c>
      <c r="F1963" s="211" t="s">
        <v>192</v>
      </c>
    </row>
    <row r="1964" spans="1:6">
      <c r="A1964" s="211">
        <v>47</v>
      </c>
      <c r="B1964" s="211" t="s">
        <v>271</v>
      </c>
      <c r="C1964" s="211">
        <v>31</v>
      </c>
      <c r="D1964" s="211" t="s">
        <v>192</v>
      </c>
      <c r="E1964" s="211" t="s">
        <v>192</v>
      </c>
      <c r="F1964" s="211" t="s">
        <v>192</v>
      </c>
    </row>
    <row r="1965" spans="1:6">
      <c r="A1965" s="211">
        <v>47</v>
      </c>
      <c r="B1965" s="211" t="s">
        <v>271</v>
      </c>
      <c r="C1965" s="211">
        <v>32</v>
      </c>
      <c r="D1965" s="211" t="s">
        <v>192</v>
      </c>
      <c r="E1965" s="211" t="s">
        <v>192</v>
      </c>
      <c r="F1965" s="211" t="s">
        <v>192</v>
      </c>
    </row>
    <row r="1966" spans="1:6">
      <c r="A1966" s="211">
        <v>47</v>
      </c>
      <c r="B1966" s="211" t="s">
        <v>271</v>
      </c>
      <c r="C1966" s="211">
        <v>33</v>
      </c>
      <c r="D1966" s="211" t="s">
        <v>192</v>
      </c>
      <c r="E1966" s="211" t="s">
        <v>192</v>
      </c>
      <c r="F1966" s="211" t="s">
        <v>192</v>
      </c>
    </row>
    <row r="1967" spans="1:6">
      <c r="A1967" s="211">
        <v>47</v>
      </c>
      <c r="B1967" s="211" t="s">
        <v>271</v>
      </c>
      <c r="C1967" s="211">
        <v>34</v>
      </c>
      <c r="D1967" s="211" t="s">
        <v>192</v>
      </c>
      <c r="E1967" s="211" t="s">
        <v>192</v>
      </c>
      <c r="F1967" s="211" t="s">
        <v>192</v>
      </c>
    </row>
    <row r="1968" spans="1:6">
      <c r="A1968" s="211">
        <v>47</v>
      </c>
      <c r="B1968" s="211" t="s">
        <v>271</v>
      </c>
      <c r="C1968" s="211">
        <v>35</v>
      </c>
      <c r="D1968" s="211" t="s">
        <v>192</v>
      </c>
      <c r="E1968" s="211" t="s">
        <v>192</v>
      </c>
      <c r="F1968" s="211" t="s">
        <v>192</v>
      </c>
    </row>
    <row r="1969" spans="1:6">
      <c r="A1969" s="211">
        <v>48</v>
      </c>
      <c r="B1969" s="211" t="s">
        <v>272</v>
      </c>
      <c r="C1969" s="211">
        <v>1</v>
      </c>
      <c r="D1969" s="211" t="s">
        <v>192</v>
      </c>
      <c r="E1969" s="211" t="s">
        <v>192</v>
      </c>
      <c r="F1969" s="211" t="s">
        <v>192</v>
      </c>
    </row>
    <row r="1970" spans="1:6">
      <c r="A1970" s="211">
        <v>48</v>
      </c>
      <c r="B1970" s="211" t="s">
        <v>272</v>
      </c>
      <c r="C1970" s="211">
        <v>2</v>
      </c>
      <c r="D1970" s="211" t="s">
        <v>192</v>
      </c>
      <c r="E1970" s="211" t="s">
        <v>192</v>
      </c>
      <c r="F1970" s="211" t="s">
        <v>192</v>
      </c>
    </row>
    <row r="1971" spans="1:6">
      <c r="A1971" s="211">
        <v>48</v>
      </c>
      <c r="B1971" s="211" t="s">
        <v>272</v>
      </c>
      <c r="C1971" s="211">
        <v>3</v>
      </c>
      <c r="D1971" s="211" t="s">
        <v>192</v>
      </c>
      <c r="E1971" s="211" t="s">
        <v>192</v>
      </c>
      <c r="F1971" s="211" t="s">
        <v>192</v>
      </c>
    </row>
    <row r="1972" spans="1:6">
      <c r="A1972" s="211">
        <v>48</v>
      </c>
      <c r="B1972" s="211" t="s">
        <v>272</v>
      </c>
      <c r="C1972" s="211">
        <v>4</v>
      </c>
      <c r="D1972" s="211" t="s">
        <v>192</v>
      </c>
      <c r="E1972" s="211" t="s">
        <v>192</v>
      </c>
      <c r="F1972" s="211" t="s">
        <v>192</v>
      </c>
    </row>
    <row r="1973" spans="1:6">
      <c r="A1973" s="211">
        <v>48</v>
      </c>
      <c r="B1973" s="211" t="s">
        <v>272</v>
      </c>
      <c r="C1973" s="211">
        <v>5</v>
      </c>
      <c r="D1973" s="211" t="s">
        <v>192</v>
      </c>
      <c r="E1973" s="211" t="s">
        <v>192</v>
      </c>
      <c r="F1973" s="211" t="s">
        <v>192</v>
      </c>
    </row>
    <row r="1974" spans="1:6">
      <c r="A1974" s="211">
        <v>48</v>
      </c>
      <c r="B1974" s="211" t="s">
        <v>272</v>
      </c>
      <c r="C1974" s="211">
        <v>6</v>
      </c>
      <c r="D1974" s="211" t="s">
        <v>192</v>
      </c>
      <c r="E1974" s="211" t="s">
        <v>192</v>
      </c>
      <c r="F1974" s="211" t="s">
        <v>192</v>
      </c>
    </row>
    <row r="1975" spans="1:6">
      <c r="A1975" s="211">
        <v>48</v>
      </c>
      <c r="B1975" s="211" t="s">
        <v>272</v>
      </c>
      <c r="C1975" s="211">
        <v>7</v>
      </c>
      <c r="D1975" s="211" t="s">
        <v>192</v>
      </c>
      <c r="E1975" s="211" t="s">
        <v>192</v>
      </c>
      <c r="F1975" s="211" t="s">
        <v>192</v>
      </c>
    </row>
    <row r="1976" spans="1:6">
      <c r="A1976" s="211">
        <v>48</v>
      </c>
      <c r="B1976" s="211" t="s">
        <v>272</v>
      </c>
      <c r="C1976" s="211">
        <v>8</v>
      </c>
      <c r="D1976" s="211" t="s">
        <v>192</v>
      </c>
      <c r="E1976" s="211" t="s">
        <v>192</v>
      </c>
      <c r="F1976" s="211" t="s">
        <v>192</v>
      </c>
    </row>
    <row r="1977" spans="1:6">
      <c r="A1977" s="211">
        <v>48</v>
      </c>
      <c r="B1977" s="211" t="s">
        <v>272</v>
      </c>
      <c r="C1977" s="211">
        <v>9</v>
      </c>
      <c r="D1977" s="211" t="s">
        <v>192</v>
      </c>
      <c r="E1977" s="211" t="s">
        <v>192</v>
      </c>
      <c r="F1977" s="211" t="s">
        <v>192</v>
      </c>
    </row>
    <row r="1978" spans="1:6">
      <c r="A1978" s="211">
        <v>48</v>
      </c>
      <c r="B1978" s="211" t="s">
        <v>272</v>
      </c>
      <c r="C1978" s="211">
        <v>10</v>
      </c>
      <c r="D1978" s="211" t="s">
        <v>192</v>
      </c>
      <c r="E1978" s="211" t="s">
        <v>192</v>
      </c>
      <c r="F1978" s="211" t="s">
        <v>192</v>
      </c>
    </row>
    <row r="1979" spans="1:6">
      <c r="A1979" s="211">
        <v>48</v>
      </c>
      <c r="B1979" s="211" t="s">
        <v>272</v>
      </c>
      <c r="C1979" s="211">
        <v>11</v>
      </c>
      <c r="D1979" s="211" t="s">
        <v>192</v>
      </c>
      <c r="E1979" s="211" t="s">
        <v>192</v>
      </c>
      <c r="F1979" s="211" t="s">
        <v>192</v>
      </c>
    </row>
    <row r="1980" spans="1:6">
      <c r="A1980" s="211">
        <v>48</v>
      </c>
      <c r="B1980" s="211" t="s">
        <v>272</v>
      </c>
      <c r="C1980" s="211">
        <v>12</v>
      </c>
      <c r="D1980" s="211" t="s">
        <v>192</v>
      </c>
      <c r="E1980" s="211" t="s">
        <v>192</v>
      </c>
      <c r="F1980" s="211" t="s">
        <v>192</v>
      </c>
    </row>
    <row r="1981" spans="1:6">
      <c r="A1981" s="211">
        <v>48</v>
      </c>
      <c r="B1981" s="211" t="s">
        <v>272</v>
      </c>
      <c r="C1981" s="211">
        <v>13</v>
      </c>
      <c r="D1981" s="211" t="s">
        <v>192</v>
      </c>
      <c r="E1981" s="211" t="s">
        <v>192</v>
      </c>
      <c r="F1981" s="211" t="s">
        <v>192</v>
      </c>
    </row>
    <row r="1982" spans="1:6">
      <c r="A1982" s="211">
        <v>48</v>
      </c>
      <c r="B1982" s="211" t="s">
        <v>272</v>
      </c>
      <c r="C1982" s="211">
        <v>14</v>
      </c>
      <c r="D1982" s="211" t="s">
        <v>192</v>
      </c>
      <c r="E1982" s="211" t="s">
        <v>192</v>
      </c>
      <c r="F1982" s="211" t="s">
        <v>192</v>
      </c>
    </row>
    <row r="1983" spans="1:6">
      <c r="A1983" s="211">
        <v>48</v>
      </c>
      <c r="B1983" s="211" t="s">
        <v>272</v>
      </c>
      <c r="C1983" s="211">
        <v>15</v>
      </c>
      <c r="D1983" s="211" t="s">
        <v>192</v>
      </c>
      <c r="E1983" s="211" t="s">
        <v>192</v>
      </c>
      <c r="F1983" s="211" t="s">
        <v>192</v>
      </c>
    </row>
    <row r="1984" spans="1:6">
      <c r="A1984" s="211">
        <v>48</v>
      </c>
      <c r="B1984" s="211" t="s">
        <v>272</v>
      </c>
      <c r="C1984" s="211">
        <v>16</v>
      </c>
      <c r="D1984" s="211" t="s">
        <v>192</v>
      </c>
      <c r="E1984" s="211" t="s">
        <v>192</v>
      </c>
      <c r="F1984" s="211" t="s">
        <v>192</v>
      </c>
    </row>
    <row r="1985" spans="1:6">
      <c r="A1985" s="211">
        <v>48</v>
      </c>
      <c r="B1985" s="211" t="s">
        <v>272</v>
      </c>
      <c r="C1985" s="211">
        <v>17</v>
      </c>
      <c r="D1985" s="211" t="s">
        <v>192</v>
      </c>
      <c r="E1985" s="211" t="s">
        <v>192</v>
      </c>
      <c r="F1985" s="211" t="s">
        <v>192</v>
      </c>
    </row>
    <row r="1986" spans="1:6">
      <c r="A1986" s="211">
        <v>48</v>
      </c>
      <c r="B1986" s="211" t="s">
        <v>272</v>
      </c>
      <c r="C1986" s="211">
        <v>18</v>
      </c>
      <c r="D1986" s="211" t="s">
        <v>192</v>
      </c>
      <c r="E1986" s="211" t="s">
        <v>192</v>
      </c>
      <c r="F1986" s="211" t="s">
        <v>192</v>
      </c>
    </row>
    <row r="1987" spans="1:6">
      <c r="A1987" s="211">
        <v>48</v>
      </c>
      <c r="B1987" s="211" t="s">
        <v>272</v>
      </c>
      <c r="C1987" s="211">
        <v>19</v>
      </c>
      <c r="D1987" s="211" t="s">
        <v>192</v>
      </c>
      <c r="E1987" s="211" t="s">
        <v>192</v>
      </c>
      <c r="F1987" s="211" t="s">
        <v>192</v>
      </c>
    </row>
    <row r="1988" spans="1:6">
      <c r="A1988" s="211">
        <v>48</v>
      </c>
      <c r="B1988" s="211" t="s">
        <v>272</v>
      </c>
      <c r="C1988" s="211">
        <v>20</v>
      </c>
      <c r="D1988" s="211" t="s">
        <v>192</v>
      </c>
      <c r="E1988" s="211" t="s">
        <v>192</v>
      </c>
      <c r="F1988" s="211" t="s">
        <v>192</v>
      </c>
    </row>
    <row r="1989" spans="1:6">
      <c r="A1989" s="211">
        <v>48</v>
      </c>
      <c r="B1989" s="211" t="s">
        <v>272</v>
      </c>
      <c r="C1989" s="211">
        <v>21</v>
      </c>
      <c r="D1989" s="211" t="s">
        <v>192</v>
      </c>
      <c r="E1989" s="211" t="s">
        <v>192</v>
      </c>
      <c r="F1989" s="211" t="s">
        <v>192</v>
      </c>
    </row>
    <row r="1990" spans="1:6">
      <c r="A1990" s="211">
        <v>48</v>
      </c>
      <c r="B1990" s="211" t="s">
        <v>272</v>
      </c>
      <c r="C1990" s="211">
        <v>22</v>
      </c>
      <c r="D1990" s="211" t="s">
        <v>192</v>
      </c>
      <c r="E1990" s="211" t="s">
        <v>192</v>
      </c>
      <c r="F1990" s="211" t="s">
        <v>192</v>
      </c>
    </row>
    <row r="1991" spans="1:6">
      <c r="A1991" s="211">
        <v>48</v>
      </c>
      <c r="B1991" s="211" t="s">
        <v>272</v>
      </c>
      <c r="C1991" s="211">
        <v>23</v>
      </c>
      <c r="D1991" s="211" t="s">
        <v>192</v>
      </c>
      <c r="E1991" s="211" t="s">
        <v>192</v>
      </c>
      <c r="F1991" s="211" t="s">
        <v>192</v>
      </c>
    </row>
    <row r="1992" spans="1:6">
      <c r="A1992" s="211">
        <v>48</v>
      </c>
      <c r="B1992" s="211" t="s">
        <v>272</v>
      </c>
      <c r="C1992" s="211">
        <v>24</v>
      </c>
      <c r="D1992" s="211" t="s">
        <v>192</v>
      </c>
      <c r="E1992" s="211" t="s">
        <v>192</v>
      </c>
      <c r="F1992" s="211" t="s">
        <v>192</v>
      </c>
    </row>
    <row r="1993" spans="1:6">
      <c r="A1993" s="211">
        <v>48</v>
      </c>
      <c r="B1993" s="211" t="s">
        <v>272</v>
      </c>
      <c r="C1993" s="211">
        <v>25</v>
      </c>
      <c r="D1993" s="211" t="s">
        <v>192</v>
      </c>
      <c r="E1993" s="211" t="s">
        <v>192</v>
      </c>
      <c r="F1993" s="211" t="s">
        <v>192</v>
      </c>
    </row>
    <row r="1994" spans="1:6">
      <c r="A1994" s="211">
        <v>48</v>
      </c>
      <c r="B1994" s="211" t="s">
        <v>272</v>
      </c>
      <c r="C1994" s="211">
        <v>26</v>
      </c>
      <c r="D1994" s="211" t="s">
        <v>192</v>
      </c>
      <c r="E1994" s="211" t="s">
        <v>192</v>
      </c>
      <c r="F1994" s="211" t="s">
        <v>192</v>
      </c>
    </row>
    <row r="1995" spans="1:6">
      <c r="A1995" s="211">
        <v>48</v>
      </c>
      <c r="B1995" s="211" t="s">
        <v>272</v>
      </c>
      <c r="C1995" s="211">
        <v>27</v>
      </c>
      <c r="D1995" s="211" t="s">
        <v>192</v>
      </c>
      <c r="E1995" s="211" t="s">
        <v>192</v>
      </c>
      <c r="F1995" s="211" t="s">
        <v>192</v>
      </c>
    </row>
    <row r="1996" spans="1:6">
      <c r="A1996" s="211">
        <v>48</v>
      </c>
      <c r="B1996" s="211" t="s">
        <v>272</v>
      </c>
      <c r="C1996" s="211">
        <v>28</v>
      </c>
      <c r="D1996" s="211" t="s">
        <v>192</v>
      </c>
      <c r="E1996" s="211" t="s">
        <v>192</v>
      </c>
      <c r="F1996" s="211" t="s">
        <v>192</v>
      </c>
    </row>
    <row r="1997" spans="1:6">
      <c r="A1997" s="211">
        <v>48</v>
      </c>
      <c r="B1997" s="211" t="s">
        <v>272</v>
      </c>
      <c r="C1997" s="211">
        <v>29</v>
      </c>
      <c r="D1997" s="211" t="s">
        <v>192</v>
      </c>
      <c r="E1997" s="211" t="s">
        <v>192</v>
      </c>
      <c r="F1997" s="211" t="s">
        <v>192</v>
      </c>
    </row>
    <row r="1998" spans="1:6">
      <c r="A1998" s="211">
        <v>48</v>
      </c>
      <c r="B1998" s="211" t="s">
        <v>272</v>
      </c>
      <c r="C1998" s="211">
        <v>30</v>
      </c>
      <c r="D1998" s="211" t="s">
        <v>192</v>
      </c>
      <c r="E1998" s="211" t="s">
        <v>192</v>
      </c>
      <c r="F1998" s="211" t="s">
        <v>192</v>
      </c>
    </row>
    <row r="1999" spans="1:6">
      <c r="A1999" s="211">
        <v>48</v>
      </c>
      <c r="B1999" s="211" t="s">
        <v>272</v>
      </c>
      <c r="C1999" s="211">
        <v>31</v>
      </c>
      <c r="D1999" s="211" t="s">
        <v>192</v>
      </c>
      <c r="E1999" s="211" t="s">
        <v>192</v>
      </c>
      <c r="F1999" s="211" t="s">
        <v>192</v>
      </c>
    </row>
    <row r="2000" spans="1:6">
      <c r="A2000" s="211">
        <v>48</v>
      </c>
      <c r="B2000" s="211" t="s">
        <v>272</v>
      </c>
      <c r="C2000" s="211">
        <v>32</v>
      </c>
      <c r="D2000" s="211" t="s">
        <v>192</v>
      </c>
      <c r="E2000" s="211" t="s">
        <v>192</v>
      </c>
      <c r="F2000" s="211" t="s">
        <v>192</v>
      </c>
    </row>
    <row r="2001" spans="1:6">
      <c r="A2001" s="211">
        <v>48</v>
      </c>
      <c r="B2001" s="211" t="s">
        <v>272</v>
      </c>
      <c r="C2001" s="211">
        <v>33</v>
      </c>
      <c r="D2001" s="211" t="s">
        <v>192</v>
      </c>
      <c r="E2001" s="211" t="s">
        <v>192</v>
      </c>
      <c r="F2001" s="211" t="s">
        <v>192</v>
      </c>
    </row>
    <row r="2002" spans="1:6">
      <c r="A2002" s="211">
        <v>48</v>
      </c>
      <c r="B2002" s="211" t="s">
        <v>272</v>
      </c>
      <c r="C2002" s="211">
        <v>34</v>
      </c>
      <c r="D2002" s="211" t="s">
        <v>192</v>
      </c>
      <c r="E2002" s="211" t="s">
        <v>192</v>
      </c>
      <c r="F2002" s="211" t="s">
        <v>192</v>
      </c>
    </row>
    <row r="2003" spans="1:6">
      <c r="A2003" s="211">
        <v>48</v>
      </c>
      <c r="B2003" s="211" t="s">
        <v>272</v>
      </c>
      <c r="C2003" s="211">
        <v>35</v>
      </c>
      <c r="D2003" s="211" t="s">
        <v>192</v>
      </c>
      <c r="E2003" s="211" t="s">
        <v>192</v>
      </c>
      <c r="F2003" s="211" t="s">
        <v>192</v>
      </c>
    </row>
    <row r="2004" spans="1:6">
      <c r="A2004" s="211">
        <v>49</v>
      </c>
      <c r="B2004" s="211" t="s">
        <v>273</v>
      </c>
      <c r="C2004" s="211">
        <v>1</v>
      </c>
      <c r="D2004" s="211" t="s">
        <v>192</v>
      </c>
      <c r="E2004" s="211" t="s">
        <v>192</v>
      </c>
      <c r="F2004" s="211" t="s">
        <v>192</v>
      </c>
    </row>
    <row r="2005" spans="1:6">
      <c r="A2005" s="211">
        <v>49</v>
      </c>
      <c r="B2005" s="211" t="s">
        <v>273</v>
      </c>
      <c r="C2005" s="211">
        <v>2</v>
      </c>
      <c r="D2005" s="211" t="s">
        <v>192</v>
      </c>
      <c r="E2005" s="211" t="s">
        <v>192</v>
      </c>
      <c r="F2005" s="211" t="s">
        <v>192</v>
      </c>
    </row>
    <row r="2006" spans="1:6">
      <c r="A2006" s="211">
        <v>49</v>
      </c>
      <c r="B2006" s="211" t="s">
        <v>273</v>
      </c>
      <c r="C2006" s="211">
        <v>3</v>
      </c>
      <c r="D2006" s="211" t="s">
        <v>192</v>
      </c>
      <c r="E2006" s="211" t="s">
        <v>192</v>
      </c>
      <c r="F2006" s="211" t="s">
        <v>192</v>
      </c>
    </row>
    <row r="2007" spans="1:6">
      <c r="A2007" s="211">
        <v>49</v>
      </c>
      <c r="B2007" s="211" t="s">
        <v>273</v>
      </c>
      <c r="C2007" s="211">
        <v>4</v>
      </c>
      <c r="D2007" s="211" t="s">
        <v>192</v>
      </c>
      <c r="E2007" s="211" t="s">
        <v>192</v>
      </c>
      <c r="F2007" s="211" t="s">
        <v>192</v>
      </c>
    </row>
    <row r="2008" spans="1:6">
      <c r="A2008" s="211">
        <v>49</v>
      </c>
      <c r="B2008" s="211" t="s">
        <v>273</v>
      </c>
      <c r="C2008" s="211">
        <v>5</v>
      </c>
      <c r="D2008" s="211" t="s">
        <v>192</v>
      </c>
      <c r="E2008" s="211" t="s">
        <v>192</v>
      </c>
      <c r="F2008" s="211" t="s">
        <v>192</v>
      </c>
    </row>
    <row r="2009" spans="1:6">
      <c r="A2009" s="211">
        <v>49</v>
      </c>
      <c r="B2009" s="211" t="s">
        <v>273</v>
      </c>
      <c r="C2009" s="211">
        <v>6</v>
      </c>
      <c r="D2009" s="211" t="s">
        <v>192</v>
      </c>
      <c r="E2009" s="211" t="s">
        <v>192</v>
      </c>
      <c r="F2009" s="211" t="s">
        <v>192</v>
      </c>
    </row>
    <row r="2010" spans="1:6">
      <c r="A2010" s="211">
        <v>49</v>
      </c>
      <c r="B2010" s="211" t="s">
        <v>273</v>
      </c>
      <c r="C2010" s="211">
        <v>7</v>
      </c>
      <c r="D2010" s="211" t="s">
        <v>192</v>
      </c>
      <c r="E2010" s="211" t="s">
        <v>192</v>
      </c>
      <c r="F2010" s="211" t="s">
        <v>192</v>
      </c>
    </row>
    <row r="2011" spans="1:6">
      <c r="A2011" s="211">
        <v>49</v>
      </c>
      <c r="B2011" s="211" t="s">
        <v>273</v>
      </c>
      <c r="C2011" s="211">
        <v>8</v>
      </c>
      <c r="D2011" s="211" t="s">
        <v>192</v>
      </c>
      <c r="E2011" s="211" t="s">
        <v>192</v>
      </c>
      <c r="F2011" s="211" t="s">
        <v>192</v>
      </c>
    </row>
    <row r="2012" spans="1:6">
      <c r="A2012" s="211">
        <v>49</v>
      </c>
      <c r="B2012" s="211" t="s">
        <v>273</v>
      </c>
      <c r="C2012" s="211">
        <v>9</v>
      </c>
      <c r="D2012" s="211" t="s">
        <v>192</v>
      </c>
      <c r="E2012" s="211" t="s">
        <v>192</v>
      </c>
      <c r="F2012" s="211" t="s">
        <v>192</v>
      </c>
    </row>
    <row r="2013" spans="1:6">
      <c r="A2013" s="211">
        <v>49</v>
      </c>
      <c r="B2013" s="211" t="s">
        <v>273</v>
      </c>
      <c r="C2013" s="211">
        <v>10</v>
      </c>
      <c r="D2013" s="211" t="s">
        <v>192</v>
      </c>
      <c r="E2013" s="211" t="s">
        <v>192</v>
      </c>
      <c r="F2013" s="211" t="s">
        <v>192</v>
      </c>
    </row>
    <row r="2014" spans="1:6">
      <c r="A2014" s="211">
        <v>49</v>
      </c>
      <c r="B2014" s="211" t="s">
        <v>273</v>
      </c>
      <c r="C2014" s="211">
        <v>11</v>
      </c>
      <c r="D2014" s="211" t="s">
        <v>192</v>
      </c>
      <c r="E2014" s="211" t="s">
        <v>192</v>
      </c>
      <c r="F2014" s="211" t="s">
        <v>192</v>
      </c>
    </row>
    <row r="2015" spans="1:6">
      <c r="A2015" s="211">
        <v>49</v>
      </c>
      <c r="B2015" s="211" t="s">
        <v>273</v>
      </c>
      <c r="C2015" s="211">
        <v>12</v>
      </c>
      <c r="D2015" s="211" t="s">
        <v>192</v>
      </c>
      <c r="E2015" s="211" t="s">
        <v>192</v>
      </c>
      <c r="F2015" s="211" t="s">
        <v>192</v>
      </c>
    </row>
    <row r="2016" spans="1:6">
      <c r="A2016" s="211">
        <v>49</v>
      </c>
      <c r="B2016" s="211" t="s">
        <v>273</v>
      </c>
      <c r="C2016" s="211">
        <v>13</v>
      </c>
      <c r="D2016" s="211" t="s">
        <v>192</v>
      </c>
      <c r="E2016" s="211" t="s">
        <v>192</v>
      </c>
      <c r="F2016" s="211" t="s">
        <v>192</v>
      </c>
    </row>
    <row r="2017" spans="1:6">
      <c r="A2017" s="211">
        <v>49</v>
      </c>
      <c r="B2017" s="211" t="s">
        <v>273</v>
      </c>
      <c r="C2017" s="211">
        <v>14</v>
      </c>
      <c r="D2017" s="211" t="s">
        <v>192</v>
      </c>
      <c r="E2017" s="211" t="s">
        <v>192</v>
      </c>
      <c r="F2017" s="211" t="s">
        <v>192</v>
      </c>
    </row>
    <row r="2018" spans="1:6">
      <c r="A2018" s="211">
        <v>49</v>
      </c>
      <c r="B2018" s="211" t="s">
        <v>273</v>
      </c>
      <c r="C2018" s="211">
        <v>15</v>
      </c>
      <c r="D2018" s="211" t="s">
        <v>192</v>
      </c>
      <c r="E2018" s="211" t="s">
        <v>192</v>
      </c>
      <c r="F2018" s="211" t="s">
        <v>192</v>
      </c>
    </row>
    <row r="2019" spans="1:6">
      <c r="A2019" s="211">
        <v>49</v>
      </c>
      <c r="B2019" s="211" t="s">
        <v>273</v>
      </c>
      <c r="C2019" s="211">
        <v>16</v>
      </c>
      <c r="D2019" s="211" t="s">
        <v>192</v>
      </c>
      <c r="E2019" s="211" t="s">
        <v>192</v>
      </c>
      <c r="F2019" s="211" t="s">
        <v>192</v>
      </c>
    </row>
    <row r="2020" spans="1:6">
      <c r="A2020" s="211">
        <v>49</v>
      </c>
      <c r="B2020" s="211" t="s">
        <v>273</v>
      </c>
      <c r="C2020" s="211">
        <v>17</v>
      </c>
      <c r="D2020" s="211" t="s">
        <v>192</v>
      </c>
      <c r="E2020" s="211" t="s">
        <v>192</v>
      </c>
      <c r="F2020" s="211" t="s">
        <v>192</v>
      </c>
    </row>
    <row r="2021" spans="1:6">
      <c r="A2021" s="211">
        <v>49</v>
      </c>
      <c r="B2021" s="211" t="s">
        <v>273</v>
      </c>
      <c r="C2021" s="211">
        <v>18</v>
      </c>
      <c r="D2021" s="211" t="s">
        <v>192</v>
      </c>
      <c r="E2021" s="211" t="s">
        <v>192</v>
      </c>
      <c r="F2021" s="211" t="s">
        <v>192</v>
      </c>
    </row>
    <row r="2022" spans="1:6">
      <c r="A2022" s="211">
        <v>49</v>
      </c>
      <c r="B2022" s="211" t="s">
        <v>273</v>
      </c>
      <c r="C2022" s="211">
        <v>19</v>
      </c>
      <c r="D2022" s="211" t="s">
        <v>192</v>
      </c>
      <c r="E2022" s="211" t="s">
        <v>192</v>
      </c>
      <c r="F2022" s="211" t="s">
        <v>192</v>
      </c>
    </row>
    <row r="2023" spans="1:6">
      <c r="A2023" s="211">
        <v>49</v>
      </c>
      <c r="B2023" s="211" t="s">
        <v>273</v>
      </c>
      <c r="C2023" s="211">
        <v>20</v>
      </c>
      <c r="D2023" s="211" t="s">
        <v>192</v>
      </c>
      <c r="E2023" s="211" t="s">
        <v>192</v>
      </c>
      <c r="F2023" s="211" t="s">
        <v>192</v>
      </c>
    </row>
    <row r="2024" spans="1:6">
      <c r="A2024" s="211">
        <v>49</v>
      </c>
      <c r="B2024" s="211" t="s">
        <v>273</v>
      </c>
      <c r="C2024" s="211">
        <v>21</v>
      </c>
      <c r="D2024" s="211" t="s">
        <v>192</v>
      </c>
      <c r="E2024" s="211" t="s">
        <v>192</v>
      </c>
      <c r="F2024" s="211" t="s">
        <v>192</v>
      </c>
    </row>
    <row r="2025" spans="1:6">
      <c r="A2025" s="211">
        <v>49</v>
      </c>
      <c r="B2025" s="211" t="s">
        <v>273</v>
      </c>
      <c r="C2025" s="211">
        <v>22</v>
      </c>
      <c r="D2025" s="211" t="s">
        <v>192</v>
      </c>
      <c r="E2025" s="211" t="s">
        <v>192</v>
      </c>
      <c r="F2025" s="211" t="s">
        <v>192</v>
      </c>
    </row>
    <row r="2026" spans="1:6">
      <c r="A2026" s="211">
        <v>49</v>
      </c>
      <c r="B2026" s="211" t="s">
        <v>273</v>
      </c>
      <c r="C2026" s="211">
        <v>23</v>
      </c>
      <c r="D2026" s="211" t="s">
        <v>192</v>
      </c>
      <c r="E2026" s="211" t="s">
        <v>192</v>
      </c>
      <c r="F2026" s="211" t="s">
        <v>192</v>
      </c>
    </row>
    <row r="2027" spans="1:6">
      <c r="A2027" s="211">
        <v>49</v>
      </c>
      <c r="B2027" s="211" t="s">
        <v>273</v>
      </c>
      <c r="C2027" s="211">
        <v>24</v>
      </c>
      <c r="D2027" s="211" t="s">
        <v>192</v>
      </c>
      <c r="E2027" s="211" t="s">
        <v>192</v>
      </c>
      <c r="F2027" s="211" t="s">
        <v>192</v>
      </c>
    </row>
    <row r="2028" spans="1:6">
      <c r="A2028" s="211">
        <v>49</v>
      </c>
      <c r="B2028" s="211" t="s">
        <v>273</v>
      </c>
      <c r="C2028" s="211">
        <v>25</v>
      </c>
      <c r="D2028" s="211" t="s">
        <v>192</v>
      </c>
      <c r="E2028" s="211" t="s">
        <v>192</v>
      </c>
      <c r="F2028" s="211" t="s">
        <v>192</v>
      </c>
    </row>
    <row r="2029" spans="1:6">
      <c r="A2029" s="211">
        <v>49</v>
      </c>
      <c r="B2029" s="211" t="s">
        <v>273</v>
      </c>
      <c r="C2029" s="211">
        <v>26</v>
      </c>
      <c r="D2029" s="211" t="s">
        <v>192</v>
      </c>
      <c r="E2029" s="211" t="s">
        <v>192</v>
      </c>
      <c r="F2029" s="211" t="s">
        <v>192</v>
      </c>
    </row>
    <row r="2030" spans="1:6">
      <c r="A2030" s="211">
        <v>49</v>
      </c>
      <c r="B2030" s="211" t="s">
        <v>273</v>
      </c>
      <c r="C2030" s="211">
        <v>27</v>
      </c>
      <c r="D2030" s="211" t="s">
        <v>192</v>
      </c>
      <c r="E2030" s="211" t="s">
        <v>192</v>
      </c>
      <c r="F2030" s="211" t="s">
        <v>192</v>
      </c>
    </row>
    <row r="2031" spans="1:6">
      <c r="A2031" s="211">
        <v>49</v>
      </c>
      <c r="B2031" s="211" t="s">
        <v>273</v>
      </c>
      <c r="C2031" s="211">
        <v>28</v>
      </c>
      <c r="D2031" s="211" t="s">
        <v>192</v>
      </c>
      <c r="E2031" s="211" t="s">
        <v>192</v>
      </c>
      <c r="F2031" s="211" t="s">
        <v>192</v>
      </c>
    </row>
    <row r="2032" spans="1:6">
      <c r="A2032" s="211">
        <v>49</v>
      </c>
      <c r="B2032" s="211" t="s">
        <v>273</v>
      </c>
      <c r="C2032" s="211">
        <v>29</v>
      </c>
      <c r="D2032" s="211" t="s">
        <v>192</v>
      </c>
      <c r="E2032" s="211" t="s">
        <v>192</v>
      </c>
      <c r="F2032" s="211" t="s">
        <v>192</v>
      </c>
    </row>
    <row r="2033" spans="1:6">
      <c r="A2033" s="211">
        <v>49</v>
      </c>
      <c r="B2033" s="211" t="s">
        <v>273</v>
      </c>
      <c r="C2033" s="211">
        <v>30</v>
      </c>
      <c r="D2033" s="211" t="s">
        <v>192</v>
      </c>
      <c r="E2033" s="211" t="s">
        <v>192</v>
      </c>
      <c r="F2033" s="211" t="s">
        <v>192</v>
      </c>
    </row>
    <row r="2034" spans="1:6">
      <c r="A2034" s="211">
        <v>49</v>
      </c>
      <c r="B2034" s="211" t="s">
        <v>273</v>
      </c>
      <c r="C2034" s="211">
        <v>31</v>
      </c>
      <c r="D2034" s="211" t="s">
        <v>192</v>
      </c>
      <c r="E2034" s="211" t="s">
        <v>192</v>
      </c>
      <c r="F2034" s="211" t="s">
        <v>192</v>
      </c>
    </row>
    <row r="2035" spans="1:6">
      <c r="A2035" s="211">
        <v>49</v>
      </c>
      <c r="B2035" s="211" t="s">
        <v>273</v>
      </c>
      <c r="C2035" s="211">
        <v>32</v>
      </c>
      <c r="D2035" s="211" t="s">
        <v>192</v>
      </c>
      <c r="E2035" s="211" t="s">
        <v>192</v>
      </c>
      <c r="F2035" s="211" t="s">
        <v>192</v>
      </c>
    </row>
    <row r="2036" spans="1:6">
      <c r="A2036" s="211">
        <v>49</v>
      </c>
      <c r="B2036" s="211" t="s">
        <v>273</v>
      </c>
      <c r="C2036" s="211">
        <v>33</v>
      </c>
      <c r="D2036" s="211" t="s">
        <v>192</v>
      </c>
      <c r="E2036" s="211" t="s">
        <v>192</v>
      </c>
      <c r="F2036" s="211" t="s">
        <v>192</v>
      </c>
    </row>
    <row r="2037" spans="1:6">
      <c r="A2037" s="211">
        <v>49</v>
      </c>
      <c r="B2037" s="211" t="s">
        <v>273</v>
      </c>
      <c r="C2037" s="211">
        <v>34</v>
      </c>
      <c r="D2037" s="211" t="s">
        <v>192</v>
      </c>
      <c r="E2037" s="211" t="s">
        <v>192</v>
      </c>
      <c r="F2037" s="211" t="s">
        <v>192</v>
      </c>
    </row>
    <row r="2038" spans="1:6">
      <c r="A2038" s="211">
        <v>49</v>
      </c>
      <c r="B2038" s="211" t="s">
        <v>273</v>
      </c>
      <c r="C2038" s="211">
        <v>35</v>
      </c>
      <c r="D2038" s="211" t="s">
        <v>192</v>
      </c>
      <c r="E2038" s="211" t="s">
        <v>192</v>
      </c>
      <c r="F2038" s="211" t="s">
        <v>192</v>
      </c>
    </row>
    <row r="2039" spans="1:6">
      <c r="A2039" s="211">
        <v>50</v>
      </c>
      <c r="B2039" s="211" t="s">
        <v>274</v>
      </c>
      <c r="C2039" s="211">
        <v>1</v>
      </c>
      <c r="D2039" s="211" t="s">
        <v>192</v>
      </c>
      <c r="E2039" s="211" t="s">
        <v>192</v>
      </c>
      <c r="F2039" s="211" t="s">
        <v>192</v>
      </c>
    </row>
    <row r="2040" spans="1:6">
      <c r="A2040" s="211">
        <v>50</v>
      </c>
      <c r="B2040" s="211" t="s">
        <v>274</v>
      </c>
      <c r="C2040" s="211">
        <v>2</v>
      </c>
      <c r="D2040" s="211" t="s">
        <v>192</v>
      </c>
      <c r="E2040" s="211" t="s">
        <v>192</v>
      </c>
      <c r="F2040" s="211" t="s">
        <v>192</v>
      </c>
    </row>
    <row r="2041" spans="1:6">
      <c r="A2041" s="211">
        <v>50</v>
      </c>
      <c r="B2041" s="211" t="s">
        <v>274</v>
      </c>
      <c r="C2041" s="211">
        <v>3</v>
      </c>
      <c r="D2041" s="211" t="s">
        <v>192</v>
      </c>
      <c r="E2041" s="211" t="s">
        <v>192</v>
      </c>
      <c r="F2041" s="211" t="s">
        <v>192</v>
      </c>
    </row>
    <row r="2042" spans="1:6">
      <c r="A2042" s="211">
        <v>50</v>
      </c>
      <c r="B2042" s="211" t="s">
        <v>274</v>
      </c>
      <c r="C2042" s="211">
        <v>4</v>
      </c>
      <c r="D2042" s="211" t="s">
        <v>192</v>
      </c>
      <c r="E2042" s="211" t="s">
        <v>192</v>
      </c>
      <c r="F2042" s="211" t="s">
        <v>192</v>
      </c>
    </row>
    <row r="2043" spans="1:6">
      <c r="A2043" s="211">
        <v>50</v>
      </c>
      <c r="B2043" s="211" t="s">
        <v>274</v>
      </c>
      <c r="C2043" s="211">
        <v>5</v>
      </c>
      <c r="D2043" s="211" t="s">
        <v>192</v>
      </c>
      <c r="E2043" s="211" t="s">
        <v>192</v>
      </c>
      <c r="F2043" s="211" t="s">
        <v>192</v>
      </c>
    </row>
    <row r="2044" spans="1:6">
      <c r="A2044" s="211">
        <v>50</v>
      </c>
      <c r="B2044" s="211" t="s">
        <v>274</v>
      </c>
      <c r="C2044" s="211">
        <v>6</v>
      </c>
      <c r="D2044" s="211" t="s">
        <v>192</v>
      </c>
      <c r="E2044" s="211" t="s">
        <v>192</v>
      </c>
      <c r="F2044" s="211" t="s">
        <v>192</v>
      </c>
    </row>
    <row r="2045" spans="1:6">
      <c r="A2045" s="211">
        <v>50</v>
      </c>
      <c r="B2045" s="211" t="s">
        <v>274</v>
      </c>
      <c r="C2045" s="211">
        <v>7</v>
      </c>
      <c r="D2045" s="211" t="s">
        <v>192</v>
      </c>
      <c r="E2045" s="211" t="s">
        <v>192</v>
      </c>
      <c r="F2045" s="211" t="s">
        <v>192</v>
      </c>
    </row>
    <row r="2046" spans="1:6">
      <c r="A2046" s="211">
        <v>50</v>
      </c>
      <c r="B2046" s="211" t="s">
        <v>274</v>
      </c>
      <c r="C2046" s="211">
        <v>8</v>
      </c>
      <c r="D2046" s="211" t="s">
        <v>192</v>
      </c>
      <c r="E2046" s="211" t="s">
        <v>192</v>
      </c>
      <c r="F2046" s="211" t="s">
        <v>192</v>
      </c>
    </row>
    <row r="2047" spans="1:6">
      <c r="A2047" s="211">
        <v>50</v>
      </c>
      <c r="B2047" s="211" t="s">
        <v>274</v>
      </c>
      <c r="C2047" s="211">
        <v>9</v>
      </c>
      <c r="D2047" s="211" t="s">
        <v>192</v>
      </c>
      <c r="E2047" s="211" t="s">
        <v>192</v>
      </c>
      <c r="F2047" s="211" t="s">
        <v>192</v>
      </c>
    </row>
    <row r="2048" spans="1:6">
      <c r="A2048" s="211">
        <v>50</v>
      </c>
      <c r="B2048" s="211" t="s">
        <v>274</v>
      </c>
      <c r="C2048" s="211">
        <v>10</v>
      </c>
      <c r="D2048" s="211" t="s">
        <v>192</v>
      </c>
      <c r="E2048" s="211" t="s">
        <v>192</v>
      </c>
      <c r="F2048" s="211" t="s">
        <v>192</v>
      </c>
    </row>
    <row r="2049" spans="1:6">
      <c r="A2049" s="211">
        <v>50</v>
      </c>
      <c r="B2049" s="211" t="s">
        <v>274</v>
      </c>
      <c r="C2049" s="211">
        <v>11</v>
      </c>
      <c r="D2049" s="211" t="s">
        <v>192</v>
      </c>
      <c r="E2049" s="211" t="s">
        <v>192</v>
      </c>
      <c r="F2049" s="211" t="s">
        <v>192</v>
      </c>
    </row>
    <row r="2050" spans="1:6">
      <c r="A2050" s="211">
        <v>50</v>
      </c>
      <c r="B2050" s="211" t="s">
        <v>274</v>
      </c>
      <c r="C2050" s="211">
        <v>12</v>
      </c>
      <c r="D2050" s="211" t="s">
        <v>192</v>
      </c>
      <c r="E2050" s="211" t="s">
        <v>192</v>
      </c>
      <c r="F2050" s="211" t="s">
        <v>192</v>
      </c>
    </row>
    <row r="2051" spans="1:6">
      <c r="A2051" s="211">
        <v>50</v>
      </c>
      <c r="B2051" s="211" t="s">
        <v>274</v>
      </c>
      <c r="C2051" s="211">
        <v>13</v>
      </c>
      <c r="D2051" s="211" t="s">
        <v>192</v>
      </c>
      <c r="E2051" s="211" t="s">
        <v>192</v>
      </c>
      <c r="F2051" s="211" t="s">
        <v>192</v>
      </c>
    </row>
    <row r="2052" spans="1:6">
      <c r="A2052" s="211">
        <v>50</v>
      </c>
      <c r="B2052" s="211" t="s">
        <v>274</v>
      </c>
      <c r="C2052" s="211">
        <v>14</v>
      </c>
      <c r="D2052" s="211" t="s">
        <v>192</v>
      </c>
      <c r="E2052" s="211" t="s">
        <v>192</v>
      </c>
      <c r="F2052" s="211" t="s">
        <v>192</v>
      </c>
    </row>
    <row r="2053" spans="1:6">
      <c r="A2053" s="211">
        <v>50</v>
      </c>
      <c r="B2053" s="211" t="s">
        <v>274</v>
      </c>
      <c r="C2053" s="211">
        <v>15</v>
      </c>
      <c r="D2053" s="211" t="s">
        <v>192</v>
      </c>
      <c r="E2053" s="211" t="s">
        <v>192</v>
      </c>
      <c r="F2053" s="211" t="s">
        <v>192</v>
      </c>
    </row>
    <row r="2054" spans="1:6">
      <c r="A2054" s="211">
        <v>50</v>
      </c>
      <c r="B2054" s="211" t="s">
        <v>274</v>
      </c>
      <c r="C2054" s="211">
        <v>16</v>
      </c>
      <c r="D2054" s="211" t="s">
        <v>192</v>
      </c>
      <c r="E2054" s="211" t="s">
        <v>192</v>
      </c>
      <c r="F2054" s="211" t="s">
        <v>192</v>
      </c>
    </row>
    <row r="2055" spans="1:6">
      <c r="A2055" s="211">
        <v>50</v>
      </c>
      <c r="B2055" s="211" t="s">
        <v>274</v>
      </c>
      <c r="C2055" s="211">
        <v>17</v>
      </c>
      <c r="D2055" s="211" t="s">
        <v>192</v>
      </c>
      <c r="E2055" s="211" t="s">
        <v>192</v>
      </c>
      <c r="F2055" s="211" t="s">
        <v>192</v>
      </c>
    </row>
    <row r="2056" spans="1:6">
      <c r="A2056" s="211">
        <v>50</v>
      </c>
      <c r="B2056" s="211" t="s">
        <v>274</v>
      </c>
      <c r="C2056" s="211">
        <v>18</v>
      </c>
      <c r="D2056" s="211" t="s">
        <v>192</v>
      </c>
      <c r="E2056" s="211" t="s">
        <v>192</v>
      </c>
      <c r="F2056" s="211" t="s">
        <v>192</v>
      </c>
    </row>
    <row r="2057" spans="1:6">
      <c r="A2057" s="211">
        <v>50</v>
      </c>
      <c r="B2057" s="211" t="s">
        <v>274</v>
      </c>
      <c r="C2057" s="211">
        <v>19</v>
      </c>
      <c r="D2057" s="211" t="s">
        <v>192</v>
      </c>
      <c r="E2057" s="211" t="s">
        <v>192</v>
      </c>
      <c r="F2057" s="211" t="s">
        <v>192</v>
      </c>
    </row>
    <row r="2058" spans="1:6">
      <c r="A2058" s="211">
        <v>50</v>
      </c>
      <c r="B2058" s="211" t="s">
        <v>274</v>
      </c>
      <c r="C2058" s="211">
        <v>20</v>
      </c>
      <c r="D2058" s="211" t="s">
        <v>192</v>
      </c>
      <c r="E2058" s="211" t="s">
        <v>192</v>
      </c>
      <c r="F2058" s="211" t="s">
        <v>192</v>
      </c>
    </row>
    <row r="2059" spans="1:6">
      <c r="A2059" s="211">
        <v>50</v>
      </c>
      <c r="B2059" s="211" t="s">
        <v>274</v>
      </c>
      <c r="C2059" s="211">
        <v>21</v>
      </c>
      <c r="D2059" s="211" t="s">
        <v>192</v>
      </c>
      <c r="E2059" s="211" t="s">
        <v>192</v>
      </c>
      <c r="F2059" s="211" t="s">
        <v>192</v>
      </c>
    </row>
    <row r="2060" spans="1:6">
      <c r="A2060" s="211">
        <v>50</v>
      </c>
      <c r="B2060" s="211" t="s">
        <v>274</v>
      </c>
      <c r="C2060" s="211">
        <v>22</v>
      </c>
      <c r="D2060" s="211" t="s">
        <v>192</v>
      </c>
      <c r="E2060" s="211" t="s">
        <v>192</v>
      </c>
      <c r="F2060" s="211" t="s">
        <v>192</v>
      </c>
    </row>
    <row r="2061" spans="1:6">
      <c r="A2061" s="211">
        <v>50</v>
      </c>
      <c r="B2061" s="211" t="s">
        <v>274</v>
      </c>
      <c r="C2061" s="211">
        <v>23</v>
      </c>
      <c r="D2061" s="211" t="s">
        <v>192</v>
      </c>
      <c r="E2061" s="211" t="s">
        <v>192</v>
      </c>
      <c r="F2061" s="211" t="s">
        <v>192</v>
      </c>
    </row>
    <row r="2062" spans="1:6">
      <c r="A2062" s="211">
        <v>50</v>
      </c>
      <c r="B2062" s="211" t="s">
        <v>274</v>
      </c>
      <c r="C2062" s="211">
        <v>24</v>
      </c>
      <c r="D2062" s="211" t="s">
        <v>192</v>
      </c>
      <c r="E2062" s="211" t="s">
        <v>192</v>
      </c>
      <c r="F2062" s="211" t="s">
        <v>192</v>
      </c>
    </row>
    <row r="2063" spans="1:6">
      <c r="A2063" s="211">
        <v>50</v>
      </c>
      <c r="B2063" s="211" t="s">
        <v>274</v>
      </c>
      <c r="C2063" s="211">
        <v>25</v>
      </c>
      <c r="D2063" s="211" t="s">
        <v>192</v>
      </c>
      <c r="E2063" s="211" t="s">
        <v>192</v>
      </c>
      <c r="F2063" s="211" t="s">
        <v>192</v>
      </c>
    </row>
    <row r="2064" spans="1:6">
      <c r="A2064" s="211">
        <v>50</v>
      </c>
      <c r="B2064" s="211" t="s">
        <v>274</v>
      </c>
      <c r="C2064" s="211">
        <v>26</v>
      </c>
      <c r="D2064" s="211" t="s">
        <v>192</v>
      </c>
      <c r="E2064" s="211" t="s">
        <v>192</v>
      </c>
      <c r="F2064" s="211" t="s">
        <v>192</v>
      </c>
    </row>
    <row r="2065" spans="1:6">
      <c r="A2065" s="211">
        <v>50</v>
      </c>
      <c r="B2065" s="211" t="s">
        <v>274</v>
      </c>
      <c r="C2065" s="211">
        <v>27</v>
      </c>
      <c r="D2065" s="211" t="s">
        <v>192</v>
      </c>
      <c r="E2065" s="211" t="s">
        <v>192</v>
      </c>
      <c r="F2065" s="211" t="s">
        <v>192</v>
      </c>
    </row>
    <row r="2066" spans="1:6">
      <c r="A2066" s="211">
        <v>50</v>
      </c>
      <c r="B2066" s="211" t="s">
        <v>274</v>
      </c>
      <c r="C2066" s="211">
        <v>28</v>
      </c>
      <c r="D2066" s="211" t="s">
        <v>192</v>
      </c>
      <c r="E2066" s="211" t="s">
        <v>192</v>
      </c>
      <c r="F2066" s="211" t="s">
        <v>192</v>
      </c>
    </row>
    <row r="2067" spans="1:6">
      <c r="A2067" s="211">
        <v>50</v>
      </c>
      <c r="B2067" s="211" t="s">
        <v>274</v>
      </c>
      <c r="C2067" s="211">
        <v>29</v>
      </c>
      <c r="D2067" s="211" t="s">
        <v>192</v>
      </c>
      <c r="E2067" s="211" t="s">
        <v>192</v>
      </c>
      <c r="F2067" s="211" t="s">
        <v>192</v>
      </c>
    </row>
    <row r="2068" spans="1:6">
      <c r="A2068" s="211">
        <v>50</v>
      </c>
      <c r="B2068" s="211" t="s">
        <v>274</v>
      </c>
      <c r="C2068" s="211">
        <v>30</v>
      </c>
      <c r="D2068" s="211" t="s">
        <v>192</v>
      </c>
      <c r="E2068" s="211" t="s">
        <v>192</v>
      </c>
      <c r="F2068" s="211" t="s">
        <v>192</v>
      </c>
    </row>
    <row r="2069" spans="1:6">
      <c r="A2069" s="211">
        <v>50</v>
      </c>
      <c r="B2069" s="211" t="s">
        <v>274</v>
      </c>
      <c r="C2069" s="211">
        <v>31</v>
      </c>
      <c r="D2069" s="211" t="s">
        <v>192</v>
      </c>
      <c r="E2069" s="211" t="s">
        <v>192</v>
      </c>
      <c r="F2069" s="211" t="s">
        <v>192</v>
      </c>
    </row>
    <row r="2070" spans="1:6">
      <c r="A2070" s="211">
        <v>50</v>
      </c>
      <c r="B2070" s="211" t="s">
        <v>274</v>
      </c>
      <c r="C2070" s="211">
        <v>32</v>
      </c>
      <c r="D2070" s="211" t="s">
        <v>192</v>
      </c>
      <c r="E2070" s="211" t="s">
        <v>192</v>
      </c>
      <c r="F2070" s="211" t="s">
        <v>192</v>
      </c>
    </row>
    <row r="2071" spans="1:6">
      <c r="A2071" s="211">
        <v>50</v>
      </c>
      <c r="B2071" s="211" t="s">
        <v>274</v>
      </c>
      <c r="C2071" s="211">
        <v>33</v>
      </c>
      <c r="D2071" s="211" t="s">
        <v>192</v>
      </c>
      <c r="E2071" s="211" t="s">
        <v>192</v>
      </c>
      <c r="F2071" s="211" t="s">
        <v>192</v>
      </c>
    </row>
    <row r="2072" spans="1:6">
      <c r="A2072" s="211">
        <v>50</v>
      </c>
      <c r="B2072" s="211" t="s">
        <v>274</v>
      </c>
      <c r="C2072" s="211">
        <v>34</v>
      </c>
      <c r="D2072" s="211" t="s">
        <v>192</v>
      </c>
      <c r="E2072" s="211" t="s">
        <v>192</v>
      </c>
      <c r="F2072" s="211" t="s">
        <v>192</v>
      </c>
    </row>
    <row r="2073" spans="1:6">
      <c r="A2073" s="211">
        <v>50</v>
      </c>
      <c r="B2073" s="211" t="s">
        <v>274</v>
      </c>
      <c r="C2073" s="211">
        <v>35</v>
      </c>
      <c r="D2073" s="211" t="s">
        <v>192</v>
      </c>
      <c r="E2073" s="211" t="s">
        <v>192</v>
      </c>
      <c r="F2073" s="211" t="s">
        <v>192</v>
      </c>
    </row>
    <row r="2074" spans="1:6">
      <c r="A2074" s="211">
        <v>51</v>
      </c>
      <c r="B2074" s="211" t="s">
        <v>275</v>
      </c>
      <c r="C2074" s="211">
        <v>1</v>
      </c>
      <c r="D2074" s="211" t="s">
        <v>192</v>
      </c>
      <c r="E2074" s="211" t="s">
        <v>192</v>
      </c>
      <c r="F2074" s="211" t="s">
        <v>192</v>
      </c>
    </row>
    <row r="2075" spans="1:6">
      <c r="A2075" s="211">
        <v>51</v>
      </c>
      <c r="B2075" s="211" t="s">
        <v>275</v>
      </c>
      <c r="C2075" s="211">
        <v>2</v>
      </c>
      <c r="D2075" s="211" t="s">
        <v>192</v>
      </c>
      <c r="E2075" s="211" t="s">
        <v>192</v>
      </c>
      <c r="F2075" s="211" t="s">
        <v>192</v>
      </c>
    </row>
    <row r="2076" spans="1:6">
      <c r="A2076" s="211">
        <v>51</v>
      </c>
      <c r="B2076" s="211" t="s">
        <v>275</v>
      </c>
      <c r="C2076" s="211">
        <v>3</v>
      </c>
      <c r="D2076" s="211" t="s">
        <v>192</v>
      </c>
      <c r="E2076" s="211" t="s">
        <v>192</v>
      </c>
      <c r="F2076" s="211" t="s">
        <v>192</v>
      </c>
    </row>
    <row r="2077" spans="1:6">
      <c r="A2077" s="211">
        <v>51</v>
      </c>
      <c r="B2077" s="211" t="s">
        <v>275</v>
      </c>
      <c r="C2077" s="211">
        <v>4</v>
      </c>
      <c r="D2077" s="211" t="s">
        <v>192</v>
      </c>
      <c r="E2077" s="211" t="s">
        <v>192</v>
      </c>
      <c r="F2077" s="211" t="s">
        <v>192</v>
      </c>
    </row>
    <row r="2078" spans="1:6">
      <c r="A2078" s="211">
        <v>51</v>
      </c>
      <c r="B2078" s="211" t="s">
        <v>275</v>
      </c>
      <c r="C2078" s="211">
        <v>5</v>
      </c>
      <c r="D2078" s="211" t="s">
        <v>192</v>
      </c>
      <c r="E2078" s="211" t="s">
        <v>192</v>
      </c>
      <c r="F2078" s="211" t="s">
        <v>192</v>
      </c>
    </row>
    <row r="2079" spans="1:6">
      <c r="A2079" s="211">
        <v>51</v>
      </c>
      <c r="B2079" s="211" t="s">
        <v>275</v>
      </c>
      <c r="C2079" s="211">
        <v>6</v>
      </c>
      <c r="D2079" s="211" t="s">
        <v>192</v>
      </c>
      <c r="E2079" s="211" t="s">
        <v>192</v>
      </c>
      <c r="F2079" s="211" t="s">
        <v>192</v>
      </c>
    </row>
    <row r="2080" spans="1:6">
      <c r="A2080" s="211">
        <v>51</v>
      </c>
      <c r="B2080" s="211" t="s">
        <v>275</v>
      </c>
      <c r="C2080" s="211">
        <v>7</v>
      </c>
      <c r="D2080" s="211" t="s">
        <v>192</v>
      </c>
      <c r="E2080" s="211" t="s">
        <v>192</v>
      </c>
      <c r="F2080" s="211" t="s">
        <v>192</v>
      </c>
    </row>
    <row r="2081" spans="1:6">
      <c r="A2081" s="211">
        <v>51</v>
      </c>
      <c r="B2081" s="211" t="s">
        <v>275</v>
      </c>
      <c r="C2081" s="211">
        <v>8</v>
      </c>
      <c r="D2081" s="211" t="s">
        <v>192</v>
      </c>
      <c r="E2081" s="211" t="s">
        <v>192</v>
      </c>
      <c r="F2081" s="211" t="s">
        <v>192</v>
      </c>
    </row>
    <row r="2082" spans="1:6">
      <c r="A2082" s="211">
        <v>51</v>
      </c>
      <c r="B2082" s="211" t="s">
        <v>275</v>
      </c>
      <c r="C2082" s="211">
        <v>9</v>
      </c>
      <c r="D2082" s="211" t="s">
        <v>192</v>
      </c>
      <c r="E2082" s="211" t="s">
        <v>192</v>
      </c>
      <c r="F2082" s="211" t="s">
        <v>192</v>
      </c>
    </row>
    <row r="2083" spans="1:6">
      <c r="A2083" s="211">
        <v>51</v>
      </c>
      <c r="B2083" s="211" t="s">
        <v>275</v>
      </c>
      <c r="C2083" s="211">
        <v>10</v>
      </c>
      <c r="D2083" s="211" t="s">
        <v>192</v>
      </c>
      <c r="E2083" s="211" t="s">
        <v>192</v>
      </c>
      <c r="F2083" s="211" t="s">
        <v>192</v>
      </c>
    </row>
    <row r="2084" spans="1:6">
      <c r="A2084" s="211">
        <v>51</v>
      </c>
      <c r="B2084" s="211" t="s">
        <v>275</v>
      </c>
      <c r="C2084" s="211">
        <v>11</v>
      </c>
      <c r="D2084" s="211" t="s">
        <v>192</v>
      </c>
      <c r="E2084" s="211" t="s">
        <v>192</v>
      </c>
      <c r="F2084" s="211" t="s">
        <v>192</v>
      </c>
    </row>
    <row r="2085" spans="1:6">
      <c r="A2085" s="211">
        <v>51</v>
      </c>
      <c r="B2085" s="211" t="s">
        <v>275</v>
      </c>
      <c r="C2085" s="211">
        <v>12</v>
      </c>
      <c r="D2085" s="211" t="s">
        <v>192</v>
      </c>
      <c r="E2085" s="211" t="s">
        <v>192</v>
      </c>
      <c r="F2085" s="211" t="s">
        <v>192</v>
      </c>
    </row>
    <row r="2086" spans="1:6">
      <c r="A2086" s="211">
        <v>51</v>
      </c>
      <c r="B2086" s="211" t="s">
        <v>275</v>
      </c>
      <c r="C2086" s="211">
        <v>13</v>
      </c>
      <c r="D2086" s="211" t="s">
        <v>192</v>
      </c>
      <c r="E2086" s="211" t="s">
        <v>192</v>
      </c>
      <c r="F2086" s="211" t="s">
        <v>192</v>
      </c>
    </row>
    <row r="2087" spans="1:6">
      <c r="A2087" s="211">
        <v>51</v>
      </c>
      <c r="B2087" s="211" t="s">
        <v>275</v>
      </c>
      <c r="C2087" s="211">
        <v>14</v>
      </c>
      <c r="D2087" s="211" t="s">
        <v>192</v>
      </c>
      <c r="E2087" s="211" t="s">
        <v>192</v>
      </c>
      <c r="F2087" s="211" t="s">
        <v>192</v>
      </c>
    </row>
    <row r="2088" spans="1:6">
      <c r="A2088" s="211">
        <v>51</v>
      </c>
      <c r="B2088" s="211" t="s">
        <v>275</v>
      </c>
      <c r="C2088" s="211">
        <v>15</v>
      </c>
      <c r="D2088" s="211" t="s">
        <v>192</v>
      </c>
      <c r="E2088" s="211" t="s">
        <v>192</v>
      </c>
      <c r="F2088" s="211" t="s">
        <v>192</v>
      </c>
    </row>
    <row r="2089" spans="1:6">
      <c r="A2089" s="211">
        <v>51</v>
      </c>
      <c r="B2089" s="211" t="s">
        <v>275</v>
      </c>
      <c r="C2089" s="211">
        <v>16</v>
      </c>
      <c r="D2089" s="211" t="s">
        <v>192</v>
      </c>
      <c r="E2089" s="211" t="s">
        <v>192</v>
      </c>
      <c r="F2089" s="211" t="s">
        <v>192</v>
      </c>
    </row>
    <row r="2090" spans="1:6">
      <c r="A2090" s="211">
        <v>51</v>
      </c>
      <c r="B2090" s="211" t="s">
        <v>275</v>
      </c>
      <c r="C2090" s="211">
        <v>17</v>
      </c>
      <c r="D2090" s="211" t="s">
        <v>192</v>
      </c>
      <c r="E2090" s="211" t="s">
        <v>192</v>
      </c>
      <c r="F2090" s="211" t="s">
        <v>192</v>
      </c>
    </row>
    <row r="2091" spans="1:6">
      <c r="A2091" s="211">
        <v>51</v>
      </c>
      <c r="B2091" s="211" t="s">
        <v>275</v>
      </c>
      <c r="C2091" s="211">
        <v>18</v>
      </c>
      <c r="D2091" s="211" t="s">
        <v>192</v>
      </c>
      <c r="E2091" s="211" t="s">
        <v>192</v>
      </c>
      <c r="F2091" s="211" t="s">
        <v>192</v>
      </c>
    </row>
    <row r="2092" spans="1:6">
      <c r="A2092" s="211">
        <v>51</v>
      </c>
      <c r="B2092" s="211" t="s">
        <v>275</v>
      </c>
      <c r="C2092" s="211">
        <v>19</v>
      </c>
      <c r="D2092" s="211" t="s">
        <v>192</v>
      </c>
      <c r="E2092" s="211" t="s">
        <v>192</v>
      </c>
      <c r="F2092" s="211" t="s">
        <v>192</v>
      </c>
    </row>
    <row r="2093" spans="1:6">
      <c r="A2093" s="211">
        <v>51</v>
      </c>
      <c r="B2093" s="211" t="s">
        <v>275</v>
      </c>
      <c r="C2093" s="211">
        <v>20</v>
      </c>
      <c r="D2093" s="211" t="s">
        <v>192</v>
      </c>
      <c r="E2093" s="211" t="s">
        <v>192</v>
      </c>
      <c r="F2093" s="211" t="s">
        <v>192</v>
      </c>
    </row>
    <row r="2094" spans="1:6">
      <c r="A2094" s="211">
        <v>51</v>
      </c>
      <c r="B2094" s="211" t="s">
        <v>275</v>
      </c>
      <c r="C2094" s="211">
        <v>21</v>
      </c>
      <c r="D2094" s="211" t="s">
        <v>192</v>
      </c>
      <c r="E2094" s="211" t="s">
        <v>192</v>
      </c>
      <c r="F2094" s="211" t="s">
        <v>192</v>
      </c>
    </row>
    <row r="2095" spans="1:6">
      <c r="A2095" s="211">
        <v>51</v>
      </c>
      <c r="B2095" s="211" t="s">
        <v>275</v>
      </c>
      <c r="C2095" s="211">
        <v>22</v>
      </c>
      <c r="D2095" s="211" t="s">
        <v>192</v>
      </c>
      <c r="E2095" s="211" t="s">
        <v>192</v>
      </c>
      <c r="F2095" s="211" t="s">
        <v>192</v>
      </c>
    </row>
    <row r="2096" spans="1:6">
      <c r="A2096" s="211">
        <v>51</v>
      </c>
      <c r="B2096" s="211" t="s">
        <v>275</v>
      </c>
      <c r="C2096" s="211">
        <v>23</v>
      </c>
      <c r="D2096" s="211" t="s">
        <v>192</v>
      </c>
      <c r="E2096" s="211" t="s">
        <v>192</v>
      </c>
      <c r="F2096" s="211" t="s">
        <v>192</v>
      </c>
    </row>
    <row r="2097" spans="1:6">
      <c r="A2097" s="211">
        <v>51</v>
      </c>
      <c r="B2097" s="211" t="s">
        <v>275</v>
      </c>
      <c r="C2097" s="211">
        <v>24</v>
      </c>
      <c r="D2097" s="211" t="s">
        <v>192</v>
      </c>
      <c r="E2097" s="211" t="s">
        <v>192</v>
      </c>
      <c r="F2097" s="211" t="s">
        <v>192</v>
      </c>
    </row>
    <row r="2098" spans="1:6">
      <c r="A2098" s="211">
        <v>51</v>
      </c>
      <c r="B2098" s="211" t="s">
        <v>275</v>
      </c>
      <c r="C2098" s="211">
        <v>25</v>
      </c>
      <c r="D2098" s="211" t="s">
        <v>192</v>
      </c>
      <c r="E2098" s="211" t="s">
        <v>192</v>
      </c>
      <c r="F2098" s="211" t="s">
        <v>192</v>
      </c>
    </row>
    <row r="2099" spans="1:6">
      <c r="A2099" s="211">
        <v>51</v>
      </c>
      <c r="B2099" s="211" t="s">
        <v>275</v>
      </c>
      <c r="C2099" s="211">
        <v>26</v>
      </c>
      <c r="D2099" s="211" t="s">
        <v>192</v>
      </c>
      <c r="E2099" s="211" t="s">
        <v>192</v>
      </c>
      <c r="F2099" s="211" t="s">
        <v>192</v>
      </c>
    </row>
    <row r="2100" spans="1:6">
      <c r="A2100" s="211">
        <v>51</v>
      </c>
      <c r="B2100" s="211" t="s">
        <v>275</v>
      </c>
      <c r="C2100" s="211">
        <v>27</v>
      </c>
      <c r="D2100" s="211" t="s">
        <v>192</v>
      </c>
      <c r="E2100" s="211" t="s">
        <v>192</v>
      </c>
      <c r="F2100" s="211" t="s">
        <v>192</v>
      </c>
    </row>
    <row r="2101" spans="1:6">
      <c r="A2101" s="211">
        <v>51</v>
      </c>
      <c r="B2101" s="211" t="s">
        <v>275</v>
      </c>
      <c r="C2101" s="211">
        <v>28</v>
      </c>
      <c r="D2101" s="211" t="s">
        <v>192</v>
      </c>
      <c r="E2101" s="211" t="s">
        <v>192</v>
      </c>
      <c r="F2101" s="211" t="s">
        <v>192</v>
      </c>
    </row>
    <row r="2102" spans="1:6">
      <c r="A2102" s="211">
        <v>51</v>
      </c>
      <c r="B2102" s="211" t="s">
        <v>275</v>
      </c>
      <c r="C2102" s="211">
        <v>29</v>
      </c>
      <c r="D2102" s="211" t="s">
        <v>192</v>
      </c>
      <c r="E2102" s="211" t="s">
        <v>192</v>
      </c>
      <c r="F2102" s="211" t="s">
        <v>192</v>
      </c>
    </row>
    <row r="2103" spans="1:6">
      <c r="A2103" s="211">
        <v>51</v>
      </c>
      <c r="B2103" s="211" t="s">
        <v>275</v>
      </c>
      <c r="C2103" s="211">
        <v>30</v>
      </c>
      <c r="D2103" s="211" t="s">
        <v>192</v>
      </c>
      <c r="E2103" s="211" t="s">
        <v>192</v>
      </c>
      <c r="F2103" s="211" t="s">
        <v>192</v>
      </c>
    </row>
    <row r="2104" spans="1:6">
      <c r="A2104" s="211">
        <v>51</v>
      </c>
      <c r="B2104" s="211" t="s">
        <v>275</v>
      </c>
      <c r="C2104" s="211">
        <v>31</v>
      </c>
      <c r="D2104" s="211" t="s">
        <v>192</v>
      </c>
      <c r="E2104" s="211" t="s">
        <v>192</v>
      </c>
      <c r="F2104" s="211" t="s">
        <v>192</v>
      </c>
    </row>
    <row r="2105" spans="1:6">
      <c r="A2105" s="211">
        <v>51</v>
      </c>
      <c r="B2105" s="211" t="s">
        <v>275</v>
      </c>
      <c r="C2105" s="211">
        <v>32</v>
      </c>
      <c r="D2105" s="211" t="s">
        <v>192</v>
      </c>
      <c r="E2105" s="211" t="s">
        <v>192</v>
      </c>
      <c r="F2105" s="211" t="s">
        <v>192</v>
      </c>
    </row>
    <row r="2106" spans="1:6">
      <c r="A2106" s="211">
        <v>51</v>
      </c>
      <c r="B2106" s="211" t="s">
        <v>275</v>
      </c>
      <c r="C2106" s="211">
        <v>33</v>
      </c>
      <c r="D2106" s="211" t="s">
        <v>192</v>
      </c>
      <c r="E2106" s="211" t="s">
        <v>192</v>
      </c>
      <c r="F2106" s="211" t="s">
        <v>192</v>
      </c>
    </row>
    <row r="2107" spans="1:6">
      <c r="A2107" s="211">
        <v>51</v>
      </c>
      <c r="B2107" s="211" t="s">
        <v>275</v>
      </c>
      <c r="C2107" s="211">
        <v>34</v>
      </c>
      <c r="D2107" s="211" t="s">
        <v>192</v>
      </c>
      <c r="E2107" s="211" t="s">
        <v>192</v>
      </c>
      <c r="F2107" s="211" t="s">
        <v>192</v>
      </c>
    </row>
    <row r="2108" spans="1:6">
      <c r="A2108" s="211">
        <v>51</v>
      </c>
      <c r="B2108" s="211" t="s">
        <v>275</v>
      </c>
      <c r="C2108" s="211">
        <v>35</v>
      </c>
      <c r="D2108" s="211" t="s">
        <v>192</v>
      </c>
      <c r="E2108" s="211" t="s">
        <v>192</v>
      </c>
      <c r="F2108" s="211" t="s">
        <v>192</v>
      </c>
    </row>
    <row r="2109" spans="1:6">
      <c r="A2109" s="211">
        <v>52</v>
      </c>
      <c r="B2109" s="211" t="s">
        <v>276</v>
      </c>
      <c r="C2109" s="211">
        <v>1</v>
      </c>
      <c r="D2109" s="211" t="s">
        <v>192</v>
      </c>
      <c r="E2109" s="211" t="s">
        <v>192</v>
      </c>
      <c r="F2109" s="211" t="s">
        <v>192</v>
      </c>
    </row>
    <row r="2110" spans="1:6">
      <c r="A2110" s="211">
        <v>52</v>
      </c>
      <c r="B2110" s="211" t="s">
        <v>276</v>
      </c>
      <c r="C2110" s="211">
        <v>2</v>
      </c>
      <c r="D2110" s="211" t="s">
        <v>192</v>
      </c>
      <c r="E2110" s="211" t="s">
        <v>192</v>
      </c>
      <c r="F2110" s="211" t="s">
        <v>192</v>
      </c>
    </row>
    <row r="2111" spans="1:6">
      <c r="A2111" s="211">
        <v>52</v>
      </c>
      <c r="B2111" s="211" t="s">
        <v>276</v>
      </c>
      <c r="C2111" s="211">
        <v>3</v>
      </c>
      <c r="D2111" s="211" t="s">
        <v>192</v>
      </c>
      <c r="E2111" s="211" t="s">
        <v>192</v>
      </c>
      <c r="F2111" s="211" t="s">
        <v>192</v>
      </c>
    </row>
    <row r="2112" spans="1:6">
      <c r="A2112" s="211">
        <v>52</v>
      </c>
      <c r="B2112" s="211" t="s">
        <v>276</v>
      </c>
      <c r="C2112" s="211">
        <v>4</v>
      </c>
      <c r="D2112" s="211" t="s">
        <v>192</v>
      </c>
      <c r="E2112" s="211" t="s">
        <v>192</v>
      </c>
      <c r="F2112" s="211" t="s">
        <v>192</v>
      </c>
    </row>
    <row r="2113" spans="1:6">
      <c r="A2113" s="211">
        <v>52</v>
      </c>
      <c r="B2113" s="211" t="s">
        <v>276</v>
      </c>
      <c r="C2113" s="211">
        <v>5</v>
      </c>
      <c r="D2113" s="211" t="s">
        <v>192</v>
      </c>
      <c r="E2113" s="211" t="s">
        <v>192</v>
      </c>
      <c r="F2113" s="211" t="s">
        <v>192</v>
      </c>
    </row>
    <row r="2114" spans="1:6">
      <c r="A2114" s="211">
        <v>52</v>
      </c>
      <c r="B2114" s="211" t="s">
        <v>276</v>
      </c>
      <c r="C2114" s="211">
        <v>6</v>
      </c>
      <c r="D2114" s="211" t="s">
        <v>192</v>
      </c>
      <c r="E2114" s="211" t="s">
        <v>192</v>
      </c>
      <c r="F2114" s="211" t="s">
        <v>192</v>
      </c>
    </row>
    <row r="2115" spans="1:6">
      <c r="A2115" s="211">
        <v>52</v>
      </c>
      <c r="B2115" s="211" t="s">
        <v>276</v>
      </c>
      <c r="C2115" s="211">
        <v>7</v>
      </c>
      <c r="D2115" s="211" t="s">
        <v>192</v>
      </c>
      <c r="E2115" s="211" t="s">
        <v>192</v>
      </c>
      <c r="F2115" s="211" t="s">
        <v>192</v>
      </c>
    </row>
    <row r="2116" spans="1:6">
      <c r="A2116" s="211">
        <v>52</v>
      </c>
      <c r="B2116" s="211" t="s">
        <v>276</v>
      </c>
      <c r="C2116" s="211">
        <v>8</v>
      </c>
      <c r="D2116" s="211" t="s">
        <v>192</v>
      </c>
      <c r="E2116" s="211" t="s">
        <v>192</v>
      </c>
      <c r="F2116" s="211" t="s">
        <v>192</v>
      </c>
    </row>
    <row r="2117" spans="1:6">
      <c r="A2117" s="211">
        <v>52</v>
      </c>
      <c r="B2117" s="211" t="s">
        <v>276</v>
      </c>
      <c r="C2117" s="211">
        <v>9</v>
      </c>
      <c r="D2117" s="211" t="s">
        <v>192</v>
      </c>
      <c r="E2117" s="211" t="s">
        <v>192</v>
      </c>
      <c r="F2117" s="211" t="s">
        <v>192</v>
      </c>
    </row>
    <row r="2118" spans="1:6">
      <c r="A2118" s="211">
        <v>52</v>
      </c>
      <c r="B2118" s="211" t="s">
        <v>276</v>
      </c>
      <c r="C2118" s="211">
        <v>10</v>
      </c>
      <c r="D2118" s="211" t="s">
        <v>192</v>
      </c>
      <c r="E2118" s="211" t="s">
        <v>192</v>
      </c>
      <c r="F2118" s="211" t="s">
        <v>192</v>
      </c>
    </row>
    <row r="2119" spans="1:6">
      <c r="A2119" s="211">
        <v>52</v>
      </c>
      <c r="B2119" s="211" t="s">
        <v>276</v>
      </c>
      <c r="C2119" s="211">
        <v>11</v>
      </c>
      <c r="D2119" s="211" t="s">
        <v>192</v>
      </c>
      <c r="E2119" s="211" t="s">
        <v>192</v>
      </c>
      <c r="F2119" s="211" t="s">
        <v>192</v>
      </c>
    </row>
    <row r="2120" spans="1:6">
      <c r="A2120" s="211">
        <v>52</v>
      </c>
      <c r="B2120" s="211" t="s">
        <v>276</v>
      </c>
      <c r="C2120" s="211">
        <v>12</v>
      </c>
      <c r="D2120" s="211" t="s">
        <v>192</v>
      </c>
      <c r="E2120" s="211" t="s">
        <v>192</v>
      </c>
      <c r="F2120" s="211" t="s">
        <v>192</v>
      </c>
    </row>
    <row r="2121" spans="1:6">
      <c r="A2121" s="211">
        <v>52</v>
      </c>
      <c r="B2121" s="211" t="s">
        <v>276</v>
      </c>
      <c r="C2121" s="211">
        <v>13</v>
      </c>
      <c r="D2121" s="211" t="s">
        <v>192</v>
      </c>
      <c r="E2121" s="211" t="s">
        <v>192</v>
      </c>
      <c r="F2121" s="211" t="s">
        <v>192</v>
      </c>
    </row>
    <row r="2122" spans="1:6">
      <c r="A2122" s="211">
        <v>52</v>
      </c>
      <c r="B2122" s="211" t="s">
        <v>276</v>
      </c>
      <c r="C2122" s="211">
        <v>14</v>
      </c>
      <c r="D2122" s="211" t="s">
        <v>192</v>
      </c>
      <c r="E2122" s="211" t="s">
        <v>192</v>
      </c>
      <c r="F2122" s="211" t="s">
        <v>192</v>
      </c>
    </row>
    <row r="2123" spans="1:6">
      <c r="A2123" s="211">
        <v>52</v>
      </c>
      <c r="B2123" s="211" t="s">
        <v>276</v>
      </c>
      <c r="C2123" s="211">
        <v>15</v>
      </c>
      <c r="D2123" s="211" t="s">
        <v>192</v>
      </c>
      <c r="E2123" s="211" t="s">
        <v>192</v>
      </c>
      <c r="F2123" s="211" t="s">
        <v>192</v>
      </c>
    </row>
    <row r="2124" spans="1:6">
      <c r="A2124" s="211">
        <v>52</v>
      </c>
      <c r="B2124" s="211" t="s">
        <v>276</v>
      </c>
      <c r="C2124" s="211">
        <v>16</v>
      </c>
      <c r="D2124" s="211" t="s">
        <v>192</v>
      </c>
      <c r="E2124" s="211" t="s">
        <v>192</v>
      </c>
      <c r="F2124" s="211" t="s">
        <v>192</v>
      </c>
    </row>
    <row r="2125" spans="1:6">
      <c r="A2125" s="211">
        <v>52</v>
      </c>
      <c r="B2125" s="211" t="s">
        <v>276</v>
      </c>
      <c r="C2125" s="211">
        <v>17</v>
      </c>
      <c r="D2125" s="211" t="s">
        <v>192</v>
      </c>
      <c r="E2125" s="211" t="s">
        <v>192</v>
      </c>
      <c r="F2125" s="211" t="s">
        <v>192</v>
      </c>
    </row>
    <row r="2126" spans="1:6">
      <c r="A2126" s="211">
        <v>52</v>
      </c>
      <c r="B2126" s="211" t="s">
        <v>276</v>
      </c>
      <c r="C2126" s="211">
        <v>18</v>
      </c>
      <c r="D2126" s="211" t="s">
        <v>192</v>
      </c>
      <c r="E2126" s="211" t="s">
        <v>192</v>
      </c>
      <c r="F2126" s="211" t="s">
        <v>192</v>
      </c>
    </row>
    <row r="2127" spans="1:6">
      <c r="A2127" s="211">
        <v>52</v>
      </c>
      <c r="B2127" s="211" t="s">
        <v>276</v>
      </c>
      <c r="C2127" s="211">
        <v>19</v>
      </c>
      <c r="D2127" s="211" t="s">
        <v>192</v>
      </c>
      <c r="E2127" s="211" t="s">
        <v>192</v>
      </c>
      <c r="F2127" s="211" t="s">
        <v>192</v>
      </c>
    </row>
    <row r="2128" spans="1:6">
      <c r="A2128" s="211">
        <v>52</v>
      </c>
      <c r="B2128" s="211" t="s">
        <v>276</v>
      </c>
      <c r="C2128" s="211">
        <v>20</v>
      </c>
      <c r="D2128" s="211" t="s">
        <v>192</v>
      </c>
      <c r="E2128" s="211" t="s">
        <v>192</v>
      </c>
      <c r="F2128" s="211" t="s">
        <v>192</v>
      </c>
    </row>
    <row r="2129" spans="1:6">
      <c r="A2129" s="211">
        <v>52</v>
      </c>
      <c r="B2129" s="211" t="s">
        <v>276</v>
      </c>
      <c r="C2129" s="211">
        <v>21</v>
      </c>
      <c r="D2129" s="211" t="s">
        <v>192</v>
      </c>
      <c r="E2129" s="211" t="s">
        <v>192</v>
      </c>
      <c r="F2129" s="211" t="s">
        <v>192</v>
      </c>
    </row>
    <row r="2130" spans="1:6">
      <c r="A2130" s="211">
        <v>52</v>
      </c>
      <c r="B2130" s="211" t="s">
        <v>276</v>
      </c>
      <c r="C2130" s="211">
        <v>22</v>
      </c>
      <c r="D2130" s="211" t="s">
        <v>192</v>
      </c>
      <c r="E2130" s="211" t="s">
        <v>192</v>
      </c>
      <c r="F2130" s="211" t="s">
        <v>192</v>
      </c>
    </row>
    <row r="2131" spans="1:6">
      <c r="A2131" s="211">
        <v>52</v>
      </c>
      <c r="B2131" s="211" t="s">
        <v>276</v>
      </c>
      <c r="C2131" s="211">
        <v>23</v>
      </c>
      <c r="D2131" s="211" t="s">
        <v>192</v>
      </c>
      <c r="E2131" s="211" t="s">
        <v>192</v>
      </c>
      <c r="F2131" s="211" t="s">
        <v>192</v>
      </c>
    </row>
    <row r="2132" spans="1:6">
      <c r="A2132" s="211">
        <v>52</v>
      </c>
      <c r="B2132" s="211" t="s">
        <v>276</v>
      </c>
      <c r="C2132" s="211">
        <v>24</v>
      </c>
      <c r="D2132" s="211" t="s">
        <v>192</v>
      </c>
      <c r="E2132" s="211" t="s">
        <v>192</v>
      </c>
      <c r="F2132" s="211" t="s">
        <v>192</v>
      </c>
    </row>
    <row r="2133" spans="1:6">
      <c r="A2133" s="211">
        <v>52</v>
      </c>
      <c r="B2133" s="211" t="s">
        <v>276</v>
      </c>
      <c r="C2133" s="211">
        <v>25</v>
      </c>
      <c r="D2133" s="211" t="s">
        <v>192</v>
      </c>
      <c r="E2133" s="211" t="s">
        <v>192</v>
      </c>
      <c r="F2133" s="211" t="s">
        <v>192</v>
      </c>
    </row>
    <row r="2134" spans="1:6">
      <c r="A2134" s="211">
        <v>52</v>
      </c>
      <c r="B2134" s="211" t="s">
        <v>276</v>
      </c>
      <c r="C2134" s="211">
        <v>26</v>
      </c>
      <c r="D2134" s="211" t="s">
        <v>192</v>
      </c>
      <c r="E2134" s="211" t="s">
        <v>192</v>
      </c>
      <c r="F2134" s="211" t="s">
        <v>192</v>
      </c>
    </row>
    <row r="2135" spans="1:6">
      <c r="A2135" s="211">
        <v>52</v>
      </c>
      <c r="B2135" s="211" t="s">
        <v>276</v>
      </c>
      <c r="C2135" s="211">
        <v>27</v>
      </c>
      <c r="D2135" s="211" t="s">
        <v>192</v>
      </c>
      <c r="E2135" s="211" t="s">
        <v>192</v>
      </c>
      <c r="F2135" s="211" t="s">
        <v>192</v>
      </c>
    </row>
    <row r="2136" spans="1:6">
      <c r="A2136" s="211">
        <v>52</v>
      </c>
      <c r="B2136" s="211" t="s">
        <v>276</v>
      </c>
      <c r="C2136" s="211">
        <v>28</v>
      </c>
      <c r="D2136" s="211" t="s">
        <v>192</v>
      </c>
      <c r="E2136" s="211" t="s">
        <v>192</v>
      </c>
      <c r="F2136" s="211" t="s">
        <v>192</v>
      </c>
    </row>
    <row r="2137" spans="1:6">
      <c r="A2137" s="211">
        <v>52</v>
      </c>
      <c r="B2137" s="211" t="s">
        <v>276</v>
      </c>
      <c r="C2137" s="211">
        <v>29</v>
      </c>
      <c r="D2137" s="211" t="s">
        <v>192</v>
      </c>
      <c r="E2137" s="211" t="s">
        <v>192</v>
      </c>
      <c r="F2137" s="211" t="s">
        <v>192</v>
      </c>
    </row>
    <row r="2138" spans="1:6">
      <c r="A2138" s="211">
        <v>52</v>
      </c>
      <c r="B2138" s="211" t="s">
        <v>276</v>
      </c>
      <c r="C2138" s="211">
        <v>30</v>
      </c>
      <c r="D2138" s="211" t="s">
        <v>192</v>
      </c>
      <c r="E2138" s="211" t="s">
        <v>192</v>
      </c>
      <c r="F2138" s="211" t="s">
        <v>192</v>
      </c>
    </row>
    <row r="2139" spans="1:6">
      <c r="A2139" s="211">
        <v>52</v>
      </c>
      <c r="B2139" s="211" t="s">
        <v>276</v>
      </c>
      <c r="C2139" s="211">
        <v>31</v>
      </c>
      <c r="D2139" s="211" t="s">
        <v>192</v>
      </c>
      <c r="E2139" s="211" t="s">
        <v>192</v>
      </c>
      <c r="F2139" s="211" t="s">
        <v>192</v>
      </c>
    </row>
    <row r="2140" spans="1:6">
      <c r="A2140" s="211">
        <v>52</v>
      </c>
      <c r="B2140" s="211" t="s">
        <v>276</v>
      </c>
      <c r="C2140" s="211">
        <v>32</v>
      </c>
      <c r="D2140" s="211" t="s">
        <v>192</v>
      </c>
      <c r="E2140" s="211" t="s">
        <v>192</v>
      </c>
      <c r="F2140" s="211" t="s">
        <v>192</v>
      </c>
    </row>
    <row r="2141" spans="1:6">
      <c r="A2141" s="211">
        <v>52</v>
      </c>
      <c r="B2141" s="211" t="s">
        <v>276</v>
      </c>
      <c r="C2141" s="211">
        <v>33</v>
      </c>
      <c r="D2141" s="211" t="s">
        <v>192</v>
      </c>
      <c r="E2141" s="211" t="s">
        <v>192</v>
      </c>
      <c r="F2141" s="211" t="s">
        <v>192</v>
      </c>
    </row>
    <row r="2142" spans="1:6">
      <c r="A2142" s="211">
        <v>52</v>
      </c>
      <c r="B2142" s="211" t="s">
        <v>276</v>
      </c>
      <c r="C2142" s="211">
        <v>34</v>
      </c>
      <c r="D2142" s="211" t="s">
        <v>192</v>
      </c>
      <c r="E2142" s="211" t="s">
        <v>192</v>
      </c>
      <c r="F2142" s="211" t="s">
        <v>192</v>
      </c>
    </row>
    <row r="2143" spans="1:6">
      <c r="A2143" s="211">
        <v>52</v>
      </c>
      <c r="B2143" s="211" t="s">
        <v>276</v>
      </c>
      <c r="C2143" s="211">
        <v>35</v>
      </c>
      <c r="D2143" s="211" t="s">
        <v>192</v>
      </c>
      <c r="E2143" s="211" t="s">
        <v>192</v>
      </c>
      <c r="F2143" s="211" t="s">
        <v>192</v>
      </c>
    </row>
    <row r="2144" spans="1:6">
      <c r="A2144" s="211">
        <v>53</v>
      </c>
      <c r="B2144" s="211" t="s">
        <v>128</v>
      </c>
      <c r="C2144" s="211">
        <v>1</v>
      </c>
      <c r="D2144" s="211" t="s">
        <v>192</v>
      </c>
      <c r="E2144" s="211" t="s">
        <v>192</v>
      </c>
      <c r="F2144" s="211" t="s">
        <v>192</v>
      </c>
    </row>
    <row r="2145" spans="1:6">
      <c r="A2145" s="211">
        <v>53</v>
      </c>
      <c r="B2145" s="211" t="s">
        <v>128</v>
      </c>
      <c r="C2145" s="211">
        <v>2</v>
      </c>
      <c r="D2145" s="211" t="s">
        <v>192</v>
      </c>
      <c r="E2145" s="211" t="s">
        <v>192</v>
      </c>
      <c r="F2145" s="211" t="s">
        <v>192</v>
      </c>
    </row>
    <row r="2146" spans="1:6">
      <c r="A2146" s="211">
        <v>53</v>
      </c>
      <c r="B2146" s="211" t="s">
        <v>128</v>
      </c>
      <c r="C2146" s="211">
        <v>3</v>
      </c>
      <c r="D2146" s="211" t="s">
        <v>192</v>
      </c>
      <c r="E2146" s="211" t="s">
        <v>192</v>
      </c>
      <c r="F2146" s="211" t="s">
        <v>192</v>
      </c>
    </row>
    <row r="2147" spans="1:6">
      <c r="A2147" s="211">
        <v>53</v>
      </c>
      <c r="B2147" s="211" t="s">
        <v>128</v>
      </c>
      <c r="C2147" s="211">
        <v>4</v>
      </c>
      <c r="D2147" s="211" t="s">
        <v>192</v>
      </c>
      <c r="E2147" s="211" t="s">
        <v>192</v>
      </c>
      <c r="F2147" s="211" t="s">
        <v>192</v>
      </c>
    </row>
    <row r="2148" spans="1:6">
      <c r="A2148" s="211">
        <v>53</v>
      </c>
      <c r="B2148" s="211" t="s">
        <v>128</v>
      </c>
      <c r="C2148" s="211">
        <v>5</v>
      </c>
      <c r="D2148" s="211" t="s">
        <v>192</v>
      </c>
      <c r="E2148" s="211" t="s">
        <v>192</v>
      </c>
      <c r="F2148" s="211" t="s">
        <v>192</v>
      </c>
    </row>
    <row r="2149" spans="1:6">
      <c r="A2149" s="211">
        <v>53</v>
      </c>
      <c r="B2149" s="211" t="s">
        <v>128</v>
      </c>
      <c r="C2149" s="211">
        <v>6</v>
      </c>
      <c r="D2149" s="211" t="s">
        <v>192</v>
      </c>
      <c r="E2149" s="211" t="s">
        <v>192</v>
      </c>
      <c r="F2149" s="211" t="s">
        <v>192</v>
      </c>
    </row>
    <row r="2150" spans="1:6">
      <c r="A2150" s="211">
        <v>53</v>
      </c>
      <c r="B2150" s="211" t="s">
        <v>128</v>
      </c>
      <c r="C2150" s="211">
        <v>7</v>
      </c>
      <c r="D2150" s="211" t="s">
        <v>192</v>
      </c>
      <c r="E2150" s="211" t="s">
        <v>192</v>
      </c>
      <c r="F2150" s="211" t="s">
        <v>192</v>
      </c>
    </row>
    <row r="2151" spans="1:6">
      <c r="A2151" s="211">
        <v>53</v>
      </c>
      <c r="B2151" s="211" t="s">
        <v>128</v>
      </c>
      <c r="C2151" s="211">
        <v>8</v>
      </c>
      <c r="D2151" s="211" t="s">
        <v>192</v>
      </c>
      <c r="E2151" s="211" t="s">
        <v>192</v>
      </c>
      <c r="F2151" s="211" t="s">
        <v>192</v>
      </c>
    </row>
    <row r="2152" spans="1:6">
      <c r="A2152" s="211">
        <v>53</v>
      </c>
      <c r="B2152" s="211" t="s">
        <v>128</v>
      </c>
      <c r="C2152" s="211">
        <v>9</v>
      </c>
      <c r="D2152" s="211" t="s">
        <v>192</v>
      </c>
      <c r="E2152" s="211" t="s">
        <v>192</v>
      </c>
      <c r="F2152" s="211" t="s">
        <v>192</v>
      </c>
    </row>
    <row r="2153" spans="1:6">
      <c r="A2153" s="211">
        <v>53</v>
      </c>
      <c r="B2153" s="211" t="s">
        <v>128</v>
      </c>
      <c r="C2153" s="211">
        <v>10</v>
      </c>
      <c r="D2153" s="211" t="s">
        <v>192</v>
      </c>
      <c r="E2153" s="211" t="s">
        <v>192</v>
      </c>
      <c r="F2153" s="211" t="s">
        <v>192</v>
      </c>
    </row>
    <row r="2154" spans="1:6">
      <c r="A2154" s="211">
        <v>53</v>
      </c>
      <c r="B2154" s="211" t="s">
        <v>128</v>
      </c>
      <c r="C2154" s="211">
        <v>11</v>
      </c>
      <c r="D2154" s="211" t="s">
        <v>192</v>
      </c>
      <c r="E2154" s="211" t="s">
        <v>192</v>
      </c>
      <c r="F2154" s="211" t="s">
        <v>192</v>
      </c>
    </row>
    <row r="2155" spans="1:6">
      <c r="A2155" s="211">
        <v>53</v>
      </c>
      <c r="B2155" s="211" t="s">
        <v>128</v>
      </c>
      <c r="C2155" s="211">
        <v>12</v>
      </c>
      <c r="D2155" s="211" t="s">
        <v>192</v>
      </c>
      <c r="E2155" s="211" t="s">
        <v>192</v>
      </c>
      <c r="F2155" s="211" t="s">
        <v>192</v>
      </c>
    </row>
    <row r="2156" spans="1:6">
      <c r="A2156" s="211">
        <v>53</v>
      </c>
      <c r="B2156" s="211" t="s">
        <v>128</v>
      </c>
      <c r="C2156" s="211">
        <v>13</v>
      </c>
      <c r="D2156" s="211" t="s">
        <v>192</v>
      </c>
      <c r="E2156" s="211" t="s">
        <v>192</v>
      </c>
      <c r="F2156" s="211" t="s">
        <v>192</v>
      </c>
    </row>
    <row r="2157" spans="1:6">
      <c r="A2157" s="211">
        <v>53</v>
      </c>
      <c r="B2157" s="211" t="s">
        <v>128</v>
      </c>
      <c r="C2157" s="211">
        <v>14</v>
      </c>
      <c r="D2157" s="211" t="s">
        <v>192</v>
      </c>
      <c r="E2157" s="211" t="s">
        <v>192</v>
      </c>
      <c r="F2157" s="211" t="s">
        <v>192</v>
      </c>
    </row>
    <row r="2158" spans="1:6">
      <c r="A2158" s="211">
        <v>53</v>
      </c>
      <c r="B2158" s="211" t="s">
        <v>128</v>
      </c>
      <c r="C2158" s="211">
        <v>15</v>
      </c>
      <c r="D2158" s="211" t="s">
        <v>192</v>
      </c>
      <c r="E2158" s="211" t="s">
        <v>192</v>
      </c>
      <c r="F2158" s="211" t="s">
        <v>192</v>
      </c>
    </row>
    <row r="2159" spans="1:6">
      <c r="A2159" s="211">
        <v>53</v>
      </c>
      <c r="B2159" s="211" t="s">
        <v>128</v>
      </c>
      <c r="C2159" s="211">
        <v>16</v>
      </c>
      <c r="D2159" s="211" t="s">
        <v>192</v>
      </c>
      <c r="E2159" s="211" t="s">
        <v>192</v>
      </c>
      <c r="F2159" s="211" t="s">
        <v>192</v>
      </c>
    </row>
    <row r="2160" spans="1:6">
      <c r="A2160" s="211">
        <v>53</v>
      </c>
      <c r="B2160" s="211" t="s">
        <v>128</v>
      </c>
      <c r="C2160" s="211">
        <v>17</v>
      </c>
      <c r="D2160" s="211" t="s">
        <v>192</v>
      </c>
      <c r="E2160" s="211" t="s">
        <v>192</v>
      </c>
      <c r="F2160" s="211" t="s">
        <v>192</v>
      </c>
    </row>
    <row r="2161" spans="1:6">
      <c r="A2161" s="211">
        <v>53</v>
      </c>
      <c r="B2161" s="211" t="s">
        <v>128</v>
      </c>
      <c r="C2161" s="211">
        <v>18</v>
      </c>
      <c r="D2161" s="211" t="s">
        <v>192</v>
      </c>
      <c r="E2161" s="211" t="s">
        <v>192</v>
      </c>
      <c r="F2161" s="211" t="s">
        <v>192</v>
      </c>
    </row>
    <row r="2162" spans="1:6">
      <c r="A2162" s="211">
        <v>53</v>
      </c>
      <c r="B2162" s="211" t="s">
        <v>128</v>
      </c>
      <c r="C2162" s="211">
        <v>19</v>
      </c>
      <c r="D2162" s="211" t="s">
        <v>192</v>
      </c>
      <c r="E2162" s="211" t="s">
        <v>192</v>
      </c>
      <c r="F2162" s="211" t="s">
        <v>192</v>
      </c>
    </row>
    <row r="2163" spans="1:6">
      <c r="A2163" s="211">
        <v>53</v>
      </c>
      <c r="B2163" s="211" t="s">
        <v>128</v>
      </c>
      <c r="C2163" s="211">
        <v>20</v>
      </c>
      <c r="D2163" s="211" t="s">
        <v>192</v>
      </c>
      <c r="E2163" s="211" t="s">
        <v>192</v>
      </c>
      <c r="F2163" s="211" t="s">
        <v>192</v>
      </c>
    </row>
    <row r="2164" spans="1:6">
      <c r="A2164" s="211">
        <v>53</v>
      </c>
      <c r="B2164" s="211" t="s">
        <v>128</v>
      </c>
      <c r="C2164" s="211">
        <v>21</v>
      </c>
      <c r="D2164" s="211" t="s">
        <v>192</v>
      </c>
      <c r="E2164" s="211" t="s">
        <v>192</v>
      </c>
      <c r="F2164" s="211" t="s">
        <v>192</v>
      </c>
    </row>
    <row r="2165" spans="1:6">
      <c r="A2165" s="211">
        <v>53</v>
      </c>
      <c r="B2165" s="211" t="s">
        <v>128</v>
      </c>
      <c r="C2165" s="211">
        <v>22</v>
      </c>
      <c r="D2165" s="211" t="s">
        <v>192</v>
      </c>
      <c r="E2165" s="211" t="s">
        <v>192</v>
      </c>
      <c r="F2165" s="211" t="s">
        <v>192</v>
      </c>
    </row>
    <row r="2166" spans="1:6">
      <c r="A2166" s="211">
        <v>53</v>
      </c>
      <c r="B2166" s="211" t="s">
        <v>128</v>
      </c>
      <c r="C2166" s="211">
        <v>23</v>
      </c>
      <c r="D2166" s="211" t="s">
        <v>192</v>
      </c>
      <c r="E2166" s="211" t="s">
        <v>192</v>
      </c>
      <c r="F2166" s="211" t="s">
        <v>192</v>
      </c>
    </row>
    <row r="2167" spans="1:6">
      <c r="A2167" s="211">
        <v>53</v>
      </c>
      <c r="B2167" s="211" t="s">
        <v>128</v>
      </c>
      <c r="C2167" s="211">
        <v>24</v>
      </c>
      <c r="D2167" s="211" t="s">
        <v>192</v>
      </c>
      <c r="E2167" s="211" t="s">
        <v>192</v>
      </c>
      <c r="F2167" s="211" t="s">
        <v>192</v>
      </c>
    </row>
    <row r="2168" spans="1:6">
      <c r="A2168" s="211">
        <v>53</v>
      </c>
      <c r="B2168" s="211" t="s">
        <v>128</v>
      </c>
      <c r="C2168" s="211">
        <v>25</v>
      </c>
      <c r="D2168" s="211" t="s">
        <v>192</v>
      </c>
      <c r="E2168" s="211" t="s">
        <v>192</v>
      </c>
      <c r="F2168" s="211" t="s">
        <v>192</v>
      </c>
    </row>
    <row r="2169" spans="1:6">
      <c r="A2169" s="211">
        <v>53</v>
      </c>
      <c r="B2169" s="211" t="s">
        <v>128</v>
      </c>
      <c r="C2169" s="211">
        <v>26</v>
      </c>
      <c r="D2169" s="211" t="s">
        <v>192</v>
      </c>
      <c r="E2169" s="211" t="s">
        <v>192</v>
      </c>
      <c r="F2169" s="211" t="s">
        <v>192</v>
      </c>
    </row>
    <row r="2170" spans="1:6">
      <c r="A2170" s="211">
        <v>53</v>
      </c>
      <c r="B2170" s="211" t="s">
        <v>128</v>
      </c>
      <c r="C2170" s="211">
        <v>27</v>
      </c>
      <c r="D2170" s="211" t="s">
        <v>192</v>
      </c>
      <c r="E2170" s="211" t="s">
        <v>192</v>
      </c>
      <c r="F2170" s="211" t="s">
        <v>192</v>
      </c>
    </row>
    <row r="2171" spans="1:6">
      <c r="A2171" s="211">
        <v>53</v>
      </c>
      <c r="B2171" s="211" t="s">
        <v>128</v>
      </c>
      <c r="C2171" s="211">
        <v>28</v>
      </c>
      <c r="D2171" s="211" t="s">
        <v>192</v>
      </c>
      <c r="E2171" s="211" t="s">
        <v>192</v>
      </c>
      <c r="F2171" s="211" t="s">
        <v>192</v>
      </c>
    </row>
    <row r="2172" spans="1:6">
      <c r="A2172" s="211">
        <v>53</v>
      </c>
      <c r="B2172" s="211" t="s">
        <v>128</v>
      </c>
      <c r="C2172" s="211">
        <v>29</v>
      </c>
      <c r="D2172" s="211" t="s">
        <v>192</v>
      </c>
      <c r="E2172" s="211" t="s">
        <v>192</v>
      </c>
      <c r="F2172" s="211" t="s">
        <v>192</v>
      </c>
    </row>
    <row r="2173" spans="1:6">
      <c r="A2173" s="211">
        <v>53</v>
      </c>
      <c r="B2173" s="211" t="s">
        <v>128</v>
      </c>
      <c r="C2173" s="211">
        <v>30</v>
      </c>
      <c r="D2173" s="211" t="s">
        <v>192</v>
      </c>
      <c r="E2173" s="211" t="s">
        <v>192</v>
      </c>
      <c r="F2173" s="211" t="s">
        <v>192</v>
      </c>
    </row>
    <row r="2174" spans="1:6">
      <c r="A2174" s="211">
        <v>53</v>
      </c>
      <c r="B2174" s="211" t="s">
        <v>128</v>
      </c>
      <c r="C2174" s="211">
        <v>31</v>
      </c>
      <c r="D2174" s="211" t="s">
        <v>192</v>
      </c>
      <c r="E2174" s="211" t="s">
        <v>192</v>
      </c>
      <c r="F2174" s="211" t="s">
        <v>192</v>
      </c>
    </row>
    <row r="2175" spans="1:6">
      <c r="A2175" s="211">
        <v>53</v>
      </c>
      <c r="B2175" s="211" t="s">
        <v>128</v>
      </c>
      <c r="C2175" s="211">
        <v>32</v>
      </c>
      <c r="D2175" s="211" t="s">
        <v>192</v>
      </c>
      <c r="E2175" s="211" t="s">
        <v>192</v>
      </c>
      <c r="F2175" s="211" t="s">
        <v>192</v>
      </c>
    </row>
    <row r="2176" spans="1:6">
      <c r="A2176" s="211">
        <v>53</v>
      </c>
      <c r="B2176" s="211" t="s">
        <v>128</v>
      </c>
      <c r="C2176" s="211">
        <v>33</v>
      </c>
      <c r="D2176" s="211" t="s">
        <v>192</v>
      </c>
      <c r="E2176" s="211" t="s">
        <v>192</v>
      </c>
      <c r="F2176" s="211" t="s">
        <v>192</v>
      </c>
    </row>
    <row r="2177" spans="1:6">
      <c r="A2177" s="211">
        <v>53</v>
      </c>
      <c r="B2177" s="211" t="s">
        <v>128</v>
      </c>
      <c r="C2177" s="211">
        <v>34</v>
      </c>
      <c r="D2177" s="211" t="s">
        <v>192</v>
      </c>
      <c r="E2177" s="211" t="s">
        <v>192</v>
      </c>
      <c r="F2177" s="211" t="s">
        <v>192</v>
      </c>
    </row>
    <row r="2178" spans="1:6">
      <c r="A2178" s="211">
        <v>53</v>
      </c>
      <c r="B2178" s="211" t="s">
        <v>128</v>
      </c>
      <c r="C2178" s="211">
        <v>35</v>
      </c>
      <c r="D2178" s="211" t="s">
        <v>192</v>
      </c>
      <c r="E2178" s="211" t="s">
        <v>192</v>
      </c>
      <c r="F2178" s="211" t="s">
        <v>192</v>
      </c>
    </row>
    <row r="2179" spans="1:6">
      <c r="A2179" s="211">
        <v>54</v>
      </c>
      <c r="B2179" s="211" t="s">
        <v>277</v>
      </c>
      <c r="C2179" s="211">
        <v>1</v>
      </c>
      <c r="D2179" s="211" t="s">
        <v>1</v>
      </c>
      <c r="E2179" s="212">
        <v>3.8619928061962128E-2</v>
      </c>
      <c r="F2179" s="212">
        <v>1.4936829684302211E-3</v>
      </c>
    </row>
    <row r="2180" spans="1:6">
      <c r="A2180" s="211">
        <v>54</v>
      </c>
      <c r="B2180" s="211" t="s">
        <v>277</v>
      </c>
      <c r="C2180" s="211">
        <v>2</v>
      </c>
      <c r="D2180" s="211" t="s">
        <v>1</v>
      </c>
      <c r="E2180" s="212">
        <v>3.8443181663751602E-2</v>
      </c>
      <c r="F2180" s="212">
        <v>1.0997346835210919E-3</v>
      </c>
    </row>
    <row r="2181" spans="1:6">
      <c r="A2181" s="211">
        <v>54</v>
      </c>
      <c r="B2181" s="211" t="s">
        <v>277</v>
      </c>
      <c r="C2181" s="211">
        <v>3</v>
      </c>
      <c r="D2181" s="211" t="s">
        <v>1</v>
      </c>
      <c r="E2181" s="212">
        <v>3.812052309513092E-2</v>
      </c>
      <c r="F2181" s="212">
        <v>5.5987422820180655E-4</v>
      </c>
    </row>
    <row r="2182" spans="1:6">
      <c r="A2182" s="211">
        <v>54</v>
      </c>
      <c r="B2182" s="211" t="s">
        <v>277</v>
      </c>
      <c r="C2182" s="211">
        <v>4</v>
      </c>
      <c r="D2182" s="211" t="s">
        <v>1</v>
      </c>
      <c r="E2182" s="212">
        <v>3.8400821387767792E-2</v>
      </c>
      <c r="F2182" s="212">
        <v>6.2297063414007425E-4</v>
      </c>
    </row>
    <row r="2183" spans="1:6">
      <c r="A2183" s="211">
        <v>54</v>
      </c>
      <c r="B2183" s="211" t="s">
        <v>277</v>
      </c>
      <c r="C2183" s="211">
        <v>5</v>
      </c>
      <c r="D2183" s="211" t="s">
        <v>1</v>
      </c>
      <c r="E2183" s="212">
        <v>4.0574908256530762E-2</v>
      </c>
      <c r="F2183" s="212">
        <v>2.5798554997891188E-3</v>
      </c>
    </row>
    <row r="2184" spans="1:6">
      <c r="A2184" s="211">
        <v>54</v>
      </c>
      <c r="B2184" s="211" t="s">
        <v>277</v>
      </c>
      <c r="C2184" s="211">
        <v>6</v>
      </c>
      <c r="D2184" s="211" t="s">
        <v>1</v>
      </c>
      <c r="E2184" s="212">
        <v>4.0428537875413895E-2</v>
      </c>
      <c r="F2184" s="212">
        <v>2.2162832319736481E-3</v>
      </c>
    </row>
    <row r="2185" spans="1:6">
      <c r="A2185" s="211">
        <v>54</v>
      </c>
      <c r="B2185" s="211" t="s">
        <v>277</v>
      </c>
      <c r="C2185" s="211">
        <v>7</v>
      </c>
      <c r="D2185" s="211" t="s">
        <v>1</v>
      </c>
      <c r="E2185" s="212">
        <v>3.9679814130067825E-2</v>
      </c>
      <c r="F2185" s="212">
        <v>1.2503577163442969E-3</v>
      </c>
    </row>
    <row r="2186" spans="1:6">
      <c r="A2186" s="211">
        <v>54</v>
      </c>
      <c r="B2186" s="211" t="s">
        <v>277</v>
      </c>
      <c r="C2186" s="211">
        <v>8</v>
      </c>
      <c r="D2186" s="211" t="s">
        <v>1</v>
      </c>
      <c r="E2186" s="212">
        <v>3.8697600364685059E-2</v>
      </c>
      <c r="F2186" s="212">
        <v>5.0942024245159701E-5</v>
      </c>
    </row>
    <row r="2187" spans="1:6">
      <c r="A2187" s="211">
        <v>54</v>
      </c>
      <c r="B2187" s="211" t="s">
        <v>277</v>
      </c>
      <c r="C2187" s="211">
        <v>9</v>
      </c>
      <c r="D2187" s="211" t="s">
        <v>1</v>
      </c>
      <c r="E2187" s="212">
        <v>3.8391135632991791E-2</v>
      </c>
      <c r="F2187" s="212">
        <v>-4.7272461233660579E-4</v>
      </c>
    </row>
    <row r="2188" spans="1:6">
      <c r="A2188" s="211">
        <v>54</v>
      </c>
      <c r="B2188" s="211" t="s">
        <v>277</v>
      </c>
      <c r="C2188" s="211">
        <v>10</v>
      </c>
      <c r="D2188" s="211" t="s">
        <v>1</v>
      </c>
      <c r="E2188" s="212">
        <v>3.920648992061615E-2</v>
      </c>
      <c r="F2188" s="212">
        <v>1.2542777403723449E-4</v>
      </c>
    </row>
    <row r="2189" spans="1:6">
      <c r="A2189" s="211">
        <v>54</v>
      </c>
      <c r="B2189" s="211" t="s">
        <v>277</v>
      </c>
      <c r="C2189" s="211">
        <v>11</v>
      </c>
      <c r="D2189" s="211" t="s">
        <v>1</v>
      </c>
      <c r="E2189" s="212">
        <v>3.8378894329071045E-2</v>
      </c>
      <c r="F2189" s="212">
        <v>-9.193696896545589E-4</v>
      </c>
    </row>
    <row r="2190" spans="1:6">
      <c r="A2190" s="211">
        <v>54</v>
      </c>
      <c r="B2190" s="211" t="s">
        <v>277</v>
      </c>
      <c r="C2190" s="211">
        <v>12</v>
      </c>
      <c r="D2190" s="211" t="s">
        <v>1</v>
      </c>
      <c r="E2190" s="212">
        <v>3.5785924643278122E-2</v>
      </c>
      <c r="F2190" s="212">
        <v>-3.7295413203537464E-3</v>
      </c>
    </row>
    <row r="2191" spans="1:6">
      <c r="A2191" s="211">
        <v>54</v>
      </c>
      <c r="B2191" s="211" t="s">
        <v>277</v>
      </c>
      <c r="C2191" s="211">
        <v>13</v>
      </c>
      <c r="D2191" s="211" t="s">
        <v>1</v>
      </c>
      <c r="E2191" s="212">
        <v>3.5678736865520477E-2</v>
      </c>
      <c r="F2191" s="212">
        <v>-4.053930751979351E-3</v>
      </c>
    </row>
    <row r="2192" spans="1:6">
      <c r="A2192" s="211">
        <v>54</v>
      </c>
      <c r="B2192" s="211" t="s">
        <v>277</v>
      </c>
      <c r="C2192" s="211">
        <v>14</v>
      </c>
      <c r="D2192" s="211" t="s">
        <v>1</v>
      </c>
      <c r="E2192" s="212">
        <v>3.7640251219272614E-2</v>
      </c>
      <c r="F2192" s="212">
        <v>-2.3096185177564621E-3</v>
      </c>
    </row>
    <row r="2193" spans="1:6">
      <c r="A2193" s="211">
        <v>54</v>
      </c>
      <c r="B2193" s="211" t="s">
        <v>277</v>
      </c>
      <c r="C2193" s="211">
        <v>15</v>
      </c>
      <c r="D2193" s="211" t="s">
        <v>1</v>
      </c>
      <c r="E2193" s="212">
        <v>3.8328085094690323E-2</v>
      </c>
      <c r="F2193" s="212">
        <v>-1.8389865290373564E-3</v>
      </c>
    </row>
    <row r="2194" spans="1:6">
      <c r="A2194" s="211">
        <v>54</v>
      </c>
      <c r="B2194" s="211" t="s">
        <v>277</v>
      </c>
      <c r="C2194" s="211">
        <v>16</v>
      </c>
      <c r="D2194" s="211" t="s">
        <v>1</v>
      </c>
      <c r="E2194" s="212">
        <v>4.0266171097755432E-2</v>
      </c>
      <c r="F2194" s="212">
        <v>-1.1810244177468121E-4</v>
      </c>
    </row>
    <row r="2195" spans="1:6">
      <c r="A2195" s="211">
        <v>54</v>
      </c>
      <c r="B2195" s="211" t="s">
        <v>277</v>
      </c>
      <c r="C2195" s="211">
        <v>17</v>
      </c>
      <c r="D2195" s="211" t="s">
        <v>1</v>
      </c>
      <c r="E2195" s="212">
        <v>4.0705487132072449E-2</v>
      </c>
      <c r="F2195" s="212">
        <v>1.0401169856777415E-4</v>
      </c>
    </row>
    <row r="2196" spans="1:6">
      <c r="A2196" s="211">
        <v>54</v>
      </c>
      <c r="B2196" s="211" t="s">
        <v>277</v>
      </c>
      <c r="C2196" s="211">
        <v>18</v>
      </c>
      <c r="D2196" s="211" t="s">
        <v>1</v>
      </c>
      <c r="E2196" s="212">
        <v>4.0330316871404648E-2</v>
      </c>
      <c r="F2196" s="212">
        <v>-4.8836047062650323E-4</v>
      </c>
    </row>
    <row r="2197" spans="1:6">
      <c r="A2197" s="211">
        <v>54</v>
      </c>
      <c r="B2197" s="211" t="s">
        <v>277</v>
      </c>
      <c r="C2197" s="211">
        <v>19</v>
      </c>
      <c r="D2197" s="211" t="s">
        <v>1</v>
      </c>
      <c r="E2197" s="212">
        <v>4.0796283632516861E-2</v>
      </c>
      <c r="F2197" s="212">
        <v>-2.3959559621289372E-4</v>
      </c>
    </row>
    <row r="2198" spans="1:6">
      <c r="A2198" s="211">
        <v>54</v>
      </c>
      <c r="B2198" s="211" t="s">
        <v>277</v>
      </c>
      <c r="C2198" s="211">
        <v>20</v>
      </c>
      <c r="D2198" s="211" t="s">
        <v>1</v>
      </c>
      <c r="E2198" s="212">
        <v>4.2416777461767197E-2</v>
      </c>
      <c r="F2198" s="212">
        <v>1.1636962881311774E-3</v>
      </c>
    </row>
    <row r="2199" spans="1:6">
      <c r="A2199" s="211">
        <v>54</v>
      </c>
      <c r="B2199" s="211" t="s">
        <v>277</v>
      </c>
      <c r="C2199" s="211">
        <v>21</v>
      </c>
      <c r="D2199" s="211" t="s">
        <v>1</v>
      </c>
      <c r="E2199" s="212">
        <v>4.3375711888074875E-2</v>
      </c>
      <c r="F2199" s="212">
        <v>1.905428827740252E-3</v>
      </c>
    </row>
    <row r="2200" spans="1:6">
      <c r="A2200" s="211">
        <v>54</v>
      </c>
      <c r="B2200" s="211" t="s">
        <v>277</v>
      </c>
      <c r="C2200" s="211">
        <v>22</v>
      </c>
      <c r="D2200" s="211" t="s">
        <v>1</v>
      </c>
      <c r="E2200" s="212">
        <v>4.315311461687088E-2</v>
      </c>
      <c r="F2200" s="212">
        <v>1.4656296698376536E-3</v>
      </c>
    </row>
    <row r="2201" spans="1:6">
      <c r="A2201" s="211">
        <v>54</v>
      </c>
      <c r="B2201" s="211" t="s">
        <v>277</v>
      </c>
      <c r="C2201" s="211">
        <v>23</v>
      </c>
      <c r="D2201" s="211" t="s">
        <v>1</v>
      </c>
      <c r="E2201" s="212">
        <v>4.4030439108610153E-2</v>
      </c>
      <c r="F2201" s="212">
        <v>2.1257523912936449E-3</v>
      </c>
    </row>
    <row r="2202" spans="1:6">
      <c r="A2202" s="211">
        <v>54</v>
      </c>
      <c r="B2202" s="211" t="s">
        <v>277</v>
      </c>
      <c r="C2202" s="211">
        <v>24</v>
      </c>
      <c r="D2202" s="211" t="s">
        <v>1</v>
      </c>
      <c r="E2202" s="212">
        <v>4.7326575964689255E-2</v>
      </c>
      <c r="F2202" s="212">
        <v>5.2046873606741428E-3</v>
      </c>
    </row>
    <row r="2203" spans="1:6">
      <c r="A2203" s="211">
        <v>54</v>
      </c>
      <c r="B2203" s="211" t="s">
        <v>277</v>
      </c>
      <c r="C2203" s="211">
        <v>25</v>
      </c>
      <c r="D2203" s="211" t="s">
        <v>1</v>
      </c>
      <c r="E2203" s="212">
        <v>5.4828759282827377E-2</v>
      </c>
      <c r="F2203" s="212">
        <v>1.2489669024944305E-2</v>
      </c>
    </row>
    <row r="2204" spans="1:6">
      <c r="A2204" s="211">
        <v>54</v>
      </c>
      <c r="B2204" s="211" t="s">
        <v>277</v>
      </c>
      <c r="C2204" s="211">
        <v>26</v>
      </c>
      <c r="D2204" s="211" t="s">
        <v>1</v>
      </c>
      <c r="E2204" s="212">
        <v>6.530597060918808E-2</v>
      </c>
      <c r="F2204" s="212">
        <v>2.2749677300453186E-2</v>
      </c>
    </row>
    <row r="2205" spans="1:6">
      <c r="A2205" s="211">
        <v>54</v>
      </c>
      <c r="B2205" s="211" t="s">
        <v>277</v>
      </c>
      <c r="C2205" s="211">
        <v>27</v>
      </c>
      <c r="D2205" s="211" t="s">
        <v>1</v>
      </c>
      <c r="E2205" s="212">
        <v>8.0872759222984314E-2</v>
      </c>
      <c r="F2205" s="212">
        <v>3.8099266588687897E-2</v>
      </c>
    </row>
    <row r="2206" spans="1:6">
      <c r="A2206" s="211">
        <v>54</v>
      </c>
      <c r="B2206" s="211" t="s">
        <v>277</v>
      </c>
      <c r="C2206" s="211">
        <v>28</v>
      </c>
      <c r="D2206" s="211" t="s">
        <v>1</v>
      </c>
      <c r="E2206" s="212">
        <v>9.8023615777492523E-2</v>
      </c>
      <c r="F2206" s="212">
        <v>5.5032920092344284E-2</v>
      </c>
    </row>
    <row r="2207" spans="1:6">
      <c r="A2207" s="211">
        <v>54</v>
      </c>
      <c r="B2207" s="211" t="s">
        <v>277</v>
      </c>
      <c r="C2207" s="211">
        <v>29</v>
      </c>
      <c r="D2207" s="211" t="s">
        <v>1</v>
      </c>
      <c r="E2207" s="212">
        <v>0.11776947230100632</v>
      </c>
      <c r="F2207" s="212">
        <v>7.4561573565006256E-2</v>
      </c>
    </row>
    <row r="2208" spans="1:6">
      <c r="A2208" s="211">
        <v>54</v>
      </c>
      <c r="B2208" s="211" t="s">
        <v>277</v>
      </c>
      <c r="C2208" s="211">
        <v>30</v>
      </c>
      <c r="D2208" s="211" t="s">
        <v>1</v>
      </c>
      <c r="E2208" s="212">
        <v>0.13799144327640533</v>
      </c>
      <c r="F2208" s="212">
        <v>9.456634521484375E-2</v>
      </c>
    </row>
    <row r="2209" spans="1:6">
      <c r="A2209" s="211">
        <v>54</v>
      </c>
      <c r="B2209" s="211" t="s">
        <v>277</v>
      </c>
      <c r="C2209" s="211">
        <v>31</v>
      </c>
      <c r="D2209" s="211" t="s">
        <v>1</v>
      </c>
      <c r="E2209" s="212">
        <v>0.15229296684265137</v>
      </c>
      <c r="F2209" s="212">
        <v>0.10865066200494766</v>
      </c>
    </row>
    <row r="2210" spans="1:6">
      <c r="A2210" s="211">
        <v>54</v>
      </c>
      <c r="B2210" s="211" t="s">
        <v>277</v>
      </c>
      <c r="C2210" s="211">
        <v>32</v>
      </c>
      <c r="D2210" s="211" t="s">
        <v>1</v>
      </c>
      <c r="E2210" s="212">
        <v>0.16502319276332855</v>
      </c>
      <c r="F2210" s="212">
        <v>0.12116368860006332</v>
      </c>
    </row>
    <row r="2211" spans="1:6">
      <c r="A2211" s="211">
        <v>54</v>
      </c>
      <c r="B2211" s="211" t="s">
        <v>277</v>
      </c>
      <c r="C2211" s="211">
        <v>33</v>
      </c>
      <c r="D2211" s="211" t="s">
        <v>1</v>
      </c>
      <c r="E2211" s="212">
        <v>0.17287780344486237</v>
      </c>
      <c r="F2211" s="212">
        <v>0.12880109250545502</v>
      </c>
    </row>
    <row r="2212" spans="1:6">
      <c r="A2212" s="211">
        <v>54</v>
      </c>
      <c r="B2212" s="211" t="s">
        <v>277</v>
      </c>
      <c r="C2212" s="211">
        <v>34</v>
      </c>
      <c r="D2212" s="211" t="s">
        <v>1</v>
      </c>
      <c r="E2212" s="212">
        <v>0.17673979699611664</v>
      </c>
      <c r="F2212" s="212">
        <v>0.13244588673114777</v>
      </c>
    </row>
    <row r="2213" spans="1:6">
      <c r="A2213" s="211">
        <v>54</v>
      </c>
      <c r="B2213" s="211" t="s">
        <v>277</v>
      </c>
      <c r="C2213" s="211">
        <v>35</v>
      </c>
      <c r="D2213" s="211" t="s">
        <v>1</v>
      </c>
      <c r="E2213" s="212">
        <v>0.18363331258296967</v>
      </c>
      <c r="F2213" s="212">
        <v>0.13912220299243927</v>
      </c>
    </row>
    <row r="2214" spans="1:6">
      <c r="A2214" s="211">
        <v>54</v>
      </c>
      <c r="B2214" s="211" t="s">
        <v>277</v>
      </c>
      <c r="C2214" s="211">
        <v>1</v>
      </c>
      <c r="D2214" s="211" t="s">
        <v>3</v>
      </c>
      <c r="E2214" s="212">
        <v>0.28537872433662415</v>
      </c>
      <c r="F2214" s="212">
        <v>1.152029843069613E-3</v>
      </c>
    </row>
    <row r="2215" spans="1:6">
      <c r="A2215" s="211">
        <v>54</v>
      </c>
      <c r="B2215" s="211" t="s">
        <v>277</v>
      </c>
      <c r="C2215" s="211">
        <v>2</v>
      </c>
      <c r="D2215" s="211" t="s">
        <v>3</v>
      </c>
      <c r="E2215" s="212">
        <v>0.28569903969764709</v>
      </c>
      <c r="F2215" s="212">
        <v>1.1036375071853399E-3</v>
      </c>
    </row>
    <row r="2216" spans="1:6">
      <c r="A2216" s="211">
        <v>54</v>
      </c>
      <c r="B2216" s="211" t="s">
        <v>277</v>
      </c>
      <c r="C2216" s="211">
        <v>3</v>
      </c>
      <c r="D2216" s="211" t="s">
        <v>3</v>
      </c>
      <c r="E2216" s="212">
        <v>0.28760898113250732</v>
      </c>
      <c r="F2216" s="212">
        <v>2.644871361553669E-3</v>
      </c>
    </row>
    <row r="2217" spans="1:6">
      <c r="A2217" s="211">
        <v>54</v>
      </c>
      <c r="B2217" s="211" t="s">
        <v>277</v>
      </c>
      <c r="C2217" s="211">
        <v>4</v>
      </c>
      <c r="D2217" s="211" t="s">
        <v>3</v>
      </c>
      <c r="E2217" s="212">
        <v>0.28788241744041443</v>
      </c>
      <c r="F2217" s="212">
        <v>2.5495998561382294E-3</v>
      </c>
    </row>
    <row r="2218" spans="1:6">
      <c r="A2218" s="211">
        <v>54</v>
      </c>
      <c r="B2218" s="211" t="s">
        <v>277</v>
      </c>
      <c r="C2218" s="211">
        <v>5</v>
      </c>
      <c r="D2218" s="211" t="s">
        <v>3</v>
      </c>
      <c r="E2218" s="212">
        <v>0.28690075874328613</v>
      </c>
      <c r="F2218" s="212">
        <v>1.1992334621027112E-3</v>
      </c>
    </row>
    <row r="2219" spans="1:6">
      <c r="A2219" s="211">
        <v>54</v>
      </c>
      <c r="B2219" s="211" t="s">
        <v>277</v>
      </c>
      <c r="C2219" s="211">
        <v>6</v>
      </c>
      <c r="D2219" s="211" t="s">
        <v>3</v>
      </c>
      <c r="E2219" s="212">
        <v>0.28390222787857056</v>
      </c>
      <c r="F2219" s="212">
        <v>-2.1680050995200872E-3</v>
      </c>
    </row>
    <row r="2220" spans="1:6">
      <c r="A2220" s="211">
        <v>54</v>
      </c>
      <c r="B2220" s="211" t="s">
        <v>277</v>
      </c>
      <c r="C2220" s="211">
        <v>7</v>
      </c>
      <c r="D2220" s="211" t="s">
        <v>3</v>
      </c>
      <c r="E2220" s="212">
        <v>0.28404346108436584</v>
      </c>
      <c r="F2220" s="212">
        <v>-2.3954794742166996E-3</v>
      </c>
    </row>
    <row r="2221" spans="1:6">
      <c r="A2221" s="211">
        <v>54</v>
      </c>
      <c r="B2221" s="211" t="s">
        <v>277</v>
      </c>
      <c r="C2221" s="211">
        <v>8</v>
      </c>
      <c r="D2221" s="211" t="s">
        <v>3</v>
      </c>
      <c r="E2221" s="212">
        <v>0.28610092401504517</v>
      </c>
      <c r="F2221" s="212">
        <v>-7.067242986522615E-4</v>
      </c>
    </row>
    <row r="2222" spans="1:6">
      <c r="A2222" s="211">
        <v>54</v>
      </c>
      <c r="B2222" s="211" t="s">
        <v>277</v>
      </c>
      <c r="C2222" s="211">
        <v>9</v>
      </c>
      <c r="D2222" s="211" t="s">
        <v>3</v>
      </c>
      <c r="E2222" s="212">
        <v>0.28771042823791504</v>
      </c>
      <c r="F2222" s="212">
        <v>5.3407222731038928E-4</v>
      </c>
    </row>
    <row r="2223" spans="1:6">
      <c r="A2223" s="211">
        <v>54</v>
      </c>
      <c r="B2223" s="211" t="s">
        <v>277</v>
      </c>
      <c r="C2223" s="211">
        <v>10</v>
      </c>
      <c r="D2223" s="211" t="s">
        <v>3</v>
      </c>
      <c r="E2223" s="212">
        <v>0.28664299845695496</v>
      </c>
      <c r="F2223" s="212">
        <v>-9.02065250556916E-4</v>
      </c>
    </row>
    <row r="2224" spans="1:6">
      <c r="A2224" s="211">
        <v>54</v>
      </c>
      <c r="B2224" s="211" t="s">
        <v>277</v>
      </c>
      <c r="C2224" s="211">
        <v>11</v>
      </c>
      <c r="D2224" s="211" t="s">
        <v>3</v>
      </c>
      <c r="E2224" s="212">
        <v>0.28610864281654358</v>
      </c>
      <c r="F2224" s="212">
        <v>-1.8051286460831761E-3</v>
      </c>
    </row>
    <row r="2225" spans="1:6">
      <c r="A2225" s="211">
        <v>54</v>
      </c>
      <c r="B2225" s="211" t="s">
        <v>277</v>
      </c>
      <c r="C2225" s="211">
        <v>12</v>
      </c>
      <c r="D2225" s="211" t="s">
        <v>3</v>
      </c>
      <c r="E2225" s="212">
        <v>0.28757175803184509</v>
      </c>
      <c r="F2225" s="212">
        <v>-7.1072106948122382E-4</v>
      </c>
    </row>
    <row r="2226" spans="1:6">
      <c r="A2226" s="211">
        <v>54</v>
      </c>
      <c r="B2226" s="211" t="s">
        <v>277</v>
      </c>
      <c r="C2226" s="211">
        <v>13</v>
      </c>
      <c r="D2226" s="211" t="s">
        <v>3</v>
      </c>
      <c r="E2226" s="212">
        <v>0.28824597597122192</v>
      </c>
      <c r="F2226" s="212">
        <v>-4.0521082701161504E-4</v>
      </c>
    </row>
    <row r="2227" spans="1:6">
      <c r="A2227" s="211">
        <v>54</v>
      </c>
      <c r="B2227" s="211" t="s">
        <v>277</v>
      </c>
      <c r="C2227" s="211">
        <v>14</v>
      </c>
      <c r="D2227" s="211" t="s">
        <v>3</v>
      </c>
      <c r="E2227" s="212">
        <v>0.28873983025550842</v>
      </c>
      <c r="F2227" s="212">
        <v>-2.8006423963233829E-4</v>
      </c>
    </row>
    <row r="2228" spans="1:6">
      <c r="A2228" s="211">
        <v>54</v>
      </c>
      <c r="B2228" s="211" t="s">
        <v>277</v>
      </c>
      <c r="C2228" s="211">
        <v>15</v>
      </c>
      <c r="D2228" s="211" t="s">
        <v>3</v>
      </c>
      <c r="E2228" s="212">
        <v>0.28878647089004517</v>
      </c>
      <c r="F2228" s="212">
        <v>-6.0213130200281739E-4</v>
      </c>
    </row>
    <row r="2229" spans="1:6">
      <c r="A2229" s="211">
        <v>54</v>
      </c>
      <c r="B2229" s="211" t="s">
        <v>277</v>
      </c>
      <c r="C2229" s="211">
        <v>16</v>
      </c>
      <c r="D2229" s="211" t="s">
        <v>3</v>
      </c>
      <c r="E2229" s="212">
        <v>0.28906485438346863</v>
      </c>
      <c r="F2229" s="212">
        <v>-6.9245550548657775E-4</v>
      </c>
    </row>
    <row r="2230" spans="1:6">
      <c r="A2230" s="211">
        <v>54</v>
      </c>
      <c r="B2230" s="211" t="s">
        <v>277</v>
      </c>
      <c r="C2230" s="211">
        <v>17</v>
      </c>
      <c r="D2230" s="211" t="s">
        <v>3</v>
      </c>
      <c r="E2230" s="212">
        <v>0.29065105319023132</v>
      </c>
      <c r="F2230" s="212">
        <v>5.2503560436889529E-4</v>
      </c>
    </row>
    <row r="2231" spans="1:6">
      <c r="A2231" s="211">
        <v>54</v>
      </c>
      <c r="B2231" s="211" t="s">
        <v>277</v>
      </c>
      <c r="C2231" s="211">
        <v>18</v>
      </c>
      <c r="D2231" s="211" t="s">
        <v>3</v>
      </c>
      <c r="E2231" s="212">
        <v>0.2909492552280426</v>
      </c>
      <c r="F2231" s="212">
        <v>4.5452997437678277E-4</v>
      </c>
    </row>
    <row r="2232" spans="1:6">
      <c r="A2232" s="211">
        <v>54</v>
      </c>
      <c r="B2232" s="211" t="s">
        <v>277</v>
      </c>
      <c r="C2232" s="211">
        <v>19</v>
      </c>
      <c r="D2232" s="211" t="s">
        <v>3</v>
      </c>
      <c r="E2232" s="212">
        <v>0.29144683480262756</v>
      </c>
      <c r="F2232" s="212">
        <v>5.8340182295069098E-4</v>
      </c>
    </row>
    <row r="2233" spans="1:6">
      <c r="A2233" s="211">
        <v>54</v>
      </c>
      <c r="B2233" s="211" t="s">
        <v>277</v>
      </c>
      <c r="C2233" s="211">
        <v>20</v>
      </c>
      <c r="D2233" s="211" t="s">
        <v>3</v>
      </c>
      <c r="E2233" s="212">
        <v>0.29194602370262146</v>
      </c>
      <c r="F2233" s="212">
        <v>7.138830260373652E-4</v>
      </c>
    </row>
    <row r="2234" spans="1:6">
      <c r="A2234" s="211">
        <v>54</v>
      </c>
      <c r="B2234" s="211" t="s">
        <v>277</v>
      </c>
      <c r="C2234" s="211">
        <v>21</v>
      </c>
      <c r="D2234" s="211" t="s">
        <v>3</v>
      </c>
      <c r="E2234" s="212">
        <v>0.29306420683860779</v>
      </c>
      <c r="F2234" s="212">
        <v>1.463358523324132E-3</v>
      </c>
    </row>
    <row r="2235" spans="1:6">
      <c r="A2235" s="211">
        <v>54</v>
      </c>
      <c r="B2235" s="211" t="s">
        <v>277</v>
      </c>
      <c r="C2235" s="211">
        <v>22</v>
      </c>
      <c r="D2235" s="211" t="s">
        <v>3</v>
      </c>
      <c r="E2235" s="212">
        <v>0.29700955748558044</v>
      </c>
      <c r="F2235" s="212">
        <v>5.0400015898048878E-3</v>
      </c>
    </row>
    <row r="2236" spans="1:6">
      <c r="A2236" s="211">
        <v>54</v>
      </c>
      <c r="B2236" s="211" t="s">
        <v>277</v>
      </c>
      <c r="C2236" s="211">
        <v>23</v>
      </c>
      <c r="D2236" s="211" t="s">
        <v>3</v>
      </c>
      <c r="E2236" s="212">
        <v>0.30512958765029907</v>
      </c>
      <c r="F2236" s="212">
        <v>1.2791323475539684E-2</v>
      </c>
    </row>
    <row r="2237" spans="1:6">
      <c r="A2237" s="211">
        <v>54</v>
      </c>
      <c r="B2237" s="211" t="s">
        <v>277</v>
      </c>
      <c r="C2237" s="211">
        <v>24</v>
      </c>
      <c r="D2237" s="211" t="s">
        <v>3</v>
      </c>
      <c r="E2237" s="212">
        <v>0.32221910357475281</v>
      </c>
      <c r="F2237" s="212">
        <v>2.9512131586670876E-2</v>
      </c>
    </row>
    <row r="2238" spans="1:6">
      <c r="A2238" s="211">
        <v>54</v>
      </c>
      <c r="B2238" s="211" t="s">
        <v>277</v>
      </c>
      <c r="C2238" s="211">
        <v>25</v>
      </c>
      <c r="D2238" s="211" t="s">
        <v>3</v>
      </c>
      <c r="E2238" s="212">
        <v>0.35755932331085205</v>
      </c>
      <c r="F2238" s="212">
        <v>6.4483642578125E-2</v>
      </c>
    </row>
    <row r="2239" spans="1:6">
      <c r="A2239" s="211">
        <v>54</v>
      </c>
      <c r="B2239" s="211" t="s">
        <v>277</v>
      </c>
      <c r="C2239" s="211">
        <v>26</v>
      </c>
      <c r="D2239" s="211" t="s">
        <v>3</v>
      </c>
      <c r="E2239" s="212">
        <v>0.41971230506896973</v>
      </c>
      <c r="F2239" s="212">
        <v>0.1262679249048233</v>
      </c>
    </row>
    <row r="2240" spans="1:6">
      <c r="A2240" s="211">
        <v>54</v>
      </c>
      <c r="B2240" s="211" t="s">
        <v>277</v>
      </c>
      <c r="C2240" s="211">
        <v>27</v>
      </c>
      <c r="D2240" s="211" t="s">
        <v>3</v>
      </c>
      <c r="E2240" s="212">
        <v>0.52157026529312134</v>
      </c>
      <c r="F2240" s="212">
        <v>0.22775717079639435</v>
      </c>
    </row>
    <row r="2241" spans="1:6">
      <c r="A2241" s="211">
        <v>54</v>
      </c>
      <c r="B2241" s="211" t="s">
        <v>277</v>
      </c>
      <c r="C2241" s="211">
        <v>28</v>
      </c>
      <c r="D2241" s="211" t="s">
        <v>3</v>
      </c>
      <c r="E2241" s="212">
        <v>0.64654272794723511</v>
      </c>
      <c r="F2241" s="212">
        <v>0.35236093401908875</v>
      </c>
    </row>
    <row r="2242" spans="1:6">
      <c r="A2242" s="211">
        <v>54</v>
      </c>
      <c r="B2242" s="211" t="s">
        <v>277</v>
      </c>
      <c r="C2242" s="211">
        <v>29</v>
      </c>
      <c r="D2242" s="211" t="s">
        <v>3</v>
      </c>
      <c r="E2242" s="212">
        <v>0.7785259485244751</v>
      </c>
      <c r="F2242" s="212">
        <v>0.48397544026374817</v>
      </c>
    </row>
    <row r="2243" spans="1:6">
      <c r="A2243" s="211">
        <v>54</v>
      </c>
      <c r="B2243" s="211" t="s">
        <v>277</v>
      </c>
      <c r="C2243" s="211">
        <v>30</v>
      </c>
      <c r="D2243" s="211" t="s">
        <v>3</v>
      </c>
      <c r="E2243" s="212">
        <v>0.90518754720687866</v>
      </c>
      <c r="F2243" s="212">
        <v>0.61026835441589355</v>
      </c>
    </row>
    <row r="2244" spans="1:6">
      <c r="A2244" s="211">
        <v>54</v>
      </c>
      <c r="B2244" s="211" t="s">
        <v>277</v>
      </c>
      <c r="C2244" s="211">
        <v>31</v>
      </c>
      <c r="D2244" s="211" t="s">
        <v>3</v>
      </c>
      <c r="E2244" s="212">
        <v>1.0255807638168335</v>
      </c>
      <c r="F2244" s="212">
        <v>0.73029285669326782</v>
      </c>
    </row>
    <row r="2245" spans="1:6">
      <c r="A2245" s="211">
        <v>54</v>
      </c>
      <c r="B2245" s="211" t="s">
        <v>277</v>
      </c>
      <c r="C2245" s="211">
        <v>32</v>
      </c>
      <c r="D2245" s="211" t="s">
        <v>3</v>
      </c>
      <c r="E2245" s="212">
        <v>1.1356247663497925</v>
      </c>
      <c r="F2245" s="212">
        <v>0.83996814489364624</v>
      </c>
    </row>
    <row r="2246" spans="1:6">
      <c r="A2246" s="211">
        <v>54</v>
      </c>
      <c r="B2246" s="211" t="s">
        <v>277</v>
      </c>
      <c r="C2246" s="211">
        <v>33</v>
      </c>
      <c r="D2246" s="211" t="s">
        <v>3</v>
      </c>
      <c r="E2246" s="212">
        <v>1.2369643449783325</v>
      </c>
      <c r="F2246" s="212">
        <v>0.94093900918960571</v>
      </c>
    </row>
    <row r="2247" spans="1:6">
      <c r="A2247" s="211">
        <v>54</v>
      </c>
      <c r="B2247" s="211" t="s">
        <v>277</v>
      </c>
      <c r="C2247" s="211">
        <v>34</v>
      </c>
      <c r="D2247" s="211" t="s">
        <v>3</v>
      </c>
      <c r="E2247" s="212">
        <v>1.3363437652587891</v>
      </c>
      <c r="F2247" s="212">
        <v>1.0399497747421265</v>
      </c>
    </row>
    <row r="2248" spans="1:6">
      <c r="A2248" s="211">
        <v>54</v>
      </c>
      <c r="B2248" s="211" t="s">
        <v>277</v>
      </c>
      <c r="C2248" s="211">
        <v>35</v>
      </c>
      <c r="D2248" s="211" t="s">
        <v>3</v>
      </c>
      <c r="E2248" s="212">
        <v>1.4177054166793823</v>
      </c>
      <c r="F2248" s="212">
        <v>1.1209427118301392</v>
      </c>
    </row>
    <row r="2249" spans="1:6">
      <c r="A2249" s="211">
        <v>54</v>
      </c>
      <c r="B2249" s="211" t="s">
        <v>277</v>
      </c>
      <c r="C2249" s="211">
        <v>1</v>
      </c>
      <c r="D2249" s="211" t="s">
        <v>2</v>
      </c>
      <c r="E2249" s="212">
        <v>0.47736442089080811</v>
      </c>
      <c r="F2249" s="212">
        <v>7.7965851232875139E-5</v>
      </c>
    </row>
    <row r="2250" spans="1:6">
      <c r="A2250" s="211">
        <v>54</v>
      </c>
      <c r="B2250" s="211" t="s">
        <v>277</v>
      </c>
      <c r="C2250" s="211">
        <v>2</v>
      </c>
      <c r="D2250" s="211" t="s">
        <v>2</v>
      </c>
      <c r="E2250" s="212">
        <v>0.47779342532157898</v>
      </c>
      <c r="F2250" s="212">
        <v>-2.8190095326863229E-4</v>
      </c>
    </row>
    <row r="2251" spans="1:6">
      <c r="A2251" s="211">
        <v>54</v>
      </c>
      <c r="B2251" s="211" t="s">
        <v>277</v>
      </c>
      <c r="C2251" s="211">
        <v>3</v>
      </c>
      <c r="D2251" s="211" t="s">
        <v>2</v>
      </c>
      <c r="E2251" s="212">
        <v>0.4784378707408905</v>
      </c>
      <c r="F2251" s="212">
        <v>-4.263267619535327E-4</v>
      </c>
    </row>
    <row r="2252" spans="1:6">
      <c r="A2252" s="211">
        <v>54</v>
      </c>
      <c r="B2252" s="211" t="s">
        <v>277</v>
      </c>
      <c r="C2252" s="211">
        <v>4</v>
      </c>
      <c r="D2252" s="211" t="s">
        <v>2</v>
      </c>
      <c r="E2252" s="212">
        <v>0.47953653335571289</v>
      </c>
      <c r="F2252" s="212">
        <v>-1.1653536057565361E-4</v>
      </c>
    </row>
    <row r="2253" spans="1:6">
      <c r="A2253" s="211">
        <v>54</v>
      </c>
      <c r="B2253" s="211" t="s">
        <v>277</v>
      </c>
      <c r="C2253" s="211">
        <v>5</v>
      </c>
      <c r="D2253" s="211" t="s">
        <v>2</v>
      </c>
      <c r="E2253" s="212">
        <v>0.48053869605064392</v>
      </c>
      <c r="F2253" s="212">
        <v>9.675610635895282E-5</v>
      </c>
    </row>
    <row r="2254" spans="1:6">
      <c r="A2254" s="211">
        <v>54</v>
      </c>
      <c r="B2254" s="211" t="s">
        <v>277</v>
      </c>
      <c r="C2254" s="211">
        <v>6</v>
      </c>
      <c r="D2254" s="211" t="s">
        <v>2</v>
      </c>
      <c r="E2254" s="212">
        <v>0.4811546802520752</v>
      </c>
      <c r="F2254" s="212">
        <v>-7.6130920206196606E-5</v>
      </c>
    </row>
    <row r="2255" spans="1:6">
      <c r="A2255" s="211">
        <v>54</v>
      </c>
      <c r="B2255" s="211" t="s">
        <v>277</v>
      </c>
      <c r="C2255" s="211">
        <v>7</v>
      </c>
      <c r="D2255" s="211" t="s">
        <v>2</v>
      </c>
      <c r="E2255" s="212">
        <v>0.48263689875602722</v>
      </c>
      <c r="F2255" s="212">
        <v>6.1721634119749069E-4</v>
      </c>
    </row>
    <row r="2256" spans="1:6">
      <c r="A2256" s="211">
        <v>54</v>
      </c>
      <c r="B2256" s="211" t="s">
        <v>277</v>
      </c>
      <c r="C2256" s="211">
        <v>8</v>
      </c>
      <c r="D2256" s="211" t="s">
        <v>2</v>
      </c>
      <c r="E2256" s="212">
        <v>0.4836362898349762</v>
      </c>
      <c r="F2256" s="212">
        <v>8.2773622125387192E-4</v>
      </c>
    </row>
    <row r="2257" spans="1:6">
      <c r="A2257" s="211">
        <v>54</v>
      </c>
      <c r="B2257" s="211" t="s">
        <v>277</v>
      </c>
      <c r="C2257" s="211">
        <v>9</v>
      </c>
      <c r="D2257" s="211" t="s">
        <v>2</v>
      </c>
      <c r="E2257" s="212">
        <v>0.48592987656593323</v>
      </c>
      <c r="F2257" s="212">
        <v>2.3324517533183098E-3</v>
      </c>
    </row>
    <row r="2258" spans="1:6">
      <c r="A2258" s="211">
        <v>54</v>
      </c>
      <c r="B2258" s="211" t="s">
        <v>277</v>
      </c>
      <c r="C2258" s="211">
        <v>10</v>
      </c>
      <c r="D2258" s="211" t="s">
        <v>2</v>
      </c>
      <c r="E2258" s="212">
        <v>0.48526313900947571</v>
      </c>
      <c r="F2258" s="212">
        <v>8.7684293976053596E-4</v>
      </c>
    </row>
    <row r="2259" spans="1:6">
      <c r="A2259" s="211">
        <v>54</v>
      </c>
      <c r="B2259" s="211" t="s">
        <v>277</v>
      </c>
      <c r="C2259" s="211">
        <v>11</v>
      </c>
      <c r="D2259" s="211" t="s">
        <v>2</v>
      </c>
      <c r="E2259" s="212">
        <v>0.48077276349067688</v>
      </c>
      <c r="F2259" s="212">
        <v>-4.4024037197232246E-3</v>
      </c>
    </row>
    <row r="2260" spans="1:6">
      <c r="A2260" s="211">
        <v>54</v>
      </c>
      <c r="B2260" s="211" t="s">
        <v>277</v>
      </c>
      <c r="C2260" s="211">
        <v>12</v>
      </c>
      <c r="D2260" s="211" t="s">
        <v>2</v>
      </c>
      <c r="E2260" s="212">
        <v>0.48168531060218811</v>
      </c>
      <c r="F2260" s="212">
        <v>-4.2787278071045876E-3</v>
      </c>
    </row>
    <row r="2261" spans="1:6">
      <c r="A2261" s="211">
        <v>54</v>
      </c>
      <c r="B2261" s="211" t="s">
        <v>277</v>
      </c>
      <c r="C2261" s="211">
        <v>13</v>
      </c>
      <c r="D2261" s="211" t="s">
        <v>2</v>
      </c>
      <c r="E2261" s="212">
        <v>0.48825931549072266</v>
      </c>
      <c r="F2261" s="212">
        <v>1.5064057661220431E-3</v>
      </c>
    </row>
    <row r="2262" spans="1:6">
      <c r="A2262" s="211">
        <v>54</v>
      </c>
      <c r="B2262" s="211" t="s">
        <v>277</v>
      </c>
      <c r="C2262" s="211">
        <v>14</v>
      </c>
      <c r="D2262" s="211" t="s">
        <v>2</v>
      </c>
      <c r="E2262" s="212">
        <v>0.48928573727607727</v>
      </c>
      <c r="F2262" s="212">
        <v>1.743956352584064E-3</v>
      </c>
    </row>
    <row r="2263" spans="1:6">
      <c r="A2263" s="211">
        <v>54</v>
      </c>
      <c r="B2263" s="211" t="s">
        <v>277</v>
      </c>
      <c r="C2263" s="211">
        <v>15</v>
      </c>
      <c r="D2263" s="211" t="s">
        <v>2</v>
      </c>
      <c r="E2263" s="212">
        <v>0.48901623487472534</v>
      </c>
      <c r="F2263" s="212">
        <v>6.85582694131881E-4</v>
      </c>
    </row>
    <row r="2264" spans="1:6">
      <c r="A2264" s="211">
        <v>54</v>
      </c>
      <c r="B2264" s="211" t="s">
        <v>277</v>
      </c>
      <c r="C2264" s="211">
        <v>16</v>
      </c>
      <c r="D2264" s="211" t="s">
        <v>2</v>
      </c>
      <c r="E2264" s="212">
        <v>0.4893743097782135</v>
      </c>
      <c r="F2264" s="212">
        <v>2.5478634051978588E-4</v>
      </c>
    </row>
    <row r="2265" spans="1:6">
      <c r="A2265" s="211">
        <v>54</v>
      </c>
      <c r="B2265" s="211" t="s">
        <v>277</v>
      </c>
      <c r="C2265" s="211">
        <v>17</v>
      </c>
      <c r="D2265" s="211" t="s">
        <v>2</v>
      </c>
      <c r="E2265" s="212">
        <v>0.49058181047439575</v>
      </c>
      <c r="F2265" s="212">
        <v>6.7341583780944347E-4</v>
      </c>
    </row>
    <row r="2266" spans="1:6">
      <c r="A2266" s="211">
        <v>54</v>
      </c>
      <c r="B2266" s="211" t="s">
        <v>277</v>
      </c>
      <c r="C2266" s="211">
        <v>18</v>
      </c>
      <c r="D2266" s="211" t="s">
        <v>2</v>
      </c>
      <c r="E2266" s="212">
        <v>0.49228420853614807</v>
      </c>
      <c r="F2266" s="212">
        <v>1.5869427006691694E-3</v>
      </c>
    </row>
    <row r="2267" spans="1:6">
      <c r="A2267" s="211">
        <v>54</v>
      </c>
      <c r="B2267" s="211" t="s">
        <v>277</v>
      </c>
      <c r="C2267" s="211">
        <v>19</v>
      </c>
      <c r="D2267" s="211" t="s">
        <v>2</v>
      </c>
      <c r="E2267" s="212">
        <v>0.49103239178657532</v>
      </c>
      <c r="F2267" s="212">
        <v>-4.5374530600383878E-4</v>
      </c>
    </row>
    <row r="2268" spans="1:6">
      <c r="A2268" s="211">
        <v>54</v>
      </c>
      <c r="B2268" s="211" t="s">
        <v>277</v>
      </c>
      <c r="C2268" s="211">
        <v>20</v>
      </c>
      <c r="D2268" s="211" t="s">
        <v>2</v>
      </c>
      <c r="E2268" s="212">
        <v>0.49082678556442261</v>
      </c>
      <c r="F2268" s="212">
        <v>-1.448222785256803E-3</v>
      </c>
    </row>
    <row r="2269" spans="1:6">
      <c r="A2269" s="211">
        <v>54</v>
      </c>
      <c r="B2269" s="211" t="s">
        <v>277</v>
      </c>
      <c r="C2269" s="211">
        <v>21</v>
      </c>
      <c r="D2269" s="211" t="s">
        <v>2</v>
      </c>
      <c r="E2269" s="212">
        <v>0.49635642766952515</v>
      </c>
      <c r="F2269" s="212">
        <v>3.2925480045378208E-3</v>
      </c>
    </row>
    <row r="2270" spans="1:6">
      <c r="A2270" s="211">
        <v>54</v>
      </c>
      <c r="B2270" s="211" t="s">
        <v>277</v>
      </c>
      <c r="C2270" s="211">
        <v>22</v>
      </c>
      <c r="D2270" s="211" t="s">
        <v>2</v>
      </c>
      <c r="E2270" s="212">
        <v>0.50569361448287964</v>
      </c>
      <c r="F2270" s="212">
        <v>1.1840864084661007E-2</v>
      </c>
    </row>
    <row r="2271" spans="1:6">
      <c r="A2271" s="211">
        <v>54</v>
      </c>
      <c r="B2271" s="211" t="s">
        <v>277</v>
      </c>
      <c r="C2271" s="211">
        <v>23</v>
      </c>
      <c r="D2271" s="211" t="s">
        <v>2</v>
      </c>
      <c r="E2271" s="212">
        <v>0.52446198463439941</v>
      </c>
      <c r="F2271" s="212">
        <v>2.9820362105965614E-2</v>
      </c>
    </row>
    <row r="2272" spans="1:6">
      <c r="A2272" s="211">
        <v>54</v>
      </c>
      <c r="B2272" s="211" t="s">
        <v>277</v>
      </c>
      <c r="C2272" s="211">
        <v>24</v>
      </c>
      <c r="D2272" s="211" t="s">
        <v>2</v>
      </c>
      <c r="E2272" s="212">
        <v>0.55578047037124634</v>
      </c>
      <c r="F2272" s="212">
        <v>6.0349978506565094E-2</v>
      </c>
    </row>
    <row r="2273" spans="1:6">
      <c r="A2273" s="211">
        <v>54</v>
      </c>
      <c r="B2273" s="211" t="s">
        <v>277</v>
      </c>
      <c r="C2273" s="211">
        <v>25</v>
      </c>
      <c r="D2273" s="211" t="s">
        <v>2</v>
      </c>
      <c r="E2273" s="212">
        <v>0.61085814237594604</v>
      </c>
      <c r="F2273" s="212">
        <v>0.11463877558708191</v>
      </c>
    </row>
    <row r="2274" spans="1:6">
      <c r="A2274" s="211">
        <v>54</v>
      </c>
      <c r="B2274" s="211" t="s">
        <v>277</v>
      </c>
      <c r="C2274" s="211">
        <v>26</v>
      </c>
      <c r="D2274" s="211" t="s">
        <v>2</v>
      </c>
      <c r="E2274" s="212">
        <v>0.6861998438835144</v>
      </c>
      <c r="F2274" s="212">
        <v>0.18919160962104797</v>
      </c>
    </row>
    <row r="2275" spans="1:6">
      <c r="A2275" s="211">
        <v>54</v>
      </c>
      <c r="B2275" s="211" t="s">
        <v>277</v>
      </c>
      <c r="C2275" s="211">
        <v>27</v>
      </c>
      <c r="D2275" s="211" t="s">
        <v>2</v>
      </c>
      <c r="E2275" s="212">
        <v>0.76687389612197876</v>
      </c>
      <c r="F2275" s="212">
        <v>0.26907679438591003</v>
      </c>
    </row>
    <row r="2276" spans="1:6">
      <c r="A2276" s="211">
        <v>54</v>
      </c>
      <c r="B2276" s="211" t="s">
        <v>277</v>
      </c>
      <c r="C2276" s="211">
        <v>28</v>
      </c>
      <c r="D2276" s="211" t="s">
        <v>2</v>
      </c>
      <c r="E2276" s="212">
        <v>0.8523135781288147</v>
      </c>
      <c r="F2276" s="212">
        <v>0.35372760891914368</v>
      </c>
    </row>
    <row r="2277" spans="1:6">
      <c r="A2277" s="211">
        <v>54</v>
      </c>
      <c r="B2277" s="211" t="s">
        <v>277</v>
      </c>
      <c r="C2277" s="211">
        <v>29</v>
      </c>
      <c r="D2277" s="211" t="s">
        <v>2</v>
      </c>
      <c r="E2277" s="212">
        <v>0.94063889980316162</v>
      </c>
      <c r="F2277" s="212">
        <v>0.44126406311988831</v>
      </c>
    </row>
    <row r="2278" spans="1:6">
      <c r="A2278" s="211">
        <v>54</v>
      </c>
      <c r="B2278" s="211" t="s">
        <v>277</v>
      </c>
      <c r="C2278" s="211">
        <v>30</v>
      </c>
      <c r="D2278" s="211" t="s">
        <v>2</v>
      </c>
      <c r="E2278" s="212">
        <v>1.0296061038970947</v>
      </c>
      <c r="F2278" s="212">
        <v>0.52944236993789673</v>
      </c>
    </row>
    <row r="2279" spans="1:6">
      <c r="A2279" s="211">
        <v>54</v>
      </c>
      <c r="B2279" s="211" t="s">
        <v>277</v>
      </c>
      <c r="C2279" s="211">
        <v>31</v>
      </c>
      <c r="D2279" s="211" t="s">
        <v>2</v>
      </c>
      <c r="E2279" s="212">
        <v>1.1115508079528809</v>
      </c>
      <c r="F2279" s="212">
        <v>0.61059820652008057</v>
      </c>
    </row>
    <row r="2280" spans="1:6">
      <c r="A2280" s="211">
        <v>54</v>
      </c>
      <c r="B2280" s="211" t="s">
        <v>277</v>
      </c>
      <c r="C2280" s="211">
        <v>32</v>
      </c>
      <c r="D2280" s="211" t="s">
        <v>2</v>
      </c>
      <c r="E2280" s="212">
        <v>1.1895393133163452</v>
      </c>
      <c r="F2280" s="212">
        <v>0.68779784440994263</v>
      </c>
    </row>
    <row r="2281" spans="1:6">
      <c r="A2281" s="211">
        <v>54</v>
      </c>
      <c r="B2281" s="211" t="s">
        <v>277</v>
      </c>
      <c r="C2281" s="211">
        <v>33</v>
      </c>
      <c r="D2281" s="211" t="s">
        <v>2</v>
      </c>
      <c r="E2281" s="212">
        <v>1.27045738697052</v>
      </c>
      <c r="F2281" s="212">
        <v>0.76792705059051514</v>
      </c>
    </row>
    <row r="2282" spans="1:6">
      <c r="A2282" s="211">
        <v>54</v>
      </c>
      <c r="B2282" s="211" t="s">
        <v>277</v>
      </c>
      <c r="C2282" s="211">
        <v>34</v>
      </c>
      <c r="D2282" s="211" t="s">
        <v>2</v>
      </c>
      <c r="E2282" s="212">
        <v>1.3532369136810303</v>
      </c>
      <c r="F2282" s="212">
        <v>0.8499177098274231</v>
      </c>
    </row>
    <row r="2283" spans="1:6">
      <c r="A2283" s="211">
        <v>54</v>
      </c>
      <c r="B2283" s="211" t="s">
        <v>277</v>
      </c>
      <c r="C2283" s="211">
        <v>35</v>
      </c>
      <c r="D2283" s="211" t="s">
        <v>2</v>
      </c>
      <c r="E2283" s="212">
        <v>1.4228584766387939</v>
      </c>
      <c r="F2283" s="212">
        <v>0.91875040531158447</v>
      </c>
    </row>
    <row r="2284" spans="1:6">
      <c r="A2284" s="211">
        <v>55</v>
      </c>
      <c r="B2284" s="211" t="s">
        <v>278</v>
      </c>
      <c r="C2284" s="211">
        <v>1</v>
      </c>
      <c r="D2284" s="211" t="s">
        <v>192</v>
      </c>
      <c r="E2284" s="211" t="s">
        <v>192</v>
      </c>
      <c r="F2284" s="211" t="s">
        <v>192</v>
      </c>
    </row>
    <row r="2285" spans="1:6">
      <c r="A2285" s="211">
        <v>55</v>
      </c>
      <c r="B2285" s="211" t="s">
        <v>278</v>
      </c>
      <c r="C2285" s="211">
        <v>2</v>
      </c>
      <c r="D2285" s="211" t="s">
        <v>192</v>
      </c>
      <c r="E2285" s="211" t="s">
        <v>192</v>
      </c>
      <c r="F2285" s="211" t="s">
        <v>192</v>
      </c>
    </row>
    <row r="2286" spans="1:6">
      <c r="A2286" s="211">
        <v>55</v>
      </c>
      <c r="B2286" s="211" t="s">
        <v>278</v>
      </c>
      <c r="C2286" s="211">
        <v>3</v>
      </c>
      <c r="D2286" s="211" t="s">
        <v>192</v>
      </c>
      <c r="E2286" s="211" t="s">
        <v>192</v>
      </c>
      <c r="F2286" s="211" t="s">
        <v>192</v>
      </c>
    </row>
    <row r="2287" spans="1:6">
      <c r="A2287" s="211">
        <v>55</v>
      </c>
      <c r="B2287" s="211" t="s">
        <v>278</v>
      </c>
      <c r="C2287" s="211">
        <v>4</v>
      </c>
      <c r="D2287" s="211" t="s">
        <v>192</v>
      </c>
      <c r="E2287" s="211" t="s">
        <v>192</v>
      </c>
      <c r="F2287" s="211" t="s">
        <v>192</v>
      </c>
    </row>
    <row r="2288" spans="1:6">
      <c r="A2288" s="211">
        <v>55</v>
      </c>
      <c r="B2288" s="211" t="s">
        <v>278</v>
      </c>
      <c r="C2288" s="211">
        <v>5</v>
      </c>
      <c r="D2288" s="211" t="s">
        <v>192</v>
      </c>
      <c r="E2288" s="211" t="s">
        <v>192</v>
      </c>
      <c r="F2288" s="211" t="s">
        <v>192</v>
      </c>
    </row>
    <row r="2289" spans="1:6">
      <c r="A2289" s="211">
        <v>55</v>
      </c>
      <c r="B2289" s="211" t="s">
        <v>278</v>
      </c>
      <c r="C2289" s="211">
        <v>6</v>
      </c>
      <c r="D2289" s="211" t="s">
        <v>192</v>
      </c>
      <c r="E2289" s="211" t="s">
        <v>192</v>
      </c>
      <c r="F2289" s="211" t="s">
        <v>192</v>
      </c>
    </row>
    <row r="2290" spans="1:6">
      <c r="A2290" s="211">
        <v>55</v>
      </c>
      <c r="B2290" s="211" t="s">
        <v>278</v>
      </c>
      <c r="C2290" s="211">
        <v>7</v>
      </c>
      <c r="D2290" s="211" t="s">
        <v>192</v>
      </c>
      <c r="E2290" s="211" t="s">
        <v>192</v>
      </c>
      <c r="F2290" s="211" t="s">
        <v>192</v>
      </c>
    </row>
    <row r="2291" spans="1:6">
      <c r="A2291" s="211">
        <v>55</v>
      </c>
      <c r="B2291" s="211" t="s">
        <v>278</v>
      </c>
      <c r="C2291" s="211">
        <v>8</v>
      </c>
      <c r="D2291" s="211" t="s">
        <v>192</v>
      </c>
      <c r="E2291" s="211" t="s">
        <v>192</v>
      </c>
      <c r="F2291" s="211" t="s">
        <v>192</v>
      </c>
    </row>
    <row r="2292" spans="1:6">
      <c r="A2292" s="211">
        <v>55</v>
      </c>
      <c r="B2292" s="211" t="s">
        <v>278</v>
      </c>
      <c r="C2292" s="211">
        <v>9</v>
      </c>
      <c r="D2292" s="211" t="s">
        <v>192</v>
      </c>
      <c r="E2292" s="211" t="s">
        <v>192</v>
      </c>
      <c r="F2292" s="211" t="s">
        <v>192</v>
      </c>
    </row>
    <row r="2293" spans="1:6">
      <c r="A2293" s="211">
        <v>55</v>
      </c>
      <c r="B2293" s="211" t="s">
        <v>278</v>
      </c>
      <c r="C2293" s="211">
        <v>10</v>
      </c>
      <c r="D2293" s="211" t="s">
        <v>192</v>
      </c>
      <c r="E2293" s="211" t="s">
        <v>192</v>
      </c>
      <c r="F2293" s="211" t="s">
        <v>192</v>
      </c>
    </row>
    <row r="2294" spans="1:6">
      <c r="A2294" s="211">
        <v>55</v>
      </c>
      <c r="B2294" s="211" t="s">
        <v>278</v>
      </c>
      <c r="C2294" s="211">
        <v>11</v>
      </c>
      <c r="D2294" s="211" t="s">
        <v>192</v>
      </c>
      <c r="E2294" s="211" t="s">
        <v>192</v>
      </c>
      <c r="F2294" s="211" t="s">
        <v>192</v>
      </c>
    </row>
    <row r="2295" spans="1:6">
      <c r="A2295" s="211">
        <v>55</v>
      </c>
      <c r="B2295" s="211" t="s">
        <v>278</v>
      </c>
      <c r="C2295" s="211">
        <v>12</v>
      </c>
      <c r="D2295" s="211" t="s">
        <v>192</v>
      </c>
      <c r="E2295" s="211" t="s">
        <v>192</v>
      </c>
      <c r="F2295" s="211" t="s">
        <v>192</v>
      </c>
    </row>
    <row r="2296" spans="1:6">
      <c r="A2296" s="211">
        <v>55</v>
      </c>
      <c r="B2296" s="211" t="s">
        <v>278</v>
      </c>
      <c r="C2296" s="211">
        <v>13</v>
      </c>
      <c r="D2296" s="211" t="s">
        <v>192</v>
      </c>
      <c r="E2296" s="211" t="s">
        <v>192</v>
      </c>
      <c r="F2296" s="211" t="s">
        <v>192</v>
      </c>
    </row>
    <row r="2297" spans="1:6">
      <c r="A2297" s="211">
        <v>55</v>
      </c>
      <c r="B2297" s="211" t="s">
        <v>278</v>
      </c>
      <c r="C2297" s="211">
        <v>14</v>
      </c>
      <c r="D2297" s="211" t="s">
        <v>192</v>
      </c>
      <c r="E2297" s="211" t="s">
        <v>192</v>
      </c>
      <c r="F2297" s="211" t="s">
        <v>192</v>
      </c>
    </row>
    <row r="2298" spans="1:6">
      <c r="A2298" s="211">
        <v>55</v>
      </c>
      <c r="B2298" s="211" t="s">
        <v>278</v>
      </c>
      <c r="C2298" s="211">
        <v>15</v>
      </c>
      <c r="D2298" s="211" t="s">
        <v>192</v>
      </c>
      <c r="E2298" s="211" t="s">
        <v>192</v>
      </c>
      <c r="F2298" s="211" t="s">
        <v>192</v>
      </c>
    </row>
    <row r="2299" spans="1:6">
      <c r="A2299" s="211">
        <v>55</v>
      </c>
      <c r="B2299" s="211" t="s">
        <v>278</v>
      </c>
      <c r="C2299" s="211">
        <v>16</v>
      </c>
      <c r="D2299" s="211" t="s">
        <v>192</v>
      </c>
      <c r="E2299" s="211" t="s">
        <v>192</v>
      </c>
      <c r="F2299" s="211" t="s">
        <v>192</v>
      </c>
    </row>
    <row r="2300" spans="1:6">
      <c r="A2300" s="211">
        <v>55</v>
      </c>
      <c r="B2300" s="211" t="s">
        <v>278</v>
      </c>
      <c r="C2300" s="211">
        <v>17</v>
      </c>
      <c r="D2300" s="211" t="s">
        <v>192</v>
      </c>
      <c r="E2300" s="211" t="s">
        <v>192</v>
      </c>
      <c r="F2300" s="211" t="s">
        <v>192</v>
      </c>
    </row>
    <row r="2301" spans="1:6">
      <c r="A2301" s="211">
        <v>55</v>
      </c>
      <c r="B2301" s="211" t="s">
        <v>278</v>
      </c>
      <c r="C2301" s="211">
        <v>18</v>
      </c>
      <c r="D2301" s="211" t="s">
        <v>192</v>
      </c>
      <c r="E2301" s="211" t="s">
        <v>192</v>
      </c>
      <c r="F2301" s="211" t="s">
        <v>192</v>
      </c>
    </row>
    <row r="2302" spans="1:6">
      <c r="A2302" s="211">
        <v>55</v>
      </c>
      <c r="B2302" s="211" t="s">
        <v>278</v>
      </c>
      <c r="C2302" s="211">
        <v>19</v>
      </c>
      <c r="D2302" s="211" t="s">
        <v>192</v>
      </c>
      <c r="E2302" s="211" t="s">
        <v>192</v>
      </c>
      <c r="F2302" s="211" t="s">
        <v>192</v>
      </c>
    </row>
    <row r="2303" spans="1:6">
      <c r="A2303" s="211">
        <v>55</v>
      </c>
      <c r="B2303" s="211" t="s">
        <v>278</v>
      </c>
      <c r="C2303" s="211">
        <v>20</v>
      </c>
      <c r="D2303" s="211" t="s">
        <v>192</v>
      </c>
      <c r="E2303" s="211" t="s">
        <v>192</v>
      </c>
      <c r="F2303" s="211" t="s">
        <v>192</v>
      </c>
    </row>
    <row r="2304" spans="1:6">
      <c r="A2304" s="211">
        <v>55</v>
      </c>
      <c r="B2304" s="211" t="s">
        <v>278</v>
      </c>
      <c r="C2304" s="211">
        <v>21</v>
      </c>
      <c r="D2304" s="211" t="s">
        <v>192</v>
      </c>
      <c r="E2304" s="211" t="s">
        <v>192</v>
      </c>
      <c r="F2304" s="211" t="s">
        <v>192</v>
      </c>
    </row>
    <row r="2305" spans="1:6">
      <c r="A2305" s="211">
        <v>55</v>
      </c>
      <c r="B2305" s="211" t="s">
        <v>278</v>
      </c>
      <c r="C2305" s="211">
        <v>22</v>
      </c>
      <c r="D2305" s="211" t="s">
        <v>192</v>
      </c>
      <c r="E2305" s="211" t="s">
        <v>192</v>
      </c>
      <c r="F2305" s="211" t="s">
        <v>192</v>
      </c>
    </row>
    <row r="2306" spans="1:6">
      <c r="A2306" s="211">
        <v>55</v>
      </c>
      <c r="B2306" s="211" t="s">
        <v>278</v>
      </c>
      <c r="C2306" s="211">
        <v>23</v>
      </c>
      <c r="D2306" s="211" t="s">
        <v>192</v>
      </c>
      <c r="E2306" s="211" t="s">
        <v>192</v>
      </c>
      <c r="F2306" s="211" t="s">
        <v>192</v>
      </c>
    </row>
    <row r="2307" spans="1:6">
      <c r="A2307" s="211">
        <v>55</v>
      </c>
      <c r="B2307" s="211" t="s">
        <v>278</v>
      </c>
      <c r="C2307" s="211">
        <v>24</v>
      </c>
      <c r="D2307" s="211" t="s">
        <v>192</v>
      </c>
      <c r="E2307" s="211" t="s">
        <v>192</v>
      </c>
      <c r="F2307" s="211" t="s">
        <v>192</v>
      </c>
    </row>
    <row r="2308" spans="1:6">
      <c r="A2308" s="211">
        <v>55</v>
      </c>
      <c r="B2308" s="211" t="s">
        <v>278</v>
      </c>
      <c r="C2308" s="211">
        <v>25</v>
      </c>
      <c r="D2308" s="211" t="s">
        <v>192</v>
      </c>
      <c r="E2308" s="211" t="s">
        <v>192</v>
      </c>
      <c r="F2308" s="211" t="s">
        <v>192</v>
      </c>
    </row>
    <row r="2309" spans="1:6">
      <c r="A2309" s="211">
        <v>55</v>
      </c>
      <c r="B2309" s="211" t="s">
        <v>278</v>
      </c>
      <c r="C2309" s="211">
        <v>26</v>
      </c>
      <c r="D2309" s="211" t="s">
        <v>192</v>
      </c>
      <c r="E2309" s="211" t="s">
        <v>192</v>
      </c>
      <c r="F2309" s="211" t="s">
        <v>192</v>
      </c>
    </row>
    <row r="2310" spans="1:6">
      <c r="A2310" s="211">
        <v>55</v>
      </c>
      <c r="B2310" s="211" t="s">
        <v>278</v>
      </c>
      <c r="C2310" s="211">
        <v>27</v>
      </c>
      <c r="D2310" s="211" t="s">
        <v>192</v>
      </c>
      <c r="E2310" s="211" t="s">
        <v>192</v>
      </c>
      <c r="F2310" s="211" t="s">
        <v>192</v>
      </c>
    </row>
    <row r="2311" spans="1:6">
      <c r="A2311" s="211">
        <v>55</v>
      </c>
      <c r="B2311" s="211" t="s">
        <v>278</v>
      </c>
      <c r="C2311" s="211">
        <v>28</v>
      </c>
      <c r="D2311" s="211" t="s">
        <v>192</v>
      </c>
      <c r="E2311" s="211" t="s">
        <v>192</v>
      </c>
      <c r="F2311" s="211" t="s">
        <v>192</v>
      </c>
    </row>
    <row r="2312" spans="1:6">
      <c r="A2312" s="211">
        <v>55</v>
      </c>
      <c r="B2312" s="211" t="s">
        <v>278</v>
      </c>
      <c r="C2312" s="211">
        <v>29</v>
      </c>
      <c r="D2312" s="211" t="s">
        <v>192</v>
      </c>
      <c r="E2312" s="211" t="s">
        <v>192</v>
      </c>
      <c r="F2312" s="211" t="s">
        <v>192</v>
      </c>
    </row>
    <row r="2313" spans="1:6">
      <c r="A2313" s="211">
        <v>55</v>
      </c>
      <c r="B2313" s="211" t="s">
        <v>278</v>
      </c>
      <c r="C2313" s="211">
        <v>30</v>
      </c>
      <c r="D2313" s="211" t="s">
        <v>192</v>
      </c>
      <c r="E2313" s="211" t="s">
        <v>192</v>
      </c>
      <c r="F2313" s="211" t="s">
        <v>192</v>
      </c>
    </row>
    <row r="2314" spans="1:6">
      <c r="A2314" s="211">
        <v>55</v>
      </c>
      <c r="B2314" s="211" t="s">
        <v>278</v>
      </c>
      <c r="C2314" s="211">
        <v>31</v>
      </c>
      <c r="D2314" s="211" t="s">
        <v>192</v>
      </c>
      <c r="E2314" s="211" t="s">
        <v>192</v>
      </c>
      <c r="F2314" s="211" t="s">
        <v>192</v>
      </c>
    </row>
    <row r="2315" spans="1:6">
      <c r="A2315" s="211">
        <v>55</v>
      </c>
      <c r="B2315" s="211" t="s">
        <v>278</v>
      </c>
      <c r="C2315" s="211">
        <v>32</v>
      </c>
      <c r="D2315" s="211" t="s">
        <v>192</v>
      </c>
      <c r="E2315" s="211" t="s">
        <v>192</v>
      </c>
      <c r="F2315" s="211" t="s">
        <v>192</v>
      </c>
    </row>
    <row r="2316" spans="1:6">
      <c r="A2316" s="211">
        <v>55</v>
      </c>
      <c r="B2316" s="211" t="s">
        <v>278</v>
      </c>
      <c r="C2316" s="211">
        <v>33</v>
      </c>
      <c r="D2316" s="211" t="s">
        <v>192</v>
      </c>
      <c r="E2316" s="211" t="s">
        <v>192</v>
      </c>
      <c r="F2316" s="211" t="s">
        <v>192</v>
      </c>
    </row>
    <row r="2317" spans="1:6">
      <c r="A2317" s="211">
        <v>55</v>
      </c>
      <c r="B2317" s="211" t="s">
        <v>278</v>
      </c>
      <c r="C2317" s="211">
        <v>34</v>
      </c>
      <c r="D2317" s="211" t="s">
        <v>192</v>
      </c>
      <c r="E2317" s="211" t="s">
        <v>192</v>
      </c>
      <c r="F2317" s="211" t="s">
        <v>192</v>
      </c>
    </row>
    <row r="2318" spans="1:6">
      <c r="A2318" s="211">
        <v>55</v>
      </c>
      <c r="B2318" s="211" t="s">
        <v>278</v>
      </c>
      <c r="C2318" s="211">
        <v>35</v>
      </c>
      <c r="D2318" s="211" t="s">
        <v>192</v>
      </c>
      <c r="E2318" s="211" t="s">
        <v>192</v>
      </c>
      <c r="F2318" s="211" t="s">
        <v>192</v>
      </c>
    </row>
    <row r="2319" spans="1:6">
      <c r="A2319" s="211">
        <v>56</v>
      </c>
      <c r="B2319" s="211" t="s">
        <v>279</v>
      </c>
      <c r="C2319" s="211">
        <v>1</v>
      </c>
      <c r="D2319" s="211" t="s">
        <v>192</v>
      </c>
      <c r="E2319" s="211" t="s">
        <v>192</v>
      </c>
      <c r="F2319" s="211" t="s">
        <v>192</v>
      </c>
    </row>
    <row r="2320" spans="1:6">
      <c r="A2320" s="211">
        <v>56</v>
      </c>
      <c r="B2320" s="211" t="s">
        <v>279</v>
      </c>
      <c r="C2320" s="211">
        <v>2</v>
      </c>
      <c r="D2320" s="211" t="s">
        <v>192</v>
      </c>
      <c r="E2320" s="211" t="s">
        <v>192</v>
      </c>
      <c r="F2320" s="211" t="s">
        <v>192</v>
      </c>
    </row>
    <row r="2321" spans="1:6">
      <c r="A2321" s="211">
        <v>56</v>
      </c>
      <c r="B2321" s="211" t="s">
        <v>279</v>
      </c>
      <c r="C2321" s="211">
        <v>3</v>
      </c>
      <c r="D2321" s="211" t="s">
        <v>192</v>
      </c>
      <c r="E2321" s="211" t="s">
        <v>192</v>
      </c>
      <c r="F2321" s="211" t="s">
        <v>192</v>
      </c>
    </row>
    <row r="2322" spans="1:6">
      <c r="A2322" s="211">
        <v>56</v>
      </c>
      <c r="B2322" s="211" t="s">
        <v>279</v>
      </c>
      <c r="C2322" s="211">
        <v>4</v>
      </c>
      <c r="D2322" s="211" t="s">
        <v>192</v>
      </c>
      <c r="E2322" s="211" t="s">
        <v>192</v>
      </c>
      <c r="F2322" s="211" t="s">
        <v>192</v>
      </c>
    </row>
    <row r="2323" spans="1:6">
      <c r="A2323" s="211">
        <v>56</v>
      </c>
      <c r="B2323" s="211" t="s">
        <v>279</v>
      </c>
      <c r="C2323" s="211">
        <v>5</v>
      </c>
      <c r="D2323" s="211" t="s">
        <v>192</v>
      </c>
      <c r="E2323" s="211" t="s">
        <v>192</v>
      </c>
      <c r="F2323" s="211" t="s">
        <v>192</v>
      </c>
    </row>
    <row r="2324" spans="1:6">
      <c r="A2324" s="211">
        <v>56</v>
      </c>
      <c r="B2324" s="211" t="s">
        <v>279</v>
      </c>
      <c r="C2324" s="211">
        <v>6</v>
      </c>
      <c r="D2324" s="211" t="s">
        <v>192</v>
      </c>
      <c r="E2324" s="211" t="s">
        <v>192</v>
      </c>
      <c r="F2324" s="211" t="s">
        <v>192</v>
      </c>
    </row>
    <row r="2325" spans="1:6">
      <c r="A2325" s="211">
        <v>56</v>
      </c>
      <c r="B2325" s="211" t="s">
        <v>279</v>
      </c>
      <c r="C2325" s="211">
        <v>7</v>
      </c>
      <c r="D2325" s="211" t="s">
        <v>192</v>
      </c>
      <c r="E2325" s="211" t="s">
        <v>192</v>
      </c>
      <c r="F2325" s="211" t="s">
        <v>192</v>
      </c>
    </row>
    <row r="2326" spans="1:6">
      <c r="A2326" s="211">
        <v>56</v>
      </c>
      <c r="B2326" s="211" t="s">
        <v>279</v>
      </c>
      <c r="C2326" s="211">
        <v>8</v>
      </c>
      <c r="D2326" s="211" t="s">
        <v>192</v>
      </c>
      <c r="E2326" s="211" t="s">
        <v>192</v>
      </c>
      <c r="F2326" s="211" t="s">
        <v>192</v>
      </c>
    </row>
    <row r="2327" spans="1:6">
      <c r="A2327" s="211">
        <v>56</v>
      </c>
      <c r="B2327" s="211" t="s">
        <v>279</v>
      </c>
      <c r="C2327" s="211">
        <v>9</v>
      </c>
      <c r="D2327" s="211" t="s">
        <v>192</v>
      </c>
      <c r="E2327" s="211" t="s">
        <v>192</v>
      </c>
      <c r="F2327" s="211" t="s">
        <v>192</v>
      </c>
    </row>
    <row r="2328" spans="1:6">
      <c r="A2328" s="211">
        <v>56</v>
      </c>
      <c r="B2328" s="211" t="s">
        <v>279</v>
      </c>
      <c r="C2328" s="211">
        <v>10</v>
      </c>
      <c r="D2328" s="211" t="s">
        <v>192</v>
      </c>
      <c r="E2328" s="211" t="s">
        <v>192</v>
      </c>
      <c r="F2328" s="211" t="s">
        <v>192</v>
      </c>
    </row>
    <row r="2329" spans="1:6">
      <c r="A2329" s="211">
        <v>56</v>
      </c>
      <c r="B2329" s="211" t="s">
        <v>279</v>
      </c>
      <c r="C2329" s="211">
        <v>11</v>
      </c>
      <c r="D2329" s="211" t="s">
        <v>192</v>
      </c>
      <c r="E2329" s="211" t="s">
        <v>192</v>
      </c>
      <c r="F2329" s="211" t="s">
        <v>192</v>
      </c>
    </row>
    <row r="2330" spans="1:6">
      <c r="A2330" s="211">
        <v>56</v>
      </c>
      <c r="B2330" s="211" t="s">
        <v>279</v>
      </c>
      <c r="C2330" s="211">
        <v>12</v>
      </c>
      <c r="D2330" s="211" t="s">
        <v>192</v>
      </c>
      <c r="E2330" s="211" t="s">
        <v>192</v>
      </c>
      <c r="F2330" s="211" t="s">
        <v>192</v>
      </c>
    </row>
    <row r="2331" spans="1:6">
      <c r="A2331" s="211">
        <v>56</v>
      </c>
      <c r="B2331" s="211" t="s">
        <v>279</v>
      </c>
      <c r="C2331" s="211">
        <v>13</v>
      </c>
      <c r="D2331" s="211" t="s">
        <v>192</v>
      </c>
      <c r="E2331" s="211" t="s">
        <v>192</v>
      </c>
      <c r="F2331" s="211" t="s">
        <v>192</v>
      </c>
    </row>
    <row r="2332" spans="1:6">
      <c r="A2332" s="211">
        <v>56</v>
      </c>
      <c r="B2332" s="211" t="s">
        <v>279</v>
      </c>
      <c r="C2332" s="211">
        <v>14</v>
      </c>
      <c r="D2332" s="211" t="s">
        <v>192</v>
      </c>
      <c r="E2332" s="211" t="s">
        <v>192</v>
      </c>
      <c r="F2332" s="211" t="s">
        <v>192</v>
      </c>
    </row>
    <row r="2333" spans="1:6">
      <c r="A2333" s="211">
        <v>56</v>
      </c>
      <c r="B2333" s="211" t="s">
        <v>279</v>
      </c>
      <c r="C2333" s="211">
        <v>15</v>
      </c>
      <c r="D2333" s="211" t="s">
        <v>192</v>
      </c>
      <c r="E2333" s="211" t="s">
        <v>192</v>
      </c>
      <c r="F2333" s="211" t="s">
        <v>192</v>
      </c>
    </row>
    <row r="2334" spans="1:6">
      <c r="A2334" s="211">
        <v>56</v>
      </c>
      <c r="B2334" s="211" t="s">
        <v>279</v>
      </c>
      <c r="C2334" s="211">
        <v>16</v>
      </c>
      <c r="D2334" s="211" t="s">
        <v>192</v>
      </c>
      <c r="E2334" s="211" t="s">
        <v>192</v>
      </c>
      <c r="F2334" s="211" t="s">
        <v>192</v>
      </c>
    </row>
    <row r="2335" spans="1:6">
      <c r="A2335" s="211">
        <v>56</v>
      </c>
      <c r="B2335" s="211" t="s">
        <v>279</v>
      </c>
      <c r="C2335" s="211">
        <v>17</v>
      </c>
      <c r="D2335" s="211" t="s">
        <v>192</v>
      </c>
      <c r="E2335" s="211" t="s">
        <v>192</v>
      </c>
      <c r="F2335" s="211" t="s">
        <v>192</v>
      </c>
    </row>
    <row r="2336" spans="1:6">
      <c r="A2336" s="211">
        <v>56</v>
      </c>
      <c r="B2336" s="211" t="s">
        <v>279</v>
      </c>
      <c r="C2336" s="211">
        <v>18</v>
      </c>
      <c r="D2336" s="211" t="s">
        <v>192</v>
      </c>
      <c r="E2336" s="211" t="s">
        <v>192</v>
      </c>
      <c r="F2336" s="211" t="s">
        <v>192</v>
      </c>
    </row>
    <row r="2337" spans="1:6">
      <c r="A2337" s="211">
        <v>56</v>
      </c>
      <c r="B2337" s="211" t="s">
        <v>279</v>
      </c>
      <c r="C2337" s="211">
        <v>19</v>
      </c>
      <c r="D2337" s="211" t="s">
        <v>192</v>
      </c>
      <c r="E2337" s="211" t="s">
        <v>192</v>
      </c>
      <c r="F2337" s="211" t="s">
        <v>192</v>
      </c>
    </row>
    <row r="2338" spans="1:6">
      <c r="A2338" s="211">
        <v>56</v>
      </c>
      <c r="B2338" s="211" t="s">
        <v>279</v>
      </c>
      <c r="C2338" s="211">
        <v>20</v>
      </c>
      <c r="D2338" s="211" t="s">
        <v>192</v>
      </c>
      <c r="E2338" s="211" t="s">
        <v>192</v>
      </c>
      <c r="F2338" s="211" t="s">
        <v>192</v>
      </c>
    </row>
    <row r="2339" spans="1:6">
      <c r="A2339" s="211">
        <v>56</v>
      </c>
      <c r="B2339" s="211" t="s">
        <v>279</v>
      </c>
      <c r="C2339" s="211">
        <v>21</v>
      </c>
      <c r="D2339" s="211" t="s">
        <v>192</v>
      </c>
      <c r="E2339" s="211" t="s">
        <v>192</v>
      </c>
      <c r="F2339" s="211" t="s">
        <v>192</v>
      </c>
    </row>
    <row r="2340" spans="1:6">
      <c r="A2340" s="211">
        <v>56</v>
      </c>
      <c r="B2340" s="211" t="s">
        <v>279</v>
      </c>
      <c r="C2340" s="211">
        <v>22</v>
      </c>
      <c r="D2340" s="211" t="s">
        <v>192</v>
      </c>
      <c r="E2340" s="211" t="s">
        <v>192</v>
      </c>
      <c r="F2340" s="211" t="s">
        <v>192</v>
      </c>
    </row>
    <row r="2341" spans="1:6">
      <c r="A2341" s="211">
        <v>56</v>
      </c>
      <c r="B2341" s="211" t="s">
        <v>279</v>
      </c>
      <c r="C2341" s="211">
        <v>23</v>
      </c>
      <c r="D2341" s="211" t="s">
        <v>192</v>
      </c>
      <c r="E2341" s="211" t="s">
        <v>192</v>
      </c>
      <c r="F2341" s="211" t="s">
        <v>192</v>
      </c>
    </row>
    <row r="2342" spans="1:6">
      <c r="A2342" s="211">
        <v>56</v>
      </c>
      <c r="B2342" s="211" t="s">
        <v>279</v>
      </c>
      <c r="C2342" s="211">
        <v>24</v>
      </c>
      <c r="D2342" s="211" t="s">
        <v>192</v>
      </c>
      <c r="E2342" s="211" t="s">
        <v>192</v>
      </c>
      <c r="F2342" s="211" t="s">
        <v>192</v>
      </c>
    </row>
    <row r="2343" spans="1:6">
      <c r="A2343" s="211">
        <v>56</v>
      </c>
      <c r="B2343" s="211" t="s">
        <v>279</v>
      </c>
      <c r="C2343" s="211">
        <v>25</v>
      </c>
      <c r="D2343" s="211" t="s">
        <v>192</v>
      </c>
      <c r="E2343" s="211" t="s">
        <v>192</v>
      </c>
      <c r="F2343" s="211" t="s">
        <v>192</v>
      </c>
    </row>
    <row r="2344" spans="1:6">
      <c r="A2344" s="211">
        <v>56</v>
      </c>
      <c r="B2344" s="211" t="s">
        <v>279</v>
      </c>
      <c r="C2344" s="211">
        <v>26</v>
      </c>
      <c r="D2344" s="211" t="s">
        <v>192</v>
      </c>
      <c r="E2344" s="211" t="s">
        <v>192</v>
      </c>
      <c r="F2344" s="211" t="s">
        <v>192</v>
      </c>
    </row>
    <row r="2345" spans="1:6">
      <c r="A2345" s="211">
        <v>56</v>
      </c>
      <c r="B2345" s="211" t="s">
        <v>279</v>
      </c>
      <c r="C2345" s="211">
        <v>27</v>
      </c>
      <c r="D2345" s="211" t="s">
        <v>192</v>
      </c>
      <c r="E2345" s="211" t="s">
        <v>192</v>
      </c>
      <c r="F2345" s="211" t="s">
        <v>192</v>
      </c>
    </row>
    <row r="2346" spans="1:6">
      <c r="A2346" s="211">
        <v>56</v>
      </c>
      <c r="B2346" s="211" t="s">
        <v>279</v>
      </c>
      <c r="C2346" s="211">
        <v>28</v>
      </c>
      <c r="D2346" s="211" t="s">
        <v>192</v>
      </c>
      <c r="E2346" s="211" t="s">
        <v>192</v>
      </c>
      <c r="F2346" s="211" t="s">
        <v>192</v>
      </c>
    </row>
    <row r="2347" spans="1:6">
      <c r="A2347" s="211">
        <v>56</v>
      </c>
      <c r="B2347" s="211" t="s">
        <v>279</v>
      </c>
      <c r="C2347" s="211">
        <v>29</v>
      </c>
      <c r="D2347" s="211" t="s">
        <v>192</v>
      </c>
      <c r="E2347" s="211" t="s">
        <v>192</v>
      </c>
      <c r="F2347" s="211" t="s">
        <v>192</v>
      </c>
    </row>
    <row r="2348" spans="1:6">
      <c r="A2348" s="211">
        <v>56</v>
      </c>
      <c r="B2348" s="211" t="s">
        <v>279</v>
      </c>
      <c r="C2348" s="211">
        <v>30</v>
      </c>
      <c r="D2348" s="211" t="s">
        <v>192</v>
      </c>
      <c r="E2348" s="211" t="s">
        <v>192</v>
      </c>
      <c r="F2348" s="211" t="s">
        <v>192</v>
      </c>
    </row>
    <row r="2349" spans="1:6">
      <c r="A2349" s="211">
        <v>56</v>
      </c>
      <c r="B2349" s="211" t="s">
        <v>279</v>
      </c>
      <c r="C2349" s="211">
        <v>31</v>
      </c>
      <c r="D2349" s="211" t="s">
        <v>192</v>
      </c>
      <c r="E2349" s="211" t="s">
        <v>192</v>
      </c>
      <c r="F2349" s="211" t="s">
        <v>192</v>
      </c>
    </row>
    <row r="2350" spans="1:6">
      <c r="A2350" s="211">
        <v>56</v>
      </c>
      <c r="B2350" s="211" t="s">
        <v>279</v>
      </c>
      <c r="C2350" s="211">
        <v>32</v>
      </c>
      <c r="D2350" s="211" t="s">
        <v>192</v>
      </c>
      <c r="E2350" s="211" t="s">
        <v>192</v>
      </c>
      <c r="F2350" s="211" t="s">
        <v>192</v>
      </c>
    </row>
    <row r="2351" spans="1:6">
      <c r="A2351" s="211">
        <v>56</v>
      </c>
      <c r="B2351" s="211" t="s">
        <v>279</v>
      </c>
      <c r="C2351" s="211">
        <v>33</v>
      </c>
      <c r="D2351" s="211" t="s">
        <v>192</v>
      </c>
      <c r="E2351" s="211" t="s">
        <v>192</v>
      </c>
      <c r="F2351" s="211" t="s">
        <v>192</v>
      </c>
    </row>
    <row r="2352" spans="1:6">
      <c r="A2352" s="211">
        <v>56</v>
      </c>
      <c r="B2352" s="211" t="s">
        <v>279</v>
      </c>
      <c r="C2352" s="211">
        <v>34</v>
      </c>
      <c r="D2352" s="211" t="s">
        <v>192</v>
      </c>
      <c r="E2352" s="211" t="s">
        <v>192</v>
      </c>
      <c r="F2352" s="211" t="s">
        <v>192</v>
      </c>
    </row>
    <row r="2353" spans="1:6">
      <c r="A2353" s="211">
        <v>56</v>
      </c>
      <c r="B2353" s="211" t="s">
        <v>279</v>
      </c>
      <c r="C2353" s="211">
        <v>35</v>
      </c>
      <c r="D2353" s="211" t="s">
        <v>192</v>
      </c>
      <c r="E2353" s="211" t="s">
        <v>192</v>
      </c>
      <c r="F2353" s="211" t="s">
        <v>192</v>
      </c>
    </row>
    <row r="2354" spans="1:6">
      <c r="A2354" s="211">
        <v>57</v>
      </c>
      <c r="B2354" s="211" t="s">
        <v>280</v>
      </c>
      <c r="C2354" s="211">
        <v>1</v>
      </c>
      <c r="D2354" s="211" t="s">
        <v>192</v>
      </c>
      <c r="E2354" s="211" t="s">
        <v>192</v>
      </c>
      <c r="F2354" s="211" t="s">
        <v>192</v>
      </c>
    </row>
    <row r="2355" spans="1:6">
      <c r="A2355" s="211">
        <v>57</v>
      </c>
      <c r="B2355" s="211" t="s">
        <v>280</v>
      </c>
      <c r="C2355" s="211">
        <v>2</v>
      </c>
      <c r="D2355" s="211" t="s">
        <v>192</v>
      </c>
      <c r="E2355" s="211" t="s">
        <v>192</v>
      </c>
      <c r="F2355" s="211" t="s">
        <v>192</v>
      </c>
    </row>
    <row r="2356" spans="1:6">
      <c r="A2356" s="211">
        <v>57</v>
      </c>
      <c r="B2356" s="211" t="s">
        <v>280</v>
      </c>
      <c r="C2356" s="211">
        <v>3</v>
      </c>
      <c r="D2356" s="211" t="s">
        <v>192</v>
      </c>
      <c r="E2356" s="211" t="s">
        <v>192</v>
      </c>
      <c r="F2356" s="211" t="s">
        <v>192</v>
      </c>
    </row>
    <row r="2357" spans="1:6">
      <c r="A2357" s="211">
        <v>57</v>
      </c>
      <c r="B2357" s="211" t="s">
        <v>280</v>
      </c>
      <c r="C2357" s="211">
        <v>4</v>
      </c>
      <c r="D2357" s="211" t="s">
        <v>192</v>
      </c>
      <c r="E2357" s="211" t="s">
        <v>192</v>
      </c>
      <c r="F2357" s="211" t="s">
        <v>192</v>
      </c>
    </row>
    <row r="2358" spans="1:6">
      <c r="A2358" s="211">
        <v>57</v>
      </c>
      <c r="B2358" s="211" t="s">
        <v>280</v>
      </c>
      <c r="C2358" s="211">
        <v>5</v>
      </c>
      <c r="D2358" s="211" t="s">
        <v>192</v>
      </c>
      <c r="E2358" s="211" t="s">
        <v>192</v>
      </c>
      <c r="F2358" s="211" t="s">
        <v>192</v>
      </c>
    </row>
    <row r="2359" spans="1:6">
      <c r="A2359" s="211">
        <v>57</v>
      </c>
      <c r="B2359" s="211" t="s">
        <v>280</v>
      </c>
      <c r="C2359" s="211">
        <v>6</v>
      </c>
      <c r="D2359" s="211" t="s">
        <v>192</v>
      </c>
      <c r="E2359" s="211" t="s">
        <v>192</v>
      </c>
      <c r="F2359" s="211" t="s">
        <v>192</v>
      </c>
    </row>
    <row r="2360" spans="1:6">
      <c r="A2360" s="211">
        <v>57</v>
      </c>
      <c r="B2360" s="211" t="s">
        <v>280</v>
      </c>
      <c r="C2360" s="211">
        <v>7</v>
      </c>
      <c r="D2360" s="211" t="s">
        <v>192</v>
      </c>
      <c r="E2360" s="211" t="s">
        <v>192</v>
      </c>
      <c r="F2360" s="211" t="s">
        <v>192</v>
      </c>
    </row>
    <row r="2361" spans="1:6">
      <c r="A2361" s="211">
        <v>57</v>
      </c>
      <c r="B2361" s="211" t="s">
        <v>280</v>
      </c>
      <c r="C2361" s="211">
        <v>8</v>
      </c>
      <c r="D2361" s="211" t="s">
        <v>192</v>
      </c>
      <c r="E2361" s="211" t="s">
        <v>192</v>
      </c>
      <c r="F2361" s="211" t="s">
        <v>192</v>
      </c>
    </row>
    <row r="2362" spans="1:6">
      <c r="A2362" s="211">
        <v>57</v>
      </c>
      <c r="B2362" s="211" t="s">
        <v>280</v>
      </c>
      <c r="C2362" s="211">
        <v>9</v>
      </c>
      <c r="D2362" s="211" t="s">
        <v>192</v>
      </c>
      <c r="E2362" s="211" t="s">
        <v>192</v>
      </c>
      <c r="F2362" s="211" t="s">
        <v>192</v>
      </c>
    </row>
    <row r="2363" spans="1:6">
      <c r="A2363" s="211">
        <v>57</v>
      </c>
      <c r="B2363" s="211" t="s">
        <v>280</v>
      </c>
      <c r="C2363" s="211">
        <v>10</v>
      </c>
      <c r="D2363" s="211" t="s">
        <v>192</v>
      </c>
      <c r="E2363" s="211" t="s">
        <v>192</v>
      </c>
      <c r="F2363" s="211" t="s">
        <v>192</v>
      </c>
    </row>
    <row r="2364" spans="1:6">
      <c r="A2364" s="211">
        <v>57</v>
      </c>
      <c r="B2364" s="211" t="s">
        <v>280</v>
      </c>
      <c r="C2364" s="211">
        <v>11</v>
      </c>
      <c r="D2364" s="211" t="s">
        <v>192</v>
      </c>
      <c r="E2364" s="211" t="s">
        <v>192</v>
      </c>
      <c r="F2364" s="211" t="s">
        <v>192</v>
      </c>
    </row>
    <row r="2365" spans="1:6">
      <c r="A2365" s="211">
        <v>57</v>
      </c>
      <c r="B2365" s="211" t="s">
        <v>280</v>
      </c>
      <c r="C2365" s="211">
        <v>12</v>
      </c>
      <c r="D2365" s="211" t="s">
        <v>192</v>
      </c>
      <c r="E2365" s="211" t="s">
        <v>192</v>
      </c>
      <c r="F2365" s="211" t="s">
        <v>192</v>
      </c>
    </row>
    <row r="2366" spans="1:6">
      <c r="A2366" s="211">
        <v>57</v>
      </c>
      <c r="B2366" s="211" t="s">
        <v>280</v>
      </c>
      <c r="C2366" s="211">
        <v>13</v>
      </c>
      <c r="D2366" s="211" t="s">
        <v>192</v>
      </c>
      <c r="E2366" s="211" t="s">
        <v>192</v>
      </c>
      <c r="F2366" s="211" t="s">
        <v>192</v>
      </c>
    </row>
    <row r="2367" spans="1:6">
      <c r="A2367" s="211">
        <v>57</v>
      </c>
      <c r="B2367" s="211" t="s">
        <v>280</v>
      </c>
      <c r="C2367" s="211">
        <v>14</v>
      </c>
      <c r="D2367" s="211" t="s">
        <v>192</v>
      </c>
      <c r="E2367" s="211" t="s">
        <v>192</v>
      </c>
      <c r="F2367" s="211" t="s">
        <v>192</v>
      </c>
    </row>
    <row r="2368" spans="1:6">
      <c r="A2368" s="211">
        <v>57</v>
      </c>
      <c r="B2368" s="211" t="s">
        <v>280</v>
      </c>
      <c r="C2368" s="211">
        <v>15</v>
      </c>
      <c r="D2368" s="211" t="s">
        <v>192</v>
      </c>
      <c r="E2368" s="211" t="s">
        <v>192</v>
      </c>
      <c r="F2368" s="211" t="s">
        <v>192</v>
      </c>
    </row>
    <row r="2369" spans="1:6">
      <c r="A2369" s="211">
        <v>57</v>
      </c>
      <c r="B2369" s="211" t="s">
        <v>280</v>
      </c>
      <c r="C2369" s="211">
        <v>16</v>
      </c>
      <c r="D2369" s="211" t="s">
        <v>192</v>
      </c>
      <c r="E2369" s="211" t="s">
        <v>192</v>
      </c>
      <c r="F2369" s="211" t="s">
        <v>192</v>
      </c>
    </row>
    <row r="2370" spans="1:6">
      <c r="A2370" s="211">
        <v>57</v>
      </c>
      <c r="B2370" s="211" t="s">
        <v>280</v>
      </c>
      <c r="C2370" s="211">
        <v>17</v>
      </c>
      <c r="D2370" s="211" t="s">
        <v>192</v>
      </c>
      <c r="E2370" s="211" t="s">
        <v>192</v>
      </c>
      <c r="F2370" s="211" t="s">
        <v>192</v>
      </c>
    </row>
    <row r="2371" spans="1:6">
      <c r="A2371" s="211">
        <v>57</v>
      </c>
      <c r="B2371" s="211" t="s">
        <v>280</v>
      </c>
      <c r="C2371" s="211">
        <v>18</v>
      </c>
      <c r="D2371" s="211" t="s">
        <v>192</v>
      </c>
      <c r="E2371" s="211" t="s">
        <v>192</v>
      </c>
      <c r="F2371" s="211" t="s">
        <v>192</v>
      </c>
    </row>
    <row r="2372" spans="1:6">
      <c r="A2372" s="211">
        <v>57</v>
      </c>
      <c r="B2372" s="211" t="s">
        <v>280</v>
      </c>
      <c r="C2372" s="211">
        <v>19</v>
      </c>
      <c r="D2372" s="211" t="s">
        <v>192</v>
      </c>
      <c r="E2372" s="211" t="s">
        <v>192</v>
      </c>
      <c r="F2372" s="211" t="s">
        <v>192</v>
      </c>
    </row>
    <row r="2373" spans="1:6">
      <c r="A2373" s="211">
        <v>57</v>
      </c>
      <c r="B2373" s="211" t="s">
        <v>280</v>
      </c>
      <c r="C2373" s="211">
        <v>20</v>
      </c>
      <c r="D2373" s="211" t="s">
        <v>192</v>
      </c>
      <c r="E2373" s="211" t="s">
        <v>192</v>
      </c>
      <c r="F2373" s="211" t="s">
        <v>192</v>
      </c>
    </row>
    <row r="2374" spans="1:6">
      <c r="A2374" s="211">
        <v>57</v>
      </c>
      <c r="B2374" s="211" t="s">
        <v>280</v>
      </c>
      <c r="C2374" s="211">
        <v>21</v>
      </c>
      <c r="D2374" s="211" t="s">
        <v>192</v>
      </c>
      <c r="E2374" s="211" t="s">
        <v>192</v>
      </c>
      <c r="F2374" s="211" t="s">
        <v>192</v>
      </c>
    </row>
    <row r="2375" spans="1:6">
      <c r="A2375" s="211">
        <v>57</v>
      </c>
      <c r="B2375" s="211" t="s">
        <v>280</v>
      </c>
      <c r="C2375" s="211">
        <v>22</v>
      </c>
      <c r="D2375" s="211" t="s">
        <v>192</v>
      </c>
      <c r="E2375" s="211" t="s">
        <v>192</v>
      </c>
      <c r="F2375" s="211" t="s">
        <v>192</v>
      </c>
    </row>
    <row r="2376" spans="1:6">
      <c r="A2376" s="211">
        <v>57</v>
      </c>
      <c r="B2376" s="211" t="s">
        <v>280</v>
      </c>
      <c r="C2376" s="211">
        <v>23</v>
      </c>
      <c r="D2376" s="211" t="s">
        <v>192</v>
      </c>
      <c r="E2376" s="211" t="s">
        <v>192</v>
      </c>
      <c r="F2376" s="211" t="s">
        <v>192</v>
      </c>
    </row>
    <row r="2377" spans="1:6">
      <c r="A2377" s="211">
        <v>57</v>
      </c>
      <c r="B2377" s="211" t="s">
        <v>280</v>
      </c>
      <c r="C2377" s="211">
        <v>24</v>
      </c>
      <c r="D2377" s="211" t="s">
        <v>192</v>
      </c>
      <c r="E2377" s="211" t="s">
        <v>192</v>
      </c>
      <c r="F2377" s="211" t="s">
        <v>192</v>
      </c>
    </row>
    <row r="2378" spans="1:6">
      <c r="A2378" s="211">
        <v>57</v>
      </c>
      <c r="B2378" s="211" t="s">
        <v>280</v>
      </c>
      <c r="C2378" s="211">
        <v>25</v>
      </c>
      <c r="D2378" s="211" t="s">
        <v>192</v>
      </c>
      <c r="E2378" s="211" t="s">
        <v>192</v>
      </c>
      <c r="F2378" s="211" t="s">
        <v>192</v>
      </c>
    </row>
    <row r="2379" spans="1:6">
      <c r="A2379" s="211">
        <v>57</v>
      </c>
      <c r="B2379" s="211" t="s">
        <v>280</v>
      </c>
      <c r="C2379" s="211">
        <v>26</v>
      </c>
      <c r="D2379" s="211" t="s">
        <v>192</v>
      </c>
      <c r="E2379" s="211" t="s">
        <v>192</v>
      </c>
      <c r="F2379" s="211" t="s">
        <v>192</v>
      </c>
    </row>
    <row r="2380" spans="1:6">
      <c r="A2380" s="211">
        <v>57</v>
      </c>
      <c r="B2380" s="211" t="s">
        <v>280</v>
      </c>
      <c r="C2380" s="211">
        <v>27</v>
      </c>
      <c r="D2380" s="211" t="s">
        <v>192</v>
      </c>
      <c r="E2380" s="211" t="s">
        <v>192</v>
      </c>
      <c r="F2380" s="211" t="s">
        <v>192</v>
      </c>
    </row>
    <row r="2381" spans="1:6">
      <c r="A2381" s="211">
        <v>57</v>
      </c>
      <c r="B2381" s="211" t="s">
        <v>280</v>
      </c>
      <c r="C2381" s="211">
        <v>28</v>
      </c>
      <c r="D2381" s="211" t="s">
        <v>192</v>
      </c>
      <c r="E2381" s="211" t="s">
        <v>192</v>
      </c>
      <c r="F2381" s="211" t="s">
        <v>192</v>
      </c>
    </row>
    <row r="2382" spans="1:6">
      <c r="A2382" s="211">
        <v>57</v>
      </c>
      <c r="B2382" s="211" t="s">
        <v>280</v>
      </c>
      <c r="C2382" s="211">
        <v>29</v>
      </c>
      <c r="D2382" s="211" t="s">
        <v>192</v>
      </c>
      <c r="E2382" s="211" t="s">
        <v>192</v>
      </c>
      <c r="F2382" s="211" t="s">
        <v>192</v>
      </c>
    </row>
    <row r="2383" spans="1:6">
      <c r="A2383" s="211">
        <v>57</v>
      </c>
      <c r="B2383" s="211" t="s">
        <v>280</v>
      </c>
      <c r="C2383" s="211">
        <v>30</v>
      </c>
      <c r="D2383" s="211" t="s">
        <v>192</v>
      </c>
      <c r="E2383" s="211" t="s">
        <v>192</v>
      </c>
      <c r="F2383" s="211" t="s">
        <v>192</v>
      </c>
    </row>
    <row r="2384" spans="1:6">
      <c r="A2384" s="211">
        <v>57</v>
      </c>
      <c r="B2384" s="211" t="s">
        <v>280</v>
      </c>
      <c r="C2384" s="211">
        <v>31</v>
      </c>
      <c r="D2384" s="211" t="s">
        <v>192</v>
      </c>
      <c r="E2384" s="211" t="s">
        <v>192</v>
      </c>
      <c r="F2384" s="211" t="s">
        <v>192</v>
      </c>
    </row>
    <row r="2385" spans="1:6">
      <c r="A2385" s="211">
        <v>57</v>
      </c>
      <c r="B2385" s="211" t="s">
        <v>280</v>
      </c>
      <c r="C2385" s="211">
        <v>32</v>
      </c>
      <c r="D2385" s="211" t="s">
        <v>192</v>
      </c>
      <c r="E2385" s="211" t="s">
        <v>192</v>
      </c>
      <c r="F2385" s="211" t="s">
        <v>192</v>
      </c>
    </row>
    <row r="2386" spans="1:6">
      <c r="A2386" s="211">
        <v>57</v>
      </c>
      <c r="B2386" s="211" t="s">
        <v>280</v>
      </c>
      <c r="C2386" s="211">
        <v>33</v>
      </c>
      <c r="D2386" s="211" t="s">
        <v>192</v>
      </c>
      <c r="E2386" s="211" t="s">
        <v>192</v>
      </c>
      <c r="F2386" s="211" t="s">
        <v>192</v>
      </c>
    </row>
    <row r="2387" spans="1:6">
      <c r="A2387" s="211">
        <v>57</v>
      </c>
      <c r="B2387" s="211" t="s">
        <v>280</v>
      </c>
      <c r="C2387" s="211">
        <v>34</v>
      </c>
      <c r="D2387" s="211" t="s">
        <v>192</v>
      </c>
      <c r="E2387" s="211" t="s">
        <v>192</v>
      </c>
      <c r="F2387" s="211" t="s">
        <v>192</v>
      </c>
    </row>
    <row r="2388" spans="1:6">
      <c r="A2388" s="211">
        <v>57</v>
      </c>
      <c r="B2388" s="211" t="s">
        <v>280</v>
      </c>
      <c r="C2388" s="211">
        <v>35</v>
      </c>
      <c r="D2388" s="211" t="s">
        <v>192</v>
      </c>
      <c r="E2388" s="211" t="s">
        <v>192</v>
      </c>
      <c r="F2388" s="211" t="s">
        <v>192</v>
      </c>
    </row>
    <row r="2389" spans="1:6">
      <c r="A2389" s="211">
        <v>58</v>
      </c>
      <c r="B2389" s="211" t="s">
        <v>281</v>
      </c>
      <c r="C2389" s="211">
        <v>1</v>
      </c>
      <c r="D2389" s="211" t="s">
        <v>192</v>
      </c>
      <c r="E2389" s="211" t="s">
        <v>192</v>
      </c>
      <c r="F2389" s="211" t="s">
        <v>192</v>
      </c>
    </row>
    <row r="2390" spans="1:6">
      <c r="A2390" s="211">
        <v>58</v>
      </c>
      <c r="B2390" s="211" t="s">
        <v>281</v>
      </c>
      <c r="C2390" s="211">
        <v>2</v>
      </c>
      <c r="D2390" s="211" t="s">
        <v>192</v>
      </c>
      <c r="E2390" s="211" t="s">
        <v>192</v>
      </c>
      <c r="F2390" s="211" t="s">
        <v>192</v>
      </c>
    </row>
    <row r="2391" spans="1:6">
      <c r="A2391" s="211">
        <v>58</v>
      </c>
      <c r="B2391" s="211" t="s">
        <v>281</v>
      </c>
      <c r="C2391" s="211">
        <v>3</v>
      </c>
      <c r="D2391" s="211" t="s">
        <v>192</v>
      </c>
      <c r="E2391" s="211" t="s">
        <v>192</v>
      </c>
      <c r="F2391" s="211" t="s">
        <v>192</v>
      </c>
    </row>
    <row r="2392" spans="1:6">
      <c r="A2392" s="211">
        <v>58</v>
      </c>
      <c r="B2392" s="211" t="s">
        <v>281</v>
      </c>
      <c r="C2392" s="211">
        <v>4</v>
      </c>
      <c r="D2392" s="211" t="s">
        <v>192</v>
      </c>
      <c r="E2392" s="211" t="s">
        <v>192</v>
      </c>
      <c r="F2392" s="211" t="s">
        <v>192</v>
      </c>
    </row>
    <row r="2393" spans="1:6">
      <c r="A2393" s="211">
        <v>58</v>
      </c>
      <c r="B2393" s="211" t="s">
        <v>281</v>
      </c>
      <c r="C2393" s="211">
        <v>5</v>
      </c>
      <c r="D2393" s="211" t="s">
        <v>192</v>
      </c>
      <c r="E2393" s="211" t="s">
        <v>192</v>
      </c>
      <c r="F2393" s="211" t="s">
        <v>192</v>
      </c>
    </row>
    <row r="2394" spans="1:6">
      <c r="A2394" s="211">
        <v>58</v>
      </c>
      <c r="B2394" s="211" t="s">
        <v>281</v>
      </c>
      <c r="C2394" s="211">
        <v>6</v>
      </c>
      <c r="D2394" s="211" t="s">
        <v>192</v>
      </c>
      <c r="E2394" s="211" t="s">
        <v>192</v>
      </c>
      <c r="F2394" s="211" t="s">
        <v>192</v>
      </c>
    </row>
    <row r="2395" spans="1:6">
      <c r="A2395" s="211">
        <v>58</v>
      </c>
      <c r="B2395" s="211" t="s">
        <v>281</v>
      </c>
      <c r="C2395" s="211">
        <v>7</v>
      </c>
      <c r="D2395" s="211" t="s">
        <v>192</v>
      </c>
      <c r="E2395" s="211" t="s">
        <v>192</v>
      </c>
      <c r="F2395" s="211" t="s">
        <v>192</v>
      </c>
    </row>
    <row r="2396" spans="1:6">
      <c r="A2396" s="211">
        <v>58</v>
      </c>
      <c r="B2396" s="211" t="s">
        <v>281</v>
      </c>
      <c r="C2396" s="211">
        <v>8</v>
      </c>
      <c r="D2396" s="211" t="s">
        <v>192</v>
      </c>
      <c r="E2396" s="211" t="s">
        <v>192</v>
      </c>
      <c r="F2396" s="211" t="s">
        <v>192</v>
      </c>
    </row>
    <row r="2397" spans="1:6">
      <c r="A2397" s="211">
        <v>58</v>
      </c>
      <c r="B2397" s="211" t="s">
        <v>281</v>
      </c>
      <c r="C2397" s="211">
        <v>9</v>
      </c>
      <c r="D2397" s="211" t="s">
        <v>192</v>
      </c>
      <c r="E2397" s="211" t="s">
        <v>192</v>
      </c>
      <c r="F2397" s="211" t="s">
        <v>192</v>
      </c>
    </row>
    <row r="2398" spans="1:6">
      <c r="A2398" s="211">
        <v>58</v>
      </c>
      <c r="B2398" s="211" t="s">
        <v>281</v>
      </c>
      <c r="C2398" s="211">
        <v>10</v>
      </c>
      <c r="D2398" s="211" t="s">
        <v>192</v>
      </c>
      <c r="E2398" s="211" t="s">
        <v>192</v>
      </c>
      <c r="F2398" s="211" t="s">
        <v>192</v>
      </c>
    </row>
    <row r="2399" spans="1:6">
      <c r="A2399" s="211">
        <v>58</v>
      </c>
      <c r="B2399" s="211" t="s">
        <v>281</v>
      </c>
      <c r="C2399" s="211">
        <v>11</v>
      </c>
      <c r="D2399" s="211" t="s">
        <v>192</v>
      </c>
      <c r="E2399" s="211" t="s">
        <v>192</v>
      </c>
      <c r="F2399" s="211" t="s">
        <v>192</v>
      </c>
    </row>
    <row r="2400" spans="1:6">
      <c r="A2400" s="211">
        <v>58</v>
      </c>
      <c r="B2400" s="211" t="s">
        <v>281</v>
      </c>
      <c r="C2400" s="211">
        <v>12</v>
      </c>
      <c r="D2400" s="211" t="s">
        <v>192</v>
      </c>
      <c r="E2400" s="211" t="s">
        <v>192</v>
      </c>
      <c r="F2400" s="211" t="s">
        <v>192</v>
      </c>
    </row>
    <row r="2401" spans="1:6">
      <c r="A2401" s="211">
        <v>58</v>
      </c>
      <c r="B2401" s="211" t="s">
        <v>281</v>
      </c>
      <c r="C2401" s="211">
        <v>13</v>
      </c>
      <c r="D2401" s="211" t="s">
        <v>192</v>
      </c>
      <c r="E2401" s="211" t="s">
        <v>192</v>
      </c>
      <c r="F2401" s="211" t="s">
        <v>192</v>
      </c>
    </row>
    <row r="2402" spans="1:6">
      <c r="A2402" s="211">
        <v>58</v>
      </c>
      <c r="B2402" s="211" t="s">
        <v>281</v>
      </c>
      <c r="C2402" s="211">
        <v>14</v>
      </c>
      <c r="D2402" s="211" t="s">
        <v>192</v>
      </c>
      <c r="E2402" s="211" t="s">
        <v>192</v>
      </c>
      <c r="F2402" s="211" t="s">
        <v>192</v>
      </c>
    </row>
    <row r="2403" spans="1:6">
      <c r="A2403" s="211">
        <v>58</v>
      </c>
      <c r="B2403" s="211" t="s">
        <v>281</v>
      </c>
      <c r="C2403" s="211">
        <v>15</v>
      </c>
      <c r="D2403" s="211" t="s">
        <v>192</v>
      </c>
      <c r="E2403" s="211" t="s">
        <v>192</v>
      </c>
      <c r="F2403" s="211" t="s">
        <v>192</v>
      </c>
    </row>
    <row r="2404" spans="1:6">
      <c r="A2404" s="211">
        <v>58</v>
      </c>
      <c r="B2404" s="211" t="s">
        <v>281</v>
      </c>
      <c r="C2404" s="211">
        <v>16</v>
      </c>
      <c r="D2404" s="211" t="s">
        <v>192</v>
      </c>
      <c r="E2404" s="211" t="s">
        <v>192</v>
      </c>
      <c r="F2404" s="211" t="s">
        <v>192</v>
      </c>
    </row>
    <row r="2405" spans="1:6">
      <c r="A2405" s="211">
        <v>58</v>
      </c>
      <c r="B2405" s="211" t="s">
        <v>281</v>
      </c>
      <c r="C2405" s="211">
        <v>17</v>
      </c>
      <c r="D2405" s="211" t="s">
        <v>192</v>
      </c>
      <c r="E2405" s="211" t="s">
        <v>192</v>
      </c>
      <c r="F2405" s="211" t="s">
        <v>192</v>
      </c>
    </row>
    <row r="2406" spans="1:6">
      <c r="A2406" s="211">
        <v>58</v>
      </c>
      <c r="B2406" s="211" t="s">
        <v>281</v>
      </c>
      <c r="C2406" s="211">
        <v>18</v>
      </c>
      <c r="D2406" s="211" t="s">
        <v>192</v>
      </c>
      <c r="E2406" s="211" t="s">
        <v>192</v>
      </c>
      <c r="F2406" s="211" t="s">
        <v>192</v>
      </c>
    </row>
    <row r="2407" spans="1:6">
      <c r="A2407" s="211">
        <v>58</v>
      </c>
      <c r="B2407" s="211" t="s">
        <v>281</v>
      </c>
      <c r="C2407" s="211">
        <v>19</v>
      </c>
      <c r="D2407" s="211" t="s">
        <v>192</v>
      </c>
      <c r="E2407" s="211" t="s">
        <v>192</v>
      </c>
      <c r="F2407" s="211" t="s">
        <v>192</v>
      </c>
    </row>
    <row r="2408" spans="1:6">
      <c r="A2408" s="211">
        <v>58</v>
      </c>
      <c r="B2408" s="211" t="s">
        <v>281</v>
      </c>
      <c r="C2408" s="211">
        <v>20</v>
      </c>
      <c r="D2408" s="211" t="s">
        <v>192</v>
      </c>
      <c r="E2408" s="211" t="s">
        <v>192</v>
      </c>
      <c r="F2408" s="211" t="s">
        <v>192</v>
      </c>
    </row>
    <row r="2409" spans="1:6">
      <c r="A2409" s="211">
        <v>58</v>
      </c>
      <c r="B2409" s="211" t="s">
        <v>281</v>
      </c>
      <c r="C2409" s="211">
        <v>21</v>
      </c>
      <c r="D2409" s="211" t="s">
        <v>192</v>
      </c>
      <c r="E2409" s="211" t="s">
        <v>192</v>
      </c>
      <c r="F2409" s="211" t="s">
        <v>192</v>
      </c>
    </row>
    <row r="2410" spans="1:6">
      <c r="A2410" s="211">
        <v>58</v>
      </c>
      <c r="B2410" s="211" t="s">
        <v>281</v>
      </c>
      <c r="C2410" s="211">
        <v>22</v>
      </c>
      <c r="D2410" s="211" t="s">
        <v>192</v>
      </c>
      <c r="E2410" s="211" t="s">
        <v>192</v>
      </c>
      <c r="F2410" s="211" t="s">
        <v>192</v>
      </c>
    </row>
    <row r="2411" spans="1:6">
      <c r="A2411" s="211">
        <v>58</v>
      </c>
      <c r="B2411" s="211" t="s">
        <v>281</v>
      </c>
      <c r="C2411" s="211">
        <v>23</v>
      </c>
      <c r="D2411" s="211" t="s">
        <v>192</v>
      </c>
      <c r="E2411" s="211" t="s">
        <v>192</v>
      </c>
      <c r="F2411" s="211" t="s">
        <v>192</v>
      </c>
    </row>
    <row r="2412" spans="1:6">
      <c r="A2412" s="211">
        <v>58</v>
      </c>
      <c r="B2412" s="211" t="s">
        <v>281</v>
      </c>
      <c r="C2412" s="211">
        <v>24</v>
      </c>
      <c r="D2412" s="211" t="s">
        <v>192</v>
      </c>
      <c r="E2412" s="211" t="s">
        <v>192</v>
      </c>
      <c r="F2412" s="211" t="s">
        <v>192</v>
      </c>
    </row>
    <row r="2413" spans="1:6">
      <c r="A2413" s="211">
        <v>58</v>
      </c>
      <c r="B2413" s="211" t="s">
        <v>281</v>
      </c>
      <c r="C2413" s="211">
        <v>25</v>
      </c>
      <c r="D2413" s="211" t="s">
        <v>192</v>
      </c>
      <c r="E2413" s="211" t="s">
        <v>192</v>
      </c>
      <c r="F2413" s="211" t="s">
        <v>192</v>
      </c>
    </row>
    <row r="2414" spans="1:6">
      <c r="A2414" s="211">
        <v>58</v>
      </c>
      <c r="B2414" s="211" t="s">
        <v>281</v>
      </c>
      <c r="C2414" s="211">
        <v>26</v>
      </c>
      <c r="D2414" s="211" t="s">
        <v>192</v>
      </c>
      <c r="E2414" s="211" t="s">
        <v>192</v>
      </c>
      <c r="F2414" s="211" t="s">
        <v>192</v>
      </c>
    </row>
    <row r="2415" spans="1:6">
      <c r="A2415" s="211">
        <v>58</v>
      </c>
      <c r="B2415" s="211" t="s">
        <v>281</v>
      </c>
      <c r="C2415" s="211">
        <v>27</v>
      </c>
      <c r="D2415" s="211" t="s">
        <v>192</v>
      </c>
      <c r="E2415" s="211" t="s">
        <v>192</v>
      </c>
      <c r="F2415" s="211" t="s">
        <v>192</v>
      </c>
    </row>
    <row r="2416" spans="1:6">
      <c r="A2416" s="211">
        <v>58</v>
      </c>
      <c r="B2416" s="211" t="s">
        <v>281</v>
      </c>
      <c r="C2416" s="211">
        <v>28</v>
      </c>
      <c r="D2416" s="211" t="s">
        <v>192</v>
      </c>
      <c r="E2416" s="211" t="s">
        <v>192</v>
      </c>
      <c r="F2416" s="211" t="s">
        <v>192</v>
      </c>
    </row>
    <row r="2417" spans="1:6">
      <c r="A2417" s="211">
        <v>58</v>
      </c>
      <c r="B2417" s="211" t="s">
        <v>281</v>
      </c>
      <c r="C2417" s="211">
        <v>29</v>
      </c>
      <c r="D2417" s="211" t="s">
        <v>192</v>
      </c>
      <c r="E2417" s="211" t="s">
        <v>192</v>
      </c>
      <c r="F2417" s="211" t="s">
        <v>192</v>
      </c>
    </row>
    <row r="2418" spans="1:6">
      <c r="A2418" s="211">
        <v>58</v>
      </c>
      <c r="B2418" s="211" t="s">
        <v>281</v>
      </c>
      <c r="C2418" s="211">
        <v>30</v>
      </c>
      <c r="D2418" s="211" t="s">
        <v>192</v>
      </c>
      <c r="E2418" s="211" t="s">
        <v>192</v>
      </c>
      <c r="F2418" s="211" t="s">
        <v>192</v>
      </c>
    </row>
    <row r="2419" spans="1:6">
      <c r="A2419" s="211">
        <v>58</v>
      </c>
      <c r="B2419" s="211" t="s">
        <v>281</v>
      </c>
      <c r="C2419" s="211">
        <v>31</v>
      </c>
      <c r="D2419" s="211" t="s">
        <v>192</v>
      </c>
      <c r="E2419" s="211" t="s">
        <v>192</v>
      </c>
      <c r="F2419" s="211" t="s">
        <v>192</v>
      </c>
    </row>
    <row r="2420" spans="1:6">
      <c r="A2420" s="211">
        <v>58</v>
      </c>
      <c r="B2420" s="211" t="s">
        <v>281</v>
      </c>
      <c r="C2420" s="211">
        <v>32</v>
      </c>
      <c r="D2420" s="211" t="s">
        <v>192</v>
      </c>
      <c r="E2420" s="211" t="s">
        <v>192</v>
      </c>
      <c r="F2420" s="211" t="s">
        <v>192</v>
      </c>
    </row>
    <row r="2421" spans="1:6">
      <c r="A2421" s="211">
        <v>58</v>
      </c>
      <c r="B2421" s="211" t="s">
        <v>281</v>
      </c>
      <c r="C2421" s="211">
        <v>33</v>
      </c>
      <c r="D2421" s="211" t="s">
        <v>192</v>
      </c>
      <c r="E2421" s="211" t="s">
        <v>192</v>
      </c>
      <c r="F2421" s="211" t="s">
        <v>192</v>
      </c>
    </row>
    <row r="2422" spans="1:6">
      <c r="A2422" s="211">
        <v>58</v>
      </c>
      <c r="B2422" s="211" t="s">
        <v>281</v>
      </c>
      <c r="C2422" s="211">
        <v>34</v>
      </c>
      <c r="D2422" s="211" t="s">
        <v>192</v>
      </c>
      <c r="E2422" s="211" t="s">
        <v>192</v>
      </c>
      <c r="F2422" s="211" t="s">
        <v>192</v>
      </c>
    </row>
    <row r="2423" spans="1:6">
      <c r="A2423" s="211">
        <v>58</v>
      </c>
      <c r="B2423" s="211" t="s">
        <v>281</v>
      </c>
      <c r="C2423" s="211">
        <v>35</v>
      </c>
      <c r="D2423" s="211" t="s">
        <v>192</v>
      </c>
      <c r="E2423" s="211" t="s">
        <v>192</v>
      </c>
      <c r="F2423" s="211" t="s">
        <v>192</v>
      </c>
    </row>
    <row r="2424" spans="1:6">
      <c r="A2424" s="211">
        <v>59</v>
      </c>
      <c r="B2424" s="211" t="s">
        <v>282</v>
      </c>
      <c r="C2424" s="211">
        <v>1</v>
      </c>
      <c r="D2424" s="211" t="s">
        <v>192</v>
      </c>
      <c r="E2424" s="211" t="s">
        <v>192</v>
      </c>
      <c r="F2424" s="211" t="s">
        <v>192</v>
      </c>
    </row>
    <row r="2425" spans="1:6">
      <c r="A2425" s="211">
        <v>59</v>
      </c>
      <c r="B2425" s="211" t="s">
        <v>282</v>
      </c>
      <c r="C2425" s="211">
        <v>2</v>
      </c>
      <c r="D2425" s="211" t="s">
        <v>192</v>
      </c>
      <c r="E2425" s="211" t="s">
        <v>192</v>
      </c>
      <c r="F2425" s="211" t="s">
        <v>192</v>
      </c>
    </row>
    <row r="2426" spans="1:6">
      <c r="A2426" s="211">
        <v>59</v>
      </c>
      <c r="B2426" s="211" t="s">
        <v>282</v>
      </c>
      <c r="C2426" s="211">
        <v>3</v>
      </c>
      <c r="D2426" s="211" t="s">
        <v>192</v>
      </c>
      <c r="E2426" s="211" t="s">
        <v>192</v>
      </c>
      <c r="F2426" s="211" t="s">
        <v>192</v>
      </c>
    </row>
    <row r="2427" spans="1:6">
      <c r="A2427" s="211">
        <v>59</v>
      </c>
      <c r="B2427" s="211" t="s">
        <v>282</v>
      </c>
      <c r="C2427" s="211">
        <v>4</v>
      </c>
      <c r="D2427" s="211" t="s">
        <v>192</v>
      </c>
      <c r="E2427" s="211" t="s">
        <v>192</v>
      </c>
      <c r="F2427" s="211" t="s">
        <v>192</v>
      </c>
    </row>
    <row r="2428" spans="1:6">
      <c r="A2428" s="211">
        <v>59</v>
      </c>
      <c r="B2428" s="211" t="s">
        <v>282</v>
      </c>
      <c r="C2428" s="211">
        <v>5</v>
      </c>
      <c r="D2428" s="211" t="s">
        <v>192</v>
      </c>
      <c r="E2428" s="211" t="s">
        <v>192</v>
      </c>
      <c r="F2428" s="211" t="s">
        <v>192</v>
      </c>
    </row>
    <row r="2429" spans="1:6">
      <c r="A2429" s="211">
        <v>59</v>
      </c>
      <c r="B2429" s="211" t="s">
        <v>282</v>
      </c>
      <c r="C2429" s="211">
        <v>6</v>
      </c>
      <c r="D2429" s="211" t="s">
        <v>192</v>
      </c>
      <c r="E2429" s="211" t="s">
        <v>192</v>
      </c>
      <c r="F2429" s="211" t="s">
        <v>192</v>
      </c>
    </row>
    <row r="2430" spans="1:6">
      <c r="A2430" s="211">
        <v>59</v>
      </c>
      <c r="B2430" s="211" t="s">
        <v>282</v>
      </c>
      <c r="C2430" s="211">
        <v>7</v>
      </c>
      <c r="D2430" s="211" t="s">
        <v>192</v>
      </c>
      <c r="E2430" s="211" t="s">
        <v>192</v>
      </c>
      <c r="F2430" s="211" t="s">
        <v>192</v>
      </c>
    </row>
    <row r="2431" spans="1:6">
      <c r="A2431" s="211">
        <v>59</v>
      </c>
      <c r="B2431" s="211" t="s">
        <v>282</v>
      </c>
      <c r="C2431" s="211">
        <v>8</v>
      </c>
      <c r="D2431" s="211" t="s">
        <v>192</v>
      </c>
      <c r="E2431" s="211" t="s">
        <v>192</v>
      </c>
      <c r="F2431" s="211" t="s">
        <v>192</v>
      </c>
    </row>
    <row r="2432" spans="1:6">
      <c r="A2432" s="211">
        <v>59</v>
      </c>
      <c r="B2432" s="211" t="s">
        <v>282</v>
      </c>
      <c r="C2432" s="211">
        <v>9</v>
      </c>
      <c r="D2432" s="211" t="s">
        <v>192</v>
      </c>
      <c r="E2432" s="211" t="s">
        <v>192</v>
      </c>
      <c r="F2432" s="211" t="s">
        <v>192</v>
      </c>
    </row>
    <row r="2433" spans="1:6">
      <c r="A2433" s="211">
        <v>59</v>
      </c>
      <c r="B2433" s="211" t="s">
        <v>282</v>
      </c>
      <c r="C2433" s="211">
        <v>10</v>
      </c>
      <c r="D2433" s="211" t="s">
        <v>192</v>
      </c>
      <c r="E2433" s="211" t="s">
        <v>192</v>
      </c>
      <c r="F2433" s="211" t="s">
        <v>192</v>
      </c>
    </row>
    <row r="2434" spans="1:6">
      <c r="A2434" s="211">
        <v>59</v>
      </c>
      <c r="B2434" s="211" t="s">
        <v>282</v>
      </c>
      <c r="C2434" s="211">
        <v>11</v>
      </c>
      <c r="D2434" s="211" t="s">
        <v>192</v>
      </c>
      <c r="E2434" s="211" t="s">
        <v>192</v>
      </c>
      <c r="F2434" s="211" t="s">
        <v>192</v>
      </c>
    </row>
    <row r="2435" spans="1:6">
      <c r="A2435" s="211">
        <v>59</v>
      </c>
      <c r="B2435" s="211" t="s">
        <v>282</v>
      </c>
      <c r="C2435" s="211">
        <v>12</v>
      </c>
      <c r="D2435" s="211" t="s">
        <v>192</v>
      </c>
      <c r="E2435" s="211" t="s">
        <v>192</v>
      </c>
      <c r="F2435" s="211" t="s">
        <v>192</v>
      </c>
    </row>
    <row r="2436" spans="1:6">
      <c r="A2436" s="211">
        <v>59</v>
      </c>
      <c r="B2436" s="211" t="s">
        <v>282</v>
      </c>
      <c r="C2436" s="211">
        <v>13</v>
      </c>
      <c r="D2436" s="211" t="s">
        <v>192</v>
      </c>
      <c r="E2436" s="211" t="s">
        <v>192</v>
      </c>
      <c r="F2436" s="211" t="s">
        <v>192</v>
      </c>
    </row>
    <row r="2437" spans="1:6">
      <c r="A2437" s="211">
        <v>59</v>
      </c>
      <c r="B2437" s="211" t="s">
        <v>282</v>
      </c>
      <c r="C2437" s="211">
        <v>14</v>
      </c>
      <c r="D2437" s="211" t="s">
        <v>192</v>
      </c>
      <c r="E2437" s="211" t="s">
        <v>192</v>
      </c>
      <c r="F2437" s="211" t="s">
        <v>192</v>
      </c>
    </row>
    <row r="2438" spans="1:6">
      <c r="A2438" s="211">
        <v>59</v>
      </c>
      <c r="B2438" s="211" t="s">
        <v>282</v>
      </c>
      <c r="C2438" s="211">
        <v>15</v>
      </c>
      <c r="D2438" s="211" t="s">
        <v>192</v>
      </c>
      <c r="E2438" s="211" t="s">
        <v>192</v>
      </c>
      <c r="F2438" s="211" t="s">
        <v>192</v>
      </c>
    </row>
    <row r="2439" spans="1:6">
      <c r="A2439" s="211">
        <v>59</v>
      </c>
      <c r="B2439" s="211" t="s">
        <v>282</v>
      </c>
      <c r="C2439" s="211">
        <v>16</v>
      </c>
      <c r="D2439" s="211" t="s">
        <v>192</v>
      </c>
      <c r="E2439" s="211" t="s">
        <v>192</v>
      </c>
      <c r="F2439" s="211" t="s">
        <v>192</v>
      </c>
    </row>
    <row r="2440" spans="1:6">
      <c r="A2440" s="211">
        <v>59</v>
      </c>
      <c r="B2440" s="211" t="s">
        <v>282</v>
      </c>
      <c r="C2440" s="211">
        <v>17</v>
      </c>
      <c r="D2440" s="211" t="s">
        <v>192</v>
      </c>
      <c r="E2440" s="211" t="s">
        <v>192</v>
      </c>
      <c r="F2440" s="211" t="s">
        <v>192</v>
      </c>
    </row>
    <row r="2441" spans="1:6">
      <c r="A2441" s="211">
        <v>59</v>
      </c>
      <c r="B2441" s="211" t="s">
        <v>282</v>
      </c>
      <c r="C2441" s="211">
        <v>18</v>
      </c>
      <c r="D2441" s="211" t="s">
        <v>192</v>
      </c>
      <c r="E2441" s="211" t="s">
        <v>192</v>
      </c>
      <c r="F2441" s="211" t="s">
        <v>192</v>
      </c>
    </row>
    <row r="2442" spans="1:6">
      <c r="A2442" s="211">
        <v>59</v>
      </c>
      <c r="B2442" s="211" t="s">
        <v>282</v>
      </c>
      <c r="C2442" s="211">
        <v>19</v>
      </c>
      <c r="D2442" s="211" t="s">
        <v>192</v>
      </c>
      <c r="E2442" s="211" t="s">
        <v>192</v>
      </c>
      <c r="F2442" s="211" t="s">
        <v>192</v>
      </c>
    </row>
    <row r="2443" spans="1:6">
      <c r="A2443" s="211">
        <v>59</v>
      </c>
      <c r="B2443" s="211" t="s">
        <v>282</v>
      </c>
      <c r="C2443" s="211">
        <v>20</v>
      </c>
      <c r="D2443" s="211" t="s">
        <v>192</v>
      </c>
      <c r="E2443" s="211" t="s">
        <v>192</v>
      </c>
      <c r="F2443" s="211" t="s">
        <v>192</v>
      </c>
    </row>
    <row r="2444" spans="1:6">
      <c r="A2444" s="211">
        <v>59</v>
      </c>
      <c r="B2444" s="211" t="s">
        <v>282</v>
      </c>
      <c r="C2444" s="211">
        <v>21</v>
      </c>
      <c r="D2444" s="211" t="s">
        <v>192</v>
      </c>
      <c r="E2444" s="211" t="s">
        <v>192</v>
      </c>
      <c r="F2444" s="211" t="s">
        <v>192</v>
      </c>
    </row>
    <row r="2445" spans="1:6">
      <c r="A2445" s="211">
        <v>59</v>
      </c>
      <c r="B2445" s="211" t="s">
        <v>282</v>
      </c>
      <c r="C2445" s="211">
        <v>22</v>
      </c>
      <c r="D2445" s="211" t="s">
        <v>192</v>
      </c>
      <c r="E2445" s="211" t="s">
        <v>192</v>
      </c>
      <c r="F2445" s="211" t="s">
        <v>192</v>
      </c>
    </row>
    <row r="2446" spans="1:6">
      <c r="A2446" s="211">
        <v>59</v>
      </c>
      <c r="B2446" s="211" t="s">
        <v>282</v>
      </c>
      <c r="C2446" s="211">
        <v>23</v>
      </c>
      <c r="D2446" s="211" t="s">
        <v>192</v>
      </c>
      <c r="E2446" s="211" t="s">
        <v>192</v>
      </c>
      <c r="F2446" s="211" t="s">
        <v>192</v>
      </c>
    </row>
    <row r="2447" spans="1:6">
      <c r="A2447" s="211">
        <v>59</v>
      </c>
      <c r="B2447" s="211" t="s">
        <v>282</v>
      </c>
      <c r="C2447" s="211">
        <v>24</v>
      </c>
      <c r="D2447" s="211" t="s">
        <v>192</v>
      </c>
      <c r="E2447" s="211" t="s">
        <v>192</v>
      </c>
      <c r="F2447" s="211" t="s">
        <v>192</v>
      </c>
    </row>
    <row r="2448" spans="1:6">
      <c r="A2448" s="211">
        <v>59</v>
      </c>
      <c r="B2448" s="211" t="s">
        <v>282</v>
      </c>
      <c r="C2448" s="211">
        <v>25</v>
      </c>
      <c r="D2448" s="211" t="s">
        <v>192</v>
      </c>
      <c r="E2448" s="211" t="s">
        <v>192</v>
      </c>
      <c r="F2448" s="211" t="s">
        <v>192</v>
      </c>
    </row>
    <row r="2449" spans="1:6">
      <c r="A2449" s="211">
        <v>59</v>
      </c>
      <c r="B2449" s="211" t="s">
        <v>282</v>
      </c>
      <c r="C2449" s="211">
        <v>26</v>
      </c>
      <c r="D2449" s="211" t="s">
        <v>192</v>
      </c>
      <c r="E2449" s="211" t="s">
        <v>192</v>
      </c>
      <c r="F2449" s="211" t="s">
        <v>192</v>
      </c>
    </row>
    <row r="2450" spans="1:6">
      <c r="A2450" s="211">
        <v>59</v>
      </c>
      <c r="B2450" s="211" t="s">
        <v>282</v>
      </c>
      <c r="C2450" s="211">
        <v>27</v>
      </c>
      <c r="D2450" s="211" t="s">
        <v>192</v>
      </c>
      <c r="E2450" s="211" t="s">
        <v>192</v>
      </c>
      <c r="F2450" s="211" t="s">
        <v>192</v>
      </c>
    </row>
    <row r="2451" spans="1:6">
      <c r="A2451" s="211">
        <v>59</v>
      </c>
      <c r="B2451" s="211" t="s">
        <v>282</v>
      </c>
      <c r="C2451" s="211">
        <v>28</v>
      </c>
      <c r="D2451" s="211" t="s">
        <v>192</v>
      </c>
      <c r="E2451" s="211" t="s">
        <v>192</v>
      </c>
      <c r="F2451" s="211" t="s">
        <v>192</v>
      </c>
    </row>
    <row r="2452" spans="1:6">
      <c r="A2452" s="211">
        <v>59</v>
      </c>
      <c r="B2452" s="211" t="s">
        <v>282</v>
      </c>
      <c r="C2452" s="211">
        <v>29</v>
      </c>
      <c r="D2452" s="211" t="s">
        <v>192</v>
      </c>
      <c r="E2452" s="211" t="s">
        <v>192</v>
      </c>
      <c r="F2452" s="211" t="s">
        <v>192</v>
      </c>
    </row>
    <row r="2453" spans="1:6">
      <c r="A2453" s="211">
        <v>59</v>
      </c>
      <c r="B2453" s="211" t="s">
        <v>282</v>
      </c>
      <c r="C2453" s="211">
        <v>30</v>
      </c>
      <c r="D2453" s="211" t="s">
        <v>192</v>
      </c>
      <c r="E2453" s="211" t="s">
        <v>192</v>
      </c>
      <c r="F2453" s="211" t="s">
        <v>192</v>
      </c>
    </row>
    <row r="2454" spans="1:6">
      <c r="A2454" s="211">
        <v>59</v>
      </c>
      <c r="B2454" s="211" t="s">
        <v>282</v>
      </c>
      <c r="C2454" s="211">
        <v>31</v>
      </c>
      <c r="D2454" s="211" t="s">
        <v>192</v>
      </c>
      <c r="E2454" s="211" t="s">
        <v>192</v>
      </c>
      <c r="F2454" s="211" t="s">
        <v>192</v>
      </c>
    </row>
    <row r="2455" spans="1:6">
      <c r="A2455" s="211">
        <v>59</v>
      </c>
      <c r="B2455" s="211" t="s">
        <v>282</v>
      </c>
      <c r="C2455" s="211">
        <v>32</v>
      </c>
      <c r="D2455" s="211" t="s">
        <v>192</v>
      </c>
      <c r="E2455" s="211" t="s">
        <v>192</v>
      </c>
      <c r="F2455" s="211" t="s">
        <v>192</v>
      </c>
    </row>
    <row r="2456" spans="1:6">
      <c r="A2456" s="211">
        <v>59</v>
      </c>
      <c r="B2456" s="211" t="s">
        <v>282</v>
      </c>
      <c r="C2456" s="211">
        <v>33</v>
      </c>
      <c r="D2456" s="211" t="s">
        <v>192</v>
      </c>
      <c r="E2456" s="211" t="s">
        <v>192</v>
      </c>
      <c r="F2456" s="211" t="s">
        <v>192</v>
      </c>
    </row>
    <row r="2457" spans="1:6">
      <c r="A2457" s="211">
        <v>59</v>
      </c>
      <c r="B2457" s="211" t="s">
        <v>282</v>
      </c>
      <c r="C2457" s="211">
        <v>34</v>
      </c>
      <c r="D2457" s="211" t="s">
        <v>192</v>
      </c>
      <c r="E2457" s="211" t="s">
        <v>192</v>
      </c>
      <c r="F2457" s="211" t="s">
        <v>192</v>
      </c>
    </row>
    <row r="2458" spans="1:6">
      <c r="A2458" s="211">
        <v>59</v>
      </c>
      <c r="B2458" s="211" t="s">
        <v>282</v>
      </c>
      <c r="C2458" s="211">
        <v>35</v>
      </c>
      <c r="D2458" s="211" t="s">
        <v>192</v>
      </c>
      <c r="E2458" s="211" t="s">
        <v>192</v>
      </c>
      <c r="F2458" s="211" t="s">
        <v>192</v>
      </c>
    </row>
    <row r="2459" spans="1:6">
      <c r="A2459" s="211">
        <v>60</v>
      </c>
      <c r="B2459" s="211" t="s">
        <v>283</v>
      </c>
      <c r="C2459" s="211">
        <v>1</v>
      </c>
      <c r="D2459" s="211" t="s">
        <v>192</v>
      </c>
      <c r="E2459" s="211" t="s">
        <v>192</v>
      </c>
      <c r="F2459" s="211" t="s">
        <v>192</v>
      </c>
    </row>
    <row r="2460" spans="1:6">
      <c r="A2460" s="211">
        <v>60</v>
      </c>
      <c r="B2460" s="211" t="s">
        <v>283</v>
      </c>
      <c r="C2460" s="211">
        <v>2</v>
      </c>
      <c r="D2460" s="211" t="s">
        <v>192</v>
      </c>
      <c r="E2460" s="211" t="s">
        <v>192</v>
      </c>
      <c r="F2460" s="211" t="s">
        <v>192</v>
      </c>
    </row>
    <row r="2461" spans="1:6">
      <c r="A2461" s="211">
        <v>60</v>
      </c>
      <c r="B2461" s="211" t="s">
        <v>283</v>
      </c>
      <c r="C2461" s="211">
        <v>3</v>
      </c>
      <c r="D2461" s="211" t="s">
        <v>192</v>
      </c>
      <c r="E2461" s="211" t="s">
        <v>192</v>
      </c>
      <c r="F2461" s="211" t="s">
        <v>192</v>
      </c>
    </row>
    <row r="2462" spans="1:6">
      <c r="A2462" s="211">
        <v>60</v>
      </c>
      <c r="B2462" s="211" t="s">
        <v>283</v>
      </c>
      <c r="C2462" s="211">
        <v>4</v>
      </c>
      <c r="D2462" s="211" t="s">
        <v>192</v>
      </c>
      <c r="E2462" s="211" t="s">
        <v>192</v>
      </c>
      <c r="F2462" s="211" t="s">
        <v>192</v>
      </c>
    </row>
    <row r="2463" spans="1:6">
      <c r="A2463" s="211">
        <v>60</v>
      </c>
      <c r="B2463" s="211" t="s">
        <v>283</v>
      </c>
      <c r="C2463" s="211">
        <v>5</v>
      </c>
      <c r="D2463" s="211" t="s">
        <v>192</v>
      </c>
      <c r="E2463" s="211" t="s">
        <v>192</v>
      </c>
      <c r="F2463" s="211" t="s">
        <v>192</v>
      </c>
    </row>
    <row r="2464" spans="1:6">
      <c r="A2464" s="211">
        <v>60</v>
      </c>
      <c r="B2464" s="211" t="s">
        <v>283</v>
      </c>
      <c r="C2464" s="211">
        <v>6</v>
      </c>
      <c r="D2464" s="211" t="s">
        <v>192</v>
      </c>
      <c r="E2464" s="211" t="s">
        <v>192</v>
      </c>
      <c r="F2464" s="211" t="s">
        <v>192</v>
      </c>
    </row>
    <row r="2465" spans="1:6">
      <c r="A2465" s="211">
        <v>60</v>
      </c>
      <c r="B2465" s="211" t="s">
        <v>283</v>
      </c>
      <c r="C2465" s="211">
        <v>7</v>
      </c>
      <c r="D2465" s="211" t="s">
        <v>192</v>
      </c>
      <c r="E2465" s="211" t="s">
        <v>192</v>
      </c>
      <c r="F2465" s="211" t="s">
        <v>192</v>
      </c>
    </row>
    <row r="2466" spans="1:6">
      <c r="A2466" s="211">
        <v>60</v>
      </c>
      <c r="B2466" s="211" t="s">
        <v>283</v>
      </c>
      <c r="C2466" s="211">
        <v>8</v>
      </c>
      <c r="D2466" s="211" t="s">
        <v>192</v>
      </c>
      <c r="E2466" s="211" t="s">
        <v>192</v>
      </c>
      <c r="F2466" s="211" t="s">
        <v>192</v>
      </c>
    </row>
    <row r="2467" spans="1:6">
      <c r="A2467" s="211">
        <v>60</v>
      </c>
      <c r="B2467" s="211" t="s">
        <v>283</v>
      </c>
      <c r="C2467" s="211">
        <v>9</v>
      </c>
      <c r="D2467" s="211" t="s">
        <v>192</v>
      </c>
      <c r="E2467" s="211" t="s">
        <v>192</v>
      </c>
      <c r="F2467" s="211" t="s">
        <v>192</v>
      </c>
    </row>
    <row r="2468" spans="1:6">
      <c r="A2468" s="211">
        <v>60</v>
      </c>
      <c r="B2468" s="211" t="s">
        <v>283</v>
      </c>
      <c r="C2468" s="211">
        <v>10</v>
      </c>
      <c r="D2468" s="211" t="s">
        <v>192</v>
      </c>
      <c r="E2468" s="211" t="s">
        <v>192</v>
      </c>
      <c r="F2468" s="211" t="s">
        <v>192</v>
      </c>
    </row>
    <row r="2469" spans="1:6">
      <c r="A2469" s="211">
        <v>60</v>
      </c>
      <c r="B2469" s="211" t="s">
        <v>283</v>
      </c>
      <c r="C2469" s="211">
        <v>11</v>
      </c>
      <c r="D2469" s="211" t="s">
        <v>192</v>
      </c>
      <c r="E2469" s="211" t="s">
        <v>192</v>
      </c>
      <c r="F2469" s="211" t="s">
        <v>192</v>
      </c>
    </row>
    <row r="2470" spans="1:6">
      <c r="A2470" s="211">
        <v>60</v>
      </c>
      <c r="B2470" s="211" t="s">
        <v>283</v>
      </c>
      <c r="C2470" s="211">
        <v>12</v>
      </c>
      <c r="D2470" s="211" t="s">
        <v>192</v>
      </c>
      <c r="E2470" s="211" t="s">
        <v>192</v>
      </c>
      <c r="F2470" s="211" t="s">
        <v>192</v>
      </c>
    </row>
    <row r="2471" spans="1:6">
      <c r="A2471" s="211">
        <v>60</v>
      </c>
      <c r="B2471" s="211" t="s">
        <v>283</v>
      </c>
      <c r="C2471" s="211">
        <v>13</v>
      </c>
      <c r="D2471" s="211" t="s">
        <v>192</v>
      </c>
      <c r="E2471" s="211" t="s">
        <v>192</v>
      </c>
      <c r="F2471" s="211" t="s">
        <v>192</v>
      </c>
    </row>
    <row r="2472" spans="1:6">
      <c r="A2472" s="211">
        <v>60</v>
      </c>
      <c r="B2472" s="211" t="s">
        <v>283</v>
      </c>
      <c r="C2472" s="211">
        <v>14</v>
      </c>
      <c r="D2472" s="211" t="s">
        <v>192</v>
      </c>
      <c r="E2472" s="211" t="s">
        <v>192</v>
      </c>
      <c r="F2472" s="211" t="s">
        <v>192</v>
      </c>
    </row>
    <row r="2473" spans="1:6">
      <c r="A2473" s="211">
        <v>60</v>
      </c>
      <c r="B2473" s="211" t="s">
        <v>283</v>
      </c>
      <c r="C2473" s="211">
        <v>15</v>
      </c>
      <c r="D2473" s="211" t="s">
        <v>192</v>
      </c>
      <c r="E2473" s="211" t="s">
        <v>192</v>
      </c>
      <c r="F2473" s="211" t="s">
        <v>192</v>
      </c>
    </row>
    <row r="2474" spans="1:6">
      <c r="A2474" s="211">
        <v>60</v>
      </c>
      <c r="B2474" s="211" t="s">
        <v>283</v>
      </c>
      <c r="C2474" s="211">
        <v>16</v>
      </c>
      <c r="D2474" s="211" t="s">
        <v>192</v>
      </c>
      <c r="E2474" s="211" t="s">
        <v>192</v>
      </c>
      <c r="F2474" s="211" t="s">
        <v>192</v>
      </c>
    </row>
    <row r="2475" spans="1:6">
      <c r="A2475" s="211">
        <v>60</v>
      </c>
      <c r="B2475" s="211" t="s">
        <v>283</v>
      </c>
      <c r="C2475" s="211">
        <v>17</v>
      </c>
      <c r="D2475" s="211" t="s">
        <v>192</v>
      </c>
      <c r="E2475" s="211" t="s">
        <v>192</v>
      </c>
      <c r="F2475" s="211" t="s">
        <v>192</v>
      </c>
    </row>
    <row r="2476" spans="1:6">
      <c r="A2476" s="211">
        <v>60</v>
      </c>
      <c r="B2476" s="211" t="s">
        <v>283</v>
      </c>
      <c r="C2476" s="211">
        <v>18</v>
      </c>
      <c r="D2476" s="211" t="s">
        <v>192</v>
      </c>
      <c r="E2476" s="211" t="s">
        <v>192</v>
      </c>
      <c r="F2476" s="211" t="s">
        <v>192</v>
      </c>
    </row>
    <row r="2477" spans="1:6">
      <c r="A2477" s="211">
        <v>60</v>
      </c>
      <c r="B2477" s="211" t="s">
        <v>283</v>
      </c>
      <c r="C2477" s="211">
        <v>19</v>
      </c>
      <c r="D2477" s="211" t="s">
        <v>192</v>
      </c>
      <c r="E2477" s="211" t="s">
        <v>192</v>
      </c>
      <c r="F2477" s="211" t="s">
        <v>192</v>
      </c>
    </row>
    <row r="2478" spans="1:6">
      <c r="A2478" s="211">
        <v>60</v>
      </c>
      <c r="B2478" s="211" t="s">
        <v>283</v>
      </c>
      <c r="C2478" s="211">
        <v>20</v>
      </c>
      <c r="D2478" s="211" t="s">
        <v>192</v>
      </c>
      <c r="E2478" s="211" t="s">
        <v>192</v>
      </c>
      <c r="F2478" s="211" t="s">
        <v>192</v>
      </c>
    </row>
    <row r="2479" spans="1:6">
      <c r="A2479" s="211">
        <v>60</v>
      </c>
      <c r="B2479" s="211" t="s">
        <v>283</v>
      </c>
      <c r="C2479" s="211">
        <v>21</v>
      </c>
      <c r="D2479" s="211" t="s">
        <v>192</v>
      </c>
      <c r="E2479" s="211" t="s">
        <v>192</v>
      </c>
      <c r="F2479" s="211" t="s">
        <v>192</v>
      </c>
    </row>
    <row r="2480" spans="1:6">
      <c r="A2480" s="211">
        <v>60</v>
      </c>
      <c r="B2480" s="211" t="s">
        <v>283</v>
      </c>
      <c r="C2480" s="211">
        <v>22</v>
      </c>
      <c r="D2480" s="211" t="s">
        <v>192</v>
      </c>
      <c r="E2480" s="211" t="s">
        <v>192</v>
      </c>
      <c r="F2480" s="211" t="s">
        <v>192</v>
      </c>
    </row>
    <row r="2481" spans="1:6">
      <c r="A2481" s="211">
        <v>60</v>
      </c>
      <c r="B2481" s="211" t="s">
        <v>283</v>
      </c>
      <c r="C2481" s="211">
        <v>23</v>
      </c>
      <c r="D2481" s="211" t="s">
        <v>192</v>
      </c>
      <c r="E2481" s="211" t="s">
        <v>192</v>
      </c>
      <c r="F2481" s="211" t="s">
        <v>192</v>
      </c>
    </row>
    <row r="2482" spans="1:6">
      <c r="A2482" s="211">
        <v>60</v>
      </c>
      <c r="B2482" s="211" t="s">
        <v>283</v>
      </c>
      <c r="C2482" s="211">
        <v>24</v>
      </c>
      <c r="D2482" s="211" t="s">
        <v>192</v>
      </c>
      <c r="E2482" s="211" t="s">
        <v>192</v>
      </c>
      <c r="F2482" s="211" t="s">
        <v>192</v>
      </c>
    </row>
    <row r="2483" spans="1:6">
      <c r="A2483" s="211">
        <v>60</v>
      </c>
      <c r="B2483" s="211" t="s">
        <v>283</v>
      </c>
      <c r="C2483" s="211">
        <v>25</v>
      </c>
      <c r="D2483" s="211" t="s">
        <v>192</v>
      </c>
      <c r="E2483" s="211" t="s">
        <v>192</v>
      </c>
      <c r="F2483" s="211" t="s">
        <v>192</v>
      </c>
    </row>
    <row r="2484" spans="1:6">
      <c r="A2484" s="211">
        <v>60</v>
      </c>
      <c r="B2484" s="211" t="s">
        <v>283</v>
      </c>
      <c r="C2484" s="211">
        <v>26</v>
      </c>
      <c r="D2484" s="211" t="s">
        <v>192</v>
      </c>
      <c r="E2484" s="211" t="s">
        <v>192</v>
      </c>
      <c r="F2484" s="211" t="s">
        <v>192</v>
      </c>
    </row>
    <row r="2485" spans="1:6">
      <c r="A2485" s="211">
        <v>60</v>
      </c>
      <c r="B2485" s="211" t="s">
        <v>283</v>
      </c>
      <c r="C2485" s="211">
        <v>27</v>
      </c>
      <c r="D2485" s="211" t="s">
        <v>192</v>
      </c>
      <c r="E2485" s="211" t="s">
        <v>192</v>
      </c>
      <c r="F2485" s="211" t="s">
        <v>192</v>
      </c>
    </row>
    <row r="2486" spans="1:6">
      <c r="A2486" s="211">
        <v>60</v>
      </c>
      <c r="B2486" s="211" t="s">
        <v>283</v>
      </c>
      <c r="C2486" s="211">
        <v>28</v>
      </c>
      <c r="D2486" s="211" t="s">
        <v>192</v>
      </c>
      <c r="E2486" s="211" t="s">
        <v>192</v>
      </c>
      <c r="F2486" s="211" t="s">
        <v>192</v>
      </c>
    </row>
    <row r="2487" spans="1:6">
      <c r="A2487" s="211">
        <v>60</v>
      </c>
      <c r="B2487" s="211" t="s">
        <v>283</v>
      </c>
      <c r="C2487" s="211">
        <v>29</v>
      </c>
      <c r="D2487" s="211" t="s">
        <v>192</v>
      </c>
      <c r="E2487" s="211" t="s">
        <v>192</v>
      </c>
      <c r="F2487" s="211" t="s">
        <v>192</v>
      </c>
    </row>
    <row r="2488" spans="1:6">
      <c r="A2488" s="211">
        <v>60</v>
      </c>
      <c r="B2488" s="211" t="s">
        <v>283</v>
      </c>
      <c r="C2488" s="211">
        <v>30</v>
      </c>
      <c r="D2488" s="211" t="s">
        <v>192</v>
      </c>
      <c r="E2488" s="211" t="s">
        <v>192</v>
      </c>
      <c r="F2488" s="211" t="s">
        <v>192</v>
      </c>
    </row>
    <row r="2489" spans="1:6">
      <c r="A2489" s="211">
        <v>60</v>
      </c>
      <c r="B2489" s="211" t="s">
        <v>283</v>
      </c>
      <c r="C2489" s="211">
        <v>31</v>
      </c>
      <c r="D2489" s="211" t="s">
        <v>192</v>
      </c>
      <c r="E2489" s="211" t="s">
        <v>192</v>
      </c>
      <c r="F2489" s="211" t="s">
        <v>192</v>
      </c>
    </row>
    <row r="2490" spans="1:6">
      <c r="A2490" s="211">
        <v>60</v>
      </c>
      <c r="B2490" s="211" t="s">
        <v>283</v>
      </c>
      <c r="C2490" s="211">
        <v>32</v>
      </c>
      <c r="D2490" s="211" t="s">
        <v>192</v>
      </c>
      <c r="E2490" s="211" t="s">
        <v>192</v>
      </c>
      <c r="F2490" s="211" t="s">
        <v>192</v>
      </c>
    </row>
    <row r="2491" spans="1:6">
      <c r="A2491" s="211">
        <v>60</v>
      </c>
      <c r="B2491" s="211" t="s">
        <v>283</v>
      </c>
      <c r="C2491" s="211">
        <v>33</v>
      </c>
      <c r="D2491" s="211" t="s">
        <v>192</v>
      </c>
      <c r="E2491" s="211" t="s">
        <v>192</v>
      </c>
      <c r="F2491" s="211" t="s">
        <v>192</v>
      </c>
    </row>
    <row r="2492" spans="1:6">
      <c r="A2492" s="211">
        <v>60</v>
      </c>
      <c r="B2492" s="211" t="s">
        <v>283</v>
      </c>
      <c r="C2492" s="211">
        <v>34</v>
      </c>
      <c r="D2492" s="211" t="s">
        <v>192</v>
      </c>
      <c r="E2492" s="211" t="s">
        <v>192</v>
      </c>
      <c r="F2492" s="211" t="s">
        <v>192</v>
      </c>
    </row>
    <row r="2493" spans="1:6">
      <c r="A2493" s="211">
        <v>60</v>
      </c>
      <c r="B2493" s="211" t="s">
        <v>283</v>
      </c>
      <c r="C2493" s="211">
        <v>35</v>
      </c>
      <c r="D2493" s="211" t="s">
        <v>192</v>
      </c>
      <c r="E2493" s="211" t="s">
        <v>192</v>
      </c>
      <c r="F2493" s="211" t="s">
        <v>192</v>
      </c>
    </row>
    <row r="2494" spans="1:6">
      <c r="A2494" s="211">
        <v>61</v>
      </c>
      <c r="B2494" s="211" t="s">
        <v>284</v>
      </c>
      <c r="C2494" s="211">
        <v>1</v>
      </c>
      <c r="D2494" s="211" t="s">
        <v>192</v>
      </c>
      <c r="E2494" s="211" t="s">
        <v>192</v>
      </c>
      <c r="F2494" s="211" t="s">
        <v>192</v>
      </c>
    </row>
    <row r="2495" spans="1:6">
      <c r="A2495" s="211">
        <v>61</v>
      </c>
      <c r="B2495" s="211" t="s">
        <v>284</v>
      </c>
      <c r="C2495" s="211">
        <v>2</v>
      </c>
      <c r="D2495" s="211" t="s">
        <v>192</v>
      </c>
      <c r="E2495" s="211" t="s">
        <v>192</v>
      </c>
      <c r="F2495" s="211" t="s">
        <v>192</v>
      </c>
    </row>
    <row r="2496" spans="1:6">
      <c r="A2496" s="211">
        <v>61</v>
      </c>
      <c r="B2496" s="211" t="s">
        <v>284</v>
      </c>
      <c r="C2496" s="211">
        <v>3</v>
      </c>
      <c r="D2496" s="211" t="s">
        <v>192</v>
      </c>
      <c r="E2496" s="211" t="s">
        <v>192</v>
      </c>
      <c r="F2496" s="211" t="s">
        <v>192</v>
      </c>
    </row>
    <row r="2497" spans="1:6">
      <c r="A2497" s="211">
        <v>61</v>
      </c>
      <c r="B2497" s="211" t="s">
        <v>284</v>
      </c>
      <c r="C2497" s="211">
        <v>4</v>
      </c>
      <c r="D2497" s="211" t="s">
        <v>192</v>
      </c>
      <c r="E2497" s="211" t="s">
        <v>192</v>
      </c>
      <c r="F2497" s="211" t="s">
        <v>192</v>
      </c>
    </row>
    <row r="2498" spans="1:6">
      <c r="A2498" s="211">
        <v>61</v>
      </c>
      <c r="B2498" s="211" t="s">
        <v>284</v>
      </c>
      <c r="C2498" s="211">
        <v>5</v>
      </c>
      <c r="D2498" s="211" t="s">
        <v>192</v>
      </c>
      <c r="E2498" s="211" t="s">
        <v>192</v>
      </c>
      <c r="F2498" s="211" t="s">
        <v>192</v>
      </c>
    </row>
    <row r="2499" spans="1:6">
      <c r="A2499" s="211">
        <v>61</v>
      </c>
      <c r="B2499" s="211" t="s">
        <v>284</v>
      </c>
      <c r="C2499" s="211">
        <v>6</v>
      </c>
      <c r="D2499" s="211" t="s">
        <v>192</v>
      </c>
      <c r="E2499" s="211" t="s">
        <v>192</v>
      </c>
      <c r="F2499" s="211" t="s">
        <v>192</v>
      </c>
    </row>
    <row r="2500" spans="1:6">
      <c r="A2500" s="211">
        <v>61</v>
      </c>
      <c r="B2500" s="211" t="s">
        <v>284</v>
      </c>
      <c r="C2500" s="211">
        <v>7</v>
      </c>
      <c r="D2500" s="211" t="s">
        <v>192</v>
      </c>
      <c r="E2500" s="211" t="s">
        <v>192</v>
      </c>
      <c r="F2500" s="211" t="s">
        <v>192</v>
      </c>
    </row>
    <row r="2501" spans="1:6">
      <c r="A2501" s="211">
        <v>61</v>
      </c>
      <c r="B2501" s="211" t="s">
        <v>284</v>
      </c>
      <c r="C2501" s="211">
        <v>8</v>
      </c>
      <c r="D2501" s="211" t="s">
        <v>192</v>
      </c>
      <c r="E2501" s="211" t="s">
        <v>192</v>
      </c>
      <c r="F2501" s="211" t="s">
        <v>192</v>
      </c>
    </row>
    <row r="2502" spans="1:6">
      <c r="A2502" s="211">
        <v>61</v>
      </c>
      <c r="B2502" s="211" t="s">
        <v>284</v>
      </c>
      <c r="C2502" s="211">
        <v>9</v>
      </c>
      <c r="D2502" s="211" t="s">
        <v>192</v>
      </c>
      <c r="E2502" s="211" t="s">
        <v>192</v>
      </c>
      <c r="F2502" s="211" t="s">
        <v>192</v>
      </c>
    </row>
    <row r="2503" spans="1:6">
      <c r="A2503" s="211">
        <v>61</v>
      </c>
      <c r="B2503" s="211" t="s">
        <v>284</v>
      </c>
      <c r="C2503" s="211">
        <v>10</v>
      </c>
      <c r="D2503" s="211" t="s">
        <v>192</v>
      </c>
      <c r="E2503" s="211" t="s">
        <v>192</v>
      </c>
      <c r="F2503" s="211" t="s">
        <v>192</v>
      </c>
    </row>
    <row r="2504" spans="1:6">
      <c r="A2504" s="211">
        <v>61</v>
      </c>
      <c r="B2504" s="211" t="s">
        <v>284</v>
      </c>
      <c r="C2504" s="211">
        <v>11</v>
      </c>
      <c r="D2504" s="211" t="s">
        <v>192</v>
      </c>
      <c r="E2504" s="211" t="s">
        <v>192</v>
      </c>
      <c r="F2504" s="211" t="s">
        <v>192</v>
      </c>
    </row>
    <row r="2505" spans="1:6">
      <c r="A2505" s="211">
        <v>61</v>
      </c>
      <c r="B2505" s="211" t="s">
        <v>284</v>
      </c>
      <c r="C2505" s="211">
        <v>12</v>
      </c>
      <c r="D2505" s="211" t="s">
        <v>192</v>
      </c>
      <c r="E2505" s="211" t="s">
        <v>192</v>
      </c>
      <c r="F2505" s="211" t="s">
        <v>192</v>
      </c>
    </row>
    <row r="2506" spans="1:6">
      <c r="A2506" s="211">
        <v>61</v>
      </c>
      <c r="B2506" s="211" t="s">
        <v>284</v>
      </c>
      <c r="C2506" s="211">
        <v>13</v>
      </c>
      <c r="D2506" s="211" t="s">
        <v>192</v>
      </c>
      <c r="E2506" s="211" t="s">
        <v>192</v>
      </c>
      <c r="F2506" s="211" t="s">
        <v>192</v>
      </c>
    </row>
    <row r="2507" spans="1:6">
      <c r="A2507" s="211">
        <v>61</v>
      </c>
      <c r="B2507" s="211" t="s">
        <v>284</v>
      </c>
      <c r="C2507" s="211">
        <v>14</v>
      </c>
      <c r="D2507" s="211" t="s">
        <v>192</v>
      </c>
      <c r="E2507" s="211" t="s">
        <v>192</v>
      </c>
      <c r="F2507" s="211" t="s">
        <v>192</v>
      </c>
    </row>
    <row r="2508" spans="1:6">
      <c r="A2508" s="211">
        <v>61</v>
      </c>
      <c r="B2508" s="211" t="s">
        <v>284</v>
      </c>
      <c r="C2508" s="211">
        <v>15</v>
      </c>
      <c r="D2508" s="211" t="s">
        <v>192</v>
      </c>
      <c r="E2508" s="211" t="s">
        <v>192</v>
      </c>
      <c r="F2508" s="211" t="s">
        <v>192</v>
      </c>
    </row>
    <row r="2509" spans="1:6">
      <c r="A2509" s="211">
        <v>61</v>
      </c>
      <c r="B2509" s="211" t="s">
        <v>284</v>
      </c>
      <c r="C2509" s="211">
        <v>16</v>
      </c>
      <c r="D2509" s="211" t="s">
        <v>192</v>
      </c>
      <c r="E2509" s="211" t="s">
        <v>192</v>
      </c>
      <c r="F2509" s="211" t="s">
        <v>192</v>
      </c>
    </row>
    <row r="2510" spans="1:6">
      <c r="A2510" s="211">
        <v>61</v>
      </c>
      <c r="B2510" s="211" t="s">
        <v>284</v>
      </c>
      <c r="C2510" s="211">
        <v>17</v>
      </c>
      <c r="D2510" s="211" t="s">
        <v>192</v>
      </c>
      <c r="E2510" s="211" t="s">
        <v>192</v>
      </c>
      <c r="F2510" s="211" t="s">
        <v>192</v>
      </c>
    </row>
    <row r="2511" spans="1:6">
      <c r="A2511" s="211">
        <v>61</v>
      </c>
      <c r="B2511" s="211" t="s">
        <v>284</v>
      </c>
      <c r="C2511" s="211">
        <v>18</v>
      </c>
      <c r="D2511" s="211" t="s">
        <v>192</v>
      </c>
      <c r="E2511" s="211" t="s">
        <v>192</v>
      </c>
      <c r="F2511" s="211" t="s">
        <v>192</v>
      </c>
    </row>
    <row r="2512" spans="1:6">
      <c r="A2512" s="211">
        <v>61</v>
      </c>
      <c r="B2512" s="211" t="s">
        <v>284</v>
      </c>
      <c r="C2512" s="211">
        <v>19</v>
      </c>
      <c r="D2512" s="211" t="s">
        <v>192</v>
      </c>
      <c r="E2512" s="211" t="s">
        <v>192</v>
      </c>
      <c r="F2512" s="211" t="s">
        <v>192</v>
      </c>
    </row>
    <row r="2513" spans="1:6">
      <c r="A2513" s="211">
        <v>61</v>
      </c>
      <c r="B2513" s="211" t="s">
        <v>284</v>
      </c>
      <c r="C2513" s="211">
        <v>20</v>
      </c>
      <c r="D2513" s="211" t="s">
        <v>192</v>
      </c>
      <c r="E2513" s="211" t="s">
        <v>192</v>
      </c>
      <c r="F2513" s="211" t="s">
        <v>192</v>
      </c>
    </row>
    <row r="2514" spans="1:6">
      <c r="A2514" s="211">
        <v>61</v>
      </c>
      <c r="B2514" s="211" t="s">
        <v>284</v>
      </c>
      <c r="C2514" s="211">
        <v>21</v>
      </c>
      <c r="D2514" s="211" t="s">
        <v>192</v>
      </c>
      <c r="E2514" s="211" t="s">
        <v>192</v>
      </c>
      <c r="F2514" s="211" t="s">
        <v>192</v>
      </c>
    </row>
    <row r="2515" spans="1:6">
      <c r="A2515" s="211">
        <v>61</v>
      </c>
      <c r="B2515" s="211" t="s">
        <v>284</v>
      </c>
      <c r="C2515" s="211">
        <v>22</v>
      </c>
      <c r="D2515" s="211" t="s">
        <v>192</v>
      </c>
      <c r="E2515" s="211" t="s">
        <v>192</v>
      </c>
      <c r="F2515" s="211" t="s">
        <v>192</v>
      </c>
    </row>
    <row r="2516" spans="1:6">
      <c r="A2516" s="211">
        <v>61</v>
      </c>
      <c r="B2516" s="211" t="s">
        <v>284</v>
      </c>
      <c r="C2516" s="211">
        <v>23</v>
      </c>
      <c r="D2516" s="211" t="s">
        <v>192</v>
      </c>
      <c r="E2516" s="211" t="s">
        <v>192</v>
      </c>
      <c r="F2516" s="211" t="s">
        <v>192</v>
      </c>
    </row>
    <row r="2517" spans="1:6">
      <c r="A2517" s="211">
        <v>61</v>
      </c>
      <c r="B2517" s="211" t="s">
        <v>284</v>
      </c>
      <c r="C2517" s="211">
        <v>24</v>
      </c>
      <c r="D2517" s="211" t="s">
        <v>192</v>
      </c>
      <c r="E2517" s="211" t="s">
        <v>192</v>
      </c>
      <c r="F2517" s="211" t="s">
        <v>192</v>
      </c>
    </row>
    <row r="2518" spans="1:6">
      <c r="A2518" s="211">
        <v>61</v>
      </c>
      <c r="B2518" s="211" t="s">
        <v>284</v>
      </c>
      <c r="C2518" s="211">
        <v>25</v>
      </c>
      <c r="D2518" s="211" t="s">
        <v>192</v>
      </c>
      <c r="E2518" s="211" t="s">
        <v>192</v>
      </c>
      <c r="F2518" s="211" t="s">
        <v>192</v>
      </c>
    </row>
    <row r="2519" spans="1:6">
      <c r="A2519" s="211">
        <v>61</v>
      </c>
      <c r="B2519" s="211" t="s">
        <v>284</v>
      </c>
      <c r="C2519" s="211">
        <v>26</v>
      </c>
      <c r="D2519" s="211" t="s">
        <v>192</v>
      </c>
      <c r="E2519" s="211" t="s">
        <v>192</v>
      </c>
      <c r="F2519" s="211" t="s">
        <v>192</v>
      </c>
    </row>
    <row r="2520" spans="1:6">
      <c r="A2520" s="211">
        <v>61</v>
      </c>
      <c r="B2520" s="211" t="s">
        <v>284</v>
      </c>
      <c r="C2520" s="211">
        <v>27</v>
      </c>
      <c r="D2520" s="211" t="s">
        <v>192</v>
      </c>
      <c r="E2520" s="211" t="s">
        <v>192</v>
      </c>
      <c r="F2520" s="211" t="s">
        <v>192</v>
      </c>
    </row>
    <row r="2521" spans="1:6">
      <c r="A2521" s="211">
        <v>61</v>
      </c>
      <c r="B2521" s="211" t="s">
        <v>284</v>
      </c>
      <c r="C2521" s="211">
        <v>28</v>
      </c>
      <c r="D2521" s="211" t="s">
        <v>192</v>
      </c>
      <c r="E2521" s="211" t="s">
        <v>192</v>
      </c>
      <c r="F2521" s="211" t="s">
        <v>192</v>
      </c>
    </row>
    <row r="2522" spans="1:6">
      <c r="A2522" s="211">
        <v>61</v>
      </c>
      <c r="B2522" s="211" t="s">
        <v>284</v>
      </c>
      <c r="C2522" s="211">
        <v>29</v>
      </c>
      <c r="D2522" s="211" t="s">
        <v>192</v>
      </c>
      <c r="E2522" s="211" t="s">
        <v>192</v>
      </c>
      <c r="F2522" s="211" t="s">
        <v>192</v>
      </c>
    </row>
    <row r="2523" spans="1:6">
      <c r="A2523" s="211">
        <v>61</v>
      </c>
      <c r="B2523" s="211" t="s">
        <v>284</v>
      </c>
      <c r="C2523" s="211">
        <v>30</v>
      </c>
      <c r="D2523" s="211" t="s">
        <v>192</v>
      </c>
      <c r="E2523" s="211" t="s">
        <v>192</v>
      </c>
      <c r="F2523" s="211" t="s">
        <v>192</v>
      </c>
    </row>
    <row r="2524" spans="1:6">
      <c r="A2524" s="211">
        <v>61</v>
      </c>
      <c r="B2524" s="211" t="s">
        <v>284</v>
      </c>
      <c r="C2524" s="211">
        <v>31</v>
      </c>
      <c r="D2524" s="211" t="s">
        <v>192</v>
      </c>
      <c r="E2524" s="211" t="s">
        <v>192</v>
      </c>
      <c r="F2524" s="211" t="s">
        <v>192</v>
      </c>
    </row>
    <row r="2525" spans="1:6">
      <c r="A2525" s="211">
        <v>61</v>
      </c>
      <c r="B2525" s="211" t="s">
        <v>284</v>
      </c>
      <c r="C2525" s="211">
        <v>32</v>
      </c>
      <c r="D2525" s="211" t="s">
        <v>192</v>
      </c>
      <c r="E2525" s="211" t="s">
        <v>192</v>
      </c>
      <c r="F2525" s="211" t="s">
        <v>192</v>
      </c>
    </row>
    <row r="2526" spans="1:6">
      <c r="A2526" s="211">
        <v>61</v>
      </c>
      <c r="B2526" s="211" t="s">
        <v>284</v>
      </c>
      <c r="C2526" s="211">
        <v>33</v>
      </c>
      <c r="D2526" s="211" t="s">
        <v>192</v>
      </c>
      <c r="E2526" s="211" t="s">
        <v>192</v>
      </c>
      <c r="F2526" s="211" t="s">
        <v>192</v>
      </c>
    </row>
    <row r="2527" spans="1:6">
      <c r="A2527" s="211">
        <v>61</v>
      </c>
      <c r="B2527" s="211" t="s">
        <v>284</v>
      </c>
      <c r="C2527" s="211">
        <v>34</v>
      </c>
      <c r="D2527" s="211" t="s">
        <v>192</v>
      </c>
      <c r="E2527" s="211" t="s">
        <v>192</v>
      </c>
      <c r="F2527" s="211" t="s">
        <v>192</v>
      </c>
    </row>
    <row r="2528" spans="1:6">
      <c r="A2528" s="211">
        <v>61</v>
      </c>
      <c r="B2528" s="211" t="s">
        <v>284</v>
      </c>
      <c r="C2528" s="211">
        <v>35</v>
      </c>
      <c r="D2528" s="211" t="s">
        <v>192</v>
      </c>
      <c r="E2528" s="211" t="s">
        <v>192</v>
      </c>
      <c r="F2528" s="211" t="s">
        <v>192</v>
      </c>
    </row>
    <row r="2529" spans="1:6">
      <c r="A2529" s="211">
        <v>62</v>
      </c>
      <c r="B2529" s="211" t="s">
        <v>285</v>
      </c>
      <c r="C2529" s="211">
        <v>1</v>
      </c>
      <c r="D2529" s="211" t="s">
        <v>192</v>
      </c>
      <c r="E2529" s="211" t="s">
        <v>192</v>
      </c>
      <c r="F2529" s="211" t="s">
        <v>192</v>
      </c>
    </row>
    <row r="2530" spans="1:6">
      <c r="A2530" s="211">
        <v>62</v>
      </c>
      <c r="B2530" s="211" t="s">
        <v>285</v>
      </c>
      <c r="C2530" s="211">
        <v>2</v>
      </c>
      <c r="D2530" s="211" t="s">
        <v>192</v>
      </c>
      <c r="E2530" s="211" t="s">
        <v>192</v>
      </c>
      <c r="F2530" s="211" t="s">
        <v>192</v>
      </c>
    </row>
    <row r="2531" spans="1:6">
      <c r="A2531" s="211">
        <v>62</v>
      </c>
      <c r="B2531" s="211" t="s">
        <v>285</v>
      </c>
      <c r="C2531" s="211">
        <v>3</v>
      </c>
      <c r="D2531" s="211" t="s">
        <v>192</v>
      </c>
      <c r="E2531" s="211" t="s">
        <v>192</v>
      </c>
      <c r="F2531" s="211" t="s">
        <v>192</v>
      </c>
    </row>
    <row r="2532" spans="1:6">
      <c r="A2532" s="211">
        <v>62</v>
      </c>
      <c r="B2532" s="211" t="s">
        <v>285</v>
      </c>
      <c r="C2532" s="211">
        <v>4</v>
      </c>
      <c r="D2532" s="211" t="s">
        <v>192</v>
      </c>
      <c r="E2532" s="211" t="s">
        <v>192</v>
      </c>
      <c r="F2532" s="211" t="s">
        <v>192</v>
      </c>
    </row>
    <row r="2533" spans="1:6">
      <c r="A2533" s="211">
        <v>62</v>
      </c>
      <c r="B2533" s="211" t="s">
        <v>285</v>
      </c>
      <c r="C2533" s="211">
        <v>5</v>
      </c>
      <c r="D2533" s="211" t="s">
        <v>192</v>
      </c>
      <c r="E2533" s="211" t="s">
        <v>192</v>
      </c>
      <c r="F2533" s="211" t="s">
        <v>192</v>
      </c>
    </row>
    <row r="2534" spans="1:6">
      <c r="A2534" s="211">
        <v>62</v>
      </c>
      <c r="B2534" s="211" t="s">
        <v>285</v>
      </c>
      <c r="C2534" s="211">
        <v>6</v>
      </c>
      <c r="D2534" s="211" t="s">
        <v>192</v>
      </c>
      <c r="E2534" s="211" t="s">
        <v>192</v>
      </c>
      <c r="F2534" s="211" t="s">
        <v>192</v>
      </c>
    </row>
    <row r="2535" spans="1:6">
      <c r="A2535" s="211">
        <v>62</v>
      </c>
      <c r="B2535" s="211" t="s">
        <v>285</v>
      </c>
      <c r="C2535" s="211">
        <v>7</v>
      </c>
      <c r="D2535" s="211" t="s">
        <v>192</v>
      </c>
      <c r="E2535" s="211" t="s">
        <v>192</v>
      </c>
      <c r="F2535" s="211" t="s">
        <v>192</v>
      </c>
    </row>
    <row r="2536" spans="1:6">
      <c r="A2536" s="211">
        <v>62</v>
      </c>
      <c r="B2536" s="211" t="s">
        <v>285</v>
      </c>
      <c r="C2536" s="211">
        <v>8</v>
      </c>
      <c r="D2536" s="211" t="s">
        <v>192</v>
      </c>
      <c r="E2536" s="211" t="s">
        <v>192</v>
      </c>
      <c r="F2536" s="211" t="s">
        <v>192</v>
      </c>
    </row>
    <row r="2537" spans="1:6">
      <c r="A2537" s="211">
        <v>62</v>
      </c>
      <c r="B2537" s="211" t="s">
        <v>285</v>
      </c>
      <c r="C2537" s="211">
        <v>9</v>
      </c>
      <c r="D2537" s="211" t="s">
        <v>192</v>
      </c>
      <c r="E2537" s="211" t="s">
        <v>192</v>
      </c>
      <c r="F2537" s="211" t="s">
        <v>192</v>
      </c>
    </row>
    <row r="2538" spans="1:6">
      <c r="A2538" s="211">
        <v>62</v>
      </c>
      <c r="B2538" s="211" t="s">
        <v>285</v>
      </c>
      <c r="C2538" s="211">
        <v>10</v>
      </c>
      <c r="D2538" s="211" t="s">
        <v>192</v>
      </c>
      <c r="E2538" s="211" t="s">
        <v>192</v>
      </c>
      <c r="F2538" s="211" t="s">
        <v>192</v>
      </c>
    </row>
    <row r="2539" spans="1:6">
      <c r="A2539" s="211">
        <v>62</v>
      </c>
      <c r="B2539" s="211" t="s">
        <v>285</v>
      </c>
      <c r="C2539" s="211">
        <v>11</v>
      </c>
      <c r="D2539" s="211" t="s">
        <v>192</v>
      </c>
      <c r="E2539" s="211" t="s">
        <v>192</v>
      </c>
      <c r="F2539" s="211" t="s">
        <v>192</v>
      </c>
    </row>
    <row r="2540" spans="1:6">
      <c r="A2540" s="211">
        <v>62</v>
      </c>
      <c r="B2540" s="211" t="s">
        <v>285</v>
      </c>
      <c r="C2540" s="211">
        <v>12</v>
      </c>
      <c r="D2540" s="211" t="s">
        <v>192</v>
      </c>
      <c r="E2540" s="211" t="s">
        <v>192</v>
      </c>
      <c r="F2540" s="211" t="s">
        <v>192</v>
      </c>
    </row>
    <row r="2541" spans="1:6">
      <c r="A2541" s="211">
        <v>62</v>
      </c>
      <c r="B2541" s="211" t="s">
        <v>285</v>
      </c>
      <c r="C2541" s="211">
        <v>13</v>
      </c>
      <c r="D2541" s="211" t="s">
        <v>192</v>
      </c>
      <c r="E2541" s="211" t="s">
        <v>192</v>
      </c>
      <c r="F2541" s="211" t="s">
        <v>192</v>
      </c>
    </row>
    <row r="2542" spans="1:6">
      <c r="A2542" s="211">
        <v>62</v>
      </c>
      <c r="B2542" s="211" t="s">
        <v>285</v>
      </c>
      <c r="C2542" s="211">
        <v>14</v>
      </c>
      <c r="D2542" s="211" t="s">
        <v>192</v>
      </c>
      <c r="E2542" s="211" t="s">
        <v>192</v>
      </c>
      <c r="F2542" s="211" t="s">
        <v>192</v>
      </c>
    </row>
    <row r="2543" spans="1:6">
      <c r="A2543" s="211">
        <v>62</v>
      </c>
      <c r="B2543" s="211" t="s">
        <v>285</v>
      </c>
      <c r="C2543" s="211">
        <v>15</v>
      </c>
      <c r="D2543" s="211" t="s">
        <v>192</v>
      </c>
      <c r="E2543" s="211" t="s">
        <v>192</v>
      </c>
      <c r="F2543" s="211" t="s">
        <v>192</v>
      </c>
    </row>
    <row r="2544" spans="1:6">
      <c r="A2544" s="211">
        <v>62</v>
      </c>
      <c r="B2544" s="211" t="s">
        <v>285</v>
      </c>
      <c r="C2544" s="211">
        <v>16</v>
      </c>
      <c r="D2544" s="211" t="s">
        <v>192</v>
      </c>
      <c r="E2544" s="211" t="s">
        <v>192</v>
      </c>
      <c r="F2544" s="211" t="s">
        <v>192</v>
      </c>
    </row>
    <row r="2545" spans="1:6">
      <c r="A2545" s="211">
        <v>62</v>
      </c>
      <c r="B2545" s="211" t="s">
        <v>285</v>
      </c>
      <c r="C2545" s="211">
        <v>17</v>
      </c>
      <c r="D2545" s="211" t="s">
        <v>192</v>
      </c>
      <c r="E2545" s="211" t="s">
        <v>192</v>
      </c>
      <c r="F2545" s="211" t="s">
        <v>192</v>
      </c>
    </row>
    <row r="2546" spans="1:6">
      <c r="A2546" s="211">
        <v>62</v>
      </c>
      <c r="B2546" s="211" t="s">
        <v>285</v>
      </c>
      <c r="C2546" s="211">
        <v>18</v>
      </c>
      <c r="D2546" s="211" t="s">
        <v>192</v>
      </c>
      <c r="E2546" s="211" t="s">
        <v>192</v>
      </c>
      <c r="F2546" s="211" t="s">
        <v>192</v>
      </c>
    </row>
    <row r="2547" spans="1:6">
      <c r="A2547" s="211">
        <v>62</v>
      </c>
      <c r="B2547" s="211" t="s">
        <v>285</v>
      </c>
      <c r="C2547" s="211">
        <v>19</v>
      </c>
      <c r="D2547" s="211" t="s">
        <v>192</v>
      </c>
      <c r="E2547" s="211" t="s">
        <v>192</v>
      </c>
      <c r="F2547" s="211" t="s">
        <v>192</v>
      </c>
    </row>
    <row r="2548" spans="1:6">
      <c r="A2548" s="211">
        <v>62</v>
      </c>
      <c r="B2548" s="211" t="s">
        <v>285</v>
      </c>
      <c r="C2548" s="211">
        <v>20</v>
      </c>
      <c r="D2548" s="211" t="s">
        <v>192</v>
      </c>
      <c r="E2548" s="211" t="s">
        <v>192</v>
      </c>
      <c r="F2548" s="211" t="s">
        <v>192</v>
      </c>
    </row>
    <row r="2549" spans="1:6">
      <c r="A2549" s="211">
        <v>62</v>
      </c>
      <c r="B2549" s="211" t="s">
        <v>285</v>
      </c>
      <c r="C2549" s="211">
        <v>21</v>
      </c>
      <c r="D2549" s="211" t="s">
        <v>192</v>
      </c>
      <c r="E2549" s="211" t="s">
        <v>192</v>
      </c>
      <c r="F2549" s="211" t="s">
        <v>192</v>
      </c>
    </row>
    <row r="2550" spans="1:6">
      <c r="A2550" s="211">
        <v>62</v>
      </c>
      <c r="B2550" s="211" t="s">
        <v>285</v>
      </c>
      <c r="C2550" s="211">
        <v>22</v>
      </c>
      <c r="D2550" s="211" t="s">
        <v>192</v>
      </c>
      <c r="E2550" s="211" t="s">
        <v>192</v>
      </c>
      <c r="F2550" s="211" t="s">
        <v>192</v>
      </c>
    </row>
    <row r="2551" spans="1:6">
      <c r="A2551" s="211">
        <v>62</v>
      </c>
      <c r="B2551" s="211" t="s">
        <v>285</v>
      </c>
      <c r="C2551" s="211">
        <v>23</v>
      </c>
      <c r="D2551" s="211" t="s">
        <v>192</v>
      </c>
      <c r="E2551" s="211" t="s">
        <v>192</v>
      </c>
      <c r="F2551" s="211" t="s">
        <v>192</v>
      </c>
    </row>
    <row r="2552" spans="1:6">
      <c r="A2552" s="211">
        <v>62</v>
      </c>
      <c r="B2552" s="211" t="s">
        <v>285</v>
      </c>
      <c r="C2552" s="211">
        <v>24</v>
      </c>
      <c r="D2552" s="211" t="s">
        <v>192</v>
      </c>
      <c r="E2552" s="211" t="s">
        <v>192</v>
      </c>
      <c r="F2552" s="211" t="s">
        <v>192</v>
      </c>
    </row>
    <row r="2553" spans="1:6">
      <c r="A2553" s="211">
        <v>62</v>
      </c>
      <c r="B2553" s="211" t="s">
        <v>285</v>
      </c>
      <c r="C2553" s="211">
        <v>25</v>
      </c>
      <c r="D2553" s="211" t="s">
        <v>192</v>
      </c>
      <c r="E2553" s="211" t="s">
        <v>192</v>
      </c>
      <c r="F2553" s="211" t="s">
        <v>192</v>
      </c>
    </row>
    <row r="2554" spans="1:6">
      <c r="A2554" s="211">
        <v>62</v>
      </c>
      <c r="B2554" s="211" t="s">
        <v>285</v>
      </c>
      <c r="C2554" s="211">
        <v>26</v>
      </c>
      <c r="D2554" s="211" t="s">
        <v>192</v>
      </c>
      <c r="E2554" s="211" t="s">
        <v>192</v>
      </c>
      <c r="F2554" s="211" t="s">
        <v>192</v>
      </c>
    </row>
    <row r="2555" spans="1:6">
      <c r="A2555" s="211">
        <v>62</v>
      </c>
      <c r="B2555" s="211" t="s">
        <v>285</v>
      </c>
      <c r="C2555" s="211">
        <v>27</v>
      </c>
      <c r="D2555" s="211" t="s">
        <v>192</v>
      </c>
      <c r="E2555" s="211" t="s">
        <v>192</v>
      </c>
      <c r="F2555" s="211" t="s">
        <v>192</v>
      </c>
    </row>
    <row r="2556" spans="1:6">
      <c r="A2556" s="211">
        <v>62</v>
      </c>
      <c r="B2556" s="211" t="s">
        <v>285</v>
      </c>
      <c r="C2556" s="211">
        <v>28</v>
      </c>
      <c r="D2556" s="211" t="s">
        <v>192</v>
      </c>
      <c r="E2556" s="211" t="s">
        <v>192</v>
      </c>
      <c r="F2556" s="211" t="s">
        <v>192</v>
      </c>
    </row>
    <row r="2557" spans="1:6">
      <c r="A2557" s="211">
        <v>62</v>
      </c>
      <c r="B2557" s="211" t="s">
        <v>285</v>
      </c>
      <c r="C2557" s="211">
        <v>29</v>
      </c>
      <c r="D2557" s="211" t="s">
        <v>192</v>
      </c>
      <c r="E2557" s="211" t="s">
        <v>192</v>
      </c>
      <c r="F2557" s="211" t="s">
        <v>192</v>
      </c>
    </row>
    <row r="2558" spans="1:6">
      <c r="A2558" s="211">
        <v>62</v>
      </c>
      <c r="B2558" s="211" t="s">
        <v>285</v>
      </c>
      <c r="C2558" s="211">
        <v>30</v>
      </c>
      <c r="D2558" s="211" t="s">
        <v>192</v>
      </c>
      <c r="E2558" s="211" t="s">
        <v>192</v>
      </c>
      <c r="F2558" s="211" t="s">
        <v>192</v>
      </c>
    </row>
    <row r="2559" spans="1:6">
      <c r="A2559" s="211">
        <v>62</v>
      </c>
      <c r="B2559" s="211" t="s">
        <v>285</v>
      </c>
      <c r="C2559" s="211">
        <v>31</v>
      </c>
      <c r="D2559" s="211" t="s">
        <v>192</v>
      </c>
      <c r="E2559" s="211" t="s">
        <v>192</v>
      </c>
      <c r="F2559" s="211" t="s">
        <v>192</v>
      </c>
    </row>
    <row r="2560" spans="1:6">
      <c r="A2560" s="211">
        <v>62</v>
      </c>
      <c r="B2560" s="211" t="s">
        <v>285</v>
      </c>
      <c r="C2560" s="211">
        <v>32</v>
      </c>
      <c r="D2560" s="211" t="s">
        <v>192</v>
      </c>
      <c r="E2560" s="211" t="s">
        <v>192</v>
      </c>
      <c r="F2560" s="211" t="s">
        <v>192</v>
      </c>
    </row>
    <row r="2561" spans="1:6">
      <c r="A2561" s="211">
        <v>62</v>
      </c>
      <c r="B2561" s="211" t="s">
        <v>285</v>
      </c>
      <c r="C2561" s="211">
        <v>33</v>
      </c>
      <c r="D2561" s="211" t="s">
        <v>192</v>
      </c>
      <c r="E2561" s="211" t="s">
        <v>192</v>
      </c>
      <c r="F2561" s="211" t="s">
        <v>192</v>
      </c>
    </row>
    <row r="2562" spans="1:6">
      <c r="A2562" s="211">
        <v>62</v>
      </c>
      <c r="B2562" s="211" t="s">
        <v>285</v>
      </c>
      <c r="C2562" s="211">
        <v>34</v>
      </c>
      <c r="D2562" s="211" t="s">
        <v>192</v>
      </c>
      <c r="E2562" s="211" t="s">
        <v>192</v>
      </c>
      <c r="F2562" s="211" t="s">
        <v>192</v>
      </c>
    </row>
    <row r="2563" spans="1:6">
      <c r="A2563" s="211">
        <v>62</v>
      </c>
      <c r="B2563" s="211" t="s">
        <v>285</v>
      </c>
      <c r="C2563" s="211">
        <v>35</v>
      </c>
      <c r="D2563" s="211" t="s">
        <v>192</v>
      </c>
      <c r="E2563" s="211" t="s">
        <v>192</v>
      </c>
      <c r="F2563" s="211" t="s">
        <v>192</v>
      </c>
    </row>
    <row r="2564" spans="1:6">
      <c r="A2564" s="211">
        <v>63</v>
      </c>
      <c r="B2564" s="211" t="s">
        <v>286</v>
      </c>
      <c r="C2564" s="211">
        <v>1</v>
      </c>
      <c r="D2564" s="211" t="s">
        <v>192</v>
      </c>
      <c r="E2564" s="211" t="s">
        <v>192</v>
      </c>
      <c r="F2564" s="211" t="s">
        <v>192</v>
      </c>
    </row>
    <row r="2565" spans="1:6">
      <c r="A2565" s="211">
        <v>63</v>
      </c>
      <c r="B2565" s="211" t="s">
        <v>286</v>
      </c>
      <c r="C2565" s="211">
        <v>2</v>
      </c>
      <c r="D2565" s="211" t="s">
        <v>192</v>
      </c>
      <c r="E2565" s="211" t="s">
        <v>192</v>
      </c>
      <c r="F2565" s="211" t="s">
        <v>192</v>
      </c>
    </row>
    <row r="2566" spans="1:6">
      <c r="A2566" s="211">
        <v>63</v>
      </c>
      <c r="B2566" s="211" t="s">
        <v>286</v>
      </c>
      <c r="C2566" s="211">
        <v>3</v>
      </c>
      <c r="D2566" s="211" t="s">
        <v>192</v>
      </c>
      <c r="E2566" s="211" t="s">
        <v>192</v>
      </c>
      <c r="F2566" s="211" t="s">
        <v>192</v>
      </c>
    </row>
    <row r="2567" spans="1:6">
      <c r="A2567" s="211">
        <v>63</v>
      </c>
      <c r="B2567" s="211" t="s">
        <v>286</v>
      </c>
      <c r="C2567" s="211">
        <v>4</v>
      </c>
      <c r="D2567" s="211" t="s">
        <v>192</v>
      </c>
      <c r="E2567" s="211" t="s">
        <v>192</v>
      </c>
      <c r="F2567" s="211" t="s">
        <v>192</v>
      </c>
    </row>
    <row r="2568" spans="1:6">
      <c r="A2568" s="211">
        <v>63</v>
      </c>
      <c r="B2568" s="211" t="s">
        <v>286</v>
      </c>
      <c r="C2568" s="211">
        <v>5</v>
      </c>
      <c r="D2568" s="211" t="s">
        <v>192</v>
      </c>
      <c r="E2568" s="211" t="s">
        <v>192</v>
      </c>
      <c r="F2568" s="211" t="s">
        <v>192</v>
      </c>
    </row>
    <row r="2569" spans="1:6">
      <c r="A2569" s="211">
        <v>63</v>
      </c>
      <c r="B2569" s="211" t="s">
        <v>286</v>
      </c>
      <c r="C2569" s="211">
        <v>6</v>
      </c>
      <c r="D2569" s="211" t="s">
        <v>192</v>
      </c>
      <c r="E2569" s="211" t="s">
        <v>192</v>
      </c>
      <c r="F2569" s="211" t="s">
        <v>192</v>
      </c>
    </row>
    <row r="2570" spans="1:6">
      <c r="A2570" s="211">
        <v>63</v>
      </c>
      <c r="B2570" s="211" t="s">
        <v>286</v>
      </c>
      <c r="C2570" s="211">
        <v>7</v>
      </c>
      <c r="D2570" s="211" t="s">
        <v>192</v>
      </c>
      <c r="E2570" s="211" t="s">
        <v>192</v>
      </c>
      <c r="F2570" s="211" t="s">
        <v>192</v>
      </c>
    </row>
    <row r="2571" spans="1:6">
      <c r="A2571" s="211">
        <v>63</v>
      </c>
      <c r="B2571" s="211" t="s">
        <v>286</v>
      </c>
      <c r="C2571" s="211">
        <v>8</v>
      </c>
      <c r="D2571" s="211" t="s">
        <v>192</v>
      </c>
      <c r="E2571" s="211" t="s">
        <v>192</v>
      </c>
      <c r="F2571" s="211" t="s">
        <v>192</v>
      </c>
    </row>
    <row r="2572" spans="1:6">
      <c r="A2572" s="211">
        <v>63</v>
      </c>
      <c r="B2572" s="211" t="s">
        <v>286</v>
      </c>
      <c r="C2572" s="211">
        <v>9</v>
      </c>
      <c r="D2572" s="211" t="s">
        <v>192</v>
      </c>
      <c r="E2572" s="211" t="s">
        <v>192</v>
      </c>
      <c r="F2572" s="211" t="s">
        <v>192</v>
      </c>
    </row>
    <row r="2573" spans="1:6">
      <c r="A2573" s="211">
        <v>63</v>
      </c>
      <c r="B2573" s="211" t="s">
        <v>286</v>
      </c>
      <c r="C2573" s="211">
        <v>10</v>
      </c>
      <c r="D2573" s="211" t="s">
        <v>192</v>
      </c>
      <c r="E2573" s="211" t="s">
        <v>192</v>
      </c>
      <c r="F2573" s="211" t="s">
        <v>192</v>
      </c>
    </row>
    <row r="2574" spans="1:6">
      <c r="A2574" s="211">
        <v>63</v>
      </c>
      <c r="B2574" s="211" t="s">
        <v>286</v>
      </c>
      <c r="C2574" s="211">
        <v>11</v>
      </c>
      <c r="D2574" s="211" t="s">
        <v>192</v>
      </c>
      <c r="E2574" s="211" t="s">
        <v>192</v>
      </c>
      <c r="F2574" s="211" t="s">
        <v>192</v>
      </c>
    </row>
    <row r="2575" spans="1:6">
      <c r="A2575" s="211">
        <v>63</v>
      </c>
      <c r="B2575" s="211" t="s">
        <v>286</v>
      </c>
      <c r="C2575" s="211">
        <v>12</v>
      </c>
      <c r="D2575" s="211" t="s">
        <v>192</v>
      </c>
      <c r="E2575" s="211" t="s">
        <v>192</v>
      </c>
      <c r="F2575" s="211" t="s">
        <v>192</v>
      </c>
    </row>
    <row r="2576" spans="1:6">
      <c r="A2576" s="211">
        <v>63</v>
      </c>
      <c r="B2576" s="211" t="s">
        <v>286</v>
      </c>
      <c r="C2576" s="211">
        <v>13</v>
      </c>
      <c r="D2576" s="211" t="s">
        <v>192</v>
      </c>
      <c r="E2576" s="211" t="s">
        <v>192</v>
      </c>
      <c r="F2576" s="211" t="s">
        <v>192</v>
      </c>
    </row>
    <row r="2577" spans="1:6">
      <c r="A2577" s="211">
        <v>63</v>
      </c>
      <c r="B2577" s="211" t="s">
        <v>286</v>
      </c>
      <c r="C2577" s="211">
        <v>14</v>
      </c>
      <c r="D2577" s="211" t="s">
        <v>192</v>
      </c>
      <c r="E2577" s="211" t="s">
        <v>192</v>
      </c>
      <c r="F2577" s="211" t="s">
        <v>192</v>
      </c>
    </row>
    <row r="2578" spans="1:6">
      <c r="A2578" s="211">
        <v>63</v>
      </c>
      <c r="B2578" s="211" t="s">
        <v>286</v>
      </c>
      <c r="C2578" s="211">
        <v>15</v>
      </c>
      <c r="D2578" s="211" t="s">
        <v>192</v>
      </c>
      <c r="E2578" s="211" t="s">
        <v>192</v>
      </c>
      <c r="F2578" s="211" t="s">
        <v>192</v>
      </c>
    </row>
    <row r="2579" spans="1:6">
      <c r="A2579" s="211">
        <v>63</v>
      </c>
      <c r="B2579" s="211" t="s">
        <v>286</v>
      </c>
      <c r="C2579" s="211">
        <v>16</v>
      </c>
      <c r="D2579" s="211" t="s">
        <v>192</v>
      </c>
      <c r="E2579" s="211" t="s">
        <v>192</v>
      </c>
      <c r="F2579" s="211" t="s">
        <v>192</v>
      </c>
    </row>
    <row r="2580" spans="1:6">
      <c r="A2580" s="211">
        <v>63</v>
      </c>
      <c r="B2580" s="211" t="s">
        <v>286</v>
      </c>
      <c r="C2580" s="211">
        <v>17</v>
      </c>
      <c r="D2580" s="211" t="s">
        <v>192</v>
      </c>
      <c r="E2580" s="211" t="s">
        <v>192</v>
      </c>
      <c r="F2580" s="211" t="s">
        <v>192</v>
      </c>
    </row>
    <row r="2581" spans="1:6">
      <c r="A2581" s="211">
        <v>63</v>
      </c>
      <c r="B2581" s="211" t="s">
        <v>286</v>
      </c>
      <c r="C2581" s="211">
        <v>18</v>
      </c>
      <c r="D2581" s="211" t="s">
        <v>192</v>
      </c>
      <c r="E2581" s="211" t="s">
        <v>192</v>
      </c>
      <c r="F2581" s="211" t="s">
        <v>192</v>
      </c>
    </row>
    <row r="2582" spans="1:6">
      <c r="A2582" s="211">
        <v>63</v>
      </c>
      <c r="B2582" s="211" t="s">
        <v>286</v>
      </c>
      <c r="C2582" s="211">
        <v>19</v>
      </c>
      <c r="D2582" s="211" t="s">
        <v>192</v>
      </c>
      <c r="E2582" s="211" t="s">
        <v>192</v>
      </c>
      <c r="F2582" s="211" t="s">
        <v>192</v>
      </c>
    </row>
    <row r="2583" spans="1:6">
      <c r="A2583" s="211">
        <v>63</v>
      </c>
      <c r="B2583" s="211" t="s">
        <v>286</v>
      </c>
      <c r="C2583" s="211">
        <v>20</v>
      </c>
      <c r="D2583" s="211" t="s">
        <v>192</v>
      </c>
      <c r="E2583" s="211" t="s">
        <v>192</v>
      </c>
      <c r="F2583" s="211" t="s">
        <v>192</v>
      </c>
    </row>
    <row r="2584" spans="1:6">
      <c r="A2584" s="211">
        <v>63</v>
      </c>
      <c r="B2584" s="211" t="s">
        <v>286</v>
      </c>
      <c r="C2584" s="211">
        <v>21</v>
      </c>
      <c r="D2584" s="211" t="s">
        <v>192</v>
      </c>
      <c r="E2584" s="211" t="s">
        <v>192</v>
      </c>
      <c r="F2584" s="211" t="s">
        <v>192</v>
      </c>
    </row>
    <row r="2585" spans="1:6">
      <c r="A2585" s="211">
        <v>63</v>
      </c>
      <c r="B2585" s="211" t="s">
        <v>286</v>
      </c>
      <c r="C2585" s="211">
        <v>22</v>
      </c>
      <c r="D2585" s="211" t="s">
        <v>192</v>
      </c>
      <c r="E2585" s="211" t="s">
        <v>192</v>
      </c>
      <c r="F2585" s="211" t="s">
        <v>192</v>
      </c>
    </row>
    <row r="2586" spans="1:6">
      <c r="A2586" s="211">
        <v>63</v>
      </c>
      <c r="B2586" s="211" t="s">
        <v>286</v>
      </c>
      <c r="C2586" s="211">
        <v>23</v>
      </c>
      <c r="D2586" s="211" t="s">
        <v>192</v>
      </c>
      <c r="E2586" s="211" t="s">
        <v>192</v>
      </c>
      <c r="F2586" s="211" t="s">
        <v>192</v>
      </c>
    </row>
    <row r="2587" spans="1:6">
      <c r="A2587" s="211">
        <v>63</v>
      </c>
      <c r="B2587" s="211" t="s">
        <v>286</v>
      </c>
      <c r="C2587" s="211">
        <v>24</v>
      </c>
      <c r="D2587" s="211" t="s">
        <v>192</v>
      </c>
      <c r="E2587" s="211" t="s">
        <v>192</v>
      </c>
      <c r="F2587" s="211" t="s">
        <v>192</v>
      </c>
    </row>
    <row r="2588" spans="1:6">
      <c r="A2588" s="211">
        <v>63</v>
      </c>
      <c r="B2588" s="211" t="s">
        <v>286</v>
      </c>
      <c r="C2588" s="211">
        <v>25</v>
      </c>
      <c r="D2588" s="211" t="s">
        <v>192</v>
      </c>
      <c r="E2588" s="211" t="s">
        <v>192</v>
      </c>
      <c r="F2588" s="211" t="s">
        <v>192</v>
      </c>
    </row>
    <row r="2589" spans="1:6">
      <c r="A2589" s="211">
        <v>63</v>
      </c>
      <c r="B2589" s="211" t="s">
        <v>286</v>
      </c>
      <c r="C2589" s="211">
        <v>26</v>
      </c>
      <c r="D2589" s="211" t="s">
        <v>192</v>
      </c>
      <c r="E2589" s="211" t="s">
        <v>192</v>
      </c>
      <c r="F2589" s="211" t="s">
        <v>192</v>
      </c>
    </row>
    <row r="2590" spans="1:6">
      <c r="A2590" s="211">
        <v>63</v>
      </c>
      <c r="B2590" s="211" t="s">
        <v>286</v>
      </c>
      <c r="C2590" s="211">
        <v>27</v>
      </c>
      <c r="D2590" s="211" t="s">
        <v>192</v>
      </c>
      <c r="E2590" s="211" t="s">
        <v>192</v>
      </c>
      <c r="F2590" s="211" t="s">
        <v>192</v>
      </c>
    </row>
    <row r="2591" spans="1:6">
      <c r="A2591" s="211">
        <v>63</v>
      </c>
      <c r="B2591" s="211" t="s">
        <v>286</v>
      </c>
      <c r="C2591" s="211">
        <v>28</v>
      </c>
      <c r="D2591" s="211" t="s">
        <v>192</v>
      </c>
      <c r="E2591" s="211" t="s">
        <v>192</v>
      </c>
      <c r="F2591" s="211" t="s">
        <v>192</v>
      </c>
    </row>
    <row r="2592" spans="1:6">
      <c r="A2592" s="211">
        <v>63</v>
      </c>
      <c r="B2592" s="211" t="s">
        <v>286</v>
      </c>
      <c r="C2592" s="211">
        <v>29</v>
      </c>
      <c r="D2592" s="211" t="s">
        <v>192</v>
      </c>
      <c r="E2592" s="211" t="s">
        <v>192</v>
      </c>
      <c r="F2592" s="211" t="s">
        <v>192</v>
      </c>
    </row>
    <row r="2593" spans="1:6">
      <c r="A2593" s="211">
        <v>63</v>
      </c>
      <c r="B2593" s="211" t="s">
        <v>286</v>
      </c>
      <c r="C2593" s="211">
        <v>30</v>
      </c>
      <c r="D2593" s="211" t="s">
        <v>192</v>
      </c>
      <c r="E2593" s="211" t="s">
        <v>192</v>
      </c>
      <c r="F2593" s="211" t="s">
        <v>192</v>
      </c>
    </row>
    <row r="2594" spans="1:6">
      <c r="A2594" s="211">
        <v>63</v>
      </c>
      <c r="B2594" s="211" t="s">
        <v>286</v>
      </c>
      <c r="C2594" s="211">
        <v>31</v>
      </c>
      <c r="D2594" s="211" t="s">
        <v>192</v>
      </c>
      <c r="E2594" s="211" t="s">
        <v>192</v>
      </c>
      <c r="F2594" s="211" t="s">
        <v>192</v>
      </c>
    </row>
    <row r="2595" spans="1:6">
      <c r="A2595" s="211">
        <v>63</v>
      </c>
      <c r="B2595" s="211" t="s">
        <v>286</v>
      </c>
      <c r="C2595" s="211">
        <v>32</v>
      </c>
      <c r="D2595" s="211" t="s">
        <v>192</v>
      </c>
      <c r="E2595" s="211" t="s">
        <v>192</v>
      </c>
      <c r="F2595" s="211" t="s">
        <v>192</v>
      </c>
    </row>
    <row r="2596" spans="1:6">
      <c r="A2596" s="211">
        <v>63</v>
      </c>
      <c r="B2596" s="211" t="s">
        <v>286</v>
      </c>
      <c r="C2596" s="211">
        <v>33</v>
      </c>
      <c r="D2596" s="211" t="s">
        <v>192</v>
      </c>
      <c r="E2596" s="211" t="s">
        <v>192</v>
      </c>
      <c r="F2596" s="211" t="s">
        <v>192</v>
      </c>
    </row>
    <row r="2597" spans="1:6">
      <c r="A2597" s="211">
        <v>63</v>
      </c>
      <c r="B2597" s="211" t="s">
        <v>286</v>
      </c>
      <c r="C2597" s="211">
        <v>34</v>
      </c>
      <c r="D2597" s="211" t="s">
        <v>192</v>
      </c>
      <c r="E2597" s="211" t="s">
        <v>192</v>
      </c>
      <c r="F2597" s="211" t="s">
        <v>192</v>
      </c>
    </row>
    <row r="2598" spans="1:6">
      <c r="A2598" s="211">
        <v>63</v>
      </c>
      <c r="B2598" s="211" t="s">
        <v>286</v>
      </c>
      <c r="C2598" s="211">
        <v>35</v>
      </c>
      <c r="D2598" s="211" t="s">
        <v>192</v>
      </c>
      <c r="E2598" s="211" t="s">
        <v>192</v>
      </c>
      <c r="F2598" s="211" t="s">
        <v>192</v>
      </c>
    </row>
    <row r="2599" spans="1:6">
      <c r="A2599" s="211">
        <v>64</v>
      </c>
      <c r="B2599" s="211" t="s">
        <v>287</v>
      </c>
      <c r="C2599" s="211">
        <v>1</v>
      </c>
      <c r="D2599" s="211" t="s">
        <v>192</v>
      </c>
      <c r="E2599" s="211" t="s">
        <v>192</v>
      </c>
      <c r="F2599" s="211" t="s">
        <v>192</v>
      </c>
    </row>
    <row r="2600" spans="1:6">
      <c r="A2600" s="211">
        <v>64</v>
      </c>
      <c r="B2600" s="211" t="s">
        <v>287</v>
      </c>
      <c r="C2600" s="211">
        <v>2</v>
      </c>
      <c r="D2600" s="211" t="s">
        <v>192</v>
      </c>
      <c r="E2600" s="211" t="s">
        <v>192</v>
      </c>
      <c r="F2600" s="211" t="s">
        <v>192</v>
      </c>
    </row>
    <row r="2601" spans="1:6">
      <c r="A2601" s="211">
        <v>64</v>
      </c>
      <c r="B2601" s="211" t="s">
        <v>287</v>
      </c>
      <c r="C2601" s="211">
        <v>3</v>
      </c>
      <c r="D2601" s="211" t="s">
        <v>192</v>
      </c>
      <c r="E2601" s="211" t="s">
        <v>192</v>
      </c>
      <c r="F2601" s="211" t="s">
        <v>192</v>
      </c>
    </row>
    <row r="2602" spans="1:6">
      <c r="A2602" s="211">
        <v>64</v>
      </c>
      <c r="B2602" s="211" t="s">
        <v>287</v>
      </c>
      <c r="C2602" s="211">
        <v>4</v>
      </c>
      <c r="D2602" s="211" t="s">
        <v>192</v>
      </c>
      <c r="E2602" s="211" t="s">
        <v>192</v>
      </c>
      <c r="F2602" s="211" t="s">
        <v>192</v>
      </c>
    </row>
    <row r="2603" spans="1:6">
      <c r="A2603" s="211">
        <v>64</v>
      </c>
      <c r="B2603" s="211" t="s">
        <v>287</v>
      </c>
      <c r="C2603" s="211">
        <v>5</v>
      </c>
      <c r="D2603" s="211" t="s">
        <v>192</v>
      </c>
      <c r="E2603" s="211" t="s">
        <v>192</v>
      </c>
      <c r="F2603" s="211" t="s">
        <v>192</v>
      </c>
    </row>
    <row r="2604" spans="1:6">
      <c r="A2604" s="211">
        <v>64</v>
      </c>
      <c r="B2604" s="211" t="s">
        <v>287</v>
      </c>
      <c r="C2604" s="211">
        <v>6</v>
      </c>
      <c r="D2604" s="211" t="s">
        <v>192</v>
      </c>
      <c r="E2604" s="211" t="s">
        <v>192</v>
      </c>
      <c r="F2604" s="211" t="s">
        <v>192</v>
      </c>
    </row>
    <row r="2605" spans="1:6">
      <c r="A2605" s="211">
        <v>64</v>
      </c>
      <c r="B2605" s="211" t="s">
        <v>287</v>
      </c>
      <c r="C2605" s="211">
        <v>7</v>
      </c>
      <c r="D2605" s="211" t="s">
        <v>192</v>
      </c>
      <c r="E2605" s="211" t="s">
        <v>192</v>
      </c>
      <c r="F2605" s="211" t="s">
        <v>192</v>
      </c>
    </row>
    <row r="2606" spans="1:6">
      <c r="A2606" s="211">
        <v>64</v>
      </c>
      <c r="B2606" s="211" t="s">
        <v>287</v>
      </c>
      <c r="C2606" s="211">
        <v>8</v>
      </c>
      <c r="D2606" s="211" t="s">
        <v>192</v>
      </c>
      <c r="E2606" s="211" t="s">
        <v>192</v>
      </c>
      <c r="F2606" s="211" t="s">
        <v>192</v>
      </c>
    </row>
    <row r="2607" spans="1:6">
      <c r="A2607" s="211">
        <v>64</v>
      </c>
      <c r="B2607" s="211" t="s">
        <v>287</v>
      </c>
      <c r="C2607" s="211">
        <v>9</v>
      </c>
      <c r="D2607" s="211" t="s">
        <v>192</v>
      </c>
      <c r="E2607" s="211" t="s">
        <v>192</v>
      </c>
      <c r="F2607" s="211" t="s">
        <v>192</v>
      </c>
    </row>
    <row r="2608" spans="1:6">
      <c r="A2608" s="211">
        <v>64</v>
      </c>
      <c r="B2608" s="211" t="s">
        <v>287</v>
      </c>
      <c r="C2608" s="211">
        <v>10</v>
      </c>
      <c r="D2608" s="211" t="s">
        <v>192</v>
      </c>
      <c r="E2608" s="211" t="s">
        <v>192</v>
      </c>
      <c r="F2608" s="211" t="s">
        <v>192</v>
      </c>
    </row>
    <row r="2609" spans="1:6">
      <c r="A2609" s="211">
        <v>64</v>
      </c>
      <c r="B2609" s="211" t="s">
        <v>287</v>
      </c>
      <c r="C2609" s="211">
        <v>11</v>
      </c>
      <c r="D2609" s="211" t="s">
        <v>192</v>
      </c>
      <c r="E2609" s="211" t="s">
        <v>192</v>
      </c>
      <c r="F2609" s="211" t="s">
        <v>192</v>
      </c>
    </row>
    <row r="2610" spans="1:6">
      <c r="A2610" s="211">
        <v>64</v>
      </c>
      <c r="B2610" s="211" t="s">
        <v>287</v>
      </c>
      <c r="C2610" s="211">
        <v>12</v>
      </c>
      <c r="D2610" s="211" t="s">
        <v>192</v>
      </c>
      <c r="E2610" s="211" t="s">
        <v>192</v>
      </c>
      <c r="F2610" s="211" t="s">
        <v>192</v>
      </c>
    </row>
    <row r="2611" spans="1:6">
      <c r="A2611" s="211">
        <v>64</v>
      </c>
      <c r="B2611" s="211" t="s">
        <v>287</v>
      </c>
      <c r="C2611" s="211">
        <v>13</v>
      </c>
      <c r="D2611" s="211" t="s">
        <v>192</v>
      </c>
      <c r="E2611" s="211" t="s">
        <v>192</v>
      </c>
      <c r="F2611" s="211" t="s">
        <v>192</v>
      </c>
    </row>
    <row r="2612" spans="1:6">
      <c r="A2612" s="211">
        <v>64</v>
      </c>
      <c r="B2612" s="211" t="s">
        <v>287</v>
      </c>
      <c r="C2612" s="211">
        <v>14</v>
      </c>
      <c r="D2612" s="211" t="s">
        <v>192</v>
      </c>
      <c r="E2612" s="211" t="s">
        <v>192</v>
      </c>
      <c r="F2612" s="211" t="s">
        <v>192</v>
      </c>
    </row>
    <row r="2613" spans="1:6">
      <c r="A2613" s="211">
        <v>64</v>
      </c>
      <c r="B2613" s="211" t="s">
        <v>287</v>
      </c>
      <c r="C2613" s="211">
        <v>15</v>
      </c>
      <c r="D2613" s="211" t="s">
        <v>192</v>
      </c>
      <c r="E2613" s="211" t="s">
        <v>192</v>
      </c>
      <c r="F2613" s="211" t="s">
        <v>192</v>
      </c>
    </row>
    <row r="2614" spans="1:6">
      <c r="A2614" s="211">
        <v>64</v>
      </c>
      <c r="B2614" s="211" t="s">
        <v>287</v>
      </c>
      <c r="C2614" s="211">
        <v>16</v>
      </c>
      <c r="D2614" s="211" t="s">
        <v>192</v>
      </c>
      <c r="E2614" s="211" t="s">
        <v>192</v>
      </c>
      <c r="F2614" s="211" t="s">
        <v>192</v>
      </c>
    </row>
    <row r="2615" spans="1:6">
      <c r="A2615" s="211">
        <v>64</v>
      </c>
      <c r="B2615" s="211" t="s">
        <v>287</v>
      </c>
      <c r="C2615" s="211">
        <v>17</v>
      </c>
      <c r="D2615" s="211" t="s">
        <v>192</v>
      </c>
      <c r="E2615" s="211" t="s">
        <v>192</v>
      </c>
      <c r="F2615" s="211" t="s">
        <v>192</v>
      </c>
    </row>
    <row r="2616" spans="1:6">
      <c r="A2616" s="211">
        <v>64</v>
      </c>
      <c r="B2616" s="211" t="s">
        <v>287</v>
      </c>
      <c r="C2616" s="211">
        <v>18</v>
      </c>
      <c r="D2616" s="211" t="s">
        <v>192</v>
      </c>
      <c r="E2616" s="211" t="s">
        <v>192</v>
      </c>
      <c r="F2616" s="211" t="s">
        <v>192</v>
      </c>
    </row>
    <row r="2617" spans="1:6">
      <c r="A2617" s="211">
        <v>64</v>
      </c>
      <c r="B2617" s="211" t="s">
        <v>287</v>
      </c>
      <c r="C2617" s="211">
        <v>19</v>
      </c>
      <c r="D2617" s="211" t="s">
        <v>192</v>
      </c>
      <c r="E2617" s="211" t="s">
        <v>192</v>
      </c>
      <c r="F2617" s="211" t="s">
        <v>192</v>
      </c>
    </row>
    <row r="2618" spans="1:6">
      <c r="A2618" s="211">
        <v>64</v>
      </c>
      <c r="B2618" s="211" t="s">
        <v>287</v>
      </c>
      <c r="C2618" s="211">
        <v>20</v>
      </c>
      <c r="D2618" s="211" t="s">
        <v>192</v>
      </c>
      <c r="E2618" s="211" t="s">
        <v>192</v>
      </c>
      <c r="F2618" s="211" t="s">
        <v>192</v>
      </c>
    </row>
    <row r="2619" spans="1:6">
      <c r="A2619" s="211">
        <v>64</v>
      </c>
      <c r="B2619" s="211" t="s">
        <v>287</v>
      </c>
      <c r="C2619" s="211">
        <v>21</v>
      </c>
      <c r="D2619" s="211" t="s">
        <v>192</v>
      </c>
      <c r="E2619" s="211" t="s">
        <v>192</v>
      </c>
      <c r="F2619" s="211" t="s">
        <v>192</v>
      </c>
    </row>
    <row r="2620" spans="1:6">
      <c r="A2620" s="211">
        <v>64</v>
      </c>
      <c r="B2620" s="211" t="s">
        <v>287</v>
      </c>
      <c r="C2620" s="211">
        <v>22</v>
      </c>
      <c r="D2620" s="211" t="s">
        <v>192</v>
      </c>
      <c r="E2620" s="211" t="s">
        <v>192</v>
      </c>
      <c r="F2620" s="211" t="s">
        <v>192</v>
      </c>
    </row>
    <row r="2621" spans="1:6">
      <c r="A2621" s="211">
        <v>64</v>
      </c>
      <c r="B2621" s="211" t="s">
        <v>287</v>
      </c>
      <c r="C2621" s="211">
        <v>23</v>
      </c>
      <c r="D2621" s="211" t="s">
        <v>192</v>
      </c>
      <c r="E2621" s="211" t="s">
        <v>192</v>
      </c>
      <c r="F2621" s="211" t="s">
        <v>192</v>
      </c>
    </row>
    <row r="2622" spans="1:6">
      <c r="A2622" s="211">
        <v>64</v>
      </c>
      <c r="B2622" s="211" t="s">
        <v>287</v>
      </c>
      <c r="C2622" s="211">
        <v>24</v>
      </c>
      <c r="D2622" s="211" t="s">
        <v>192</v>
      </c>
      <c r="E2622" s="211" t="s">
        <v>192</v>
      </c>
      <c r="F2622" s="211" t="s">
        <v>192</v>
      </c>
    </row>
    <row r="2623" spans="1:6">
      <c r="A2623" s="211">
        <v>64</v>
      </c>
      <c r="B2623" s="211" t="s">
        <v>287</v>
      </c>
      <c r="C2623" s="211">
        <v>25</v>
      </c>
      <c r="D2623" s="211" t="s">
        <v>192</v>
      </c>
      <c r="E2623" s="211" t="s">
        <v>192</v>
      </c>
      <c r="F2623" s="211" t="s">
        <v>192</v>
      </c>
    </row>
    <row r="2624" spans="1:6">
      <c r="A2624" s="211">
        <v>64</v>
      </c>
      <c r="B2624" s="211" t="s">
        <v>287</v>
      </c>
      <c r="C2624" s="211">
        <v>26</v>
      </c>
      <c r="D2624" s="211" t="s">
        <v>192</v>
      </c>
      <c r="E2624" s="211" t="s">
        <v>192</v>
      </c>
      <c r="F2624" s="211" t="s">
        <v>192</v>
      </c>
    </row>
    <row r="2625" spans="1:6">
      <c r="A2625" s="211">
        <v>64</v>
      </c>
      <c r="B2625" s="211" t="s">
        <v>287</v>
      </c>
      <c r="C2625" s="211">
        <v>27</v>
      </c>
      <c r="D2625" s="211" t="s">
        <v>192</v>
      </c>
      <c r="E2625" s="211" t="s">
        <v>192</v>
      </c>
      <c r="F2625" s="211" t="s">
        <v>192</v>
      </c>
    </row>
    <row r="2626" spans="1:6">
      <c r="A2626" s="211">
        <v>64</v>
      </c>
      <c r="B2626" s="211" t="s">
        <v>287</v>
      </c>
      <c r="C2626" s="211">
        <v>28</v>
      </c>
      <c r="D2626" s="211" t="s">
        <v>192</v>
      </c>
      <c r="E2626" s="211" t="s">
        <v>192</v>
      </c>
      <c r="F2626" s="211" t="s">
        <v>192</v>
      </c>
    </row>
    <row r="2627" spans="1:6">
      <c r="A2627" s="211">
        <v>64</v>
      </c>
      <c r="B2627" s="211" t="s">
        <v>287</v>
      </c>
      <c r="C2627" s="211">
        <v>29</v>
      </c>
      <c r="D2627" s="211" t="s">
        <v>192</v>
      </c>
      <c r="E2627" s="211" t="s">
        <v>192</v>
      </c>
      <c r="F2627" s="211" t="s">
        <v>192</v>
      </c>
    </row>
    <row r="2628" spans="1:6">
      <c r="A2628" s="211">
        <v>64</v>
      </c>
      <c r="B2628" s="211" t="s">
        <v>287</v>
      </c>
      <c r="C2628" s="211">
        <v>30</v>
      </c>
      <c r="D2628" s="211" t="s">
        <v>192</v>
      </c>
      <c r="E2628" s="211" t="s">
        <v>192</v>
      </c>
      <c r="F2628" s="211" t="s">
        <v>192</v>
      </c>
    </row>
    <row r="2629" spans="1:6">
      <c r="A2629" s="211">
        <v>64</v>
      </c>
      <c r="B2629" s="211" t="s">
        <v>287</v>
      </c>
      <c r="C2629" s="211">
        <v>31</v>
      </c>
      <c r="D2629" s="211" t="s">
        <v>192</v>
      </c>
      <c r="E2629" s="211" t="s">
        <v>192</v>
      </c>
      <c r="F2629" s="211" t="s">
        <v>192</v>
      </c>
    </row>
    <row r="2630" spans="1:6">
      <c r="A2630" s="211">
        <v>64</v>
      </c>
      <c r="B2630" s="211" t="s">
        <v>287</v>
      </c>
      <c r="C2630" s="211">
        <v>32</v>
      </c>
      <c r="D2630" s="211" t="s">
        <v>192</v>
      </c>
      <c r="E2630" s="211" t="s">
        <v>192</v>
      </c>
      <c r="F2630" s="211" t="s">
        <v>192</v>
      </c>
    </row>
    <row r="2631" spans="1:6">
      <c r="A2631" s="211">
        <v>64</v>
      </c>
      <c r="B2631" s="211" t="s">
        <v>287</v>
      </c>
      <c r="C2631" s="211">
        <v>33</v>
      </c>
      <c r="D2631" s="211" t="s">
        <v>192</v>
      </c>
      <c r="E2631" s="211" t="s">
        <v>192</v>
      </c>
      <c r="F2631" s="211" t="s">
        <v>192</v>
      </c>
    </row>
    <row r="2632" spans="1:6">
      <c r="A2632" s="211">
        <v>64</v>
      </c>
      <c r="B2632" s="211" t="s">
        <v>287</v>
      </c>
      <c r="C2632" s="211">
        <v>34</v>
      </c>
      <c r="D2632" s="211" t="s">
        <v>192</v>
      </c>
      <c r="E2632" s="211" t="s">
        <v>192</v>
      </c>
      <c r="F2632" s="211" t="s">
        <v>192</v>
      </c>
    </row>
    <row r="2633" spans="1:6">
      <c r="A2633" s="211">
        <v>64</v>
      </c>
      <c r="B2633" s="211" t="s">
        <v>287</v>
      </c>
      <c r="C2633" s="211">
        <v>35</v>
      </c>
      <c r="D2633" s="211" t="s">
        <v>192</v>
      </c>
      <c r="E2633" s="211" t="s">
        <v>192</v>
      </c>
      <c r="F2633" s="211" t="s">
        <v>192</v>
      </c>
    </row>
    <row r="2634" spans="1:6">
      <c r="A2634" s="211">
        <v>65</v>
      </c>
      <c r="B2634" s="211" t="s">
        <v>129</v>
      </c>
      <c r="C2634" s="211">
        <v>1</v>
      </c>
      <c r="D2634" s="211" t="s">
        <v>192</v>
      </c>
      <c r="E2634" s="211" t="s">
        <v>192</v>
      </c>
      <c r="F2634" s="211" t="s">
        <v>192</v>
      </c>
    </row>
    <row r="2635" spans="1:6">
      <c r="A2635" s="211">
        <v>65</v>
      </c>
      <c r="B2635" s="211" t="s">
        <v>129</v>
      </c>
      <c r="C2635" s="211">
        <v>2</v>
      </c>
      <c r="D2635" s="211" t="s">
        <v>192</v>
      </c>
      <c r="E2635" s="211" t="s">
        <v>192</v>
      </c>
      <c r="F2635" s="211" t="s">
        <v>192</v>
      </c>
    </row>
    <row r="2636" spans="1:6">
      <c r="A2636" s="211">
        <v>65</v>
      </c>
      <c r="B2636" s="211" t="s">
        <v>129</v>
      </c>
      <c r="C2636" s="211">
        <v>3</v>
      </c>
      <c r="D2636" s="211" t="s">
        <v>192</v>
      </c>
      <c r="E2636" s="211" t="s">
        <v>192</v>
      </c>
      <c r="F2636" s="211" t="s">
        <v>192</v>
      </c>
    </row>
    <row r="2637" spans="1:6">
      <c r="A2637" s="211">
        <v>65</v>
      </c>
      <c r="B2637" s="211" t="s">
        <v>129</v>
      </c>
      <c r="C2637" s="211">
        <v>4</v>
      </c>
      <c r="D2637" s="211" t="s">
        <v>192</v>
      </c>
      <c r="E2637" s="211" t="s">
        <v>192</v>
      </c>
      <c r="F2637" s="211" t="s">
        <v>192</v>
      </c>
    </row>
    <row r="2638" spans="1:6">
      <c r="A2638" s="211">
        <v>65</v>
      </c>
      <c r="B2638" s="211" t="s">
        <v>129</v>
      </c>
      <c r="C2638" s="211">
        <v>5</v>
      </c>
      <c r="D2638" s="211" t="s">
        <v>192</v>
      </c>
      <c r="E2638" s="211" t="s">
        <v>192</v>
      </c>
      <c r="F2638" s="211" t="s">
        <v>192</v>
      </c>
    </row>
    <row r="2639" spans="1:6">
      <c r="A2639" s="211">
        <v>65</v>
      </c>
      <c r="B2639" s="211" t="s">
        <v>129</v>
      </c>
      <c r="C2639" s="211">
        <v>6</v>
      </c>
      <c r="D2639" s="211" t="s">
        <v>192</v>
      </c>
      <c r="E2639" s="211" t="s">
        <v>192</v>
      </c>
      <c r="F2639" s="211" t="s">
        <v>192</v>
      </c>
    </row>
    <row r="2640" spans="1:6">
      <c r="A2640" s="211">
        <v>65</v>
      </c>
      <c r="B2640" s="211" t="s">
        <v>129</v>
      </c>
      <c r="C2640" s="211">
        <v>7</v>
      </c>
      <c r="D2640" s="211" t="s">
        <v>192</v>
      </c>
      <c r="E2640" s="211" t="s">
        <v>192</v>
      </c>
      <c r="F2640" s="211" t="s">
        <v>192</v>
      </c>
    </row>
    <row r="2641" spans="1:6">
      <c r="A2641" s="211">
        <v>65</v>
      </c>
      <c r="B2641" s="211" t="s">
        <v>129</v>
      </c>
      <c r="C2641" s="211">
        <v>8</v>
      </c>
      <c r="D2641" s="211" t="s">
        <v>192</v>
      </c>
      <c r="E2641" s="211" t="s">
        <v>192</v>
      </c>
      <c r="F2641" s="211" t="s">
        <v>192</v>
      </c>
    </row>
    <row r="2642" spans="1:6">
      <c r="A2642" s="211">
        <v>65</v>
      </c>
      <c r="B2642" s="211" t="s">
        <v>129</v>
      </c>
      <c r="C2642" s="211">
        <v>9</v>
      </c>
      <c r="D2642" s="211" t="s">
        <v>192</v>
      </c>
      <c r="E2642" s="211" t="s">
        <v>192</v>
      </c>
      <c r="F2642" s="211" t="s">
        <v>192</v>
      </c>
    </row>
    <row r="2643" spans="1:6">
      <c r="A2643" s="211">
        <v>65</v>
      </c>
      <c r="B2643" s="211" t="s">
        <v>129</v>
      </c>
      <c r="C2643" s="211">
        <v>10</v>
      </c>
      <c r="D2643" s="211" t="s">
        <v>192</v>
      </c>
      <c r="E2643" s="211" t="s">
        <v>192</v>
      </c>
      <c r="F2643" s="211" t="s">
        <v>192</v>
      </c>
    </row>
    <row r="2644" spans="1:6">
      <c r="A2644" s="211">
        <v>65</v>
      </c>
      <c r="B2644" s="211" t="s">
        <v>129</v>
      </c>
      <c r="C2644" s="211">
        <v>11</v>
      </c>
      <c r="D2644" s="211" t="s">
        <v>192</v>
      </c>
      <c r="E2644" s="211" t="s">
        <v>192</v>
      </c>
      <c r="F2644" s="211" t="s">
        <v>192</v>
      </c>
    </row>
    <row r="2645" spans="1:6">
      <c r="A2645" s="211">
        <v>65</v>
      </c>
      <c r="B2645" s="211" t="s">
        <v>129</v>
      </c>
      <c r="C2645" s="211">
        <v>12</v>
      </c>
      <c r="D2645" s="211" t="s">
        <v>192</v>
      </c>
      <c r="E2645" s="211" t="s">
        <v>192</v>
      </c>
      <c r="F2645" s="211" t="s">
        <v>192</v>
      </c>
    </row>
    <row r="2646" spans="1:6">
      <c r="A2646" s="211">
        <v>65</v>
      </c>
      <c r="B2646" s="211" t="s">
        <v>129</v>
      </c>
      <c r="C2646" s="211">
        <v>13</v>
      </c>
      <c r="D2646" s="211" t="s">
        <v>192</v>
      </c>
      <c r="E2646" s="211" t="s">
        <v>192</v>
      </c>
      <c r="F2646" s="211" t="s">
        <v>192</v>
      </c>
    </row>
    <row r="2647" spans="1:6">
      <c r="A2647" s="211">
        <v>65</v>
      </c>
      <c r="B2647" s="211" t="s">
        <v>129</v>
      </c>
      <c r="C2647" s="211">
        <v>14</v>
      </c>
      <c r="D2647" s="211" t="s">
        <v>192</v>
      </c>
      <c r="E2647" s="211" t="s">
        <v>192</v>
      </c>
      <c r="F2647" s="211" t="s">
        <v>192</v>
      </c>
    </row>
    <row r="2648" spans="1:6">
      <c r="A2648" s="211">
        <v>65</v>
      </c>
      <c r="B2648" s="211" t="s">
        <v>129</v>
      </c>
      <c r="C2648" s="211">
        <v>15</v>
      </c>
      <c r="D2648" s="211" t="s">
        <v>192</v>
      </c>
      <c r="E2648" s="211" t="s">
        <v>192</v>
      </c>
      <c r="F2648" s="211" t="s">
        <v>192</v>
      </c>
    </row>
    <row r="2649" spans="1:6">
      <c r="A2649" s="211">
        <v>65</v>
      </c>
      <c r="B2649" s="211" t="s">
        <v>129</v>
      </c>
      <c r="C2649" s="211">
        <v>16</v>
      </c>
      <c r="D2649" s="211" t="s">
        <v>192</v>
      </c>
      <c r="E2649" s="211" t="s">
        <v>192</v>
      </c>
      <c r="F2649" s="211" t="s">
        <v>192</v>
      </c>
    </row>
    <row r="2650" spans="1:6">
      <c r="A2650" s="211">
        <v>65</v>
      </c>
      <c r="B2650" s="211" t="s">
        <v>129</v>
      </c>
      <c r="C2650" s="211">
        <v>17</v>
      </c>
      <c r="D2650" s="211" t="s">
        <v>192</v>
      </c>
      <c r="E2650" s="211" t="s">
        <v>192</v>
      </c>
      <c r="F2650" s="211" t="s">
        <v>192</v>
      </c>
    </row>
    <row r="2651" spans="1:6">
      <c r="A2651" s="211">
        <v>65</v>
      </c>
      <c r="B2651" s="211" t="s">
        <v>129</v>
      </c>
      <c r="C2651" s="211">
        <v>18</v>
      </c>
      <c r="D2651" s="211" t="s">
        <v>192</v>
      </c>
      <c r="E2651" s="211" t="s">
        <v>192</v>
      </c>
      <c r="F2651" s="211" t="s">
        <v>192</v>
      </c>
    </row>
    <row r="2652" spans="1:6">
      <c r="A2652" s="211">
        <v>65</v>
      </c>
      <c r="B2652" s="211" t="s">
        <v>129</v>
      </c>
      <c r="C2652" s="211">
        <v>19</v>
      </c>
      <c r="D2652" s="211" t="s">
        <v>192</v>
      </c>
      <c r="E2652" s="211" t="s">
        <v>192</v>
      </c>
      <c r="F2652" s="211" t="s">
        <v>192</v>
      </c>
    </row>
    <row r="2653" spans="1:6">
      <c r="A2653" s="211">
        <v>65</v>
      </c>
      <c r="B2653" s="211" t="s">
        <v>129</v>
      </c>
      <c r="C2653" s="211">
        <v>20</v>
      </c>
      <c r="D2653" s="211" t="s">
        <v>192</v>
      </c>
      <c r="E2653" s="211" t="s">
        <v>192</v>
      </c>
      <c r="F2653" s="211" t="s">
        <v>192</v>
      </c>
    </row>
    <row r="2654" spans="1:6">
      <c r="A2654" s="211">
        <v>65</v>
      </c>
      <c r="B2654" s="211" t="s">
        <v>129</v>
      </c>
      <c r="C2654" s="211">
        <v>21</v>
      </c>
      <c r="D2654" s="211" t="s">
        <v>192</v>
      </c>
      <c r="E2654" s="211" t="s">
        <v>192</v>
      </c>
      <c r="F2654" s="211" t="s">
        <v>192</v>
      </c>
    </row>
    <row r="2655" spans="1:6">
      <c r="A2655" s="211">
        <v>65</v>
      </c>
      <c r="B2655" s="211" t="s">
        <v>129</v>
      </c>
      <c r="C2655" s="211">
        <v>22</v>
      </c>
      <c r="D2655" s="211" t="s">
        <v>192</v>
      </c>
      <c r="E2655" s="211" t="s">
        <v>192</v>
      </c>
      <c r="F2655" s="211" t="s">
        <v>192</v>
      </c>
    </row>
    <row r="2656" spans="1:6">
      <c r="A2656" s="211">
        <v>65</v>
      </c>
      <c r="B2656" s="211" t="s">
        <v>129</v>
      </c>
      <c r="C2656" s="211">
        <v>23</v>
      </c>
      <c r="D2656" s="211" t="s">
        <v>192</v>
      </c>
      <c r="E2656" s="211" t="s">
        <v>192</v>
      </c>
      <c r="F2656" s="211" t="s">
        <v>192</v>
      </c>
    </row>
    <row r="2657" spans="1:6">
      <c r="A2657" s="211">
        <v>65</v>
      </c>
      <c r="B2657" s="211" t="s">
        <v>129</v>
      </c>
      <c r="C2657" s="211">
        <v>24</v>
      </c>
      <c r="D2657" s="211" t="s">
        <v>192</v>
      </c>
      <c r="E2657" s="211" t="s">
        <v>192</v>
      </c>
      <c r="F2657" s="211" t="s">
        <v>192</v>
      </c>
    </row>
    <row r="2658" spans="1:6">
      <c r="A2658" s="211">
        <v>65</v>
      </c>
      <c r="B2658" s="211" t="s">
        <v>129</v>
      </c>
      <c r="C2658" s="211">
        <v>25</v>
      </c>
      <c r="D2658" s="211" t="s">
        <v>192</v>
      </c>
      <c r="E2658" s="211" t="s">
        <v>192</v>
      </c>
      <c r="F2658" s="211" t="s">
        <v>192</v>
      </c>
    </row>
    <row r="2659" spans="1:6">
      <c r="A2659" s="211">
        <v>65</v>
      </c>
      <c r="B2659" s="211" t="s">
        <v>129</v>
      </c>
      <c r="C2659" s="211">
        <v>26</v>
      </c>
      <c r="D2659" s="211" t="s">
        <v>192</v>
      </c>
      <c r="E2659" s="211" t="s">
        <v>192</v>
      </c>
      <c r="F2659" s="211" t="s">
        <v>192</v>
      </c>
    </row>
    <row r="2660" spans="1:6">
      <c r="A2660" s="211">
        <v>65</v>
      </c>
      <c r="B2660" s="211" t="s">
        <v>129</v>
      </c>
      <c r="C2660" s="211">
        <v>27</v>
      </c>
      <c r="D2660" s="211" t="s">
        <v>192</v>
      </c>
      <c r="E2660" s="211" t="s">
        <v>192</v>
      </c>
      <c r="F2660" s="211" t="s">
        <v>192</v>
      </c>
    </row>
    <row r="2661" spans="1:6">
      <c r="A2661" s="211">
        <v>65</v>
      </c>
      <c r="B2661" s="211" t="s">
        <v>129</v>
      </c>
      <c r="C2661" s="211">
        <v>28</v>
      </c>
      <c r="D2661" s="211" t="s">
        <v>192</v>
      </c>
      <c r="E2661" s="211" t="s">
        <v>192</v>
      </c>
      <c r="F2661" s="211" t="s">
        <v>192</v>
      </c>
    </row>
    <row r="2662" spans="1:6">
      <c r="A2662" s="211">
        <v>65</v>
      </c>
      <c r="B2662" s="211" t="s">
        <v>129</v>
      </c>
      <c r="C2662" s="211">
        <v>29</v>
      </c>
      <c r="D2662" s="211" t="s">
        <v>192</v>
      </c>
      <c r="E2662" s="211" t="s">
        <v>192</v>
      </c>
      <c r="F2662" s="211" t="s">
        <v>192</v>
      </c>
    </row>
    <row r="2663" spans="1:6">
      <c r="A2663" s="211">
        <v>65</v>
      </c>
      <c r="B2663" s="211" t="s">
        <v>129</v>
      </c>
      <c r="C2663" s="211">
        <v>30</v>
      </c>
      <c r="D2663" s="211" t="s">
        <v>192</v>
      </c>
      <c r="E2663" s="211" t="s">
        <v>192</v>
      </c>
      <c r="F2663" s="211" t="s">
        <v>192</v>
      </c>
    </row>
    <row r="2664" spans="1:6">
      <c r="A2664" s="211">
        <v>65</v>
      </c>
      <c r="B2664" s="211" t="s">
        <v>129</v>
      </c>
      <c r="C2664" s="211">
        <v>31</v>
      </c>
      <c r="D2664" s="211" t="s">
        <v>192</v>
      </c>
      <c r="E2664" s="211" t="s">
        <v>192</v>
      </c>
      <c r="F2664" s="211" t="s">
        <v>192</v>
      </c>
    </row>
    <row r="2665" spans="1:6">
      <c r="A2665" s="211">
        <v>65</v>
      </c>
      <c r="B2665" s="211" t="s">
        <v>129</v>
      </c>
      <c r="C2665" s="211">
        <v>32</v>
      </c>
      <c r="D2665" s="211" t="s">
        <v>192</v>
      </c>
      <c r="E2665" s="211" t="s">
        <v>192</v>
      </c>
      <c r="F2665" s="211" t="s">
        <v>192</v>
      </c>
    </row>
    <row r="2666" spans="1:6">
      <c r="A2666" s="211">
        <v>65</v>
      </c>
      <c r="B2666" s="211" t="s">
        <v>129</v>
      </c>
      <c r="C2666" s="211">
        <v>33</v>
      </c>
      <c r="D2666" s="211" t="s">
        <v>192</v>
      </c>
      <c r="E2666" s="211" t="s">
        <v>192</v>
      </c>
      <c r="F2666" s="211" t="s">
        <v>192</v>
      </c>
    </row>
    <row r="2667" spans="1:6">
      <c r="A2667" s="211">
        <v>65</v>
      </c>
      <c r="B2667" s="211" t="s">
        <v>129</v>
      </c>
      <c r="C2667" s="211">
        <v>34</v>
      </c>
      <c r="D2667" s="211" t="s">
        <v>192</v>
      </c>
      <c r="E2667" s="211" t="s">
        <v>192</v>
      </c>
      <c r="F2667" s="211" t="s">
        <v>192</v>
      </c>
    </row>
    <row r="2668" spans="1:6">
      <c r="A2668" s="211">
        <v>65</v>
      </c>
      <c r="B2668" s="211" t="s">
        <v>129</v>
      </c>
      <c r="C2668" s="211">
        <v>35</v>
      </c>
      <c r="D2668" s="211" t="s">
        <v>192</v>
      </c>
      <c r="E2668" s="211" t="s">
        <v>192</v>
      </c>
      <c r="F2668" s="211" t="s">
        <v>192</v>
      </c>
    </row>
    <row r="2669" spans="1:6">
      <c r="A2669" s="211">
        <v>66</v>
      </c>
      <c r="B2669" s="211" t="s">
        <v>288</v>
      </c>
      <c r="C2669" s="211">
        <v>1</v>
      </c>
      <c r="D2669" s="211" t="s">
        <v>1</v>
      </c>
      <c r="E2669" s="212">
        <v>4.1209865361452103E-2</v>
      </c>
      <c r="F2669" s="212">
        <v>3.3832850022008643E-5</v>
      </c>
    </row>
    <row r="2670" spans="1:6">
      <c r="A2670" s="211">
        <v>66</v>
      </c>
      <c r="B2670" s="211" t="s">
        <v>288</v>
      </c>
      <c r="C2670" s="211">
        <v>2</v>
      </c>
      <c r="D2670" s="211" t="s">
        <v>1</v>
      </c>
      <c r="E2670" s="212">
        <v>4.1148584336042404E-2</v>
      </c>
      <c r="F2670" s="212">
        <v>4.366967550595291E-5</v>
      </c>
    </row>
    <row r="2671" spans="1:6">
      <c r="A2671" s="211">
        <v>66</v>
      </c>
      <c r="B2671" s="211" t="s">
        <v>288</v>
      </c>
      <c r="C2671" s="211">
        <v>3</v>
      </c>
      <c r="D2671" s="211" t="s">
        <v>1</v>
      </c>
      <c r="E2671" s="212">
        <v>4.0759637951850891E-2</v>
      </c>
      <c r="F2671" s="212">
        <v>-2.7415886870585382E-4</v>
      </c>
    </row>
    <row r="2672" spans="1:6">
      <c r="A2672" s="211">
        <v>66</v>
      </c>
      <c r="B2672" s="211" t="s">
        <v>288</v>
      </c>
      <c r="C2672" s="211">
        <v>4</v>
      </c>
      <c r="D2672" s="211" t="s">
        <v>1</v>
      </c>
      <c r="E2672" s="212">
        <v>4.0878046303987503E-2</v>
      </c>
      <c r="F2672" s="212">
        <v>-8.46326511236839E-5</v>
      </c>
    </row>
    <row r="2673" spans="1:6">
      <c r="A2673" s="211">
        <v>66</v>
      </c>
      <c r="B2673" s="211" t="s">
        <v>288</v>
      </c>
      <c r="C2673" s="211">
        <v>5</v>
      </c>
      <c r="D2673" s="211" t="s">
        <v>1</v>
      </c>
      <c r="E2673" s="212">
        <v>4.2488224804401398E-2</v>
      </c>
      <c r="F2673" s="212">
        <v>1.596663729287684E-3</v>
      </c>
    </row>
    <row r="2674" spans="1:6">
      <c r="A2674" s="211">
        <v>66</v>
      </c>
      <c r="B2674" s="211" t="s">
        <v>288</v>
      </c>
      <c r="C2674" s="211">
        <v>6</v>
      </c>
      <c r="D2674" s="211" t="s">
        <v>1</v>
      </c>
      <c r="E2674" s="212">
        <v>4.309641569852829E-2</v>
      </c>
      <c r="F2674" s="212">
        <v>2.2759723942726851E-3</v>
      </c>
    </row>
    <row r="2675" spans="1:6">
      <c r="A2675" s="211">
        <v>66</v>
      </c>
      <c r="B2675" s="211" t="s">
        <v>288</v>
      </c>
      <c r="C2675" s="211">
        <v>7</v>
      </c>
      <c r="D2675" s="211" t="s">
        <v>1</v>
      </c>
      <c r="E2675" s="212">
        <v>4.1997130960226059E-2</v>
      </c>
      <c r="F2675" s="212">
        <v>1.247805543243885E-3</v>
      </c>
    </row>
    <row r="2676" spans="1:6">
      <c r="A2676" s="211">
        <v>66</v>
      </c>
      <c r="B2676" s="211" t="s">
        <v>288</v>
      </c>
      <c r="C2676" s="211">
        <v>8</v>
      </c>
      <c r="D2676" s="211" t="s">
        <v>1</v>
      </c>
      <c r="E2676" s="212">
        <v>3.9226721972227097E-2</v>
      </c>
      <c r="F2676" s="212">
        <v>-1.4514855574816465E-3</v>
      </c>
    </row>
    <row r="2677" spans="1:6">
      <c r="A2677" s="211">
        <v>66</v>
      </c>
      <c r="B2677" s="211" t="s">
        <v>288</v>
      </c>
      <c r="C2677" s="211">
        <v>9</v>
      </c>
      <c r="D2677" s="211" t="s">
        <v>1</v>
      </c>
      <c r="E2677" s="212">
        <v>3.859952837228775E-2</v>
      </c>
      <c r="F2677" s="212">
        <v>-2.007561270147562E-3</v>
      </c>
    </row>
    <row r="2678" spans="1:6">
      <c r="A2678" s="211">
        <v>66</v>
      </c>
      <c r="B2678" s="211" t="s">
        <v>288</v>
      </c>
      <c r="C2678" s="211">
        <v>10</v>
      </c>
      <c r="D2678" s="211" t="s">
        <v>1</v>
      </c>
      <c r="E2678" s="212">
        <v>3.9189625531435013E-2</v>
      </c>
      <c r="F2678" s="212">
        <v>-1.3463463401421905E-3</v>
      </c>
    </row>
    <row r="2679" spans="1:6">
      <c r="A2679" s="211">
        <v>66</v>
      </c>
      <c r="B2679" s="211" t="s">
        <v>288</v>
      </c>
      <c r="C2679" s="211">
        <v>11</v>
      </c>
      <c r="D2679" s="211" t="s">
        <v>1</v>
      </c>
      <c r="E2679" s="212">
        <v>3.9825424551963806E-2</v>
      </c>
      <c r="F2679" s="212">
        <v>-6.394294323399663E-4</v>
      </c>
    </row>
    <row r="2680" spans="1:6">
      <c r="A2680" s="211">
        <v>66</v>
      </c>
      <c r="B2680" s="211" t="s">
        <v>288</v>
      </c>
      <c r="C2680" s="211">
        <v>12</v>
      </c>
      <c r="D2680" s="211" t="s">
        <v>1</v>
      </c>
      <c r="E2680" s="212">
        <v>3.9684314280748367E-2</v>
      </c>
      <c r="F2680" s="212">
        <v>-7.0942187448963523E-4</v>
      </c>
    </row>
    <row r="2681" spans="1:6">
      <c r="A2681" s="211">
        <v>66</v>
      </c>
      <c r="B2681" s="211" t="s">
        <v>288</v>
      </c>
      <c r="C2681" s="211">
        <v>13</v>
      </c>
      <c r="D2681" s="211" t="s">
        <v>1</v>
      </c>
      <c r="E2681" s="212">
        <v>3.9642423391342163E-2</v>
      </c>
      <c r="F2681" s="212">
        <v>-6.8019487662240863E-4</v>
      </c>
    </row>
    <row r="2682" spans="1:6">
      <c r="A2682" s="211">
        <v>66</v>
      </c>
      <c r="B2682" s="211" t="s">
        <v>288</v>
      </c>
      <c r="C2682" s="211">
        <v>14</v>
      </c>
      <c r="D2682" s="211" t="s">
        <v>1</v>
      </c>
      <c r="E2682" s="212">
        <v>3.9727754890918732E-2</v>
      </c>
      <c r="F2682" s="212">
        <v>-5.2374554798007011E-4</v>
      </c>
    </row>
    <row r="2683" spans="1:6">
      <c r="A2683" s="211">
        <v>66</v>
      </c>
      <c r="B2683" s="211" t="s">
        <v>288</v>
      </c>
      <c r="C2683" s="211">
        <v>15</v>
      </c>
      <c r="D2683" s="211" t="s">
        <v>1</v>
      </c>
      <c r="E2683" s="212">
        <v>4.0968894958496094E-2</v>
      </c>
      <c r="F2683" s="212">
        <v>7.8851240687072277E-4</v>
      </c>
    </row>
    <row r="2684" spans="1:6">
      <c r="A2684" s="211">
        <v>66</v>
      </c>
      <c r="B2684" s="211" t="s">
        <v>288</v>
      </c>
      <c r="C2684" s="211">
        <v>16</v>
      </c>
      <c r="D2684" s="211" t="s">
        <v>1</v>
      </c>
      <c r="E2684" s="212">
        <v>4.1993238031864166E-2</v>
      </c>
      <c r="F2684" s="212">
        <v>1.8839733675122261E-3</v>
      </c>
    </row>
    <row r="2685" spans="1:6">
      <c r="A2685" s="211">
        <v>66</v>
      </c>
      <c r="B2685" s="211" t="s">
        <v>288</v>
      </c>
      <c r="C2685" s="211">
        <v>17</v>
      </c>
      <c r="D2685" s="211" t="s">
        <v>1</v>
      </c>
      <c r="E2685" s="212">
        <v>3.9668869227170944E-2</v>
      </c>
      <c r="F2685" s="212">
        <v>-3.6927763721905649E-4</v>
      </c>
    </row>
    <row r="2686" spans="1:6">
      <c r="A2686" s="211">
        <v>66</v>
      </c>
      <c r="B2686" s="211" t="s">
        <v>288</v>
      </c>
      <c r="C2686" s="211">
        <v>18</v>
      </c>
      <c r="D2686" s="211" t="s">
        <v>1</v>
      </c>
      <c r="E2686" s="212">
        <v>3.9001662284135818E-2</v>
      </c>
      <c r="F2686" s="212">
        <v>-9.6536672208458185E-4</v>
      </c>
    </row>
    <row r="2687" spans="1:6">
      <c r="A2687" s="211">
        <v>66</v>
      </c>
      <c r="B2687" s="211" t="s">
        <v>288</v>
      </c>
      <c r="C2687" s="211">
        <v>19</v>
      </c>
      <c r="D2687" s="211" t="s">
        <v>1</v>
      </c>
      <c r="E2687" s="212">
        <v>3.9613638073205948E-2</v>
      </c>
      <c r="F2687" s="212">
        <v>-2.8227307484485209E-4</v>
      </c>
    </row>
    <row r="2688" spans="1:6">
      <c r="A2688" s="211">
        <v>66</v>
      </c>
      <c r="B2688" s="211" t="s">
        <v>288</v>
      </c>
      <c r="C2688" s="211">
        <v>20</v>
      </c>
      <c r="D2688" s="211" t="s">
        <v>1</v>
      </c>
      <c r="E2688" s="212">
        <v>4.0207117795944214E-2</v>
      </c>
      <c r="F2688" s="212">
        <v>3.8232450606301427E-4</v>
      </c>
    </row>
    <row r="2689" spans="1:6">
      <c r="A2689" s="211">
        <v>66</v>
      </c>
      <c r="B2689" s="211" t="s">
        <v>288</v>
      </c>
      <c r="C2689" s="211">
        <v>21</v>
      </c>
      <c r="D2689" s="211" t="s">
        <v>1</v>
      </c>
      <c r="E2689" s="212">
        <v>4.0191665291786194E-2</v>
      </c>
      <c r="F2689" s="212">
        <v>4.3798983097076416E-4</v>
      </c>
    </row>
    <row r="2690" spans="1:6">
      <c r="A2690" s="211">
        <v>66</v>
      </c>
      <c r="B2690" s="211" t="s">
        <v>288</v>
      </c>
      <c r="C2690" s="211">
        <v>22</v>
      </c>
      <c r="D2690" s="211" t="s">
        <v>1</v>
      </c>
      <c r="E2690" s="212">
        <v>4.0403209626674652E-2</v>
      </c>
      <c r="F2690" s="212">
        <v>7.2065205313265324E-4</v>
      </c>
    </row>
    <row r="2691" spans="1:6">
      <c r="A2691" s="211">
        <v>66</v>
      </c>
      <c r="B2691" s="211" t="s">
        <v>288</v>
      </c>
      <c r="C2691" s="211">
        <v>23</v>
      </c>
      <c r="D2691" s="211" t="s">
        <v>1</v>
      </c>
      <c r="E2691" s="212">
        <v>4.2371008545160294E-2</v>
      </c>
      <c r="F2691" s="212">
        <v>2.7595688588917255E-3</v>
      </c>
    </row>
    <row r="2692" spans="1:6">
      <c r="A2692" s="211">
        <v>66</v>
      </c>
      <c r="B2692" s="211" t="s">
        <v>288</v>
      </c>
      <c r="C2692" s="211">
        <v>24</v>
      </c>
      <c r="D2692" s="211" t="s">
        <v>1</v>
      </c>
      <c r="E2692" s="212">
        <v>5.0546873360872269E-2</v>
      </c>
      <c r="F2692" s="212">
        <v>1.1006551794707775E-2</v>
      </c>
    </row>
    <row r="2693" spans="1:6">
      <c r="A2693" s="211">
        <v>66</v>
      </c>
      <c r="B2693" s="211" t="s">
        <v>288</v>
      </c>
      <c r="C2693" s="211">
        <v>25</v>
      </c>
      <c r="D2693" s="211" t="s">
        <v>1</v>
      </c>
      <c r="E2693" s="212">
        <v>5.6980356574058533E-2</v>
      </c>
      <c r="F2693" s="212">
        <v>1.7511151731014252E-2</v>
      </c>
    </row>
    <row r="2694" spans="1:6">
      <c r="A2694" s="211">
        <v>66</v>
      </c>
      <c r="B2694" s="211" t="s">
        <v>288</v>
      </c>
      <c r="C2694" s="211">
        <v>26</v>
      </c>
      <c r="D2694" s="211" t="s">
        <v>1</v>
      </c>
      <c r="E2694" s="212">
        <v>7.1462839841842651E-2</v>
      </c>
      <c r="F2694" s="212">
        <v>3.2064754515886307E-2</v>
      </c>
    </row>
    <row r="2695" spans="1:6">
      <c r="A2695" s="211">
        <v>66</v>
      </c>
      <c r="B2695" s="211" t="s">
        <v>288</v>
      </c>
      <c r="C2695" s="211">
        <v>27</v>
      </c>
      <c r="D2695" s="211" t="s">
        <v>1</v>
      </c>
      <c r="E2695" s="212">
        <v>8.9290320873260498E-2</v>
      </c>
      <c r="F2695" s="212">
        <v>4.9963351339101791E-2</v>
      </c>
    </row>
    <row r="2696" spans="1:6">
      <c r="A2696" s="211">
        <v>66</v>
      </c>
      <c r="B2696" s="211" t="s">
        <v>288</v>
      </c>
      <c r="C2696" s="211">
        <v>28</v>
      </c>
      <c r="D2696" s="211" t="s">
        <v>1</v>
      </c>
      <c r="E2696" s="212">
        <v>0.10712040960788727</v>
      </c>
      <c r="F2696" s="212">
        <v>6.7864559590816498E-2</v>
      </c>
    </row>
    <row r="2697" spans="1:6">
      <c r="A2697" s="211">
        <v>66</v>
      </c>
      <c r="B2697" s="211" t="s">
        <v>288</v>
      </c>
      <c r="C2697" s="211">
        <v>29</v>
      </c>
      <c r="D2697" s="211" t="s">
        <v>1</v>
      </c>
      <c r="E2697" s="212">
        <v>0.12459643930196762</v>
      </c>
      <c r="F2697" s="212">
        <v>8.5411705076694489E-2</v>
      </c>
    </row>
    <row r="2698" spans="1:6">
      <c r="A2698" s="211">
        <v>66</v>
      </c>
      <c r="B2698" s="211" t="s">
        <v>288</v>
      </c>
      <c r="C2698" s="211">
        <v>30</v>
      </c>
      <c r="D2698" s="211" t="s">
        <v>1</v>
      </c>
      <c r="E2698" s="212">
        <v>0.142579585313797</v>
      </c>
      <c r="F2698" s="212">
        <v>0.1034659668803215</v>
      </c>
    </row>
    <row r="2699" spans="1:6">
      <c r="A2699" s="211">
        <v>66</v>
      </c>
      <c r="B2699" s="211" t="s">
        <v>288</v>
      </c>
      <c r="C2699" s="211">
        <v>31</v>
      </c>
      <c r="D2699" s="211" t="s">
        <v>1</v>
      </c>
      <c r="E2699" s="212">
        <v>0.15937533974647522</v>
      </c>
      <c r="F2699" s="212">
        <v>0.12033284455537796</v>
      </c>
    </row>
    <row r="2700" spans="1:6">
      <c r="A2700" s="211">
        <v>66</v>
      </c>
      <c r="B2700" s="211" t="s">
        <v>288</v>
      </c>
      <c r="C2700" s="211">
        <v>32</v>
      </c>
      <c r="D2700" s="211" t="s">
        <v>1</v>
      </c>
      <c r="E2700" s="212">
        <v>0.17532239854335785</v>
      </c>
      <c r="F2700" s="212">
        <v>0.13635101914405823</v>
      </c>
    </row>
    <row r="2701" spans="1:6">
      <c r="A2701" s="211">
        <v>66</v>
      </c>
      <c r="B2701" s="211" t="s">
        <v>288</v>
      </c>
      <c r="C2701" s="211">
        <v>33</v>
      </c>
      <c r="D2701" s="211" t="s">
        <v>1</v>
      </c>
      <c r="E2701" s="212">
        <v>0.18204563856124878</v>
      </c>
      <c r="F2701" s="212">
        <v>0.14314538240432739</v>
      </c>
    </row>
    <row r="2702" spans="1:6">
      <c r="A2702" s="211">
        <v>66</v>
      </c>
      <c r="B2702" s="211" t="s">
        <v>288</v>
      </c>
      <c r="C2702" s="211">
        <v>34</v>
      </c>
      <c r="D2702" s="211" t="s">
        <v>1</v>
      </c>
      <c r="E2702" s="212">
        <v>0.18782080709934235</v>
      </c>
      <c r="F2702" s="212">
        <v>0.148991659283638</v>
      </c>
    </row>
    <row r="2703" spans="1:6">
      <c r="A2703" s="211">
        <v>66</v>
      </c>
      <c r="B2703" s="211" t="s">
        <v>288</v>
      </c>
      <c r="C2703" s="211">
        <v>35</v>
      </c>
      <c r="D2703" s="211" t="s">
        <v>1</v>
      </c>
      <c r="E2703" s="212">
        <v>0.19472181797027588</v>
      </c>
      <c r="F2703" s="212">
        <v>0.15596379339694977</v>
      </c>
    </row>
    <row r="2704" spans="1:6">
      <c r="A2704" s="211">
        <v>66</v>
      </c>
      <c r="B2704" s="211" t="s">
        <v>288</v>
      </c>
      <c r="C2704" s="211">
        <v>1</v>
      </c>
      <c r="D2704" s="211" t="s">
        <v>3</v>
      </c>
      <c r="E2704" s="212">
        <v>0.29005482792854309</v>
      </c>
      <c r="F2704" s="212">
        <v>-9.4635359710082412E-4</v>
      </c>
    </row>
    <row r="2705" spans="1:6">
      <c r="A2705" s="211">
        <v>66</v>
      </c>
      <c r="B2705" s="211" t="s">
        <v>288</v>
      </c>
      <c r="C2705" s="211">
        <v>2</v>
      </c>
      <c r="D2705" s="211" t="s">
        <v>3</v>
      </c>
      <c r="E2705" s="212">
        <v>0.2914842963218689</v>
      </c>
      <c r="F2705" s="212">
        <v>4.2459036922082305E-4</v>
      </c>
    </row>
    <row r="2706" spans="1:6">
      <c r="A2706" s="211">
        <v>66</v>
      </c>
      <c r="B2706" s="211" t="s">
        <v>288</v>
      </c>
      <c r="C2706" s="211">
        <v>3</v>
      </c>
      <c r="D2706" s="211" t="s">
        <v>3</v>
      </c>
      <c r="E2706" s="212">
        <v>0.29081258177757263</v>
      </c>
      <c r="F2706" s="212">
        <v>-3.056486020796001E-4</v>
      </c>
    </row>
    <row r="2707" spans="1:6">
      <c r="A2707" s="211">
        <v>66</v>
      </c>
      <c r="B2707" s="211" t="s">
        <v>288</v>
      </c>
      <c r="C2707" s="211">
        <v>4</v>
      </c>
      <c r="D2707" s="211" t="s">
        <v>3</v>
      </c>
      <c r="E2707" s="212">
        <v>0.29078617691993713</v>
      </c>
      <c r="F2707" s="212">
        <v>-3.905779158230871E-4</v>
      </c>
    </row>
    <row r="2708" spans="1:6">
      <c r="A2708" s="211">
        <v>66</v>
      </c>
      <c r="B2708" s="211" t="s">
        <v>288</v>
      </c>
      <c r="C2708" s="211">
        <v>5</v>
      </c>
      <c r="D2708" s="211" t="s">
        <v>3</v>
      </c>
      <c r="E2708" s="212">
        <v>0.29084920883178711</v>
      </c>
      <c r="F2708" s="212">
        <v>-3.8607043097727001E-4</v>
      </c>
    </row>
    <row r="2709" spans="1:6">
      <c r="A2709" s="211">
        <v>66</v>
      </c>
      <c r="B2709" s="211" t="s">
        <v>288</v>
      </c>
      <c r="C2709" s="211">
        <v>6</v>
      </c>
      <c r="D2709" s="211" t="s">
        <v>3</v>
      </c>
      <c r="E2709" s="212">
        <v>0.29117989540100098</v>
      </c>
      <c r="F2709" s="212">
        <v>-1.1390831059543416E-4</v>
      </c>
    </row>
    <row r="2710" spans="1:6">
      <c r="A2710" s="211">
        <v>66</v>
      </c>
      <c r="B2710" s="211" t="s">
        <v>288</v>
      </c>
      <c r="C2710" s="211">
        <v>7</v>
      </c>
      <c r="D2710" s="211" t="s">
        <v>3</v>
      </c>
      <c r="E2710" s="212">
        <v>0.29154869914054871</v>
      </c>
      <c r="F2710" s="212">
        <v>1.9637099467217922E-4</v>
      </c>
    </row>
    <row r="2711" spans="1:6">
      <c r="A2711" s="211">
        <v>66</v>
      </c>
      <c r="B2711" s="211" t="s">
        <v>288</v>
      </c>
      <c r="C2711" s="211">
        <v>8</v>
      </c>
      <c r="D2711" s="211" t="s">
        <v>3</v>
      </c>
      <c r="E2711" s="212">
        <v>0.29143032431602478</v>
      </c>
      <c r="F2711" s="212">
        <v>1.9471721316222101E-5</v>
      </c>
    </row>
    <row r="2712" spans="1:6">
      <c r="A2712" s="211">
        <v>66</v>
      </c>
      <c r="B2712" s="211" t="s">
        <v>288</v>
      </c>
      <c r="C2712" s="211">
        <v>9</v>
      </c>
      <c r="D2712" s="211" t="s">
        <v>3</v>
      </c>
      <c r="E2712" s="212">
        <v>0.29240584373474121</v>
      </c>
      <c r="F2712" s="212">
        <v>9.364666766487062E-4</v>
      </c>
    </row>
    <row r="2713" spans="1:6">
      <c r="A2713" s="211">
        <v>66</v>
      </c>
      <c r="B2713" s="211" t="s">
        <v>288</v>
      </c>
      <c r="C2713" s="211">
        <v>10</v>
      </c>
      <c r="D2713" s="211" t="s">
        <v>3</v>
      </c>
      <c r="E2713" s="212">
        <v>0.29344022274017334</v>
      </c>
      <c r="F2713" s="212">
        <v>1.9123213132843375E-3</v>
      </c>
    </row>
    <row r="2714" spans="1:6">
      <c r="A2714" s="211">
        <v>66</v>
      </c>
      <c r="B2714" s="211" t="s">
        <v>288</v>
      </c>
      <c r="C2714" s="211">
        <v>11</v>
      </c>
      <c r="D2714" s="211" t="s">
        <v>3</v>
      </c>
      <c r="E2714" s="212">
        <v>0.29253765940666199</v>
      </c>
      <c r="F2714" s="212">
        <v>9.5123349456116557E-4</v>
      </c>
    </row>
    <row r="2715" spans="1:6">
      <c r="A2715" s="211">
        <v>66</v>
      </c>
      <c r="B2715" s="211" t="s">
        <v>288</v>
      </c>
      <c r="C2715" s="211">
        <v>12</v>
      </c>
      <c r="D2715" s="211" t="s">
        <v>3</v>
      </c>
      <c r="E2715" s="212">
        <v>0.2911609411239624</v>
      </c>
      <c r="F2715" s="212">
        <v>-4.8400924424640834E-4</v>
      </c>
    </row>
    <row r="2716" spans="1:6">
      <c r="A2716" s="211">
        <v>66</v>
      </c>
      <c r="B2716" s="211" t="s">
        <v>288</v>
      </c>
      <c r="C2716" s="211">
        <v>13</v>
      </c>
      <c r="D2716" s="211" t="s">
        <v>3</v>
      </c>
      <c r="E2716" s="212">
        <v>0.29070243239402771</v>
      </c>
      <c r="F2716" s="212">
        <v>-1.0010424302890897E-3</v>
      </c>
    </row>
    <row r="2717" spans="1:6">
      <c r="A2717" s="211">
        <v>66</v>
      </c>
      <c r="B2717" s="211" t="s">
        <v>288</v>
      </c>
      <c r="C2717" s="211">
        <v>14</v>
      </c>
      <c r="D2717" s="211" t="s">
        <v>3</v>
      </c>
      <c r="E2717" s="212">
        <v>0.29001131653785706</v>
      </c>
      <c r="F2717" s="212">
        <v>-1.7506827134639025E-3</v>
      </c>
    </row>
    <row r="2718" spans="1:6">
      <c r="A2718" s="211">
        <v>66</v>
      </c>
      <c r="B2718" s="211" t="s">
        <v>288</v>
      </c>
      <c r="C2718" s="211">
        <v>15</v>
      </c>
      <c r="D2718" s="211" t="s">
        <v>3</v>
      </c>
      <c r="E2718" s="212">
        <v>0.29043665528297424</v>
      </c>
      <c r="F2718" s="212">
        <v>-1.3838683953508735E-3</v>
      </c>
    </row>
    <row r="2719" spans="1:6">
      <c r="A2719" s="211">
        <v>66</v>
      </c>
      <c r="B2719" s="211" t="s">
        <v>288</v>
      </c>
      <c r="C2719" s="211">
        <v>16</v>
      </c>
      <c r="D2719" s="211" t="s">
        <v>3</v>
      </c>
      <c r="E2719" s="212">
        <v>0.29277727007865906</v>
      </c>
      <c r="F2719" s="212">
        <v>8.9822197332978249E-4</v>
      </c>
    </row>
    <row r="2720" spans="1:6">
      <c r="A2720" s="211">
        <v>66</v>
      </c>
      <c r="B2720" s="211" t="s">
        <v>288</v>
      </c>
      <c r="C2720" s="211">
        <v>17</v>
      </c>
      <c r="D2720" s="211" t="s">
        <v>3</v>
      </c>
      <c r="E2720" s="212">
        <v>0.29305198788642883</v>
      </c>
      <c r="F2720" s="212">
        <v>1.1144153540953994E-3</v>
      </c>
    </row>
    <row r="2721" spans="1:6">
      <c r="A2721" s="211">
        <v>66</v>
      </c>
      <c r="B2721" s="211" t="s">
        <v>288</v>
      </c>
      <c r="C2721" s="211">
        <v>18</v>
      </c>
      <c r="D2721" s="211" t="s">
        <v>3</v>
      </c>
      <c r="E2721" s="212">
        <v>0.29200589656829834</v>
      </c>
      <c r="F2721" s="212">
        <v>9.7995616670232266E-6</v>
      </c>
    </row>
    <row r="2722" spans="1:6">
      <c r="A2722" s="211">
        <v>66</v>
      </c>
      <c r="B2722" s="211" t="s">
        <v>288</v>
      </c>
      <c r="C2722" s="211">
        <v>19</v>
      </c>
      <c r="D2722" s="211" t="s">
        <v>3</v>
      </c>
      <c r="E2722" s="212">
        <v>0.29146081209182739</v>
      </c>
      <c r="F2722" s="212">
        <v>-5.9380935272201896E-4</v>
      </c>
    </row>
    <row r="2723" spans="1:6">
      <c r="A2723" s="211">
        <v>66</v>
      </c>
      <c r="B2723" s="211" t="s">
        <v>288</v>
      </c>
      <c r="C2723" s="211">
        <v>20</v>
      </c>
      <c r="D2723" s="211" t="s">
        <v>3</v>
      </c>
      <c r="E2723" s="212">
        <v>0.29248446226119995</v>
      </c>
      <c r="F2723" s="212">
        <v>3.7131636054255068E-4</v>
      </c>
    </row>
    <row r="2724" spans="1:6">
      <c r="A2724" s="211">
        <v>66</v>
      </c>
      <c r="B2724" s="211" t="s">
        <v>288</v>
      </c>
      <c r="C2724" s="211">
        <v>21</v>
      </c>
      <c r="D2724" s="211" t="s">
        <v>3</v>
      </c>
      <c r="E2724" s="212">
        <v>0.29761615395545959</v>
      </c>
      <c r="F2724" s="212">
        <v>5.4444838315248489E-3</v>
      </c>
    </row>
    <row r="2725" spans="1:6">
      <c r="A2725" s="211">
        <v>66</v>
      </c>
      <c r="B2725" s="211" t="s">
        <v>288</v>
      </c>
      <c r="C2725" s="211">
        <v>22</v>
      </c>
      <c r="D2725" s="211" t="s">
        <v>3</v>
      </c>
      <c r="E2725" s="212">
        <v>0.30309423804283142</v>
      </c>
      <c r="F2725" s="212">
        <v>1.0864043608307838E-2</v>
      </c>
    </row>
    <row r="2726" spans="1:6">
      <c r="A2726" s="211">
        <v>66</v>
      </c>
      <c r="B2726" s="211" t="s">
        <v>288</v>
      </c>
      <c r="C2726" s="211">
        <v>23</v>
      </c>
      <c r="D2726" s="211" t="s">
        <v>3</v>
      </c>
      <c r="E2726" s="212">
        <v>0.31122881174087524</v>
      </c>
      <c r="F2726" s="212">
        <v>1.8940092995762825E-2</v>
      </c>
    </row>
    <row r="2727" spans="1:6">
      <c r="A2727" s="211">
        <v>66</v>
      </c>
      <c r="B2727" s="211" t="s">
        <v>288</v>
      </c>
      <c r="C2727" s="211">
        <v>24</v>
      </c>
      <c r="D2727" s="211" t="s">
        <v>3</v>
      </c>
      <c r="E2727" s="212">
        <v>0.32919749617576599</v>
      </c>
      <c r="F2727" s="212">
        <v>3.6850251257419586E-2</v>
      </c>
    </row>
    <row r="2728" spans="1:6">
      <c r="A2728" s="211">
        <v>66</v>
      </c>
      <c r="B2728" s="211" t="s">
        <v>288</v>
      </c>
      <c r="C2728" s="211">
        <v>25</v>
      </c>
      <c r="D2728" s="211" t="s">
        <v>3</v>
      </c>
      <c r="E2728" s="212">
        <v>0.36327239871025085</v>
      </c>
      <c r="F2728" s="212">
        <v>7.0866629481315613E-2</v>
      </c>
    </row>
    <row r="2729" spans="1:6">
      <c r="A2729" s="211">
        <v>66</v>
      </c>
      <c r="B2729" s="211" t="s">
        <v>288</v>
      </c>
      <c r="C2729" s="211">
        <v>26</v>
      </c>
      <c r="D2729" s="211" t="s">
        <v>3</v>
      </c>
      <c r="E2729" s="212">
        <v>0.42327931523323059</v>
      </c>
      <c r="F2729" s="212">
        <v>0.13081502914428711</v>
      </c>
    </row>
    <row r="2730" spans="1:6">
      <c r="A2730" s="211">
        <v>66</v>
      </c>
      <c r="B2730" s="211" t="s">
        <v>288</v>
      </c>
      <c r="C2730" s="211">
        <v>27</v>
      </c>
      <c r="D2730" s="211" t="s">
        <v>3</v>
      </c>
      <c r="E2730" s="212">
        <v>0.50240087509155273</v>
      </c>
      <c r="F2730" s="212">
        <v>0.20987805724143982</v>
      </c>
    </row>
    <row r="2731" spans="1:6">
      <c r="A2731" s="211">
        <v>66</v>
      </c>
      <c r="B2731" s="211" t="s">
        <v>288</v>
      </c>
      <c r="C2731" s="211">
        <v>28</v>
      </c>
      <c r="D2731" s="211" t="s">
        <v>3</v>
      </c>
      <c r="E2731" s="212">
        <v>0.58910077810287476</v>
      </c>
      <c r="F2731" s="212">
        <v>0.29651942849159241</v>
      </c>
    </row>
    <row r="2732" spans="1:6">
      <c r="A2732" s="211">
        <v>66</v>
      </c>
      <c r="B2732" s="211" t="s">
        <v>288</v>
      </c>
      <c r="C2732" s="211">
        <v>29</v>
      </c>
      <c r="D2732" s="211" t="s">
        <v>3</v>
      </c>
      <c r="E2732" s="212">
        <v>0.67528766393661499</v>
      </c>
      <c r="F2732" s="212">
        <v>0.3826478123664856</v>
      </c>
    </row>
    <row r="2733" spans="1:6">
      <c r="A2733" s="211">
        <v>66</v>
      </c>
      <c r="B2733" s="211" t="s">
        <v>288</v>
      </c>
      <c r="C2733" s="211">
        <v>30</v>
      </c>
      <c r="D2733" s="211" t="s">
        <v>3</v>
      </c>
      <c r="E2733" s="212">
        <v>0.75891226530075073</v>
      </c>
      <c r="F2733" s="212">
        <v>0.4662138819694519</v>
      </c>
    </row>
    <row r="2734" spans="1:6">
      <c r="A2734" s="211">
        <v>66</v>
      </c>
      <c r="B2734" s="211" t="s">
        <v>288</v>
      </c>
      <c r="C2734" s="211">
        <v>31</v>
      </c>
      <c r="D2734" s="211" t="s">
        <v>3</v>
      </c>
      <c r="E2734" s="212">
        <v>0.84051418304443359</v>
      </c>
      <c r="F2734" s="212">
        <v>0.54775726795196533</v>
      </c>
    </row>
    <row r="2735" spans="1:6">
      <c r="A2735" s="211">
        <v>66</v>
      </c>
      <c r="B2735" s="211" t="s">
        <v>288</v>
      </c>
      <c r="C2735" s="211">
        <v>32</v>
      </c>
      <c r="D2735" s="211" t="s">
        <v>3</v>
      </c>
      <c r="E2735" s="212">
        <v>0.91090798377990723</v>
      </c>
      <c r="F2735" s="212">
        <v>0.61809253692626953</v>
      </c>
    </row>
    <row r="2736" spans="1:6">
      <c r="A2736" s="211">
        <v>66</v>
      </c>
      <c r="B2736" s="211" t="s">
        <v>288</v>
      </c>
      <c r="C2736" s="211">
        <v>33</v>
      </c>
      <c r="D2736" s="211" t="s">
        <v>3</v>
      </c>
      <c r="E2736" s="212">
        <v>0.98008096218109131</v>
      </c>
      <c r="F2736" s="212">
        <v>0.68720698356628418</v>
      </c>
    </row>
    <row r="2737" spans="1:6">
      <c r="A2737" s="211">
        <v>66</v>
      </c>
      <c r="B2737" s="211" t="s">
        <v>288</v>
      </c>
      <c r="C2737" s="211">
        <v>34</v>
      </c>
      <c r="D2737" s="211" t="s">
        <v>3</v>
      </c>
      <c r="E2737" s="212">
        <v>1.0528442859649658</v>
      </c>
      <c r="F2737" s="212">
        <v>0.75991177558898926</v>
      </c>
    </row>
    <row r="2738" spans="1:6">
      <c r="A2738" s="211">
        <v>66</v>
      </c>
      <c r="B2738" s="211" t="s">
        <v>288</v>
      </c>
      <c r="C2738" s="211">
        <v>35</v>
      </c>
      <c r="D2738" s="211" t="s">
        <v>3</v>
      </c>
      <c r="E2738" s="212">
        <v>1.1053586006164551</v>
      </c>
      <c r="F2738" s="212">
        <v>0.81236755847930908</v>
      </c>
    </row>
    <row r="2739" spans="1:6">
      <c r="A2739" s="211">
        <v>66</v>
      </c>
      <c r="B2739" s="211" t="s">
        <v>288</v>
      </c>
      <c r="C2739" s="211">
        <v>1</v>
      </c>
      <c r="D2739" s="211" t="s">
        <v>2</v>
      </c>
      <c r="E2739" s="212">
        <v>0.49669411778450012</v>
      </c>
      <c r="F2739" s="212">
        <v>3.1746996100991964E-3</v>
      </c>
    </row>
    <row r="2740" spans="1:6">
      <c r="A2740" s="211">
        <v>66</v>
      </c>
      <c r="B2740" s="211" t="s">
        <v>288</v>
      </c>
      <c r="C2740" s="211">
        <v>2</v>
      </c>
      <c r="D2740" s="211" t="s">
        <v>2</v>
      </c>
      <c r="E2740" s="212">
        <v>0.49751618504524231</v>
      </c>
      <c r="F2740" s="212">
        <v>3.8097642827779055E-3</v>
      </c>
    </row>
    <row r="2741" spans="1:6">
      <c r="A2741" s="211">
        <v>66</v>
      </c>
      <c r="B2741" s="211" t="s">
        <v>288</v>
      </c>
      <c r="C2741" s="211">
        <v>3</v>
      </c>
      <c r="D2741" s="211" t="s">
        <v>2</v>
      </c>
      <c r="E2741" s="212">
        <v>0.49879416823387146</v>
      </c>
      <c r="F2741" s="212">
        <v>4.9007446505129337E-3</v>
      </c>
    </row>
    <row r="2742" spans="1:6">
      <c r="A2742" s="211">
        <v>66</v>
      </c>
      <c r="B2742" s="211" t="s">
        <v>288</v>
      </c>
      <c r="C2742" s="211">
        <v>4</v>
      </c>
      <c r="D2742" s="211" t="s">
        <v>2</v>
      </c>
      <c r="E2742" s="212">
        <v>0.49656102061271667</v>
      </c>
      <c r="F2742" s="212">
        <v>2.4805944412946701E-3</v>
      </c>
    </row>
    <row r="2743" spans="1:6">
      <c r="A2743" s="211">
        <v>66</v>
      </c>
      <c r="B2743" s="211" t="s">
        <v>288</v>
      </c>
      <c r="C2743" s="211">
        <v>5</v>
      </c>
      <c r="D2743" s="211" t="s">
        <v>2</v>
      </c>
      <c r="E2743" s="212">
        <v>0.49201953411102295</v>
      </c>
      <c r="F2743" s="212">
        <v>-2.247894648462534E-3</v>
      </c>
    </row>
    <row r="2744" spans="1:6">
      <c r="A2744" s="211">
        <v>66</v>
      </c>
      <c r="B2744" s="211" t="s">
        <v>288</v>
      </c>
      <c r="C2744" s="211">
        <v>6</v>
      </c>
      <c r="D2744" s="211" t="s">
        <v>2</v>
      </c>
      <c r="E2744" s="212">
        <v>0.49146658182144165</v>
      </c>
      <c r="F2744" s="212">
        <v>-2.9878495261073112E-3</v>
      </c>
    </row>
    <row r="2745" spans="1:6">
      <c r="A2745" s="211">
        <v>66</v>
      </c>
      <c r="B2745" s="211" t="s">
        <v>288</v>
      </c>
      <c r="C2745" s="211">
        <v>7</v>
      </c>
      <c r="D2745" s="211" t="s">
        <v>2</v>
      </c>
      <c r="E2745" s="212">
        <v>0.4914228618144989</v>
      </c>
      <c r="F2745" s="212">
        <v>-3.2185721211135387E-3</v>
      </c>
    </row>
    <row r="2746" spans="1:6">
      <c r="A2746" s="211">
        <v>66</v>
      </c>
      <c r="B2746" s="211" t="s">
        <v>288</v>
      </c>
      <c r="C2746" s="211">
        <v>8</v>
      </c>
      <c r="D2746" s="211" t="s">
        <v>2</v>
      </c>
      <c r="E2746" s="212">
        <v>0.4898572564125061</v>
      </c>
      <c r="F2746" s="212">
        <v>-4.9711801111698151E-3</v>
      </c>
    </row>
    <row r="2747" spans="1:6">
      <c r="A2747" s="211">
        <v>66</v>
      </c>
      <c r="B2747" s="211" t="s">
        <v>288</v>
      </c>
      <c r="C2747" s="211">
        <v>9</v>
      </c>
      <c r="D2747" s="211" t="s">
        <v>2</v>
      </c>
      <c r="E2747" s="212">
        <v>0.49048915505409241</v>
      </c>
      <c r="F2747" s="212">
        <v>-4.5262845233082771E-3</v>
      </c>
    </row>
    <row r="2748" spans="1:6">
      <c r="A2748" s="211">
        <v>66</v>
      </c>
      <c r="B2748" s="211" t="s">
        <v>288</v>
      </c>
      <c r="C2748" s="211">
        <v>10</v>
      </c>
      <c r="D2748" s="211" t="s">
        <v>2</v>
      </c>
      <c r="E2748" s="212">
        <v>0.49868690967559814</v>
      </c>
      <c r="F2748" s="212">
        <v>3.4844677429646254E-3</v>
      </c>
    </row>
    <row r="2749" spans="1:6">
      <c r="A2749" s="211">
        <v>66</v>
      </c>
      <c r="B2749" s="211" t="s">
        <v>288</v>
      </c>
      <c r="C2749" s="211">
        <v>11</v>
      </c>
      <c r="D2749" s="211" t="s">
        <v>2</v>
      </c>
      <c r="E2749" s="212">
        <v>0.49957925081253052</v>
      </c>
      <c r="F2749" s="212">
        <v>4.1898060590028763E-3</v>
      </c>
    </row>
    <row r="2750" spans="1:6">
      <c r="A2750" s="211">
        <v>66</v>
      </c>
      <c r="B2750" s="211" t="s">
        <v>288</v>
      </c>
      <c r="C2750" s="211">
        <v>12</v>
      </c>
      <c r="D2750" s="211" t="s">
        <v>2</v>
      </c>
      <c r="E2750" s="212">
        <v>0.49666011333465576</v>
      </c>
      <c r="F2750" s="212">
        <v>1.083665993064642E-3</v>
      </c>
    </row>
    <row r="2751" spans="1:6">
      <c r="A2751" s="211">
        <v>66</v>
      </c>
      <c r="B2751" s="211" t="s">
        <v>288</v>
      </c>
      <c r="C2751" s="211">
        <v>13</v>
      </c>
      <c r="D2751" s="211" t="s">
        <v>2</v>
      </c>
      <c r="E2751" s="212">
        <v>0.49663302302360535</v>
      </c>
      <c r="F2751" s="212">
        <v>8.6957303574308753E-4</v>
      </c>
    </row>
    <row r="2752" spans="1:6">
      <c r="A2752" s="211">
        <v>66</v>
      </c>
      <c r="B2752" s="211" t="s">
        <v>288</v>
      </c>
      <c r="C2752" s="211">
        <v>14</v>
      </c>
      <c r="D2752" s="211" t="s">
        <v>2</v>
      </c>
      <c r="E2752" s="212">
        <v>0.49939483404159546</v>
      </c>
      <c r="F2752" s="212">
        <v>3.4443815238773823E-3</v>
      </c>
    </row>
    <row r="2753" spans="1:6">
      <c r="A2753" s="211">
        <v>66</v>
      </c>
      <c r="B2753" s="211" t="s">
        <v>288</v>
      </c>
      <c r="C2753" s="211">
        <v>15</v>
      </c>
      <c r="D2753" s="211" t="s">
        <v>2</v>
      </c>
      <c r="E2753" s="212">
        <v>0.49863386154174805</v>
      </c>
      <c r="F2753" s="212">
        <v>2.496406203135848E-3</v>
      </c>
    </row>
    <row r="2754" spans="1:6">
      <c r="A2754" s="211">
        <v>66</v>
      </c>
      <c r="B2754" s="211" t="s">
        <v>288</v>
      </c>
      <c r="C2754" s="211">
        <v>16</v>
      </c>
      <c r="D2754" s="211" t="s">
        <v>2</v>
      </c>
      <c r="E2754" s="212">
        <v>0.49469131231307983</v>
      </c>
      <c r="F2754" s="212">
        <v>-1.6331456135958433E-3</v>
      </c>
    </row>
    <row r="2755" spans="1:6">
      <c r="A2755" s="211">
        <v>66</v>
      </c>
      <c r="B2755" s="211" t="s">
        <v>288</v>
      </c>
      <c r="C2755" s="211">
        <v>17</v>
      </c>
      <c r="D2755" s="211" t="s">
        <v>2</v>
      </c>
      <c r="E2755" s="212">
        <v>0.49314674735069275</v>
      </c>
      <c r="F2755" s="212">
        <v>-3.3647131640464067E-3</v>
      </c>
    </row>
    <row r="2756" spans="1:6">
      <c r="A2756" s="211">
        <v>66</v>
      </c>
      <c r="B2756" s="211" t="s">
        <v>288</v>
      </c>
      <c r="C2756" s="211">
        <v>18</v>
      </c>
      <c r="D2756" s="211" t="s">
        <v>2</v>
      </c>
      <c r="E2756" s="212">
        <v>0.49388837814331055</v>
      </c>
      <c r="F2756" s="212">
        <v>-2.810085192322731E-3</v>
      </c>
    </row>
    <row r="2757" spans="1:6">
      <c r="A2757" s="211">
        <v>66</v>
      </c>
      <c r="B2757" s="211" t="s">
        <v>288</v>
      </c>
      <c r="C2757" s="211">
        <v>19</v>
      </c>
      <c r="D2757" s="211" t="s">
        <v>2</v>
      </c>
      <c r="E2757" s="212">
        <v>0.50234085321426392</v>
      </c>
      <c r="F2757" s="212">
        <v>5.4553872905671597E-3</v>
      </c>
    </row>
    <row r="2758" spans="1:6">
      <c r="A2758" s="211">
        <v>66</v>
      </c>
      <c r="B2758" s="211" t="s">
        <v>288</v>
      </c>
      <c r="C2758" s="211">
        <v>20</v>
      </c>
      <c r="D2758" s="211" t="s">
        <v>2</v>
      </c>
      <c r="E2758" s="212">
        <v>0.50909888744354248</v>
      </c>
      <c r="F2758" s="212">
        <v>1.2026418931782246E-2</v>
      </c>
    </row>
    <row r="2759" spans="1:6">
      <c r="A2759" s="211">
        <v>66</v>
      </c>
      <c r="B2759" s="211" t="s">
        <v>288</v>
      </c>
      <c r="C2759" s="211">
        <v>21</v>
      </c>
      <c r="D2759" s="211" t="s">
        <v>2</v>
      </c>
      <c r="E2759" s="212">
        <v>0.51733273267745972</v>
      </c>
      <c r="F2759" s="212">
        <v>2.0073261111974716E-2</v>
      </c>
    </row>
    <row r="2760" spans="1:6">
      <c r="A2760" s="211">
        <v>66</v>
      </c>
      <c r="B2760" s="211" t="s">
        <v>288</v>
      </c>
      <c r="C2760" s="211">
        <v>22</v>
      </c>
      <c r="D2760" s="211" t="s">
        <v>2</v>
      </c>
      <c r="E2760" s="212">
        <v>0.53239935636520386</v>
      </c>
      <c r="F2760" s="212">
        <v>3.4952882677316666E-2</v>
      </c>
    </row>
    <row r="2761" spans="1:6">
      <c r="A2761" s="211">
        <v>66</v>
      </c>
      <c r="B2761" s="211" t="s">
        <v>288</v>
      </c>
      <c r="C2761" s="211">
        <v>23</v>
      </c>
      <c r="D2761" s="211" t="s">
        <v>2</v>
      </c>
      <c r="E2761" s="212">
        <v>0.56933450698852539</v>
      </c>
      <c r="F2761" s="212">
        <v>7.1701027452945709E-2</v>
      </c>
    </row>
    <row r="2762" spans="1:6">
      <c r="A2762" s="211">
        <v>66</v>
      </c>
      <c r="B2762" s="211" t="s">
        <v>288</v>
      </c>
      <c r="C2762" s="211">
        <v>24</v>
      </c>
      <c r="D2762" s="211" t="s">
        <v>2</v>
      </c>
      <c r="E2762" s="212">
        <v>0.62874031066894531</v>
      </c>
      <c r="F2762" s="212">
        <v>0.13091982901096344</v>
      </c>
    </row>
    <row r="2763" spans="1:6">
      <c r="A2763" s="211">
        <v>66</v>
      </c>
      <c r="B2763" s="211" t="s">
        <v>288</v>
      </c>
      <c r="C2763" s="211">
        <v>25</v>
      </c>
      <c r="D2763" s="211" t="s">
        <v>2</v>
      </c>
      <c r="E2763" s="212">
        <v>0.71502852439880371</v>
      </c>
      <c r="F2763" s="212">
        <v>0.21702104806900024</v>
      </c>
    </row>
    <row r="2764" spans="1:6">
      <c r="A2764" s="211">
        <v>66</v>
      </c>
      <c r="B2764" s="211" t="s">
        <v>288</v>
      </c>
      <c r="C2764" s="211">
        <v>26</v>
      </c>
      <c r="D2764" s="211" t="s">
        <v>2</v>
      </c>
      <c r="E2764" s="212">
        <v>0.81481790542602539</v>
      </c>
      <c r="F2764" s="212">
        <v>0.31662341952323914</v>
      </c>
    </row>
    <row r="2765" spans="1:6">
      <c r="A2765" s="211">
        <v>66</v>
      </c>
      <c r="B2765" s="211" t="s">
        <v>288</v>
      </c>
      <c r="C2765" s="211">
        <v>27</v>
      </c>
      <c r="D2765" s="211" t="s">
        <v>2</v>
      </c>
      <c r="E2765" s="212">
        <v>0.91862016916275024</v>
      </c>
      <c r="F2765" s="212">
        <v>0.4202386736869812</v>
      </c>
    </row>
    <row r="2766" spans="1:6">
      <c r="A2766" s="211">
        <v>66</v>
      </c>
      <c r="B2766" s="211" t="s">
        <v>288</v>
      </c>
      <c r="C2766" s="211">
        <v>28</v>
      </c>
      <c r="D2766" s="211" t="s">
        <v>2</v>
      </c>
      <c r="E2766" s="212">
        <v>1.0187876224517822</v>
      </c>
      <c r="F2766" s="212">
        <v>0.52021914720535278</v>
      </c>
    </row>
    <row r="2767" spans="1:6">
      <c r="A2767" s="211">
        <v>66</v>
      </c>
      <c r="B2767" s="211" t="s">
        <v>288</v>
      </c>
      <c r="C2767" s="211">
        <v>29</v>
      </c>
      <c r="D2767" s="211" t="s">
        <v>2</v>
      </c>
      <c r="E2767" s="212">
        <v>1.1111369132995605</v>
      </c>
      <c r="F2767" s="212">
        <v>0.61238139867782593</v>
      </c>
    </row>
    <row r="2768" spans="1:6">
      <c r="A2768" s="211">
        <v>66</v>
      </c>
      <c r="B2768" s="211" t="s">
        <v>288</v>
      </c>
      <c r="C2768" s="211">
        <v>30</v>
      </c>
      <c r="D2768" s="211" t="s">
        <v>2</v>
      </c>
      <c r="E2768" s="212">
        <v>1.2143363952636719</v>
      </c>
      <c r="F2768" s="212">
        <v>0.71539390087127686</v>
      </c>
    </row>
    <row r="2769" spans="1:6">
      <c r="A2769" s="211">
        <v>66</v>
      </c>
      <c r="B2769" s="211" t="s">
        <v>288</v>
      </c>
      <c r="C2769" s="211">
        <v>31</v>
      </c>
      <c r="D2769" s="211" t="s">
        <v>2</v>
      </c>
      <c r="E2769" s="212">
        <v>1.3061901330947876</v>
      </c>
      <c r="F2769" s="212">
        <v>0.80706065893173218</v>
      </c>
    </row>
    <row r="2770" spans="1:6">
      <c r="A2770" s="211">
        <v>66</v>
      </c>
      <c r="B2770" s="211" t="s">
        <v>288</v>
      </c>
      <c r="C2770" s="211">
        <v>32</v>
      </c>
      <c r="D2770" s="211" t="s">
        <v>2</v>
      </c>
      <c r="E2770" s="212">
        <v>1.3968579769134521</v>
      </c>
      <c r="F2770" s="212">
        <v>0.89754146337509155</v>
      </c>
    </row>
    <row r="2771" spans="1:6">
      <c r="A2771" s="211">
        <v>66</v>
      </c>
      <c r="B2771" s="211" t="s">
        <v>288</v>
      </c>
      <c r="C2771" s="211">
        <v>33</v>
      </c>
      <c r="D2771" s="211" t="s">
        <v>2</v>
      </c>
      <c r="E2771" s="212">
        <v>1.4915316104888916</v>
      </c>
      <c r="F2771" s="212">
        <v>0.99202811717987061</v>
      </c>
    </row>
    <row r="2772" spans="1:6">
      <c r="A2772" s="211">
        <v>66</v>
      </c>
      <c r="B2772" s="211" t="s">
        <v>288</v>
      </c>
      <c r="C2772" s="211">
        <v>34</v>
      </c>
      <c r="D2772" s="211" t="s">
        <v>2</v>
      </c>
      <c r="E2772" s="212">
        <v>1.5964797735214233</v>
      </c>
      <c r="F2772" s="212">
        <v>1.0967892408370972</v>
      </c>
    </row>
    <row r="2773" spans="1:6">
      <c r="A2773" s="211">
        <v>66</v>
      </c>
      <c r="B2773" s="211" t="s">
        <v>288</v>
      </c>
      <c r="C2773" s="211">
        <v>35</v>
      </c>
      <c r="D2773" s="211" t="s">
        <v>2</v>
      </c>
      <c r="E2773" s="212">
        <v>1.6733179092407227</v>
      </c>
      <c r="F2773" s="212">
        <v>1.1734404563903809</v>
      </c>
    </row>
    <row r="2774" spans="1:6">
      <c r="A2774" s="211">
        <v>67</v>
      </c>
      <c r="B2774" s="211" t="s">
        <v>289</v>
      </c>
      <c r="C2774" s="211">
        <v>1</v>
      </c>
      <c r="D2774" s="211" t="s">
        <v>192</v>
      </c>
      <c r="E2774" s="211" t="s">
        <v>192</v>
      </c>
      <c r="F2774" s="211" t="s">
        <v>192</v>
      </c>
    </row>
    <row r="2775" spans="1:6">
      <c r="A2775" s="211">
        <v>67</v>
      </c>
      <c r="B2775" s="211" t="s">
        <v>289</v>
      </c>
      <c r="C2775" s="211">
        <v>2</v>
      </c>
      <c r="D2775" s="211" t="s">
        <v>192</v>
      </c>
      <c r="E2775" s="211" t="s">
        <v>192</v>
      </c>
      <c r="F2775" s="211" t="s">
        <v>192</v>
      </c>
    </row>
    <row r="2776" spans="1:6">
      <c r="A2776" s="211">
        <v>67</v>
      </c>
      <c r="B2776" s="211" t="s">
        <v>289</v>
      </c>
      <c r="C2776" s="211">
        <v>3</v>
      </c>
      <c r="D2776" s="211" t="s">
        <v>192</v>
      </c>
      <c r="E2776" s="211" t="s">
        <v>192</v>
      </c>
      <c r="F2776" s="211" t="s">
        <v>192</v>
      </c>
    </row>
    <row r="2777" spans="1:6">
      <c r="A2777" s="211">
        <v>67</v>
      </c>
      <c r="B2777" s="211" t="s">
        <v>289</v>
      </c>
      <c r="C2777" s="211">
        <v>4</v>
      </c>
      <c r="D2777" s="211" t="s">
        <v>192</v>
      </c>
      <c r="E2777" s="211" t="s">
        <v>192</v>
      </c>
      <c r="F2777" s="211" t="s">
        <v>192</v>
      </c>
    </row>
    <row r="2778" spans="1:6">
      <c r="A2778" s="211">
        <v>67</v>
      </c>
      <c r="B2778" s="211" t="s">
        <v>289</v>
      </c>
      <c r="C2778" s="211">
        <v>5</v>
      </c>
      <c r="D2778" s="211" t="s">
        <v>192</v>
      </c>
      <c r="E2778" s="211" t="s">
        <v>192</v>
      </c>
      <c r="F2778" s="211" t="s">
        <v>192</v>
      </c>
    </row>
    <row r="2779" spans="1:6">
      <c r="A2779" s="211">
        <v>67</v>
      </c>
      <c r="B2779" s="211" t="s">
        <v>289</v>
      </c>
      <c r="C2779" s="211">
        <v>6</v>
      </c>
      <c r="D2779" s="211" t="s">
        <v>192</v>
      </c>
      <c r="E2779" s="211" t="s">
        <v>192</v>
      </c>
      <c r="F2779" s="211" t="s">
        <v>192</v>
      </c>
    </row>
    <row r="2780" spans="1:6">
      <c r="A2780" s="211">
        <v>67</v>
      </c>
      <c r="B2780" s="211" t="s">
        <v>289</v>
      </c>
      <c r="C2780" s="211">
        <v>7</v>
      </c>
      <c r="D2780" s="211" t="s">
        <v>192</v>
      </c>
      <c r="E2780" s="211" t="s">
        <v>192</v>
      </c>
      <c r="F2780" s="211" t="s">
        <v>192</v>
      </c>
    </row>
    <row r="2781" spans="1:6">
      <c r="A2781" s="211">
        <v>67</v>
      </c>
      <c r="B2781" s="211" t="s">
        <v>289</v>
      </c>
      <c r="C2781" s="211">
        <v>8</v>
      </c>
      <c r="D2781" s="211" t="s">
        <v>192</v>
      </c>
      <c r="E2781" s="211" t="s">
        <v>192</v>
      </c>
      <c r="F2781" s="211" t="s">
        <v>192</v>
      </c>
    </row>
    <row r="2782" spans="1:6">
      <c r="A2782" s="211">
        <v>67</v>
      </c>
      <c r="B2782" s="211" t="s">
        <v>289</v>
      </c>
      <c r="C2782" s="211">
        <v>9</v>
      </c>
      <c r="D2782" s="211" t="s">
        <v>192</v>
      </c>
      <c r="E2782" s="211" t="s">
        <v>192</v>
      </c>
      <c r="F2782" s="211" t="s">
        <v>192</v>
      </c>
    </row>
    <row r="2783" spans="1:6">
      <c r="A2783" s="211">
        <v>67</v>
      </c>
      <c r="B2783" s="211" t="s">
        <v>289</v>
      </c>
      <c r="C2783" s="211">
        <v>10</v>
      </c>
      <c r="D2783" s="211" t="s">
        <v>192</v>
      </c>
      <c r="E2783" s="211" t="s">
        <v>192</v>
      </c>
      <c r="F2783" s="211" t="s">
        <v>192</v>
      </c>
    </row>
    <row r="2784" spans="1:6">
      <c r="A2784" s="211">
        <v>67</v>
      </c>
      <c r="B2784" s="211" t="s">
        <v>289</v>
      </c>
      <c r="C2784" s="211">
        <v>11</v>
      </c>
      <c r="D2784" s="211" t="s">
        <v>192</v>
      </c>
      <c r="E2784" s="211" t="s">
        <v>192</v>
      </c>
      <c r="F2784" s="211" t="s">
        <v>192</v>
      </c>
    </row>
    <row r="2785" spans="1:6">
      <c r="A2785" s="211">
        <v>67</v>
      </c>
      <c r="B2785" s="211" t="s">
        <v>289</v>
      </c>
      <c r="C2785" s="211">
        <v>12</v>
      </c>
      <c r="D2785" s="211" t="s">
        <v>192</v>
      </c>
      <c r="E2785" s="211" t="s">
        <v>192</v>
      </c>
      <c r="F2785" s="211" t="s">
        <v>192</v>
      </c>
    </row>
    <row r="2786" spans="1:6">
      <c r="A2786" s="211">
        <v>67</v>
      </c>
      <c r="B2786" s="211" t="s">
        <v>289</v>
      </c>
      <c r="C2786" s="211">
        <v>13</v>
      </c>
      <c r="D2786" s="211" t="s">
        <v>192</v>
      </c>
      <c r="E2786" s="211" t="s">
        <v>192</v>
      </c>
      <c r="F2786" s="211" t="s">
        <v>192</v>
      </c>
    </row>
    <row r="2787" spans="1:6">
      <c r="A2787" s="211">
        <v>67</v>
      </c>
      <c r="B2787" s="211" t="s">
        <v>289</v>
      </c>
      <c r="C2787" s="211">
        <v>14</v>
      </c>
      <c r="D2787" s="211" t="s">
        <v>192</v>
      </c>
      <c r="E2787" s="211" t="s">
        <v>192</v>
      </c>
      <c r="F2787" s="211" t="s">
        <v>192</v>
      </c>
    </row>
    <row r="2788" spans="1:6">
      <c r="A2788" s="211">
        <v>67</v>
      </c>
      <c r="B2788" s="211" t="s">
        <v>289</v>
      </c>
      <c r="C2788" s="211">
        <v>15</v>
      </c>
      <c r="D2788" s="211" t="s">
        <v>192</v>
      </c>
      <c r="E2788" s="211" t="s">
        <v>192</v>
      </c>
      <c r="F2788" s="211" t="s">
        <v>192</v>
      </c>
    </row>
    <row r="2789" spans="1:6">
      <c r="A2789" s="211">
        <v>67</v>
      </c>
      <c r="B2789" s="211" t="s">
        <v>289</v>
      </c>
      <c r="C2789" s="211">
        <v>16</v>
      </c>
      <c r="D2789" s="211" t="s">
        <v>192</v>
      </c>
      <c r="E2789" s="211" t="s">
        <v>192</v>
      </c>
      <c r="F2789" s="211" t="s">
        <v>192</v>
      </c>
    </row>
    <row r="2790" spans="1:6">
      <c r="A2790" s="211">
        <v>67</v>
      </c>
      <c r="B2790" s="211" t="s">
        <v>289</v>
      </c>
      <c r="C2790" s="211">
        <v>17</v>
      </c>
      <c r="D2790" s="211" t="s">
        <v>192</v>
      </c>
      <c r="E2790" s="211" t="s">
        <v>192</v>
      </c>
      <c r="F2790" s="211" t="s">
        <v>192</v>
      </c>
    </row>
    <row r="2791" spans="1:6">
      <c r="A2791" s="211">
        <v>67</v>
      </c>
      <c r="B2791" s="211" t="s">
        <v>289</v>
      </c>
      <c r="C2791" s="211">
        <v>18</v>
      </c>
      <c r="D2791" s="211" t="s">
        <v>192</v>
      </c>
      <c r="E2791" s="211" t="s">
        <v>192</v>
      </c>
      <c r="F2791" s="211" t="s">
        <v>192</v>
      </c>
    </row>
    <row r="2792" spans="1:6">
      <c r="A2792" s="211">
        <v>67</v>
      </c>
      <c r="B2792" s="211" t="s">
        <v>289</v>
      </c>
      <c r="C2792" s="211">
        <v>19</v>
      </c>
      <c r="D2792" s="211" t="s">
        <v>192</v>
      </c>
      <c r="E2792" s="211" t="s">
        <v>192</v>
      </c>
      <c r="F2792" s="211" t="s">
        <v>192</v>
      </c>
    </row>
    <row r="2793" spans="1:6">
      <c r="A2793" s="211">
        <v>67</v>
      </c>
      <c r="B2793" s="211" t="s">
        <v>289</v>
      </c>
      <c r="C2793" s="211">
        <v>20</v>
      </c>
      <c r="D2793" s="211" t="s">
        <v>192</v>
      </c>
      <c r="E2793" s="211" t="s">
        <v>192</v>
      </c>
      <c r="F2793" s="211" t="s">
        <v>192</v>
      </c>
    </row>
    <row r="2794" spans="1:6">
      <c r="A2794" s="211">
        <v>67</v>
      </c>
      <c r="B2794" s="211" t="s">
        <v>289</v>
      </c>
      <c r="C2794" s="211">
        <v>21</v>
      </c>
      <c r="D2794" s="211" t="s">
        <v>192</v>
      </c>
      <c r="E2794" s="211" t="s">
        <v>192</v>
      </c>
      <c r="F2794" s="211" t="s">
        <v>192</v>
      </c>
    </row>
    <row r="2795" spans="1:6">
      <c r="A2795" s="211">
        <v>67</v>
      </c>
      <c r="B2795" s="211" t="s">
        <v>289</v>
      </c>
      <c r="C2795" s="211">
        <v>22</v>
      </c>
      <c r="D2795" s="211" t="s">
        <v>192</v>
      </c>
      <c r="E2795" s="211" t="s">
        <v>192</v>
      </c>
      <c r="F2795" s="211" t="s">
        <v>192</v>
      </c>
    </row>
    <row r="2796" spans="1:6">
      <c r="A2796" s="211">
        <v>67</v>
      </c>
      <c r="B2796" s="211" t="s">
        <v>289</v>
      </c>
      <c r="C2796" s="211">
        <v>23</v>
      </c>
      <c r="D2796" s="211" t="s">
        <v>192</v>
      </c>
      <c r="E2796" s="211" t="s">
        <v>192</v>
      </c>
      <c r="F2796" s="211" t="s">
        <v>192</v>
      </c>
    </row>
    <row r="2797" spans="1:6">
      <c r="A2797" s="211">
        <v>67</v>
      </c>
      <c r="B2797" s="211" t="s">
        <v>289</v>
      </c>
      <c r="C2797" s="211">
        <v>24</v>
      </c>
      <c r="D2797" s="211" t="s">
        <v>192</v>
      </c>
      <c r="E2797" s="211" t="s">
        <v>192</v>
      </c>
      <c r="F2797" s="211" t="s">
        <v>192</v>
      </c>
    </row>
    <row r="2798" spans="1:6">
      <c r="A2798" s="211">
        <v>67</v>
      </c>
      <c r="B2798" s="211" t="s">
        <v>289</v>
      </c>
      <c r="C2798" s="211">
        <v>25</v>
      </c>
      <c r="D2798" s="211" t="s">
        <v>192</v>
      </c>
      <c r="E2798" s="211" t="s">
        <v>192</v>
      </c>
      <c r="F2798" s="211" t="s">
        <v>192</v>
      </c>
    </row>
    <row r="2799" spans="1:6">
      <c r="A2799" s="211">
        <v>67</v>
      </c>
      <c r="B2799" s="211" t="s">
        <v>289</v>
      </c>
      <c r="C2799" s="211">
        <v>26</v>
      </c>
      <c r="D2799" s="211" t="s">
        <v>192</v>
      </c>
      <c r="E2799" s="211" t="s">
        <v>192</v>
      </c>
      <c r="F2799" s="211" t="s">
        <v>192</v>
      </c>
    </row>
    <row r="2800" spans="1:6">
      <c r="A2800" s="211">
        <v>67</v>
      </c>
      <c r="B2800" s="211" t="s">
        <v>289</v>
      </c>
      <c r="C2800" s="211">
        <v>27</v>
      </c>
      <c r="D2800" s="211" t="s">
        <v>192</v>
      </c>
      <c r="E2800" s="211" t="s">
        <v>192</v>
      </c>
      <c r="F2800" s="211" t="s">
        <v>192</v>
      </c>
    </row>
    <row r="2801" spans="1:6">
      <c r="A2801" s="211">
        <v>67</v>
      </c>
      <c r="B2801" s="211" t="s">
        <v>289</v>
      </c>
      <c r="C2801" s="211">
        <v>28</v>
      </c>
      <c r="D2801" s="211" t="s">
        <v>192</v>
      </c>
      <c r="E2801" s="211" t="s">
        <v>192</v>
      </c>
      <c r="F2801" s="211" t="s">
        <v>192</v>
      </c>
    </row>
    <row r="2802" spans="1:6">
      <c r="A2802" s="211">
        <v>67</v>
      </c>
      <c r="B2802" s="211" t="s">
        <v>289</v>
      </c>
      <c r="C2802" s="211">
        <v>29</v>
      </c>
      <c r="D2802" s="211" t="s">
        <v>192</v>
      </c>
      <c r="E2802" s="211" t="s">
        <v>192</v>
      </c>
      <c r="F2802" s="211" t="s">
        <v>192</v>
      </c>
    </row>
    <row r="2803" spans="1:6">
      <c r="A2803" s="211">
        <v>67</v>
      </c>
      <c r="B2803" s="211" t="s">
        <v>289</v>
      </c>
      <c r="C2803" s="211">
        <v>30</v>
      </c>
      <c r="D2803" s="211" t="s">
        <v>192</v>
      </c>
      <c r="E2803" s="211" t="s">
        <v>192</v>
      </c>
      <c r="F2803" s="211" t="s">
        <v>192</v>
      </c>
    </row>
    <row r="2804" spans="1:6">
      <c r="A2804" s="211">
        <v>67</v>
      </c>
      <c r="B2804" s="211" t="s">
        <v>289</v>
      </c>
      <c r="C2804" s="211">
        <v>31</v>
      </c>
      <c r="D2804" s="211" t="s">
        <v>192</v>
      </c>
      <c r="E2804" s="211" t="s">
        <v>192</v>
      </c>
      <c r="F2804" s="211" t="s">
        <v>192</v>
      </c>
    </row>
    <row r="2805" spans="1:6">
      <c r="A2805" s="211">
        <v>67</v>
      </c>
      <c r="B2805" s="211" t="s">
        <v>289</v>
      </c>
      <c r="C2805" s="211">
        <v>32</v>
      </c>
      <c r="D2805" s="211" t="s">
        <v>192</v>
      </c>
      <c r="E2805" s="211" t="s">
        <v>192</v>
      </c>
      <c r="F2805" s="211" t="s">
        <v>192</v>
      </c>
    </row>
    <row r="2806" spans="1:6">
      <c r="A2806" s="211">
        <v>67</v>
      </c>
      <c r="B2806" s="211" t="s">
        <v>289</v>
      </c>
      <c r="C2806" s="211">
        <v>33</v>
      </c>
      <c r="D2806" s="211" t="s">
        <v>192</v>
      </c>
      <c r="E2806" s="211" t="s">
        <v>192</v>
      </c>
      <c r="F2806" s="211" t="s">
        <v>192</v>
      </c>
    </row>
    <row r="2807" spans="1:6">
      <c r="A2807" s="211">
        <v>67</v>
      </c>
      <c r="B2807" s="211" t="s">
        <v>289</v>
      </c>
      <c r="C2807" s="211">
        <v>34</v>
      </c>
      <c r="D2807" s="211" t="s">
        <v>192</v>
      </c>
      <c r="E2807" s="211" t="s">
        <v>192</v>
      </c>
      <c r="F2807" s="211" t="s">
        <v>192</v>
      </c>
    </row>
    <row r="2808" spans="1:6">
      <c r="A2808" s="211">
        <v>67</v>
      </c>
      <c r="B2808" s="211" t="s">
        <v>289</v>
      </c>
      <c r="C2808" s="211">
        <v>35</v>
      </c>
      <c r="D2808" s="211" t="s">
        <v>192</v>
      </c>
      <c r="E2808" s="211" t="s">
        <v>192</v>
      </c>
      <c r="F2808" s="211" t="s">
        <v>192</v>
      </c>
    </row>
    <row r="2809" spans="1:6">
      <c r="A2809" s="211">
        <v>68</v>
      </c>
      <c r="B2809" s="211" t="s">
        <v>290</v>
      </c>
      <c r="C2809" s="211">
        <v>1</v>
      </c>
      <c r="D2809" s="211" t="s">
        <v>192</v>
      </c>
      <c r="E2809" s="211" t="s">
        <v>192</v>
      </c>
      <c r="F2809" s="211" t="s">
        <v>192</v>
      </c>
    </row>
    <row r="2810" spans="1:6">
      <c r="A2810" s="211">
        <v>68</v>
      </c>
      <c r="B2810" s="211" t="s">
        <v>290</v>
      </c>
      <c r="C2810" s="211">
        <v>2</v>
      </c>
      <c r="D2810" s="211" t="s">
        <v>192</v>
      </c>
      <c r="E2810" s="211" t="s">
        <v>192</v>
      </c>
      <c r="F2810" s="211" t="s">
        <v>192</v>
      </c>
    </row>
    <row r="2811" spans="1:6">
      <c r="A2811" s="211">
        <v>68</v>
      </c>
      <c r="B2811" s="211" t="s">
        <v>290</v>
      </c>
      <c r="C2811" s="211">
        <v>3</v>
      </c>
      <c r="D2811" s="211" t="s">
        <v>192</v>
      </c>
      <c r="E2811" s="211" t="s">
        <v>192</v>
      </c>
      <c r="F2811" s="211" t="s">
        <v>192</v>
      </c>
    </row>
    <row r="2812" spans="1:6">
      <c r="A2812" s="211">
        <v>68</v>
      </c>
      <c r="B2812" s="211" t="s">
        <v>290</v>
      </c>
      <c r="C2812" s="211">
        <v>4</v>
      </c>
      <c r="D2812" s="211" t="s">
        <v>192</v>
      </c>
      <c r="E2812" s="211" t="s">
        <v>192</v>
      </c>
      <c r="F2812" s="211" t="s">
        <v>192</v>
      </c>
    </row>
    <row r="2813" spans="1:6">
      <c r="A2813" s="211">
        <v>68</v>
      </c>
      <c r="B2813" s="211" t="s">
        <v>290</v>
      </c>
      <c r="C2813" s="211">
        <v>5</v>
      </c>
      <c r="D2813" s="211" t="s">
        <v>192</v>
      </c>
      <c r="E2813" s="211" t="s">
        <v>192</v>
      </c>
      <c r="F2813" s="211" t="s">
        <v>192</v>
      </c>
    </row>
    <row r="2814" spans="1:6">
      <c r="A2814" s="211">
        <v>68</v>
      </c>
      <c r="B2814" s="211" t="s">
        <v>290</v>
      </c>
      <c r="C2814" s="211">
        <v>6</v>
      </c>
      <c r="D2814" s="211" t="s">
        <v>192</v>
      </c>
      <c r="E2814" s="211" t="s">
        <v>192</v>
      </c>
      <c r="F2814" s="211" t="s">
        <v>192</v>
      </c>
    </row>
    <row r="2815" spans="1:6">
      <c r="A2815" s="211">
        <v>68</v>
      </c>
      <c r="B2815" s="211" t="s">
        <v>290</v>
      </c>
      <c r="C2815" s="211">
        <v>7</v>
      </c>
      <c r="D2815" s="211" t="s">
        <v>192</v>
      </c>
      <c r="E2815" s="211" t="s">
        <v>192</v>
      </c>
      <c r="F2815" s="211" t="s">
        <v>192</v>
      </c>
    </row>
    <row r="2816" spans="1:6">
      <c r="A2816" s="211">
        <v>68</v>
      </c>
      <c r="B2816" s="211" t="s">
        <v>290</v>
      </c>
      <c r="C2816" s="211">
        <v>8</v>
      </c>
      <c r="D2816" s="211" t="s">
        <v>192</v>
      </c>
      <c r="E2816" s="211" t="s">
        <v>192</v>
      </c>
      <c r="F2816" s="211" t="s">
        <v>192</v>
      </c>
    </row>
    <row r="2817" spans="1:6">
      <c r="A2817" s="211">
        <v>68</v>
      </c>
      <c r="B2817" s="211" t="s">
        <v>290</v>
      </c>
      <c r="C2817" s="211">
        <v>9</v>
      </c>
      <c r="D2817" s="211" t="s">
        <v>192</v>
      </c>
      <c r="E2817" s="211" t="s">
        <v>192</v>
      </c>
      <c r="F2817" s="211" t="s">
        <v>192</v>
      </c>
    </row>
    <row r="2818" spans="1:6">
      <c r="A2818" s="211">
        <v>68</v>
      </c>
      <c r="B2818" s="211" t="s">
        <v>290</v>
      </c>
      <c r="C2818" s="211">
        <v>10</v>
      </c>
      <c r="D2818" s="211" t="s">
        <v>192</v>
      </c>
      <c r="E2818" s="211" t="s">
        <v>192</v>
      </c>
      <c r="F2818" s="211" t="s">
        <v>192</v>
      </c>
    </row>
    <row r="2819" spans="1:6">
      <c r="A2819" s="211">
        <v>68</v>
      </c>
      <c r="B2819" s="211" t="s">
        <v>290</v>
      </c>
      <c r="C2819" s="211">
        <v>11</v>
      </c>
      <c r="D2819" s="211" t="s">
        <v>192</v>
      </c>
      <c r="E2819" s="211" t="s">
        <v>192</v>
      </c>
      <c r="F2819" s="211" t="s">
        <v>192</v>
      </c>
    </row>
    <row r="2820" spans="1:6">
      <c r="A2820" s="211">
        <v>68</v>
      </c>
      <c r="B2820" s="211" t="s">
        <v>290</v>
      </c>
      <c r="C2820" s="211">
        <v>12</v>
      </c>
      <c r="D2820" s="211" t="s">
        <v>192</v>
      </c>
      <c r="E2820" s="211" t="s">
        <v>192</v>
      </c>
      <c r="F2820" s="211" t="s">
        <v>192</v>
      </c>
    </row>
    <row r="2821" spans="1:6">
      <c r="A2821" s="211">
        <v>68</v>
      </c>
      <c r="B2821" s="211" t="s">
        <v>290</v>
      </c>
      <c r="C2821" s="211">
        <v>13</v>
      </c>
      <c r="D2821" s="211" t="s">
        <v>192</v>
      </c>
      <c r="E2821" s="211" t="s">
        <v>192</v>
      </c>
      <c r="F2821" s="211" t="s">
        <v>192</v>
      </c>
    </row>
    <row r="2822" spans="1:6">
      <c r="A2822" s="211">
        <v>68</v>
      </c>
      <c r="B2822" s="211" t="s">
        <v>290</v>
      </c>
      <c r="C2822" s="211">
        <v>14</v>
      </c>
      <c r="D2822" s="211" t="s">
        <v>192</v>
      </c>
      <c r="E2822" s="211" t="s">
        <v>192</v>
      </c>
      <c r="F2822" s="211" t="s">
        <v>192</v>
      </c>
    </row>
    <row r="2823" spans="1:6">
      <c r="A2823" s="211">
        <v>68</v>
      </c>
      <c r="B2823" s="211" t="s">
        <v>290</v>
      </c>
      <c r="C2823" s="211">
        <v>15</v>
      </c>
      <c r="D2823" s="211" t="s">
        <v>192</v>
      </c>
      <c r="E2823" s="211" t="s">
        <v>192</v>
      </c>
      <c r="F2823" s="211" t="s">
        <v>192</v>
      </c>
    </row>
    <row r="2824" spans="1:6">
      <c r="A2824" s="211">
        <v>68</v>
      </c>
      <c r="B2824" s="211" t="s">
        <v>290</v>
      </c>
      <c r="C2824" s="211">
        <v>16</v>
      </c>
      <c r="D2824" s="211" t="s">
        <v>192</v>
      </c>
      <c r="E2824" s="211" t="s">
        <v>192</v>
      </c>
      <c r="F2824" s="211" t="s">
        <v>192</v>
      </c>
    </row>
    <row r="2825" spans="1:6">
      <c r="A2825" s="211">
        <v>68</v>
      </c>
      <c r="B2825" s="211" t="s">
        <v>290</v>
      </c>
      <c r="C2825" s="211">
        <v>17</v>
      </c>
      <c r="D2825" s="211" t="s">
        <v>192</v>
      </c>
      <c r="E2825" s="211" t="s">
        <v>192</v>
      </c>
      <c r="F2825" s="211" t="s">
        <v>192</v>
      </c>
    </row>
    <row r="2826" spans="1:6">
      <c r="A2826" s="211">
        <v>68</v>
      </c>
      <c r="B2826" s="211" t="s">
        <v>290</v>
      </c>
      <c r="C2826" s="211">
        <v>18</v>
      </c>
      <c r="D2826" s="211" t="s">
        <v>192</v>
      </c>
      <c r="E2826" s="211" t="s">
        <v>192</v>
      </c>
      <c r="F2826" s="211" t="s">
        <v>192</v>
      </c>
    </row>
    <row r="2827" spans="1:6">
      <c r="A2827" s="211">
        <v>68</v>
      </c>
      <c r="B2827" s="211" t="s">
        <v>290</v>
      </c>
      <c r="C2827" s="211">
        <v>19</v>
      </c>
      <c r="D2827" s="211" t="s">
        <v>192</v>
      </c>
      <c r="E2827" s="211" t="s">
        <v>192</v>
      </c>
      <c r="F2827" s="211" t="s">
        <v>192</v>
      </c>
    </row>
    <row r="2828" spans="1:6">
      <c r="A2828" s="211">
        <v>68</v>
      </c>
      <c r="B2828" s="211" t="s">
        <v>290</v>
      </c>
      <c r="C2828" s="211">
        <v>20</v>
      </c>
      <c r="D2828" s="211" t="s">
        <v>192</v>
      </c>
      <c r="E2828" s="211" t="s">
        <v>192</v>
      </c>
      <c r="F2828" s="211" t="s">
        <v>192</v>
      </c>
    </row>
    <row r="2829" spans="1:6">
      <c r="A2829" s="211">
        <v>68</v>
      </c>
      <c r="B2829" s="211" t="s">
        <v>290</v>
      </c>
      <c r="C2829" s="211">
        <v>21</v>
      </c>
      <c r="D2829" s="211" t="s">
        <v>192</v>
      </c>
      <c r="E2829" s="211" t="s">
        <v>192</v>
      </c>
      <c r="F2829" s="211" t="s">
        <v>192</v>
      </c>
    </row>
    <row r="2830" spans="1:6">
      <c r="A2830" s="211">
        <v>68</v>
      </c>
      <c r="B2830" s="211" t="s">
        <v>290</v>
      </c>
      <c r="C2830" s="211">
        <v>22</v>
      </c>
      <c r="D2830" s="211" t="s">
        <v>192</v>
      </c>
      <c r="E2830" s="211" t="s">
        <v>192</v>
      </c>
      <c r="F2830" s="211" t="s">
        <v>192</v>
      </c>
    </row>
    <row r="2831" spans="1:6">
      <c r="A2831" s="211">
        <v>68</v>
      </c>
      <c r="B2831" s="211" t="s">
        <v>290</v>
      </c>
      <c r="C2831" s="211">
        <v>23</v>
      </c>
      <c r="D2831" s="211" t="s">
        <v>192</v>
      </c>
      <c r="E2831" s="211" t="s">
        <v>192</v>
      </c>
      <c r="F2831" s="211" t="s">
        <v>192</v>
      </c>
    </row>
    <row r="2832" spans="1:6">
      <c r="A2832" s="211">
        <v>68</v>
      </c>
      <c r="B2832" s="211" t="s">
        <v>290</v>
      </c>
      <c r="C2832" s="211">
        <v>24</v>
      </c>
      <c r="D2832" s="211" t="s">
        <v>192</v>
      </c>
      <c r="E2832" s="211" t="s">
        <v>192</v>
      </c>
      <c r="F2832" s="211" t="s">
        <v>192</v>
      </c>
    </row>
    <row r="2833" spans="1:6">
      <c r="A2833" s="211">
        <v>68</v>
      </c>
      <c r="B2833" s="211" t="s">
        <v>290</v>
      </c>
      <c r="C2833" s="211">
        <v>25</v>
      </c>
      <c r="D2833" s="211" t="s">
        <v>192</v>
      </c>
      <c r="E2833" s="211" t="s">
        <v>192</v>
      </c>
      <c r="F2833" s="211" t="s">
        <v>192</v>
      </c>
    </row>
    <row r="2834" spans="1:6">
      <c r="A2834" s="211">
        <v>68</v>
      </c>
      <c r="B2834" s="211" t="s">
        <v>290</v>
      </c>
      <c r="C2834" s="211">
        <v>26</v>
      </c>
      <c r="D2834" s="211" t="s">
        <v>192</v>
      </c>
      <c r="E2834" s="211" t="s">
        <v>192</v>
      </c>
      <c r="F2834" s="211" t="s">
        <v>192</v>
      </c>
    </row>
    <row r="2835" spans="1:6">
      <c r="A2835" s="211">
        <v>68</v>
      </c>
      <c r="B2835" s="211" t="s">
        <v>290</v>
      </c>
      <c r="C2835" s="211">
        <v>27</v>
      </c>
      <c r="D2835" s="211" t="s">
        <v>192</v>
      </c>
      <c r="E2835" s="211" t="s">
        <v>192</v>
      </c>
      <c r="F2835" s="211" t="s">
        <v>192</v>
      </c>
    </row>
    <row r="2836" spans="1:6">
      <c r="A2836" s="211">
        <v>68</v>
      </c>
      <c r="B2836" s="211" t="s">
        <v>290</v>
      </c>
      <c r="C2836" s="211">
        <v>28</v>
      </c>
      <c r="D2836" s="211" t="s">
        <v>192</v>
      </c>
      <c r="E2836" s="211" t="s">
        <v>192</v>
      </c>
      <c r="F2836" s="211" t="s">
        <v>192</v>
      </c>
    </row>
    <row r="2837" spans="1:6">
      <c r="A2837" s="211">
        <v>68</v>
      </c>
      <c r="B2837" s="211" t="s">
        <v>290</v>
      </c>
      <c r="C2837" s="211">
        <v>29</v>
      </c>
      <c r="D2837" s="211" t="s">
        <v>192</v>
      </c>
      <c r="E2837" s="211" t="s">
        <v>192</v>
      </c>
      <c r="F2837" s="211" t="s">
        <v>192</v>
      </c>
    </row>
    <row r="2838" spans="1:6">
      <c r="A2838" s="211">
        <v>68</v>
      </c>
      <c r="B2838" s="211" t="s">
        <v>290</v>
      </c>
      <c r="C2838" s="211">
        <v>30</v>
      </c>
      <c r="D2838" s="211" t="s">
        <v>192</v>
      </c>
      <c r="E2838" s="211" t="s">
        <v>192</v>
      </c>
      <c r="F2838" s="211" t="s">
        <v>192</v>
      </c>
    </row>
    <row r="2839" spans="1:6">
      <c r="A2839" s="211">
        <v>68</v>
      </c>
      <c r="B2839" s="211" t="s">
        <v>290</v>
      </c>
      <c r="C2839" s="211">
        <v>31</v>
      </c>
      <c r="D2839" s="211" t="s">
        <v>192</v>
      </c>
      <c r="E2839" s="211" t="s">
        <v>192</v>
      </c>
      <c r="F2839" s="211" t="s">
        <v>192</v>
      </c>
    </row>
    <row r="2840" spans="1:6">
      <c r="A2840" s="211">
        <v>68</v>
      </c>
      <c r="B2840" s="211" t="s">
        <v>290</v>
      </c>
      <c r="C2840" s="211">
        <v>32</v>
      </c>
      <c r="D2840" s="211" t="s">
        <v>192</v>
      </c>
      <c r="E2840" s="211" t="s">
        <v>192</v>
      </c>
      <c r="F2840" s="211" t="s">
        <v>192</v>
      </c>
    </row>
    <row r="2841" spans="1:6">
      <c r="A2841" s="211">
        <v>68</v>
      </c>
      <c r="B2841" s="211" t="s">
        <v>290</v>
      </c>
      <c r="C2841" s="211">
        <v>33</v>
      </c>
      <c r="D2841" s="211" t="s">
        <v>192</v>
      </c>
      <c r="E2841" s="211" t="s">
        <v>192</v>
      </c>
      <c r="F2841" s="211" t="s">
        <v>192</v>
      </c>
    </row>
    <row r="2842" spans="1:6">
      <c r="A2842" s="211">
        <v>68</v>
      </c>
      <c r="B2842" s="211" t="s">
        <v>290</v>
      </c>
      <c r="C2842" s="211">
        <v>34</v>
      </c>
      <c r="D2842" s="211" t="s">
        <v>192</v>
      </c>
      <c r="E2842" s="211" t="s">
        <v>192</v>
      </c>
      <c r="F2842" s="211" t="s">
        <v>192</v>
      </c>
    </row>
    <row r="2843" spans="1:6">
      <c r="A2843" s="211">
        <v>68</v>
      </c>
      <c r="B2843" s="211" t="s">
        <v>290</v>
      </c>
      <c r="C2843" s="211">
        <v>35</v>
      </c>
      <c r="D2843" s="211" t="s">
        <v>192</v>
      </c>
      <c r="E2843" s="211" t="s">
        <v>192</v>
      </c>
      <c r="F2843" s="211" t="s">
        <v>192</v>
      </c>
    </row>
    <row r="2844" spans="1:6">
      <c r="A2844" s="211">
        <v>69</v>
      </c>
      <c r="B2844" s="211" t="s">
        <v>291</v>
      </c>
      <c r="C2844" s="211">
        <v>1</v>
      </c>
      <c r="D2844" s="211" t="s">
        <v>192</v>
      </c>
      <c r="E2844" s="211" t="s">
        <v>192</v>
      </c>
      <c r="F2844" s="211" t="s">
        <v>192</v>
      </c>
    </row>
    <row r="2845" spans="1:6">
      <c r="A2845" s="211">
        <v>69</v>
      </c>
      <c r="B2845" s="211" t="s">
        <v>291</v>
      </c>
      <c r="C2845" s="211">
        <v>2</v>
      </c>
      <c r="D2845" s="211" t="s">
        <v>192</v>
      </c>
      <c r="E2845" s="211" t="s">
        <v>192</v>
      </c>
      <c r="F2845" s="211" t="s">
        <v>192</v>
      </c>
    </row>
    <row r="2846" spans="1:6">
      <c r="A2846" s="211">
        <v>69</v>
      </c>
      <c r="B2846" s="211" t="s">
        <v>291</v>
      </c>
      <c r="C2846" s="211">
        <v>3</v>
      </c>
      <c r="D2846" s="211" t="s">
        <v>192</v>
      </c>
      <c r="E2846" s="211" t="s">
        <v>192</v>
      </c>
      <c r="F2846" s="211" t="s">
        <v>192</v>
      </c>
    </row>
    <row r="2847" spans="1:6">
      <c r="A2847" s="211">
        <v>69</v>
      </c>
      <c r="B2847" s="211" t="s">
        <v>291</v>
      </c>
      <c r="C2847" s="211">
        <v>4</v>
      </c>
      <c r="D2847" s="211" t="s">
        <v>192</v>
      </c>
      <c r="E2847" s="211" t="s">
        <v>192</v>
      </c>
      <c r="F2847" s="211" t="s">
        <v>192</v>
      </c>
    </row>
    <row r="2848" spans="1:6">
      <c r="A2848" s="211">
        <v>69</v>
      </c>
      <c r="B2848" s="211" t="s">
        <v>291</v>
      </c>
      <c r="C2848" s="211">
        <v>5</v>
      </c>
      <c r="D2848" s="211" t="s">
        <v>192</v>
      </c>
      <c r="E2848" s="211" t="s">
        <v>192</v>
      </c>
      <c r="F2848" s="211" t="s">
        <v>192</v>
      </c>
    </row>
    <row r="2849" spans="1:6">
      <c r="A2849" s="211">
        <v>69</v>
      </c>
      <c r="B2849" s="211" t="s">
        <v>291</v>
      </c>
      <c r="C2849" s="211">
        <v>6</v>
      </c>
      <c r="D2849" s="211" t="s">
        <v>192</v>
      </c>
      <c r="E2849" s="211" t="s">
        <v>192</v>
      </c>
      <c r="F2849" s="211" t="s">
        <v>192</v>
      </c>
    </row>
    <row r="2850" spans="1:6">
      <c r="A2850" s="211">
        <v>69</v>
      </c>
      <c r="B2850" s="211" t="s">
        <v>291</v>
      </c>
      <c r="C2850" s="211">
        <v>7</v>
      </c>
      <c r="D2850" s="211" t="s">
        <v>192</v>
      </c>
      <c r="E2850" s="211" t="s">
        <v>192</v>
      </c>
      <c r="F2850" s="211" t="s">
        <v>192</v>
      </c>
    </row>
    <row r="2851" spans="1:6">
      <c r="A2851" s="211">
        <v>69</v>
      </c>
      <c r="B2851" s="211" t="s">
        <v>291</v>
      </c>
      <c r="C2851" s="211">
        <v>8</v>
      </c>
      <c r="D2851" s="211" t="s">
        <v>192</v>
      </c>
      <c r="E2851" s="211" t="s">
        <v>192</v>
      </c>
      <c r="F2851" s="211" t="s">
        <v>192</v>
      </c>
    </row>
    <row r="2852" spans="1:6">
      <c r="A2852" s="211">
        <v>69</v>
      </c>
      <c r="B2852" s="211" t="s">
        <v>291</v>
      </c>
      <c r="C2852" s="211">
        <v>9</v>
      </c>
      <c r="D2852" s="211" t="s">
        <v>192</v>
      </c>
      <c r="E2852" s="211" t="s">
        <v>192</v>
      </c>
      <c r="F2852" s="211" t="s">
        <v>192</v>
      </c>
    </row>
    <row r="2853" spans="1:6">
      <c r="A2853" s="211">
        <v>69</v>
      </c>
      <c r="B2853" s="211" t="s">
        <v>291</v>
      </c>
      <c r="C2853" s="211">
        <v>10</v>
      </c>
      <c r="D2853" s="211" t="s">
        <v>192</v>
      </c>
      <c r="E2853" s="211" t="s">
        <v>192</v>
      </c>
      <c r="F2853" s="211" t="s">
        <v>192</v>
      </c>
    </row>
    <row r="2854" spans="1:6">
      <c r="A2854" s="211">
        <v>69</v>
      </c>
      <c r="B2854" s="211" t="s">
        <v>291</v>
      </c>
      <c r="C2854" s="211">
        <v>11</v>
      </c>
      <c r="D2854" s="211" t="s">
        <v>192</v>
      </c>
      <c r="E2854" s="211" t="s">
        <v>192</v>
      </c>
      <c r="F2854" s="211" t="s">
        <v>192</v>
      </c>
    </row>
    <row r="2855" spans="1:6">
      <c r="A2855" s="211">
        <v>69</v>
      </c>
      <c r="B2855" s="211" t="s">
        <v>291</v>
      </c>
      <c r="C2855" s="211">
        <v>12</v>
      </c>
      <c r="D2855" s="211" t="s">
        <v>192</v>
      </c>
      <c r="E2855" s="211" t="s">
        <v>192</v>
      </c>
      <c r="F2855" s="211" t="s">
        <v>192</v>
      </c>
    </row>
    <row r="2856" spans="1:6">
      <c r="A2856" s="211">
        <v>69</v>
      </c>
      <c r="B2856" s="211" t="s">
        <v>291</v>
      </c>
      <c r="C2856" s="211">
        <v>13</v>
      </c>
      <c r="D2856" s="211" t="s">
        <v>192</v>
      </c>
      <c r="E2856" s="211" t="s">
        <v>192</v>
      </c>
      <c r="F2856" s="211" t="s">
        <v>192</v>
      </c>
    </row>
    <row r="2857" spans="1:6">
      <c r="A2857" s="211">
        <v>69</v>
      </c>
      <c r="B2857" s="211" t="s">
        <v>291</v>
      </c>
      <c r="C2857" s="211">
        <v>14</v>
      </c>
      <c r="D2857" s="211" t="s">
        <v>192</v>
      </c>
      <c r="E2857" s="211" t="s">
        <v>192</v>
      </c>
      <c r="F2857" s="211" t="s">
        <v>192</v>
      </c>
    </row>
    <row r="2858" spans="1:6">
      <c r="A2858" s="211">
        <v>69</v>
      </c>
      <c r="B2858" s="211" t="s">
        <v>291</v>
      </c>
      <c r="C2858" s="211">
        <v>15</v>
      </c>
      <c r="D2858" s="211" t="s">
        <v>192</v>
      </c>
      <c r="E2858" s="211" t="s">
        <v>192</v>
      </c>
      <c r="F2858" s="211" t="s">
        <v>192</v>
      </c>
    </row>
    <row r="2859" spans="1:6">
      <c r="A2859" s="211">
        <v>69</v>
      </c>
      <c r="B2859" s="211" t="s">
        <v>291</v>
      </c>
      <c r="C2859" s="211">
        <v>16</v>
      </c>
      <c r="D2859" s="211" t="s">
        <v>192</v>
      </c>
      <c r="E2859" s="211" t="s">
        <v>192</v>
      </c>
      <c r="F2859" s="211" t="s">
        <v>192</v>
      </c>
    </row>
    <row r="2860" spans="1:6">
      <c r="A2860" s="211">
        <v>69</v>
      </c>
      <c r="B2860" s="211" t="s">
        <v>291</v>
      </c>
      <c r="C2860" s="211">
        <v>17</v>
      </c>
      <c r="D2860" s="211" t="s">
        <v>192</v>
      </c>
      <c r="E2860" s="211" t="s">
        <v>192</v>
      </c>
      <c r="F2860" s="211" t="s">
        <v>192</v>
      </c>
    </row>
    <row r="2861" spans="1:6">
      <c r="A2861" s="211">
        <v>69</v>
      </c>
      <c r="B2861" s="211" t="s">
        <v>291</v>
      </c>
      <c r="C2861" s="211">
        <v>18</v>
      </c>
      <c r="D2861" s="211" t="s">
        <v>192</v>
      </c>
      <c r="E2861" s="211" t="s">
        <v>192</v>
      </c>
      <c r="F2861" s="211" t="s">
        <v>192</v>
      </c>
    </row>
    <row r="2862" spans="1:6">
      <c r="A2862" s="211">
        <v>69</v>
      </c>
      <c r="B2862" s="211" t="s">
        <v>291</v>
      </c>
      <c r="C2862" s="211">
        <v>19</v>
      </c>
      <c r="D2862" s="211" t="s">
        <v>192</v>
      </c>
      <c r="E2862" s="211" t="s">
        <v>192</v>
      </c>
      <c r="F2862" s="211" t="s">
        <v>192</v>
      </c>
    </row>
    <row r="2863" spans="1:6">
      <c r="A2863" s="211">
        <v>69</v>
      </c>
      <c r="B2863" s="211" t="s">
        <v>291</v>
      </c>
      <c r="C2863" s="211">
        <v>20</v>
      </c>
      <c r="D2863" s="211" t="s">
        <v>192</v>
      </c>
      <c r="E2863" s="211" t="s">
        <v>192</v>
      </c>
      <c r="F2863" s="211" t="s">
        <v>192</v>
      </c>
    </row>
    <row r="2864" spans="1:6">
      <c r="A2864" s="211">
        <v>69</v>
      </c>
      <c r="B2864" s="211" t="s">
        <v>291</v>
      </c>
      <c r="C2864" s="211">
        <v>21</v>
      </c>
      <c r="D2864" s="211" t="s">
        <v>192</v>
      </c>
      <c r="E2864" s="211" t="s">
        <v>192</v>
      </c>
      <c r="F2864" s="211" t="s">
        <v>192</v>
      </c>
    </row>
    <row r="2865" spans="1:6">
      <c r="A2865" s="211">
        <v>69</v>
      </c>
      <c r="B2865" s="211" t="s">
        <v>291</v>
      </c>
      <c r="C2865" s="211">
        <v>22</v>
      </c>
      <c r="D2865" s="211" t="s">
        <v>192</v>
      </c>
      <c r="E2865" s="211" t="s">
        <v>192</v>
      </c>
      <c r="F2865" s="211" t="s">
        <v>192</v>
      </c>
    </row>
    <row r="2866" spans="1:6">
      <c r="A2866" s="211">
        <v>69</v>
      </c>
      <c r="B2866" s="211" t="s">
        <v>291</v>
      </c>
      <c r="C2866" s="211">
        <v>23</v>
      </c>
      <c r="D2866" s="211" t="s">
        <v>192</v>
      </c>
      <c r="E2866" s="211" t="s">
        <v>192</v>
      </c>
      <c r="F2866" s="211" t="s">
        <v>192</v>
      </c>
    </row>
    <row r="2867" spans="1:6">
      <c r="A2867" s="211">
        <v>69</v>
      </c>
      <c r="B2867" s="211" t="s">
        <v>291</v>
      </c>
      <c r="C2867" s="211">
        <v>24</v>
      </c>
      <c r="D2867" s="211" t="s">
        <v>192</v>
      </c>
      <c r="E2867" s="211" t="s">
        <v>192</v>
      </c>
      <c r="F2867" s="211" t="s">
        <v>192</v>
      </c>
    </row>
    <row r="2868" spans="1:6">
      <c r="A2868" s="211">
        <v>69</v>
      </c>
      <c r="B2868" s="211" t="s">
        <v>291</v>
      </c>
      <c r="C2868" s="211">
        <v>25</v>
      </c>
      <c r="D2868" s="211" t="s">
        <v>192</v>
      </c>
      <c r="E2868" s="211" t="s">
        <v>192</v>
      </c>
      <c r="F2868" s="211" t="s">
        <v>192</v>
      </c>
    </row>
    <row r="2869" spans="1:6">
      <c r="A2869" s="211">
        <v>69</v>
      </c>
      <c r="B2869" s="211" t="s">
        <v>291</v>
      </c>
      <c r="C2869" s="211">
        <v>26</v>
      </c>
      <c r="D2869" s="211" t="s">
        <v>192</v>
      </c>
      <c r="E2869" s="211" t="s">
        <v>192</v>
      </c>
      <c r="F2869" s="211" t="s">
        <v>192</v>
      </c>
    </row>
    <row r="2870" spans="1:6">
      <c r="A2870" s="211">
        <v>69</v>
      </c>
      <c r="B2870" s="211" t="s">
        <v>291</v>
      </c>
      <c r="C2870" s="211">
        <v>27</v>
      </c>
      <c r="D2870" s="211" t="s">
        <v>192</v>
      </c>
      <c r="E2870" s="211" t="s">
        <v>192</v>
      </c>
      <c r="F2870" s="211" t="s">
        <v>192</v>
      </c>
    </row>
    <row r="2871" spans="1:6">
      <c r="A2871" s="211">
        <v>69</v>
      </c>
      <c r="B2871" s="211" t="s">
        <v>291</v>
      </c>
      <c r="C2871" s="211">
        <v>28</v>
      </c>
      <c r="D2871" s="211" t="s">
        <v>192</v>
      </c>
      <c r="E2871" s="211" t="s">
        <v>192</v>
      </c>
      <c r="F2871" s="211" t="s">
        <v>192</v>
      </c>
    </row>
    <row r="2872" spans="1:6">
      <c r="A2872" s="211">
        <v>69</v>
      </c>
      <c r="B2872" s="211" t="s">
        <v>291</v>
      </c>
      <c r="C2872" s="211">
        <v>29</v>
      </c>
      <c r="D2872" s="211" t="s">
        <v>192</v>
      </c>
      <c r="E2872" s="211" t="s">
        <v>192</v>
      </c>
      <c r="F2872" s="211" t="s">
        <v>192</v>
      </c>
    </row>
    <row r="2873" spans="1:6">
      <c r="A2873" s="211">
        <v>69</v>
      </c>
      <c r="B2873" s="211" t="s">
        <v>291</v>
      </c>
      <c r="C2873" s="211">
        <v>30</v>
      </c>
      <c r="D2873" s="211" t="s">
        <v>192</v>
      </c>
      <c r="E2873" s="211" t="s">
        <v>192</v>
      </c>
      <c r="F2873" s="211" t="s">
        <v>192</v>
      </c>
    </row>
    <row r="2874" spans="1:6">
      <c r="A2874" s="211">
        <v>69</v>
      </c>
      <c r="B2874" s="211" t="s">
        <v>291</v>
      </c>
      <c r="C2874" s="211">
        <v>31</v>
      </c>
      <c r="D2874" s="211" t="s">
        <v>192</v>
      </c>
      <c r="E2874" s="211" t="s">
        <v>192</v>
      </c>
      <c r="F2874" s="211" t="s">
        <v>192</v>
      </c>
    </row>
    <row r="2875" spans="1:6">
      <c r="A2875" s="211">
        <v>69</v>
      </c>
      <c r="B2875" s="211" t="s">
        <v>291</v>
      </c>
      <c r="C2875" s="211">
        <v>32</v>
      </c>
      <c r="D2875" s="211" t="s">
        <v>192</v>
      </c>
      <c r="E2875" s="211" t="s">
        <v>192</v>
      </c>
      <c r="F2875" s="211" t="s">
        <v>192</v>
      </c>
    </row>
    <row r="2876" spans="1:6">
      <c r="A2876" s="211">
        <v>69</v>
      </c>
      <c r="B2876" s="211" t="s">
        <v>291</v>
      </c>
      <c r="C2876" s="211">
        <v>33</v>
      </c>
      <c r="D2876" s="211" t="s">
        <v>192</v>
      </c>
      <c r="E2876" s="211" t="s">
        <v>192</v>
      </c>
      <c r="F2876" s="211" t="s">
        <v>192</v>
      </c>
    </row>
    <row r="2877" spans="1:6">
      <c r="A2877" s="211">
        <v>69</v>
      </c>
      <c r="B2877" s="211" t="s">
        <v>291</v>
      </c>
      <c r="C2877" s="211">
        <v>34</v>
      </c>
      <c r="D2877" s="211" t="s">
        <v>192</v>
      </c>
      <c r="E2877" s="211" t="s">
        <v>192</v>
      </c>
      <c r="F2877" s="211" t="s">
        <v>192</v>
      </c>
    </row>
    <row r="2878" spans="1:6">
      <c r="A2878" s="211">
        <v>69</v>
      </c>
      <c r="B2878" s="211" t="s">
        <v>291</v>
      </c>
      <c r="C2878" s="211">
        <v>35</v>
      </c>
      <c r="D2878" s="211" t="s">
        <v>192</v>
      </c>
      <c r="E2878" s="211" t="s">
        <v>192</v>
      </c>
      <c r="F2878" s="211" t="s">
        <v>192</v>
      </c>
    </row>
    <row r="2879" spans="1:6">
      <c r="A2879" s="211">
        <v>70</v>
      </c>
      <c r="B2879" s="211" t="s">
        <v>292</v>
      </c>
      <c r="C2879" s="211">
        <v>1</v>
      </c>
      <c r="D2879" s="211" t="s">
        <v>192</v>
      </c>
      <c r="E2879" s="211" t="s">
        <v>192</v>
      </c>
      <c r="F2879" s="211" t="s">
        <v>192</v>
      </c>
    </row>
    <row r="2880" spans="1:6">
      <c r="A2880" s="211">
        <v>70</v>
      </c>
      <c r="B2880" s="211" t="s">
        <v>292</v>
      </c>
      <c r="C2880" s="211">
        <v>2</v>
      </c>
      <c r="D2880" s="211" t="s">
        <v>192</v>
      </c>
      <c r="E2880" s="211" t="s">
        <v>192</v>
      </c>
      <c r="F2880" s="211" t="s">
        <v>192</v>
      </c>
    </row>
    <row r="2881" spans="1:6">
      <c r="A2881" s="211">
        <v>70</v>
      </c>
      <c r="B2881" s="211" t="s">
        <v>292</v>
      </c>
      <c r="C2881" s="211">
        <v>3</v>
      </c>
      <c r="D2881" s="211" t="s">
        <v>192</v>
      </c>
      <c r="E2881" s="211" t="s">
        <v>192</v>
      </c>
      <c r="F2881" s="211" t="s">
        <v>192</v>
      </c>
    </row>
    <row r="2882" spans="1:6">
      <c r="A2882" s="211">
        <v>70</v>
      </c>
      <c r="B2882" s="211" t="s">
        <v>292</v>
      </c>
      <c r="C2882" s="211">
        <v>4</v>
      </c>
      <c r="D2882" s="211" t="s">
        <v>192</v>
      </c>
      <c r="E2882" s="211" t="s">
        <v>192</v>
      </c>
      <c r="F2882" s="211" t="s">
        <v>192</v>
      </c>
    </row>
    <row r="2883" spans="1:6">
      <c r="A2883" s="211">
        <v>70</v>
      </c>
      <c r="B2883" s="211" t="s">
        <v>292</v>
      </c>
      <c r="C2883" s="211">
        <v>5</v>
      </c>
      <c r="D2883" s="211" t="s">
        <v>192</v>
      </c>
      <c r="E2883" s="211" t="s">
        <v>192</v>
      </c>
      <c r="F2883" s="211" t="s">
        <v>192</v>
      </c>
    </row>
    <row r="2884" spans="1:6">
      <c r="A2884" s="211">
        <v>70</v>
      </c>
      <c r="B2884" s="211" t="s">
        <v>292</v>
      </c>
      <c r="C2884" s="211">
        <v>6</v>
      </c>
      <c r="D2884" s="211" t="s">
        <v>192</v>
      </c>
      <c r="E2884" s="211" t="s">
        <v>192</v>
      </c>
      <c r="F2884" s="211" t="s">
        <v>192</v>
      </c>
    </row>
    <row r="2885" spans="1:6">
      <c r="A2885" s="211">
        <v>70</v>
      </c>
      <c r="B2885" s="211" t="s">
        <v>292</v>
      </c>
      <c r="C2885" s="211">
        <v>7</v>
      </c>
      <c r="D2885" s="211" t="s">
        <v>192</v>
      </c>
      <c r="E2885" s="211" t="s">
        <v>192</v>
      </c>
      <c r="F2885" s="211" t="s">
        <v>192</v>
      </c>
    </row>
    <row r="2886" spans="1:6">
      <c r="A2886" s="211">
        <v>70</v>
      </c>
      <c r="B2886" s="211" t="s">
        <v>292</v>
      </c>
      <c r="C2886" s="211">
        <v>8</v>
      </c>
      <c r="D2886" s="211" t="s">
        <v>192</v>
      </c>
      <c r="E2886" s="211" t="s">
        <v>192</v>
      </c>
      <c r="F2886" s="211" t="s">
        <v>192</v>
      </c>
    </row>
    <row r="2887" spans="1:6">
      <c r="A2887" s="211">
        <v>70</v>
      </c>
      <c r="B2887" s="211" t="s">
        <v>292</v>
      </c>
      <c r="C2887" s="211">
        <v>9</v>
      </c>
      <c r="D2887" s="211" t="s">
        <v>192</v>
      </c>
      <c r="E2887" s="211" t="s">
        <v>192</v>
      </c>
      <c r="F2887" s="211" t="s">
        <v>192</v>
      </c>
    </row>
    <row r="2888" spans="1:6">
      <c r="A2888" s="211">
        <v>70</v>
      </c>
      <c r="B2888" s="211" t="s">
        <v>292</v>
      </c>
      <c r="C2888" s="211">
        <v>10</v>
      </c>
      <c r="D2888" s="211" t="s">
        <v>192</v>
      </c>
      <c r="E2888" s="211" t="s">
        <v>192</v>
      </c>
      <c r="F2888" s="211" t="s">
        <v>192</v>
      </c>
    </row>
    <row r="2889" spans="1:6">
      <c r="A2889" s="211">
        <v>70</v>
      </c>
      <c r="B2889" s="211" t="s">
        <v>292</v>
      </c>
      <c r="C2889" s="211">
        <v>11</v>
      </c>
      <c r="D2889" s="211" t="s">
        <v>192</v>
      </c>
      <c r="E2889" s="211" t="s">
        <v>192</v>
      </c>
      <c r="F2889" s="211" t="s">
        <v>192</v>
      </c>
    </row>
    <row r="2890" spans="1:6">
      <c r="A2890" s="211">
        <v>70</v>
      </c>
      <c r="B2890" s="211" t="s">
        <v>292</v>
      </c>
      <c r="C2890" s="211">
        <v>12</v>
      </c>
      <c r="D2890" s="211" t="s">
        <v>192</v>
      </c>
      <c r="E2890" s="211" t="s">
        <v>192</v>
      </c>
      <c r="F2890" s="211" t="s">
        <v>192</v>
      </c>
    </row>
    <row r="2891" spans="1:6">
      <c r="A2891" s="211">
        <v>70</v>
      </c>
      <c r="B2891" s="211" t="s">
        <v>292</v>
      </c>
      <c r="C2891" s="211">
        <v>13</v>
      </c>
      <c r="D2891" s="211" t="s">
        <v>192</v>
      </c>
      <c r="E2891" s="211" t="s">
        <v>192</v>
      </c>
      <c r="F2891" s="211" t="s">
        <v>192</v>
      </c>
    </row>
    <row r="2892" spans="1:6">
      <c r="A2892" s="211">
        <v>70</v>
      </c>
      <c r="B2892" s="211" t="s">
        <v>292</v>
      </c>
      <c r="C2892" s="211">
        <v>14</v>
      </c>
      <c r="D2892" s="211" t="s">
        <v>192</v>
      </c>
      <c r="E2892" s="211" t="s">
        <v>192</v>
      </c>
      <c r="F2892" s="211" t="s">
        <v>192</v>
      </c>
    </row>
    <row r="2893" spans="1:6">
      <c r="A2893" s="211">
        <v>70</v>
      </c>
      <c r="B2893" s="211" t="s">
        <v>292</v>
      </c>
      <c r="C2893" s="211">
        <v>15</v>
      </c>
      <c r="D2893" s="211" t="s">
        <v>192</v>
      </c>
      <c r="E2893" s="211" t="s">
        <v>192</v>
      </c>
      <c r="F2893" s="211" t="s">
        <v>192</v>
      </c>
    </row>
    <row r="2894" spans="1:6">
      <c r="A2894" s="211">
        <v>70</v>
      </c>
      <c r="B2894" s="211" t="s">
        <v>292</v>
      </c>
      <c r="C2894" s="211">
        <v>16</v>
      </c>
      <c r="D2894" s="211" t="s">
        <v>192</v>
      </c>
      <c r="E2894" s="211" t="s">
        <v>192</v>
      </c>
      <c r="F2894" s="211" t="s">
        <v>192</v>
      </c>
    </row>
    <row r="2895" spans="1:6">
      <c r="A2895" s="211">
        <v>70</v>
      </c>
      <c r="B2895" s="211" t="s">
        <v>292</v>
      </c>
      <c r="C2895" s="211">
        <v>17</v>
      </c>
      <c r="D2895" s="211" t="s">
        <v>192</v>
      </c>
      <c r="E2895" s="211" t="s">
        <v>192</v>
      </c>
      <c r="F2895" s="211" t="s">
        <v>192</v>
      </c>
    </row>
    <row r="2896" spans="1:6">
      <c r="A2896" s="211">
        <v>70</v>
      </c>
      <c r="B2896" s="211" t="s">
        <v>292</v>
      </c>
      <c r="C2896" s="211">
        <v>18</v>
      </c>
      <c r="D2896" s="211" t="s">
        <v>192</v>
      </c>
      <c r="E2896" s="211" t="s">
        <v>192</v>
      </c>
      <c r="F2896" s="211" t="s">
        <v>192</v>
      </c>
    </row>
    <row r="2897" spans="1:6">
      <c r="A2897" s="211">
        <v>70</v>
      </c>
      <c r="B2897" s="211" t="s">
        <v>292</v>
      </c>
      <c r="C2897" s="211">
        <v>19</v>
      </c>
      <c r="D2897" s="211" t="s">
        <v>192</v>
      </c>
      <c r="E2897" s="211" t="s">
        <v>192</v>
      </c>
      <c r="F2897" s="211" t="s">
        <v>192</v>
      </c>
    </row>
    <row r="2898" spans="1:6">
      <c r="A2898" s="211">
        <v>70</v>
      </c>
      <c r="B2898" s="211" t="s">
        <v>292</v>
      </c>
      <c r="C2898" s="211">
        <v>20</v>
      </c>
      <c r="D2898" s="211" t="s">
        <v>192</v>
      </c>
      <c r="E2898" s="211" t="s">
        <v>192</v>
      </c>
      <c r="F2898" s="211" t="s">
        <v>192</v>
      </c>
    </row>
    <row r="2899" spans="1:6">
      <c r="A2899" s="211">
        <v>70</v>
      </c>
      <c r="B2899" s="211" t="s">
        <v>292</v>
      </c>
      <c r="C2899" s="211">
        <v>21</v>
      </c>
      <c r="D2899" s="211" t="s">
        <v>192</v>
      </c>
      <c r="E2899" s="211" t="s">
        <v>192</v>
      </c>
      <c r="F2899" s="211" t="s">
        <v>192</v>
      </c>
    </row>
    <row r="2900" spans="1:6">
      <c r="A2900" s="211">
        <v>70</v>
      </c>
      <c r="B2900" s="211" t="s">
        <v>292</v>
      </c>
      <c r="C2900" s="211">
        <v>22</v>
      </c>
      <c r="D2900" s="211" t="s">
        <v>192</v>
      </c>
      <c r="E2900" s="211" t="s">
        <v>192</v>
      </c>
      <c r="F2900" s="211" t="s">
        <v>192</v>
      </c>
    </row>
    <row r="2901" spans="1:6">
      <c r="A2901" s="211">
        <v>70</v>
      </c>
      <c r="B2901" s="211" t="s">
        <v>292</v>
      </c>
      <c r="C2901" s="211">
        <v>23</v>
      </c>
      <c r="D2901" s="211" t="s">
        <v>192</v>
      </c>
      <c r="E2901" s="211" t="s">
        <v>192</v>
      </c>
      <c r="F2901" s="211" t="s">
        <v>192</v>
      </c>
    </row>
    <row r="2902" spans="1:6">
      <c r="A2902" s="211">
        <v>70</v>
      </c>
      <c r="B2902" s="211" t="s">
        <v>292</v>
      </c>
      <c r="C2902" s="211">
        <v>24</v>
      </c>
      <c r="D2902" s="211" t="s">
        <v>192</v>
      </c>
      <c r="E2902" s="211" t="s">
        <v>192</v>
      </c>
      <c r="F2902" s="211" t="s">
        <v>192</v>
      </c>
    </row>
    <row r="2903" spans="1:6">
      <c r="A2903" s="211">
        <v>70</v>
      </c>
      <c r="B2903" s="211" t="s">
        <v>292</v>
      </c>
      <c r="C2903" s="211">
        <v>25</v>
      </c>
      <c r="D2903" s="211" t="s">
        <v>192</v>
      </c>
      <c r="E2903" s="211" t="s">
        <v>192</v>
      </c>
      <c r="F2903" s="211" t="s">
        <v>192</v>
      </c>
    </row>
    <row r="2904" spans="1:6">
      <c r="A2904" s="211">
        <v>70</v>
      </c>
      <c r="B2904" s="211" t="s">
        <v>292</v>
      </c>
      <c r="C2904" s="211">
        <v>26</v>
      </c>
      <c r="D2904" s="211" t="s">
        <v>192</v>
      </c>
      <c r="E2904" s="211" t="s">
        <v>192</v>
      </c>
      <c r="F2904" s="211" t="s">
        <v>192</v>
      </c>
    </row>
    <row r="2905" spans="1:6">
      <c r="A2905" s="211">
        <v>70</v>
      </c>
      <c r="B2905" s="211" t="s">
        <v>292</v>
      </c>
      <c r="C2905" s="211">
        <v>27</v>
      </c>
      <c r="D2905" s="211" t="s">
        <v>192</v>
      </c>
      <c r="E2905" s="211" t="s">
        <v>192</v>
      </c>
      <c r="F2905" s="211" t="s">
        <v>192</v>
      </c>
    </row>
    <row r="2906" spans="1:6">
      <c r="A2906" s="211">
        <v>70</v>
      </c>
      <c r="B2906" s="211" t="s">
        <v>292</v>
      </c>
      <c r="C2906" s="211">
        <v>28</v>
      </c>
      <c r="D2906" s="211" t="s">
        <v>192</v>
      </c>
      <c r="E2906" s="211" t="s">
        <v>192</v>
      </c>
      <c r="F2906" s="211" t="s">
        <v>192</v>
      </c>
    </row>
    <row r="2907" spans="1:6">
      <c r="A2907" s="211">
        <v>70</v>
      </c>
      <c r="B2907" s="211" t="s">
        <v>292</v>
      </c>
      <c r="C2907" s="211">
        <v>29</v>
      </c>
      <c r="D2907" s="211" t="s">
        <v>192</v>
      </c>
      <c r="E2907" s="211" t="s">
        <v>192</v>
      </c>
      <c r="F2907" s="211" t="s">
        <v>192</v>
      </c>
    </row>
    <row r="2908" spans="1:6">
      <c r="A2908" s="211">
        <v>70</v>
      </c>
      <c r="B2908" s="211" t="s">
        <v>292</v>
      </c>
      <c r="C2908" s="211">
        <v>30</v>
      </c>
      <c r="D2908" s="211" t="s">
        <v>192</v>
      </c>
      <c r="E2908" s="211" t="s">
        <v>192</v>
      </c>
      <c r="F2908" s="211" t="s">
        <v>192</v>
      </c>
    </row>
    <row r="2909" spans="1:6">
      <c r="A2909" s="211">
        <v>70</v>
      </c>
      <c r="B2909" s="211" t="s">
        <v>292</v>
      </c>
      <c r="C2909" s="211">
        <v>31</v>
      </c>
      <c r="D2909" s="211" t="s">
        <v>192</v>
      </c>
      <c r="E2909" s="211" t="s">
        <v>192</v>
      </c>
      <c r="F2909" s="211" t="s">
        <v>192</v>
      </c>
    </row>
    <row r="2910" spans="1:6">
      <c r="A2910" s="211">
        <v>70</v>
      </c>
      <c r="B2910" s="211" t="s">
        <v>292</v>
      </c>
      <c r="C2910" s="211">
        <v>32</v>
      </c>
      <c r="D2910" s="211" t="s">
        <v>192</v>
      </c>
      <c r="E2910" s="211" t="s">
        <v>192</v>
      </c>
      <c r="F2910" s="211" t="s">
        <v>192</v>
      </c>
    </row>
    <row r="2911" spans="1:6">
      <c r="A2911" s="211">
        <v>70</v>
      </c>
      <c r="B2911" s="211" t="s">
        <v>292</v>
      </c>
      <c r="C2911" s="211">
        <v>33</v>
      </c>
      <c r="D2911" s="211" t="s">
        <v>192</v>
      </c>
      <c r="E2911" s="211" t="s">
        <v>192</v>
      </c>
      <c r="F2911" s="211" t="s">
        <v>192</v>
      </c>
    </row>
    <row r="2912" spans="1:6">
      <c r="A2912" s="211">
        <v>70</v>
      </c>
      <c r="B2912" s="211" t="s">
        <v>292</v>
      </c>
      <c r="C2912" s="211">
        <v>34</v>
      </c>
      <c r="D2912" s="211" t="s">
        <v>192</v>
      </c>
      <c r="E2912" s="211" t="s">
        <v>192</v>
      </c>
      <c r="F2912" s="211" t="s">
        <v>192</v>
      </c>
    </row>
    <row r="2913" spans="1:6">
      <c r="A2913" s="211">
        <v>70</v>
      </c>
      <c r="B2913" s="211" t="s">
        <v>292</v>
      </c>
      <c r="C2913" s="211">
        <v>35</v>
      </c>
      <c r="D2913" s="211" t="s">
        <v>192</v>
      </c>
      <c r="E2913" s="211" t="s">
        <v>192</v>
      </c>
      <c r="F2913" s="211" t="s">
        <v>192</v>
      </c>
    </row>
    <row r="2914" spans="1:6">
      <c r="A2914" s="211">
        <v>71</v>
      </c>
      <c r="B2914" s="211" t="s">
        <v>293</v>
      </c>
      <c r="C2914" s="211">
        <v>1</v>
      </c>
      <c r="D2914" s="211" t="s">
        <v>192</v>
      </c>
      <c r="E2914" s="211" t="s">
        <v>192</v>
      </c>
      <c r="F2914" s="211" t="s">
        <v>192</v>
      </c>
    </row>
    <row r="2915" spans="1:6">
      <c r="A2915" s="211">
        <v>71</v>
      </c>
      <c r="B2915" s="211" t="s">
        <v>293</v>
      </c>
      <c r="C2915" s="211">
        <v>2</v>
      </c>
      <c r="D2915" s="211" t="s">
        <v>192</v>
      </c>
      <c r="E2915" s="211" t="s">
        <v>192</v>
      </c>
      <c r="F2915" s="211" t="s">
        <v>192</v>
      </c>
    </row>
    <row r="2916" spans="1:6">
      <c r="A2916" s="211">
        <v>71</v>
      </c>
      <c r="B2916" s="211" t="s">
        <v>293</v>
      </c>
      <c r="C2916" s="211">
        <v>3</v>
      </c>
      <c r="D2916" s="211" t="s">
        <v>192</v>
      </c>
      <c r="E2916" s="211" t="s">
        <v>192</v>
      </c>
      <c r="F2916" s="211" t="s">
        <v>192</v>
      </c>
    </row>
    <row r="2917" spans="1:6">
      <c r="A2917" s="211">
        <v>71</v>
      </c>
      <c r="B2917" s="211" t="s">
        <v>293</v>
      </c>
      <c r="C2917" s="211">
        <v>4</v>
      </c>
      <c r="D2917" s="211" t="s">
        <v>192</v>
      </c>
      <c r="E2917" s="211" t="s">
        <v>192</v>
      </c>
      <c r="F2917" s="211" t="s">
        <v>192</v>
      </c>
    </row>
    <row r="2918" spans="1:6">
      <c r="A2918" s="211">
        <v>71</v>
      </c>
      <c r="B2918" s="211" t="s">
        <v>293</v>
      </c>
      <c r="C2918" s="211">
        <v>5</v>
      </c>
      <c r="D2918" s="211" t="s">
        <v>192</v>
      </c>
      <c r="E2918" s="211" t="s">
        <v>192</v>
      </c>
      <c r="F2918" s="211" t="s">
        <v>192</v>
      </c>
    </row>
    <row r="2919" spans="1:6">
      <c r="A2919" s="211">
        <v>71</v>
      </c>
      <c r="B2919" s="211" t="s">
        <v>293</v>
      </c>
      <c r="C2919" s="211">
        <v>6</v>
      </c>
      <c r="D2919" s="211" t="s">
        <v>192</v>
      </c>
      <c r="E2919" s="211" t="s">
        <v>192</v>
      </c>
      <c r="F2919" s="211" t="s">
        <v>192</v>
      </c>
    </row>
    <row r="2920" spans="1:6">
      <c r="A2920" s="211">
        <v>71</v>
      </c>
      <c r="B2920" s="211" t="s">
        <v>293</v>
      </c>
      <c r="C2920" s="211">
        <v>7</v>
      </c>
      <c r="D2920" s="211" t="s">
        <v>192</v>
      </c>
      <c r="E2920" s="211" t="s">
        <v>192</v>
      </c>
      <c r="F2920" s="211" t="s">
        <v>192</v>
      </c>
    </row>
    <row r="2921" spans="1:6">
      <c r="A2921" s="211">
        <v>71</v>
      </c>
      <c r="B2921" s="211" t="s">
        <v>293</v>
      </c>
      <c r="C2921" s="211">
        <v>8</v>
      </c>
      <c r="D2921" s="211" t="s">
        <v>192</v>
      </c>
      <c r="E2921" s="211" t="s">
        <v>192</v>
      </c>
      <c r="F2921" s="211" t="s">
        <v>192</v>
      </c>
    </row>
    <row r="2922" spans="1:6">
      <c r="A2922" s="211">
        <v>71</v>
      </c>
      <c r="B2922" s="211" t="s">
        <v>293</v>
      </c>
      <c r="C2922" s="211">
        <v>9</v>
      </c>
      <c r="D2922" s="211" t="s">
        <v>192</v>
      </c>
      <c r="E2922" s="211" t="s">
        <v>192</v>
      </c>
      <c r="F2922" s="211" t="s">
        <v>192</v>
      </c>
    </row>
    <row r="2923" spans="1:6">
      <c r="A2923" s="211">
        <v>71</v>
      </c>
      <c r="B2923" s="211" t="s">
        <v>293</v>
      </c>
      <c r="C2923" s="211">
        <v>10</v>
      </c>
      <c r="D2923" s="211" t="s">
        <v>192</v>
      </c>
      <c r="E2923" s="211" t="s">
        <v>192</v>
      </c>
      <c r="F2923" s="211" t="s">
        <v>192</v>
      </c>
    </row>
    <row r="2924" spans="1:6">
      <c r="A2924" s="211">
        <v>71</v>
      </c>
      <c r="B2924" s="211" t="s">
        <v>293</v>
      </c>
      <c r="C2924" s="211">
        <v>11</v>
      </c>
      <c r="D2924" s="211" t="s">
        <v>192</v>
      </c>
      <c r="E2924" s="211" t="s">
        <v>192</v>
      </c>
      <c r="F2924" s="211" t="s">
        <v>192</v>
      </c>
    </row>
    <row r="2925" spans="1:6">
      <c r="A2925" s="211">
        <v>71</v>
      </c>
      <c r="B2925" s="211" t="s">
        <v>293</v>
      </c>
      <c r="C2925" s="211">
        <v>12</v>
      </c>
      <c r="D2925" s="211" t="s">
        <v>192</v>
      </c>
      <c r="E2925" s="211" t="s">
        <v>192</v>
      </c>
      <c r="F2925" s="211" t="s">
        <v>192</v>
      </c>
    </row>
    <row r="2926" spans="1:6">
      <c r="A2926" s="211">
        <v>71</v>
      </c>
      <c r="B2926" s="211" t="s">
        <v>293</v>
      </c>
      <c r="C2926" s="211">
        <v>13</v>
      </c>
      <c r="D2926" s="211" t="s">
        <v>192</v>
      </c>
      <c r="E2926" s="211" t="s">
        <v>192</v>
      </c>
      <c r="F2926" s="211" t="s">
        <v>192</v>
      </c>
    </row>
    <row r="2927" spans="1:6">
      <c r="A2927" s="211">
        <v>71</v>
      </c>
      <c r="B2927" s="211" t="s">
        <v>293</v>
      </c>
      <c r="C2927" s="211">
        <v>14</v>
      </c>
      <c r="D2927" s="211" t="s">
        <v>192</v>
      </c>
      <c r="E2927" s="211" t="s">
        <v>192</v>
      </c>
      <c r="F2927" s="211" t="s">
        <v>192</v>
      </c>
    </row>
    <row r="2928" spans="1:6">
      <c r="A2928" s="211">
        <v>71</v>
      </c>
      <c r="B2928" s="211" t="s">
        <v>293</v>
      </c>
      <c r="C2928" s="211">
        <v>15</v>
      </c>
      <c r="D2928" s="211" t="s">
        <v>192</v>
      </c>
      <c r="E2928" s="211" t="s">
        <v>192</v>
      </c>
      <c r="F2928" s="211" t="s">
        <v>192</v>
      </c>
    </row>
    <row r="2929" spans="1:6">
      <c r="A2929" s="211">
        <v>71</v>
      </c>
      <c r="B2929" s="211" t="s">
        <v>293</v>
      </c>
      <c r="C2929" s="211">
        <v>16</v>
      </c>
      <c r="D2929" s="211" t="s">
        <v>192</v>
      </c>
      <c r="E2929" s="211" t="s">
        <v>192</v>
      </c>
      <c r="F2929" s="211" t="s">
        <v>192</v>
      </c>
    </row>
    <row r="2930" spans="1:6">
      <c r="A2930" s="211">
        <v>71</v>
      </c>
      <c r="B2930" s="211" t="s">
        <v>293</v>
      </c>
      <c r="C2930" s="211">
        <v>17</v>
      </c>
      <c r="D2930" s="211" t="s">
        <v>192</v>
      </c>
      <c r="E2930" s="211" t="s">
        <v>192</v>
      </c>
      <c r="F2930" s="211" t="s">
        <v>192</v>
      </c>
    </row>
    <row r="2931" spans="1:6">
      <c r="A2931" s="211">
        <v>71</v>
      </c>
      <c r="B2931" s="211" t="s">
        <v>293</v>
      </c>
      <c r="C2931" s="211">
        <v>18</v>
      </c>
      <c r="D2931" s="211" t="s">
        <v>192</v>
      </c>
      <c r="E2931" s="211" t="s">
        <v>192</v>
      </c>
      <c r="F2931" s="211" t="s">
        <v>192</v>
      </c>
    </row>
    <row r="2932" spans="1:6">
      <c r="A2932" s="211">
        <v>71</v>
      </c>
      <c r="B2932" s="211" t="s">
        <v>293</v>
      </c>
      <c r="C2932" s="211">
        <v>19</v>
      </c>
      <c r="D2932" s="211" t="s">
        <v>192</v>
      </c>
      <c r="E2932" s="211" t="s">
        <v>192</v>
      </c>
      <c r="F2932" s="211" t="s">
        <v>192</v>
      </c>
    </row>
    <row r="2933" spans="1:6">
      <c r="A2933" s="211">
        <v>71</v>
      </c>
      <c r="B2933" s="211" t="s">
        <v>293</v>
      </c>
      <c r="C2933" s="211">
        <v>20</v>
      </c>
      <c r="D2933" s="211" t="s">
        <v>192</v>
      </c>
      <c r="E2933" s="211" t="s">
        <v>192</v>
      </c>
      <c r="F2933" s="211" t="s">
        <v>192</v>
      </c>
    </row>
    <row r="2934" spans="1:6">
      <c r="A2934" s="211">
        <v>71</v>
      </c>
      <c r="B2934" s="211" t="s">
        <v>293</v>
      </c>
      <c r="C2934" s="211">
        <v>21</v>
      </c>
      <c r="D2934" s="211" t="s">
        <v>192</v>
      </c>
      <c r="E2934" s="211" t="s">
        <v>192</v>
      </c>
      <c r="F2934" s="211" t="s">
        <v>192</v>
      </c>
    </row>
    <row r="2935" spans="1:6">
      <c r="A2935" s="211">
        <v>71</v>
      </c>
      <c r="B2935" s="211" t="s">
        <v>293</v>
      </c>
      <c r="C2935" s="211">
        <v>22</v>
      </c>
      <c r="D2935" s="211" t="s">
        <v>192</v>
      </c>
      <c r="E2935" s="211" t="s">
        <v>192</v>
      </c>
      <c r="F2935" s="211" t="s">
        <v>192</v>
      </c>
    </row>
    <row r="2936" spans="1:6">
      <c r="A2936" s="211">
        <v>71</v>
      </c>
      <c r="B2936" s="211" t="s">
        <v>293</v>
      </c>
      <c r="C2936" s="211">
        <v>23</v>
      </c>
      <c r="D2936" s="211" t="s">
        <v>192</v>
      </c>
      <c r="E2936" s="211" t="s">
        <v>192</v>
      </c>
      <c r="F2936" s="211" t="s">
        <v>192</v>
      </c>
    </row>
    <row r="2937" spans="1:6">
      <c r="A2937" s="211">
        <v>71</v>
      </c>
      <c r="B2937" s="211" t="s">
        <v>293</v>
      </c>
      <c r="C2937" s="211">
        <v>24</v>
      </c>
      <c r="D2937" s="211" t="s">
        <v>192</v>
      </c>
      <c r="E2937" s="211" t="s">
        <v>192</v>
      </c>
      <c r="F2937" s="211" t="s">
        <v>192</v>
      </c>
    </row>
    <row r="2938" spans="1:6">
      <c r="A2938" s="211">
        <v>71</v>
      </c>
      <c r="B2938" s="211" t="s">
        <v>293</v>
      </c>
      <c r="C2938" s="211">
        <v>25</v>
      </c>
      <c r="D2938" s="211" t="s">
        <v>192</v>
      </c>
      <c r="E2938" s="211" t="s">
        <v>192</v>
      </c>
      <c r="F2938" s="211" t="s">
        <v>192</v>
      </c>
    </row>
    <row r="2939" spans="1:6">
      <c r="A2939" s="211">
        <v>71</v>
      </c>
      <c r="B2939" s="211" t="s">
        <v>293</v>
      </c>
      <c r="C2939" s="211">
        <v>26</v>
      </c>
      <c r="D2939" s="211" t="s">
        <v>192</v>
      </c>
      <c r="E2939" s="211" t="s">
        <v>192</v>
      </c>
      <c r="F2939" s="211" t="s">
        <v>192</v>
      </c>
    </row>
    <row r="2940" spans="1:6">
      <c r="A2940" s="211">
        <v>71</v>
      </c>
      <c r="B2940" s="211" t="s">
        <v>293</v>
      </c>
      <c r="C2940" s="211">
        <v>27</v>
      </c>
      <c r="D2940" s="211" t="s">
        <v>192</v>
      </c>
      <c r="E2940" s="211" t="s">
        <v>192</v>
      </c>
      <c r="F2940" s="211" t="s">
        <v>192</v>
      </c>
    </row>
    <row r="2941" spans="1:6">
      <c r="A2941" s="211">
        <v>71</v>
      </c>
      <c r="B2941" s="211" t="s">
        <v>293</v>
      </c>
      <c r="C2941" s="211">
        <v>28</v>
      </c>
      <c r="D2941" s="211" t="s">
        <v>192</v>
      </c>
      <c r="E2941" s="211" t="s">
        <v>192</v>
      </c>
      <c r="F2941" s="211" t="s">
        <v>192</v>
      </c>
    </row>
    <row r="2942" spans="1:6">
      <c r="A2942" s="211">
        <v>71</v>
      </c>
      <c r="B2942" s="211" t="s">
        <v>293</v>
      </c>
      <c r="C2942" s="211">
        <v>29</v>
      </c>
      <c r="D2942" s="211" t="s">
        <v>192</v>
      </c>
      <c r="E2942" s="211" t="s">
        <v>192</v>
      </c>
      <c r="F2942" s="211" t="s">
        <v>192</v>
      </c>
    </row>
    <row r="2943" spans="1:6">
      <c r="A2943" s="211">
        <v>71</v>
      </c>
      <c r="B2943" s="211" t="s">
        <v>293</v>
      </c>
      <c r="C2943" s="211">
        <v>30</v>
      </c>
      <c r="D2943" s="211" t="s">
        <v>192</v>
      </c>
      <c r="E2943" s="211" t="s">
        <v>192</v>
      </c>
      <c r="F2943" s="211" t="s">
        <v>192</v>
      </c>
    </row>
    <row r="2944" spans="1:6">
      <c r="A2944" s="211">
        <v>71</v>
      </c>
      <c r="B2944" s="211" t="s">
        <v>293</v>
      </c>
      <c r="C2944" s="211">
        <v>31</v>
      </c>
      <c r="D2944" s="211" t="s">
        <v>192</v>
      </c>
      <c r="E2944" s="211" t="s">
        <v>192</v>
      </c>
      <c r="F2944" s="211" t="s">
        <v>192</v>
      </c>
    </row>
    <row r="2945" spans="1:6">
      <c r="A2945" s="211">
        <v>71</v>
      </c>
      <c r="B2945" s="211" t="s">
        <v>293</v>
      </c>
      <c r="C2945" s="211">
        <v>32</v>
      </c>
      <c r="D2945" s="211" t="s">
        <v>192</v>
      </c>
      <c r="E2945" s="211" t="s">
        <v>192</v>
      </c>
      <c r="F2945" s="211" t="s">
        <v>192</v>
      </c>
    </row>
    <row r="2946" spans="1:6">
      <c r="A2946" s="211">
        <v>71</v>
      </c>
      <c r="B2946" s="211" t="s">
        <v>293</v>
      </c>
      <c r="C2946" s="211">
        <v>33</v>
      </c>
      <c r="D2946" s="211" t="s">
        <v>192</v>
      </c>
      <c r="E2946" s="211" t="s">
        <v>192</v>
      </c>
      <c r="F2946" s="211" t="s">
        <v>192</v>
      </c>
    </row>
    <row r="2947" spans="1:6">
      <c r="A2947" s="211">
        <v>71</v>
      </c>
      <c r="B2947" s="211" t="s">
        <v>293</v>
      </c>
      <c r="C2947" s="211">
        <v>34</v>
      </c>
      <c r="D2947" s="211" t="s">
        <v>192</v>
      </c>
      <c r="E2947" s="211" t="s">
        <v>192</v>
      </c>
      <c r="F2947" s="211" t="s">
        <v>192</v>
      </c>
    </row>
    <row r="2948" spans="1:6">
      <c r="A2948" s="211">
        <v>71</v>
      </c>
      <c r="B2948" s="211" t="s">
        <v>293</v>
      </c>
      <c r="C2948" s="211">
        <v>35</v>
      </c>
      <c r="D2948" s="211" t="s">
        <v>192</v>
      </c>
      <c r="E2948" s="211" t="s">
        <v>192</v>
      </c>
      <c r="F2948" s="211" t="s">
        <v>192</v>
      </c>
    </row>
    <row r="2949" spans="1:6">
      <c r="A2949" s="211">
        <v>72</v>
      </c>
      <c r="B2949" s="211" t="s">
        <v>294</v>
      </c>
      <c r="C2949" s="211">
        <v>1</v>
      </c>
      <c r="D2949" s="211" t="s">
        <v>192</v>
      </c>
      <c r="E2949" s="211" t="s">
        <v>192</v>
      </c>
      <c r="F2949" s="211" t="s">
        <v>192</v>
      </c>
    </row>
    <row r="2950" spans="1:6">
      <c r="A2950" s="211">
        <v>72</v>
      </c>
      <c r="B2950" s="211" t="s">
        <v>294</v>
      </c>
      <c r="C2950" s="211">
        <v>2</v>
      </c>
      <c r="D2950" s="211" t="s">
        <v>192</v>
      </c>
      <c r="E2950" s="211" t="s">
        <v>192</v>
      </c>
      <c r="F2950" s="211" t="s">
        <v>192</v>
      </c>
    </row>
    <row r="2951" spans="1:6">
      <c r="A2951" s="211">
        <v>72</v>
      </c>
      <c r="B2951" s="211" t="s">
        <v>294</v>
      </c>
      <c r="C2951" s="211">
        <v>3</v>
      </c>
      <c r="D2951" s="211" t="s">
        <v>192</v>
      </c>
      <c r="E2951" s="211" t="s">
        <v>192</v>
      </c>
      <c r="F2951" s="211" t="s">
        <v>192</v>
      </c>
    </row>
    <row r="2952" spans="1:6">
      <c r="A2952" s="211">
        <v>72</v>
      </c>
      <c r="B2952" s="211" t="s">
        <v>294</v>
      </c>
      <c r="C2952" s="211">
        <v>4</v>
      </c>
      <c r="D2952" s="211" t="s">
        <v>192</v>
      </c>
      <c r="E2952" s="211" t="s">
        <v>192</v>
      </c>
      <c r="F2952" s="211" t="s">
        <v>192</v>
      </c>
    </row>
    <row r="2953" spans="1:6">
      <c r="A2953" s="211">
        <v>72</v>
      </c>
      <c r="B2953" s="211" t="s">
        <v>294</v>
      </c>
      <c r="C2953" s="211">
        <v>5</v>
      </c>
      <c r="D2953" s="211" t="s">
        <v>192</v>
      </c>
      <c r="E2953" s="211" t="s">
        <v>192</v>
      </c>
      <c r="F2953" s="211" t="s">
        <v>192</v>
      </c>
    </row>
    <row r="2954" spans="1:6">
      <c r="A2954" s="211">
        <v>72</v>
      </c>
      <c r="B2954" s="211" t="s">
        <v>294</v>
      </c>
      <c r="C2954" s="211">
        <v>6</v>
      </c>
      <c r="D2954" s="211" t="s">
        <v>192</v>
      </c>
      <c r="E2954" s="211" t="s">
        <v>192</v>
      </c>
      <c r="F2954" s="211" t="s">
        <v>192</v>
      </c>
    </row>
    <row r="2955" spans="1:6">
      <c r="A2955" s="211">
        <v>72</v>
      </c>
      <c r="B2955" s="211" t="s">
        <v>294</v>
      </c>
      <c r="C2955" s="211">
        <v>7</v>
      </c>
      <c r="D2955" s="211" t="s">
        <v>192</v>
      </c>
      <c r="E2955" s="211" t="s">
        <v>192</v>
      </c>
      <c r="F2955" s="211" t="s">
        <v>192</v>
      </c>
    </row>
    <row r="2956" spans="1:6">
      <c r="A2956" s="211">
        <v>72</v>
      </c>
      <c r="B2956" s="211" t="s">
        <v>294</v>
      </c>
      <c r="C2956" s="211">
        <v>8</v>
      </c>
      <c r="D2956" s="211" t="s">
        <v>192</v>
      </c>
      <c r="E2956" s="211" t="s">
        <v>192</v>
      </c>
      <c r="F2956" s="211" t="s">
        <v>192</v>
      </c>
    </row>
    <row r="2957" spans="1:6">
      <c r="A2957" s="211">
        <v>72</v>
      </c>
      <c r="B2957" s="211" t="s">
        <v>294</v>
      </c>
      <c r="C2957" s="211">
        <v>9</v>
      </c>
      <c r="D2957" s="211" t="s">
        <v>192</v>
      </c>
      <c r="E2957" s="211" t="s">
        <v>192</v>
      </c>
      <c r="F2957" s="211" t="s">
        <v>192</v>
      </c>
    </row>
    <row r="2958" spans="1:6">
      <c r="A2958" s="211">
        <v>72</v>
      </c>
      <c r="B2958" s="211" t="s">
        <v>294</v>
      </c>
      <c r="C2958" s="211">
        <v>10</v>
      </c>
      <c r="D2958" s="211" t="s">
        <v>192</v>
      </c>
      <c r="E2958" s="211" t="s">
        <v>192</v>
      </c>
      <c r="F2958" s="211" t="s">
        <v>192</v>
      </c>
    </row>
    <row r="2959" spans="1:6">
      <c r="A2959" s="211">
        <v>72</v>
      </c>
      <c r="B2959" s="211" t="s">
        <v>294</v>
      </c>
      <c r="C2959" s="211">
        <v>11</v>
      </c>
      <c r="D2959" s="211" t="s">
        <v>192</v>
      </c>
      <c r="E2959" s="211" t="s">
        <v>192</v>
      </c>
      <c r="F2959" s="211" t="s">
        <v>192</v>
      </c>
    </row>
    <row r="2960" spans="1:6">
      <c r="A2960" s="211">
        <v>72</v>
      </c>
      <c r="B2960" s="211" t="s">
        <v>294</v>
      </c>
      <c r="C2960" s="211">
        <v>12</v>
      </c>
      <c r="D2960" s="211" t="s">
        <v>192</v>
      </c>
      <c r="E2960" s="211" t="s">
        <v>192</v>
      </c>
      <c r="F2960" s="211" t="s">
        <v>192</v>
      </c>
    </row>
    <row r="2961" spans="1:6">
      <c r="A2961" s="211">
        <v>72</v>
      </c>
      <c r="B2961" s="211" t="s">
        <v>294</v>
      </c>
      <c r="C2961" s="211">
        <v>13</v>
      </c>
      <c r="D2961" s="211" t="s">
        <v>192</v>
      </c>
      <c r="E2961" s="211" t="s">
        <v>192</v>
      </c>
      <c r="F2961" s="211" t="s">
        <v>192</v>
      </c>
    </row>
    <row r="2962" spans="1:6">
      <c r="A2962" s="211">
        <v>72</v>
      </c>
      <c r="B2962" s="211" t="s">
        <v>294</v>
      </c>
      <c r="C2962" s="211">
        <v>14</v>
      </c>
      <c r="D2962" s="211" t="s">
        <v>192</v>
      </c>
      <c r="E2962" s="211" t="s">
        <v>192</v>
      </c>
      <c r="F2962" s="211" t="s">
        <v>192</v>
      </c>
    </row>
    <row r="2963" spans="1:6">
      <c r="A2963" s="211">
        <v>72</v>
      </c>
      <c r="B2963" s="211" t="s">
        <v>294</v>
      </c>
      <c r="C2963" s="211">
        <v>15</v>
      </c>
      <c r="D2963" s="211" t="s">
        <v>192</v>
      </c>
      <c r="E2963" s="211" t="s">
        <v>192</v>
      </c>
      <c r="F2963" s="211" t="s">
        <v>192</v>
      </c>
    </row>
    <row r="2964" spans="1:6">
      <c r="A2964" s="211">
        <v>72</v>
      </c>
      <c r="B2964" s="211" t="s">
        <v>294</v>
      </c>
      <c r="C2964" s="211">
        <v>16</v>
      </c>
      <c r="D2964" s="211" t="s">
        <v>192</v>
      </c>
      <c r="E2964" s="211" t="s">
        <v>192</v>
      </c>
      <c r="F2964" s="211" t="s">
        <v>192</v>
      </c>
    </row>
    <row r="2965" spans="1:6">
      <c r="A2965" s="211">
        <v>72</v>
      </c>
      <c r="B2965" s="211" t="s">
        <v>294</v>
      </c>
      <c r="C2965" s="211">
        <v>17</v>
      </c>
      <c r="D2965" s="211" t="s">
        <v>192</v>
      </c>
      <c r="E2965" s="211" t="s">
        <v>192</v>
      </c>
      <c r="F2965" s="211" t="s">
        <v>192</v>
      </c>
    </row>
    <row r="2966" spans="1:6">
      <c r="A2966" s="211">
        <v>72</v>
      </c>
      <c r="B2966" s="211" t="s">
        <v>294</v>
      </c>
      <c r="C2966" s="211">
        <v>18</v>
      </c>
      <c r="D2966" s="211" t="s">
        <v>192</v>
      </c>
      <c r="E2966" s="211" t="s">
        <v>192</v>
      </c>
      <c r="F2966" s="211" t="s">
        <v>192</v>
      </c>
    </row>
    <row r="2967" spans="1:6">
      <c r="A2967" s="211">
        <v>72</v>
      </c>
      <c r="B2967" s="211" t="s">
        <v>294</v>
      </c>
      <c r="C2967" s="211">
        <v>19</v>
      </c>
      <c r="D2967" s="211" t="s">
        <v>192</v>
      </c>
      <c r="E2967" s="211" t="s">
        <v>192</v>
      </c>
      <c r="F2967" s="211" t="s">
        <v>192</v>
      </c>
    </row>
    <row r="2968" spans="1:6">
      <c r="A2968" s="211">
        <v>72</v>
      </c>
      <c r="B2968" s="211" t="s">
        <v>294</v>
      </c>
      <c r="C2968" s="211">
        <v>20</v>
      </c>
      <c r="D2968" s="211" t="s">
        <v>192</v>
      </c>
      <c r="E2968" s="211" t="s">
        <v>192</v>
      </c>
      <c r="F2968" s="211" t="s">
        <v>192</v>
      </c>
    </row>
    <row r="2969" spans="1:6">
      <c r="A2969" s="211">
        <v>72</v>
      </c>
      <c r="B2969" s="211" t="s">
        <v>294</v>
      </c>
      <c r="C2969" s="211">
        <v>21</v>
      </c>
      <c r="D2969" s="211" t="s">
        <v>192</v>
      </c>
      <c r="E2969" s="211" t="s">
        <v>192</v>
      </c>
      <c r="F2969" s="211" t="s">
        <v>192</v>
      </c>
    </row>
    <row r="2970" spans="1:6">
      <c r="A2970" s="211">
        <v>72</v>
      </c>
      <c r="B2970" s="211" t="s">
        <v>294</v>
      </c>
      <c r="C2970" s="211">
        <v>22</v>
      </c>
      <c r="D2970" s="211" t="s">
        <v>192</v>
      </c>
      <c r="E2970" s="211" t="s">
        <v>192</v>
      </c>
      <c r="F2970" s="211" t="s">
        <v>192</v>
      </c>
    </row>
    <row r="2971" spans="1:6">
      <c r="A2971" s="211">
        <v>72</v>
      </c>
      <c r="B2971" s="211" t="s">
        <v>294</v>
      </c>
      <c r="C2971" s="211">
        <v>23</v>
      </c>
      <c r="D2971" s="211" t="s">
        <v>192</v>
      </c>
      <c r="E2971" s="211" t="s">
        <v>192</v>
      </c>
      <c r="F2971" s="211" t="s">
        <v>192</v>
      </c>
    </row>
    <row r="2972" spans="1:6">
      <c r="A2972" s="211">
        <v>72</v>
      </c>
      <c r="B2972" s="211" t="s">
        <v>294</v>
      </c>
      <c r="C2972" s="211">
        <v>24</v>
      </c>
      <c r="D2972" s="211" t="s">
        <v>192</v>
      </c>
      <c r="E2972" s="211" t="s">
        <v>192</v>
      </c>
      <c r="F2972" s="211" t="s">
        <v>192</v>
      </c>
    </row>
    <row r="2973" spans="1:6">
      <c r="A2973" s="211">
        <v>72</v>
      </c>
      <c r="B2973" s="211" t="s">
        <v>294</v>
      </c>
      <c r="C2973" s="211">
        <v>25</v>
      </c>
      <c r="D2973" s="211" t="s">
        <v>192</v>
      </c>
      <c r="E2973" s="211" t="s">
        <v>192</v>
      </c>
      <c r="F2973" s="211" t="s">
        <v>192</v>
      </c>
    </row>
    <row r="2974" spans="1:6">
      <c r="A2974" s="211">
        <v>72</v>
      </c>
      <c r="B2974" s="211" t="s">
        <v>294</v>
      </c>
      <c r="C2974" s="211">
        <v>26</v>
      </c>
      <c r="D2974" s="211" t="s">
        <v>192</v>
      </c>
      <c r="E2974" s="211" t="s">
        <v>192</v>
      </c>
      <c r="F2974" s="211" t="s">
        <v>192</v>
      </c>
    </row>
    <row r="2975" spans="1:6">
      <c r="A2975" s="211">
        <v>72</v>
      </c>
      <c r="B2975" s="211" t="s">
        <v>294</v>
      </c>
      <c r="C2975" s="211">
        <v>27</v>
      </c>
      <c r="D2975" s="211" t="s">
        <v>192</v>
      </c>
      <c r="E2975" s="211" t="s">
        <v>192</v>
      </c>
      <c r="F2975" s="211" t="s">
        <v>192</v>
      </c>
    </row>
    <row r="2976" spans="1:6">
      <c r="A2976" s="211">
        <v>72</v>
      </c>
      <c r="B2976" s="211" t="s">
        <v>294</v>
      </c>
      <c r="C2976" s="211">
        <v>28</v>
      </c>
      <c r="D2976" s="211" t="s">
        <v>192</v>
      </c>
      <c r="E2976" s="211" t="s">
        <v>192</v>
      </c>
      <c r="F2976" s="211" t="s">
        <v>192</v>
      </c>
    </row>
    <row r="2977" spans="1:6">
      <c r="A2977" s="211">
        <v>72</v>
      </c>
      <c r="B2977" s="211" t="s">
        <v>294</v>
      </c>
      <c r="C2977" s="211">
        <v>29</v>
      </c>
      <c r="D2977" s="211" t="s">
        <v>192</v>
      </c>
      <c r="E2977" s="211" t="s">
        <v>192</v>
      </c>
      <c r="F2977" s="211" t="s">
        <v>192</v>
      </c>
    </row>
    <row r="2978" spans="1:6">
      <c r="A2978" s="211">
        <v>72</v>
      </c>
      <c r="B2978" s="211" t="s">
        <v>294</v>
      </c>
      <c r="C2978" s="211">
        <v>30</v>
      </c>
      <c r="D2978" s="211" t="s">
        <v>192</v>
      </c>
      <c r="E2978" s="211" t="s">
        <v>192</v>
      </c>
      <c r="F2978" s="211" t="s">
        <v>192</v>
      </c>
    </row>
    <row r="2979" spans="1:6">
      <c r="A2979" s="211">
        <v>72</v>
      </c>
      <c r="B2979" s="211" t="s">
        <v>294</v>
      </c>
      <c r="C2979" s="211">
        <v>31</v>
      </c>
      <c r="D2979" s="211" t="s">
        <v>192</v>
      </c>
      <c r="E2979" s="211" t="s">
        <v>192</v>
      </c>
      <c r="F2979" s="211" t="s">
        <v>192</v>
      </c>
    </row>
    <row r="2980" spans="1:6">
      <c r="A2980" s="211">
        <v>72</v>
      </c>
      <c r="B2980" s="211" t="s">
        <v>294</v>
      </c>
      <c r="C2980" s="211">
        <v>32</v>
      </c>
      <c r="D2980" s="211" t="s">
        <v>192</v>
      </c>
      <c r="E2980" s="211" t="s">
        <v>192</v>
      </c>
      <c r="F2980" s="211" t="s">
        <v>192</v>
      </c>
    </row>
    <row r="2981" spans="1:6">
      <c r="A2981" s="211">
        <v>72</v>
      </c>
      <c r="B2981" s="211" t="s">
        <v>294</v>
      </c>
      <c r="C2981" s="211">
        <v>33</v>
      </c>
      <c r="D2981" s="211" t="s">
        <v>192</v>
      </c>
      <c r="E2981" s="211" t="s">
        <v>192</v>
      </c>
      <c r="F2981" s="211" t="s">
        <v>192</v>
      </c>
    </row>
    <row r="2982" spans="1:6">
      <c r="A2982" s="211">
        <v>72</v>
      </c>
      <c r="B2982" s="211" t="s">
        <v>294</v>
      </c>
      <c r="C2982" s="211">
        <v>34</v>
      </c>
      <c r="D2982" s="211" t="s">
        <v>192</v>
      </c>
      <c r="E2982" s="211" t="s">
        <v>192</v>
      </c>
      <c r="F2982" s="211" t="s">
        <v>192</v>
      </c>
    </row>
    <row r="2983" spans="1:6">
      <c r="A2983" s="211">
        <v>72</v>
      </c>
      <c r="B2983" s="211" t="s">
        <v>294</v>
      </c>
      <c r="C2983" s="211">
        <v>35</v>
      </c>
      <c r="D2983" s="211" t="s">
        <v>192</v>
      </c>
      <c r="E2983" s="211" t="s">
        <v>192</v>
      </c>
      <c r="F2983" s="211" t="s">
        <v>192</v>
      </c>
    </row>
    <row r="2984" spans="1:6">
      <c r="A2984" s="211">
        <v>73</v>
      </c>
      <c r="B2984" s="211" t="s">
        <v>295</v>
      </c>
      <c r="C2984" s="211">
        <v>1</v>
      </c>
      <c r="D2984" s="211" t="s">
        <v>192</v>
      </c>
      <c r="E2984" s="211" t="s">
        <v>192</v>
      </c>
      <c r="F2984" s="211" t="s">
        <v>192</v>
      </c>
    </row>
    <row r="2985" spans="1:6">
      <c r="A2985" s="211">
        <v>73</v>
      </c>
      <c r="B2985" s="211" t="s">
        <v>295</v>
      </c>
      <c r="C2985" s="211">
        <v>2</v>
      </c>
      <c r="D2985" s="211" t="s">
        <v>192</v>
      </c>
      <c r="E2985" s="211" t="s">
        <v>192</v>
      </c>
      <c r="F2985" s="211" t="s">
        <v>192</v>
      </c>
    </row>
    <row r="2986" spans="1:6">
      <c r="A2986" s="211">
        <v>73</v>
      </c>
      <c r="B2986" s="211" t="s">
        <v>295</v>
      </c>
      <c r="C2986" s="211">
        <v>3</v>
      </c>
      <c r="D2986" s="211" t="s">
        <v>192</v>
      </c>
      <c r="E2986" s="211" t="s">
        <v>192</v>
      </c>
      <c r="F2986" s="211" t="s">
        <v>192</v>
      </c>
    </row>
    <row r="2987" spans="1:6">
      <c r="A2987" s="211">
        <v>73</v>
      </c>
      <c r="B2987" s="211" t="s">
        <v>295</v>
      </c>
      <c r="C2987" s="211">
        <v>4</v>
      </c>
      <c r="D2987" s="211" t="s">
        <v>192</v>
      </c>
      <c r="E2987" s="211" t="s">
        <v>192</v>
      </c>
      <c r="F2987" s="211" t="s">
        <v>192</v>
      </c>
    </row>
    <row r="2988" spans="1:6">
      <c r="A2988" s="211">
        <v>73</v>
      </c>
      <c r="B2988" s="211" t="s">
        <v>295</v>
      </c>
      <c r="C2988" s="211">
        <v>5</v>
      </c>
      <c r="D2988" s="211" t="s">
        <v>192</v>
      </c>
      <c r="E2988" s="211" t="s">
        <v>192</v>
      </c>
      <c r="F2988" s="211" t="s">
        <v>192</v>
      </c>
    </row>
    <row r="2989" spans="1:6">
      <c r="A2989" s="211">
        <v>73</v>
      </c>
      <c r="B2989" s="211" t="s">
        <v>295</v>
      </c>
      <c r="C2989" s="211">
        <v>6</v>
      </c>
      <c r="D2989" s="211" t="s">
        <v>192</v>
      </c>
      <c r="E2989" s="211" t="s">
        <v>192</v>
      </c>
      <c r="F2989" s="211" t="s">
        <v>192</v>
      </c>
    </row>
    <row r="2990" spans="1:6">
      <c r="A2990" s="211">
        <v>73</v>
      </c>
      <c r="B2990" s="211" t="s">
        <v>295</v>
      </c>
      <c r="C2990" s="211">
        <v>7</v>
      </c>
      <c r="D2990" s="211" t="s">
        <v>192</v>
      </c>
      <c r="E2990" s="211" t="s">
        <v>192</v>
      </c>
      <c r="F2990" s="211" t="s">
        <v>192</v>
      </c>
    </row>
    <row r="2991" spans="1:6">
      <c r="A2991" s="211">
        <v>73</v>
      </c>
      <c r="B2991" s="211" t="s">
        <v>295</v>
      </c>
      <c r="C2991" s="211">
        <v>8</v>
      </c>
      <c r="D2991" s="211" t="s">
        <v>192</v>
      </c>
      <c r="E2991" s="211" t="s">
        <v>192</v>
      </c>
      <c r="F2991" s="211" t="s">
        <v>192</v>
      </c>
    </row>
    <row r="2992" spans="1:6">
      <c r="A2992" s="211">
        <v>73</v>
      </c>
      <c r="B2992" s="211" t="s">
        <v>295</v>
      </c>
      <c r="C2992" s="211">
        <v>9</v>
      </c>
      <c r="D2992" s="211" t="s">
        <v>192</v>
      </c>
      <c r="E2992" s="211" t="s">
        <v>192</v>
      </c>
      <c r="F2992" s="211" t="s">
        <v>192</v>
      </c>
    </row>
    <row r="2993" spans="1:6">
      <c r="A2993" s="211">
        <v>73</v>
      </c>
      <c r="B2993" s="211" t="s">
        <v>295</v>
      </c>
      <c r="C2993" s="211">
        <v>10</v>
      </c>
      <c r="D2993" s="211" t="s">
        <v>192</v>
      </c>
      <c r="E2993" s="211" t="s">
        <v>192</v>
      </c>
      <c r="F2993" s="211" t="s">
        <v>192</v>
      </c>
    </row>
    <row r="2994" spans="1:6">
      <c r="A2994" s="211">
        <v>73</v>
      </c>
      <c r="B2994" s="211" t="s">
        <v>295</v>
      </c>
      <c r="C2994" s="211">
        <v>11</v>
      </c>
      <c r="D2994" s="211" t="s">
        <v>192</v>
      </c>
      <c r="E2994" s="211" t="s">
        <v>192</v>
      </c>
      <c r="F2994" s="211" t="s">
        <v>192</v>
      </c>
    </row>
    <row r="2995" spans="1:6">
      <c r="A2995" s="211">
        <v>73</v>
      </c>
      <c r="B2995" s="211" t="s">
        <v>295</v>
      </c>
      <c r="C2995" s="211">
        <v>12</v>
      </c>
      <c r="D2995" s="211" t="s">
        <v>192</v>
      </c>
      <c r="E2995" s="211" t="s">
        <v>192</v>
      </c>
      <c r="F2995" s="211" t="s">
        <v>192</v>
      </c>
    </row>
    <row r="2996" spans="1:6">
      <c r="A2996" s="211">
        <v>73</v>
      </c>
      <c r="B2996" s="211" t="s">
        <v>295</v>
      </c>
      <c r="C2996" s="211">
        <v>13</v>
      </c>
      <c r="D2996" s="211" t="s">
        <v>192</v>
      </c>
      <c r="E2996" s="211" t="s">
        <v>192</v>
      </c>
      <c r="F2996" s="211" t="s">
        <v>192</v>
      </c>
    </row>
    <row r="2997" spans="1:6">
      <c r="A2997" s="211">
        <v>73</v>
      </c>
      <c r="B2997" s="211" t="s">
        <v>295</v>
      </c>
      <c r="C2997" s="211">
        <v>14</v>
      </c>
      <c r="D2997" s="211" t="s">
        <v>192</v>
      </c>
      <c r="E2997" s="211" t="s">
        <v>192</v>
      </c>
      <c r="F2997" s="211" t="s">
        <v>192</v>
      </c>
    </row>
    <row r="2998" spans="1:6">
      <c r="A2998" s="211">
        <v>73</v>
      </c>
      <c r="B2998" s="211" t="s">
        <v>295</v>
      </c>
      <c r="C2998" s="211">
        <v>15</v>
      </c>
      <c r="D2998" s="211" t="s">
        <v>192</v>
      </c>
      <c r="E2998" s="211" t="s">
        <v>192</v>
      </c>
      <c r="F2998" s="211" t="s">
        <v>192</v>
      </c>
    </row>
    <row r="2999" spans="1:6">
      <c r="A2999" s="211">
        <v>73</v>
      </c>
      <c r="B2999" s="211" t="s">
        <v>295</v>
      </c>
      <c r="C2999" s="211">
        <v>16</v>
      </c>
      <c r="D2999" s="211" t="s">
        <v>192</v>
      </c>
      <c r="E2999" s="211" t="s">
        <v>192</v>
      </c>
      <c r="F2999" s="211" t="s">
        <v>192</v>
      </c>
    </row>
    <row r="3000" spans="1:6">
      <c r="A3000" s="211">
        <v>73</v>
      </c>
      <c r="B3000" s="211" t="s">
        <v>295</v>
      </c>
      <c r="C3000" s="211">
        <v>17</v>
      </c>
      <c r="D3000" s="211" t="s">
        <v>192</v>
      </c>
      <c r="E3000" s="211" t="s">
        <v>192</v>
      </c>
      <c r="F3000" s="211" t="s">
        <v>192</v>
      </c>
    </row>
    <row r="3001" spans="1:6">
      <c r="A3001" s="211">
        <v>73</v>
      </c>
      <c r="B3001" s="211" t="s">
        <v>295</v>
      </c>
      <c r="C3001" s="211">
        <v>18</v>
      </c>
      <c r="D3001" s="211" t="s">
        <v>192</v>
      </c>
      <c r="E3001" s="211" t="s">
        <v>192</v>
      </c>
      <c r="F3001" s="211" t="s">
        <v>192</v>
      </c>
    </row>
    <row r="3002" spans="1:6">
      <c r="A3002" s="211">
        <v>73</v>
      </c>
      <c r="B3002" s="211" t="s">
        <v>295</v>
      </c>
      <c r="C3002" s="211">
        <v>19</v>
      </c>
      <c r="D3002" s="211" t="s">
        <v>192</v>
      </c>
      <c r="E3002" s="211" t="s">
        <v>192</v>
      </c>
      <c r="F3002" s="211" t="s">
        <v>192</v>
      </c>
    </row>
    <row r="3003" spans="1:6">
      <c r="A3003" s="211">
        <v>73</v>
      </c>
      <c r="B3003" s="211" t="s">
        <v>295</v>
      </c>
      <c r="C3003" s="211">
        <v>20</v>
      </c>
      <c r="D3003" s="211" t="s">
        <v>192</v>
      </c>
      <c r="E3003" s="211" t="s">
        <v>192</v>
      </c>
      <c r="F3003" s="211" t="s">
        <v>192</v>
      </c>
    </row>
    <row r="3004" spans="1:6">
      <c r="A3004" s="211">
        <v>73</v>
      </c>
      <c r="B3004" s="211" t="s">
        <v>295</v>
      </c>
      <c r="C3004" s="211">
        <v>21</v>
      </c>
      <c r="D3004" s="211" t="s">
        <v>192</v>
      </c>
      <c r="E3004" s="211" t="s">
        <v>192</v>
      </c>
      <c r="F3004" s="211" t="s">
        <v>192</v>
      </c>
    </row>
    <row r="3005" spans="1:6">
      <c r="A3005" s="211">
        <v>73</v>
      </c>
      <c r="B3005" s="211" t="s">
        <v>295</v>
      </c>
      <c r="C3005" s="211">
        <v>22</v>
      </c>
      <c r="D3005" s="211" t="s">
        <v>192</v>
      </c>
      <c r="E3005" s="211" t="s">
        <v>192</v>
      </c>
      <c r="F3005" s="211" t="s">
        <v>192</v>
      </c>
    </row>
    <row r="3006" spans="1:6">
      <c r="A3006" s="211">
        <v>73</v>
      </c>
      <c r="B3006" s="211" t="s">
        <v>295</v>
      </c>
      <c r="C3006" s="211">
        <v>23</v>
      </c>
      <c r="D3006" s="211" t="s">
        <v>192</v>
      </c>
      <c r="E3006" s="211" t="s">
        <v>192</v>
      </c>
      <c r="F3006" s="211" t="s">
        <v>192</v>
      </c>
    </row>
    <row r="3007" spans="1:6">
      <c r="A3007" s="211">
        <v>73</v>
      </c>
      <c r="B3007" s="211" t="s">
        <v>295</v>
      </c>
      <c r="C3007" s="211">
        <v>24</v>
      </c>
      <c r="D3007" s="211" t="s">
        <v>192</v>
      </c>
      <c r="E3007" s="211" t="s">
        <v>192</v>
      </c>
      <c r="F3007" s="211" t="s">
        <v>192</v>
      </c>
    </row>
    <row r="3008" spans="1:6">
      <c r="A3008" s="211">
        <v>73</v>
      </c>
      <c r="B3008" s="211" t="s">
        <v>295</v>
      </c>
      <c r="C3008" s="211">
        <v>25</v>
      </c>
      <c r="D3008" s="211" t="s">
        <v>192</v>
      </c>
      <c r="E3008" s="211" t="s">
        <v>192</v>
      </c>
      <c r="F3008" s="211" t="s">
        <v>192</v>
      </c>
    </row>
    <row r="3009" spans="1:6">
      <c r="A3009" s="211">
        <v>73</v>
      </c>
      <c r="B3009" s="211" t="s">
        <v>295</v>
      </c>
      <c r="C3009" s="211">
        <v>26</v>
      </c>
      <c r="D3009" s="211" t="s">
        <v>192</v>
      </c>
      <c r="E3009" s="211" t="s">
        <v>192</v>
      </c>
      <c r="F3009" s="211" t="s">
        <v>192</v>
      </c>
    </row>
    <row r="3010" spans="1:6">
      <c r="A3010" s="211">
        <v>73</v>
      </c>
      <c r="B3010" s="211" t="s">
        <v>295</v>
      </c>
      <c r="C3010" s="211">
        <v>27</v>
      </c>
      <c r="D3010" s="211" t="s">
        <v>192</v>
      </c>
      <c r="E3010" s="211" t="s">
        <v>192</v>
      </c>
      <c r="F3010" s="211" t="s">
        <v>192</v>
      </c>
    </row>
    <row r="3011" spans="1:6">
      <c r="A3011" s="211">
        <v>73</v>
      </c>
      <c r="B3011" s="211" t="s">
        <v>295</v>
      </c>
      <c r="C3011" s="211">
        <v>28</v>
      </c>
      <c r="D3011" s="211" t="s">
        <v>192</v>
      </c>
      <c r="E3011" s="211" t="s">
        <v>192</v>
      </c>
      <c r="F3011" s="211" t="s">
        <v>192</v>
      </c>
    </row>
    <row r="3012" spans="1:6">
      <c r="A3012" s="211">
        <v>73</v>
      </c>
      <c r="B3012" s="211" t="s">
        <v>295</v>
      </c>
      <c r="C3012" s="211">
        <v>29</v>
      </c>
      <c r="D3012" s="211" t="s">
        <v>192</v>
      </c>
      <c r="E3012" s="211" t="s">
        <v>192</v>
      </c>
      <c r="F3012" s="211" t="s">
        <v>192</v>
      </c>
    </row>
    <row r="3013" spans="1:6">
      <c r="A3013" s="211">
        <v>73</v>
      </c>
      <c r="B3013" s="211" t="s">
        <v>295</v>
      </c>
      <c r="C3013" s="211">
        <v>30</v>
      </c>
      <c r="D3013" s="211" t="s">
        <v>192</v>
      </c>
      <c r="E3013" s="211" t="s">
        <v>192</v>
      </c>
      <c r="F3013" s="211" t="s">
        <v>192</v>
      </c>
    </row>
    <row r="3014" spans="1:6">
      <c r="A3014" s="211">
        <v>73</v>
      </c>
      <c r="B3014" s="211" t="s">
        <v>295</v>
      </c>
      <c r="C3014" s="211">
        <v>31</v>
      </c>
      <c r="D3014" s="211" t="s">
        <v>192</v>
      </c>
      <c r="E3014" s="211" t="s">
        <v>192</v>
      </c>
      <c r="F3014" s="211" t="s">
        <v>192</v>
      </c>
    </row>
    <row r="3015" spans="1:6">
      <c r="A3015" s="211">
        <v>73</v>
      </c>
      <c r="B3015" s="211" t="s">
        <v>295</v>
      </c>
      <c r="C3015" s="211">
        <v>32</v>
      </c>
      <c r="D3015" s="211" t="s">
        <v>192</v>
      </c>
      <c r="E3015" s="211" t="s">
        <v>192</v>
      </c>
      <c r="F3015" s="211" t="s">
        <v>192</v>
      </c>
    </row>
    <row r="3016" spans="1:6">
      <c r="A3016" s="211">
        <v>73</v>
      </c>
      <c r="B3016" s="211" t="s">
        <v>295</v>
      </c>
      <c r="C3016" s="211">
        <v>33</v>
      </c>
      <c r="D3016" s="211" t="s">
        <v>192</v>
      </c>
      <c r="E3016" s="211" t="s">
        <v>192</v>
      </c>
      <c r="F3016" s="211" t="s">
        <v>192</v>
      </c>
    </row>
    <row r="3017" spans="1:6">
      <c r="A3017" s="211">
        <v>73</v>
      </c>
      <c r="B3017" s="211" t="s">
        <v>295</v>
      </c>
      <c r="C3017" s="211">
        <v>34</v>
      </c>
      <c r="D3017" s="211" t="s">
        <v>192</v>
      </c>
      <c r="E3017" s="211" t="s">
        <v>192</v>
      </c>
      <c r="F3017" s="211" t="s">
        <v>192</v>
      </c>
    </row>
    <row r="3018" spans="1:6">
      <c r="A3018" s="211">
        <v>73</v>
      </c>
      <c r="B3018" s="211" t="s">
        <v>295</v>
      </c>
      <c r="C3018" s="211">
        <v>35</v>
      </c>
      <c r="D3018" s="211" t="s">
        <v>192</v>
      </c>
      <c r="E3018" s="211" t="s">
        <v>192</v>
      </c>
      <c r="F3018" s="211" t="s">
        <v>192</v>
      </c>
    </row>
    <row r="3019" spans="1:6">
      <c r="A3019" s="211">
        <v>74</v>
      </c>
      <c r="B3019" s="211" t="s">
        <v>296</v>
      </c>
      <c r="C3019" s="211">
        <v>1</v>
      </c>
      <c r="D3019" s="211" t="s">
        <v>192</v>
      </c>
      <c r="E3019" s="211" t="s">
        <v>192</v>
      </c>
      <c r="F3019" s="211" t="s">
        <v>192</v>
      </c>
    </row>
    <row r="3020" spans="1:6">
      <c r="A3020" s="211">
        <v>74</v>
      </c>
      <c r="B3020" s="211" t="s">
        <v>296</v>
      </c>
      <c r="C3020" s="211">
        <v>2</v>
      </c>
      <c r="D3020" s="211" t="s">
        <v>192</v>
      </c>
      <c r="E3020" s="211" t="s">
        <v>192</v>
      </c>
      <c r="F3020" s="211" t="s">
        <v>192</v>
      </c>
    </row>
    <row r="3021" spans="1:6">
      <c r="A3021" s="211">
        <v>74</v>
      </c>
      <c r="B3021" s="211" t="s">
        <v>296</v>
      </c>
      <c r="C3021" s="211">
        <v>3</v>
      </c>
      <c r="D3021" s="211" t="s">
        <v>192</v>
      </c>
      <c r="E3021" s="211" t="s">
        <v>192</v>
      </c>
      <c r="F3021" s="211" t="s">
        <v>192</v>
      </c>
    </row>
    <row r="3022" spans="1:6">
      <c r="A3022" s="211">
        <v>74</v>
      </c>
      <c r="B3022" s="211" t="s">
        <v>296</v>
      </c>
      <c r="C3022" s="211">
        <v>4</v>
      </c>
      <c r="D3022" s="211" t="s">
        <v>192</v>
      </c>
      <c r="E3022" s="211" t="s">
        <v>192</v>
      </c>
      <c r="F3022" s="211" t="s">
        <v>192</v>
      </c>
    </row>
    <row r="3023" spans="1:6">
      <c r="A3023" s="211">
        <v>74</v>
      </c>
      <c r="B3023" s="211" t="s">
        <v>296</v>
      </c>
      <c r="C3023" s="211">
        <v>5</v>
      </c>
      <c r="D3023" s="211" t="s">
        <v>192</v>
      </c>
      <c r="E3023" s="211" t="s">
        <v>192</v>
      </c>
      <c r="F3023" s="211" t="s">
        <v>192</v>
      </c>
    </row>
    <row r="3024" spans="1:6">
      <c r="A3024" s="211">
        <v>74</v>
      </c>
      <c r="B3024" s="211" t="s">
        <v>296</v>
      </c>
      <c r="C3024" s="211">
        <v>6</v>
      </c>
      <c r="D3024" s="211" t="s">
        <v>192</v>
      </c>
      <c r="E3024" s="211" t="s">
        <v>192</v>
      </c>
      <c r="F3024" s="211" t="s">
        <v>192</v>
      </c>
    </row>
    <row r="3025" spans="1:6">
      <c r="A3025" s="211">
        <v>74</v>
      </c>
      <c r="B3025" s="211" t="s">
        <v>296</v>
      </c>
      <c r="C3025" s="211">
        <v>7</v>
      </c>
      <c r="D3025" s="211" t="s">
        <v>192</v>
      </c>
      <c r="E3025" s="211" t="s">
        <v>192</v>
      </c>
      <c r="F3025" s="211" t="s">
        <v>192</v>
      </c>
    </row>
    <row r="3026" spans="1:6">
      <c r="A3026" s="211">
        <v>74</v>
      </c>
      <c r="B3026" s="211" t="s">
        <v>296</v>
      </c>
      <c r="C3026" s="211">
        <v>8</v>
      </c>
      <c r="D3026" s="211" t="s">
        <v>192</v>
      </c>
      <c r="E3026" s="211" t="s">
        <v>192</v>
      </c>
      <c r="F3026" s="211" t="s">
        <v>192</v>
      </c>
    </row>
    <row r="3027" spans="1:6">
      <c r="A3027" s="211">
        <v>74</v>
      </c>
      <c r="B3027" s="211" t="s">
        <v>296</v>
      </c>
      <c r="C3027" s="211">
        <v>9</v>
      </c>
      <c r="D3027" s="211" t="s">
        <v>192</v>
      </c>
      <c r="E3027" s="211" t="s">
        <v>192</v>
      </c>
      <c r="F3027" s="211" t="s">
        <v>192</v>
      </c>
    </row>
    <row r="3028" spans="1:6">
      <c r="A3028" s="211">
        <v>74</v>
      </c>
      <c r="B3028" s="211" t="s">
        <v>296</v>
      </c>
      <c r="C3028" s="211">
        <v>10</v>
      </c>
      <c r="D3028" s="211" t="s">
        <v>192</v>
      </c>
      <c r="E3028" s="211" t="s">
        <v>192</v>
      </c>
      <c r="F3028" s="211" t="s">
        <v>192</v>
      </c>
    </row>
    <row r="3029" spans="1:6">
      <c r="A3029" s="211">
        <v>74</v>
      </c>
      <c r="B3029" s="211" t="s">
        <v>296</v>
      </c>
      <c r="C3029" s="211">
        <v>11</v>
      </c>
      <c r="D3029" s="211" t="s">
        <v>192</v>
      </c>
      <c r="E3029" s="211" t="s">
        <v>192</v>
      </c>
      <c r="F3029" s="211" t="s">
        <v>192</v>
      </c>
    </row>
    <row r="3030" spans="1:6">
      <c r="A3030" s="211">
        <v>74</v>
      </c>
      <c r="B3030" s="211" t="s">
        <v>296</v>
      </c>
      <c r="C3030" s="211">
        <v>12</v>
      </c>
      <c r="D3030" s="211" t="s">
        <v>192</v>
      </c>
      <c r="E3030" s="211" t="s">
        <v>192</v>
      </c>
      <c r="F3030" s="211" t="s">
        <v>192</v>
      </c>
    </row>
    <row r="3031" spans="1:6">
      <c r="A3031" s="211">
        <v>74</v>
      </c>
      <c r="B3031" s="211" t="s">
        <v>296</v>
      </c>
      <c r="C3031" s="211">
        <v>13</v>
      </c>
      <c r="D3031" s="211" t="s">
        <v>192</v>
      </c>
      <c r="E3031" s="211" t="s">
        <v>192</v>
      </c>
      <c r="F3031" s="211" t="s">
        <v>192</v>
      </c>
    </row>
    <row r="3032" spans="1:6">
      <c r="A3032" s="211">
        <v>74</v>
      </c>
      <c r="B3032" s="211" t="s">
        <v>296</v>
      </c>
      <c r="C3032" s="211">
        <v>14</v>
      </c>
      <c r="D3032" s="211" t="s">
        <v>192</v>
      </c>
      <c r="E3032" s="211" t="s">
        <v>192</v>
      </c>
      <c r="F3032" s="211" t="s">
        <v>192</v>
      </c>
    </row>
    <row r="3033" spans="1:6">
      <c r="A3033" s="211">
        <v>74</v>
      </c>
      <c r="B3033" s="211" t="s">
        <v>296</v>
      </c>
      <c r="C3033" s="211">
        <v>15</v>
      </c>
      <c r="D3033" s="211" t="s">
        <v>192</v>
      </c>
      <c r="E3033" s="211" t="s">
        <v>192</v>
      </c>
      <c r="F3033" s="211" t="s">
        <v>192</v>
      </c>
    </row>
    <row r="3034" spans="1:6">
      <c r="A3034" s="211">
        <v>74</v>
      </c>
      <c r="B3034" s="211" t="s">
        <v>296</v>
      </c>
      <c r="C3034" s="211">
        <v>16</v>
      </c>
      <c r="D3034" s="211" t="s">
        <v>192</v>
      </c>
      <c r="E3034" s="211" t="s">
        <v>192</v>
      </c>
      <c r="F3034" s="211" t="s">
        <v>192</v>
      </c>
    </row>
    <row r="3035" spans="1:6">
      <c r="A3035" s="211">
        <v>74</v>
      </c>
      <c r="B3035" s="211" t="s">
        <v>296</v>
      </c>
      <c r="C3035" s="211">
        <v>17</v>
      </c>
      <c r="D3035" s="211" t="s">
        <v>192</v>
      </c>
      <c r="E3035" s="211" t="s">
        <v>192</v>
      </c>
      <c r="F3035" s="211" t="s">
        <v>192</v>
      </c>
    </row>
    <row r="3036" spans="1:6">
      <c r="A3036" s="211">
        <v>74</v>
      </c>
      <c r="B3036" s="211" t="s">
        <v>296</v>
      </c>
      <c r="C3036" s="211">
        <v>18</v>
      </c>
      <c r="D3036" s="211" t="s">
        <v>192</v>
      </c>
      <c r="E3036" s="211" t="s">
        <v>192</v>
      </c>
      <c r="F3036" s="211" t="s">
        <v>192</v>
      </c>
    </row>
    <row r="3037" spans="1:6">
      <c r="A3037" s="211">
        <v>74</v>
      </c>
      <c r="B3037" s="211" t="s">
        <v>296</v>
      </c>
      <c r="C3037" s="211">
        <v>19</v>
      </c>
      <c r="D3037" s="211" t="s">
        <v>192</v>
      </c>
      <c r="E3037" s="211" t="s">
        <v>192</v>
      </c>
      <c r="F3037" s="211" t="s">
        <v>192</v>
      </c>
    </row>
    <row r="3038" spans="1:6">
      <c r="A3038" s="211">
        <v>74</v>
      </c>
      <c r="B3038" s="211" t="s">
        <v>296</v>
      </c>
      <c r="C3038" s="211">
        <v>20</v>
      </c>
      <c r="D3038" s="211" t="s">
        <v>192</v>
      </c>
      <c r="E3038" s="211" t="s">
        <v>192</v>
      </c>
      <c r="F3038" s="211" t="s">
        <v>192</v>
      </c>
    </row>
    <row r="3039" spans="1:6">
      <c r="A3039" s="211">
        <v>74</v>
      </c>
      <c r="B3039" s="211" t="s">
        <v>296</v>
      </c>
      <c r="C3039" s="211">
        <v>21</v>
      </c>
      <c r="D3039" s="211" t="s">
        <v>192</v>
      </c>
      <c r="E3039" s="211" t="s">
        <v>192</v>
      </c>
      <c r="F3039" s="211" t="s">
        <v>192</v>
      </c>
    </row>
    <row r="3040" spans="1:6">
      <c r="A3040" s="211">
        <v>74</v>
      </c>
      <c r="B3040" s="211" t="s">
        <v>296</v>
      </c>
      <c r="C3040" s="211">
        <v>22</v>
      </c>
      <c r="D3040" s="211" t="s">
        <v>192</v>
      </c>
      <c r="E3040" s="211" t="s">
        <v>192</v>
      </c>
      <c r="F3040" s="211" t="s">
        <v>192</v>
      </c>
    </row>
    <row r="3041" spans="1:6">
      <c r="A3041" s="211">
        <v>74</v>
      </c>
      <c r="B3041" s="211" t="s">
        <v>296</v>
      </c>
      <c r="C3041" s="211">
        <v>23</v>
      </c>
      <c r="D3041" s="211" t="s">
        <v>192</v>
      </c>
      <c r="E3041" s="211" t="s">
        <v>192</v>
      </c>
      <c r="F3041" s="211" t="s">
        <v>192</v>
      </c>
    </row>
    <row r="3042" spans="1:6">
      <c r="A3042" s="211">
        <v>74</v>
      </c>
      <c r="B3042" s="211" t="s">
        <v>296</v>
      </c>
      <c r="C3042" s="211">
        <v>24</v>
      </c>
      <c r="D3042" s="211" t="s">
        <v>192</v>
      </c>
      <c r="E3042" s="211" t="s">
        <v>192</v>
      </c>
      <c r="F3042" s="211" t="s">
        <v>192</v>
      </c>
    </row>
    <row r="3043" spans="1:6">
      <c r="A3043" s="211">
        <v>74</v>
      </c>
      <c r="B3043" s="211" t="s">
        <v>296</v>
      </c>
      <c r="C3043" s="211">
        <v>25</v>
      </c>
      <c r="D3043" s="211" t="s">
        <v>192</v>
      </c>
      <c r="E3043" s="211" t="s">
        <v>192</v>
      </c>
      <c r="F3043" s="211" t="s">
        <v>192</v>
      </c>
    </row>
    <row r="3044" spans="1:6">
      <c r="A3044" s="211">
        <v>74</v>
      </c>
      <c r="B3044" s="211" t="s">
        <v>296</v>
      </c>
      <c r="C3044" s="211">
        <v>26</v>
      </c>
      <c r="D3044" s="211" t="s">
        <v>192</v>
      </c>
      <c r="E3044" s="211" t="s">
        <v>192</v>
      </c>
      <c r="F3044" s="211" t="s">
        <v>192</v>
      </c>
    </row>
    <row r="3045" spans="1:6">
      <c r="A3045" s="211">
        <v>74</v>
      </c>
      <c r="B3045" s="211" t="s">
        <v>296</v>
      </c>
      <c r="C3045" s="211">
        <v>27</v>
      </c>
      <c r="D3045" s="211" t="s">
        <v>192</v>
      </c>
      <c r="E3045" s="211" t="s">
        <v>192</v>
      </c>
      <c r="F3045" s="211" t="s">
        <v>192</v>
      </c>
    </row>
    <row r="3046" spans="1:6">
      <c r="A3046" s="211">
        <v>74</v>
      </c>
      <c r="B3046" s="211" t="s">
        <v>296</v>
      </c>
      <c r="C3046" s="211">
        <v>28</v>
      </c>
      <c r="D3046" s="211" t="s">
        <v>192</v>
      </c>
      <c r="E3046" s="211" t="s">
        <v>192</v>
      </c>
      <c r="F3046" s="211" t="s">
        <v>192</v>
      </c>
    </row>
    <row r="3047" spans="1:6">
      <c r="A3047" s="211">
        <v>74</v>
      </c>
      <c r="B3047" s="211" t="s">
        <v>296</v>
      </c>
      <c r="C3047" s="211">
        <v>29</v>
      </c>
      <c r="D3047" s="211" t="s">
        <v>192</v>
      </c>
      <c r="E3047" s="211" t="s">
        <v>192</v>
      </c>
      <c r="F3047" s="211" t="s">
        <v>192</v>
      </c>
    </row>
    <row r="3048" spans="1:6">
      <c r="A3048" s="211">
        <v>74</v>
      </c>
      <c r="B3048" s="211" t="s">
        <v>296</v>
      </c>
      <c r="C3048" s="211">
        <v>30</v>
      </c>
      <c r="D3048" s="211" t="s">
        <v>192</v>
      </c>
      <c r="E3048" s="211" t="s">
        <v>192</v>
      </c>
      <c r="F3048" s="211" t="s">
        <v>192</v>
      </c>
    </row>
    <row r="3049" spans="1:6">
      <c r="A3049" s="211">
        <v>74</v>
      </c>
      <c r="B3049" s="211" t="s">
        <v>296</v>
      </c>
      <c r="C3049" s="211">
        <v>31</v>
      </c>
      <c r="D3049" s="211" t="s">
        <v>192</v>
      </c>
      <c r="E3049" s="211" t="s">
        <v>192</v>
      </c>
      <c r="F3049" s="211" t="s">
        <v>192</v>
      </c>
    </row>
    <row r="3050" spans="1:6">
      <c r="A3050" s="211">
        <v>74</v>
      </c>
      <c r="B3050" s="211" t="s">
        <v>296</v>
      </c>
      <c r="C3050" s="211">
        <v>32</v>
      </c>
      <c r="D3050" s="211" t="s">
        <v>192</v>
      </c>
      <c r="E3050" s="211" t="s">
        <v>192</v>
      </c>
      <c r="F3050" s="211" t="s">
        <v>192</v>
      </c>
    </row>
    <row r="3051" spans="1:6">
      <c r="A3051" s="211">
        <v>74</v>
      </c>
      <c r="B3051" s="211" t="s">
        <v>296</v>
      </c>
      <c r="C3051" s="211">
        <v>33</v>
      </c>
      <c r="D3051" s="211" t="s">
        <v>192</v>
      </c>
      <c r="E3051" s="211" t="s">
        <v>192</v>
      </c>
      <c r="F3051" s="211" t="s">
        <v>192</v>
      </c>
    </row>
    <row r="3052" spans="1:6">
      <c r="A3052" s="211">
        <v>74</v>
      </c>
      <c r="B3052" s="211" t="s">
        <v>296</v>
      </c>
      <c r="C3052" s="211">
        <v>34</v>
      </c>
      <c r="D3052" s="211" t="s">
        <v>192</v>
      </c>
      <c r="E3052" s="211" t="s">
        <v>192</v>
      </c>
      <c r="F3052" s="211" t="s">
        <v>192</v>
      </c>
    </row>
    <row r="3053" spans="1:6">
      <c r="A3053" s="211">
        <v>74</v>
      </c>
      <c r="B3053" s="211" t="s">
        <v>296</v>
      </c>
      <c r="C3053" s="211">
        <v>35</v>
      </c>
      <c r="D3053" s="211" t="s">
        <v>192</v>
      </c>
      <c r="E3053" s="211" t="s">
        <v>192</v>
      </c>
      <c r="F3053" s="211" t="s">
        <v>192</v>
      </c>
    </row>
    <row r="3054" spans="1:6">
      <c r="A3054" s="211">
        <v>75</v>
      </c>
      <c r="B3054" s="211" t="s">
        <v>297</v>
      </c>
      <c r="C3054" s="211">
        <v>1</v>
      </c>
      <c r="D3054" s="211" t="s">
        <v>192</v>
      </c>
      <c r="E3054" s="211" t="s">
        <v>192</v>
      </c>
      <c r="F3054" s="211" t="s">
        <v>192</v>
      </c>
    </row>
    <row r="3055" spans="1:6">
      <c r="A3055" s="211">
        <v>75</v>
      </c>
      <c r="B3055" s="211" t="s">
        <v>297</v>
      </c>
      <c r="C3055" s="211">
        <v>2</v>
      </c>
      <c r="D3055" s="211" t="s">
        <v>192</v>
      </c>
      <c r="E3055" s="211" t="s">
        <v>192</v>
      </c>
      <c r="F3055" s="211" t="s">
        <v>192</v>
      </c>
    </row>
    <row r="3056" spans="1:6">
      <c r="A3056" s="211">
        <v>75</v>
      </c>
      <c r="B3056" s="211" t="s">
        <v>297</v>
      </c>
      <c r="C3056" s="211">
        <v>3</v>
      </c>
      <c r="D3056" s="211" t="s">
        <v>192</v>
      </c>
      <c r="E3056" s="211" t="s">
        <v>192</v>
      </c>
      <c r="F3056" s="211" t="s">
        <v>192</v>
      </c>
    </row>
    <row r="3057" spans="1:6">
      <c r="A3057" s="211">
        <v>75</v>
      </c>
      <c r="B3057" s="211" t="s">
        <v>297</v>
      </c>
      <c r="C3057" s="211">
        <v>4</v>
      </c>
      <c r="D3057" s="211" t="s">
        <v>192</v>
      </c>
      <c r="E3057" s="211" t="s">
        <v>192</v>
      </c>
      <c r="F3057" s="211" t="s">
        <v>192</v>
      </c>
    </row>
    <row r="3058" spans="1:6">
      <c r="A3058" s="211">
        <v>75</v>
      </c>
      <c r="B3058" s="211" t="s">
        <v>297</v>
      </c>
      <c r="C3058" s="211">
        <v>5</v>
      </c>
      <c r="D3058" s="211" t="s">
        <v>192</v>
      </c>
      <c r="E3058" s="211" t="s">
        <v>192</v>
      </c>
      <c r="F3058" s="211" t="s">
        <v>192</v>
      </c>
    </row>
    <row r="3059" spans="1:6">
      <c r="A3059" s="211">
        <v>75</v>
      </c>
      <c r="B3059" s="211" t="s">
        <v>297</v>
      </c>
      <c r="C3059" s="211">
        <v>6</v>
      </c>
      <c r="D3059" s="211" t="s">
        <v>192</v>
      </c>
      <c r="E3059" s="211" t="s">
        <v>192</v>
      </c>
      <c r="F3059" s="211" t="s">
        <v>192</v>
      </c>
    </row>
    <row r="3060" spans="1:6">
      <c r="A3060" s="211">
        <v>75</v>
      </c>
      <c r="B3060" s="211" t="s">
        <v>297</v>
      </c>
      <c r="C3060" s="211">
        <v>7</v>
      </c>
      <c r="D3060" s="211" t="s">
        <v>192</v>
      </c>
      <c r="E3060" s="211" t="s">
        <v>192</v>
      </c>
      <c r="F3060" s="211" t="s">
        <v>192</v>
      </c>
    </row>
    <row r="3061" spans="1:6">
      <c r="A3061" s="211">
        <v>75</v>
      </c>
      <c r="B3061" s="211" t="s">
        <v>297</v>
      </c>
      <c r="C3061" s="211">
        <v>8</v>
      </c>
      <c r="D3061" s="211" t="s">
        <v>192</v>
      </c>
      <c r="E3061" s="211" t="s">
        <v>192</v>
      </c>
      <c r="F3061" s="211" t="s">
        <v>192</v>
      </c>
    </row>
    <row r="3062" spans="1:6">
      <c r="A3062" s="211">
        <v>75</v>
      </c>
      <c r="B3062" s="211" t="s">
        <v>297</v>
      </c>
      <c r="C3062" s="211">
        <v>9</v>
      </c>
      <c r="D3062" s="211" t="s">
        <v>192</v>
      </c>
      <c r="E3062" s="211" t="s">
        <v>192</v>
      </c>
      <c r="F3062" s="211" t="s">
        <v>192</v>
      </c>
    </row>
    <row r="3063" spans="1:6">
      <c r="A3063" s="211">
        <v>75</v>
      </c>
      <c r="B3063" s="211" t="s">
        <v>297</v>
      </c>
      <c r="C3063" s="211">
        <v>10</v>
      </c>
      <c r="D3063" s="211" t="s">
        <v>192</v>
      </c>
      <c r="E3063" s="211" t="s">
        <v>192</v>
      </c>
      <c r="F3063" s="211" t="s">
        <v>192</v>
      </c>
    </row>
    <row r="3064" spans="1:6">
      <c r="A3064" s="211">
        <v>75</v>
      </c>
      <c r="B3064" s="211" t="s">
        <v>297</v>
      </c>
      <c r="C3064" s="211">
        <v>11</v>
      </c>
      <c r="D3064" s="211" t="s">
        <v>192</v>
      </c>
      <c r="E3064" s="211" t="s">
        <v>192</v>
      </c>
      <c r="F3064" s="211" t="s">
        <v>192</v>
      </c>
    </row>
    <row r="3065" spans="1:6">
      <c r="A3065" s="211">
        <v>75</v>
      </c>
      <c r="B3065" s="211" t="s">
        <v>297</v>
      </c>
      <c r="C3065" s="211">
        <v>12</v>
      </c>
      <c r="D3065" s="211" t="s">
        <v>192</v>
      </c>
      <c r="E3065" s="211" t="s">
        <v>192</v>
      </c>
      <c r="F3065" s="211" t="s">
        <v>192</v>
      </c>
    </row>
    <row r="3066" spans="1:6">
      <c r="A3066" s="211">
        <v>75</v>
      </c>
      <c r="B3066" s="211" t="s">
        <v>297</v>
      </c>
      <c r="C3066" s="211">
        <v>13</v>
      </c>
      <c r="D3066" s="211" t="s">
        <v>192</v>
      </c>
      <c r="E3066" s="211" t="s">
        <v>192</v>
      </c>
      <c r="F3066" s="211" t="s">
        <v>192</v>
      </c>
    </row>
    <row r="3067" spans="1:6">
      <c r="A3067" s="211">
        <v>75</v>
      </c>
      <c r="B3067" s="211" t="s">
        <v>297</v>
      </c>
      <c r="C3067" s="211">
        <v>14</v>
      </c>
      <c r="D3067" s="211" t="s">
        <v>192</v>
      </c>
      <c r="E3067" s="211" t="s">
        <v>192</v>
      </c>
      <c r="F3067" s="211" t="s">
        <v>192</v>
      </c>
    </row>
    <row r="3068" spans="1:6">
      <c r="A3068" s="211">
        <v>75</v>
      </c>
      <c r="B3068" s="211" t="s">
        <v>297</v>
      </c>
      <c r="C3068" s="211">
        <v>15</v>
      </c>
      <c r="D3068" s="211" t="s">
        <v>192</v>
      </c>
      <c r="E3068" s="211" t="s">
        <v>192</v>
      </c>
      <c r="F3068" s="211" t="s">
        <v>192</v>
      </c>
    </row>
    <row r="3069" spans="1:6">
      <c r="A3069" s="211">
        <v>75</v>
      </c>
      <c r="B3069" s="211" t="s">
        <v>297</v>
      </c>
      <c r="C3069" s="211">
        <v>16</v>
      </c>
      <c r="D3069" s="211" t="s">
        <v>192</v>
      </c>
      <c r="E3069" s="211" t="s">
        <v>192</v>
      </c>
      <c r="F3069" s="211" t="s">
        <v>192</v>
      </c>
    </row>
    <row r="3070" spans="1:6">
      <c r="A3070" s="211">
        <v>75</v>
      </c>
      <c r="B3070" s="211" t="s">
        <v>297</v>
      </c>
      <c r="C3070" s="211">
        <v>17</v>
      </c>
      <c r="D3070" s="211" t="s">
        <v>192</v>
      </c>
      <c r="E3070" s="211" t="s">
        <v>192</v>
      </c>
      <c r="F3070" s="211" t="s">
        <v>192</v>
      </c>
    </row>
    <row r="3071" spans="1:6">
      <c r="A3071" s="211">
        <v>75</v>
      </c>
      <c r="B3071" s="211" t="s">
        <v>297</v>
      </c>
      <c r="C3071" s="211">
        <v>18</v>
      </c>
      <c r="D3071" s="211" t="s">
        <v>192</v>
      </c>
      <c r="E3071" s="211" t="s">
        <v>192</v>
      </c>
      <c r="F3071" s="211" t="s">
        <v>192</v>
      </c>
    </row>
    <row r="3072" spans="1:6">
      <c r="A3072" s="211">
        <v>75</v>
      </c>
      <c r="B3072" s="211" t="s">
        <v>297</v>
      </c>
      <c r="C3072" s="211">
        <v>19</v>
      </c>
      <c r="D3072" s="211" t="s">
        <v>192</v>
      </c>
      <c r="E3072" s="211" t="s">
        <v>192</v>
      </c>
      <c r="F3072" s="211" t="s">
        <v>192</v>
      </c>
    </row>
    <row r="3073" spans="1:6">
      <c r="A3073" s="211">
        <v>75</v>
      </c>
      <c r="B3073" s="211" t="s">
        <v>297</v>
      </c>
      <c r="C3073" s="211">
        <v>20</v>
      </c>
      <c r="D3073" s="211" t="s">
        <v>192</v>
      </c>
      <c r="E3073" s="211" t="s">
        <v>192</v>
      </c>
      <c r="F3073" s="211" t="s">
        <v>192</v>
      </c>
    </row>
    <row r="3074" spans="1:6">
      <c r="A3074" s="211">
        <v>75</v>
      </c>
      <c r="B3074" s="211" t="s">
        <v>297</v>
      </c>
      <c r="C3074" s="211">
        <v>21</v>
      </c>
      <c r="D3074" s="211" t="s">
        <v>192</v>
      </c>
      <c r="E3074" s="211" t="s">
        <v>192</v>
      </c>
      <c r="F3074" s="211" t="s">
        <v>192</v>
      </c>
    </row>
    <row r="3075" spans="1:6">
      <c r="A3075" s="211">
        <v>75</v>
      </c>
      <c r="B3075" s="211" t="s">
        <v>297</v>
      </c>
      <c r="C3075" s="211">
        <v>22</v>
      </c>
      <c r="D3075" s="211" t="s">
        <v>192</v>
      </c>
      <c r="E3075" s="211" t="s">
        <v>192</v>
      </c>
      <c r="F3075" s="211" t="s">
        <v>192</v>
      </c>
    </row>
    <row r="3076" spans="1:6">
      <c r="A3076" s="211">
        <v>75</v>
      </c>
      <c r="B3076" s="211" t="s">
        <v>297</v>
      </c>
      <c r="C3076" s="211">
        <v>23</v>
      </c>
      <c r="D3076" s="211" t="s">
        <v>192</v>
      </c>
      <c r="E3076" s="211" t="s">
        <v>192</v>
      </c>
      <c r="F3076" s="211" t="s">
        <v>192</v>
      </c>
    </row>
    <row r="3077" spans="1:6">
      <c r="A3077" s="211">
        <v>75</v>
      </c>
      <c r="B3077" s="211" t="s">
        <v>297</v>
      </c>
      <c r="C3077" s="211">
        <v>24</v>
      </c>
      <c r="D3077" s="211" t="s">
        <v>192</v>
      </c>
      <c r="E3077" s="211" t="s">
        <v>192</v>
      </c>
      <c r="F3077" s="211" t="s">
        <v>192</v>
      </c>
    </row>
    <row r="3078" spans="1:6">
      <c r="A3078" s="211">
        <v>75</v>
      </c>
      <c r="B3078" s="211" t="s">
        <v>297</v>
      </c>
      <c r="C3078" s="211">
        <v>25</v>
      </c>
      <c r="D3078" s="211" t="s">
        <v>192</v>
      </c>
      <c r="E3078" s="211" t="s">
        <v>192</v>
      </c>
      <c r="F3078" s="211" t="s">
        <v>192</v>
      </c>
    </row>
    <row r="3079" spans="1:6">
      <c r="A3079" s="211">
        <v>75</v>
      </c>
      <c r="B3079" s="211" t="s">
        <v>297</v>
      </c>
      <c r="C3079" s="211">
        <v>26</v>
      </c>
      <c r="D3079" s="211" t="s">
        <v>192</v>
      </c>
      <c r="E3079" s="211" t="s">
        <v>192</v>
      </c>
      <c r="F3079" s="211" t="s">
        <v>192</v>
      </c>
    </row>
    <row r="3080" spans="1:6">
      <c r="A3080" s="211">
        <v>75</v>
      </c>
      <c r="B3080" s="211" t="s">
        <v>297</v>
      </c>
      <c r="C3080" s="211">
        <v>27</v>
      </c>
      <c r="D3080" s="211" t="s">
        <v>192</v>
      </c>
      <c r="E3080" s="211" t="s">
        <v>192</v>
      </c>
      <c r="F3080" s="211" t="s">
        <v>192</v>
      </c>
    </row>
    <row r="3081" spans="1:6">
      <c r="A3081" s="211">
        <v>75</v>
      </c>
      <c r="B3081" s="211" t="s">
        <v>297</v>
      </c>
      <c r="C3081" s="211">
        <v>28</v>
      </c>
      <c r="D3081" s="211" t="s">
        <v>192</v>
      </c>
      <c r="E3081" s="211" t="s">
        <v>192</v>
      </c>
      <c r="F3081" s="211" t="s">
        <v>192</v>
      </c>
    </row>
    <row r="3082" spans="1:6">
      <c r="A3082" s="211">
        <v>75</v>
      </c>
      <c r="B3082" s="211" t="s">
        <v>297</v>
      </c>
      <c r="C3082" s="211">
        <v>29</v>
      </c>
      <c r="D3082" s="211" t="s">
        <v>192</v>
      </c>
      <c r="E3082" s="211" t="s">
        <v>192</v>
      </c>
      <c r="F3082" s="211" t="s">
        <v>192</v>
      </c>
    </row>
    <row r="3083" spans="1:6">
      <c r="A3083" s="211">
        <v>75</v>
      </c>
      <c r="B3083" s="211" t="s">
        <v>297</v>
      </c>
      <c r="C3083" s="211">
        <v>30</v>
      </c>
      <c r="D3083" s="211" t="s">
        <v>192</v>
      </c>
      <c r="E3083" s="211" t="s">
        <v>192</v>
      </c>
      <c r="F3083" s="211" t="s">
        <v>192</v>
      </c>
    </row>
    <row r="3084" spans="1:6">
      <c r="A3084" s="211">
        <v>75</v>
      </c>
      <c r="B3084" s="211" t="s">
        <v>297</v>
      </c>
      <c r="C3084" s="211">
        <v>31</v>
      </c>
      <c r="D3084" s="211" t="s">
        <v>192</v>
      </c>
      <c r="E3084" s="211" t="s">
        <v>192</v>
      </c>
      <c r="F3084" s="211" t="s">
        <v>192</v>
      </c>
    </row>
    <row r="3085" spans="1:6">
      <c r="A3085" s="211">
        <v>75</v>
      </c>
      <c r="B3085" s="211" t="s">
        <v>297</v>
      </c>
      <c r="C3085" s="211">
        <v>32</v>
      </c>
      <c r="D3085" s="211" t="s">
        <v>192</v>
      </c>
      <c r="E3085" s="211" t="s">
        <v>192</v>
      </c>
      <c r="F3085" s="211" t="s">
        <v>192</v>
      </c>
    </row>
    <row r="3086" spans="1:6">
      <c r="A3086" s="211">
        <v>75</v>
      </c>
      <c r="B3086" s="211" t="s">
        <v>297</v>
      </c>
      <c r="C3086" s="211">
        <v>33</v>
      </c>
      <c r="D3086" s="211" t="s">
        <v>192</v>
      </c>
      <c r="E3086" s="211" t="s">
        <v>192</v>
      </c>
      <c r="F3086" s="211" t="s">
        <v>192</v>
      </c>
    </row>
    <row r="3087" spans="1:6">
      <c r="A3087" s="211">
        <v>75</v>
      </c>
      <c r="B3087" s="211" t="s">
        <v>297</v>
      </c>
      <c r="C3087" s="211">
        <v>34</v>
      </c>
      <c r="D3087" s="211" t="s">
        <v>192</v>
      </c>
      <c r="E3087" s="211" t="s">
        <v>192</v>
      </c>
      <c r="F3087" s="211" t="s">
        <v>192</v>
      </c>
    </row>
    <row r="3088" spans="1:6">
      <c r="A3088" s="211">
        <v>75</v>
      </c>
      <c r="B3088" s="211" t="s">
        <v>297</v>
      </c>
      <c r="C3088" s="211">
        <v>35</v>
      </c>
      <c r="D3088" s="211" t="s">
        <v>192</v>
      </c>
      <c r="E3088" s="211" t="s">
        <v>192</v>
      </c>
      <c r="F3088" s="211" t="s">
        <v>192</v>
      </c>
    </row>
    <row r="3089" spans="1:6">
      <c r="A3089" s="211">
        <v>76</v>
      </c>
      <c r="B3089" s="211" t="s">
        <v>298</v>
      </c>
      <c r="C3089" s="211">
        <v>1</v>
      </c>
      <c r="D3089" s="211" t="s">
        <v>192</v>
      </c>
      <c r="E3089" s="211" t="s">
        <v>192</v>
      </c>
      <c r="F3089" s="211" t="s">
        <v>192</v>
      </c>
    </row>
    <row r="3090" spans="1:6">
      <c r="A3090" s="211">
        <v>76</v>
      </c>
      <c r="B3090" s="211" t="s">
        <v>298</v>
      </c>
      <c r="C3090" s="211">
        <v>2</v>
      </c>
      <c r="D3090" s="211" t="s">
        <v>192</v>
      </c>
      <c r="E3090" s="211" t="s">
        <v>192</v>
      </c>
      <c r="F3090" s="211" t="s">
        <v>192</v>
      </c>
    </row>
    <row r="3091" spans="1:6">
      <c r="A3091" s="211">
        <v>76</v>
      </c>
      <c r="B3091" s="211" t="s">
        <v>298</v>
      </c>
      <c r="C3091" s="211">
        <v>3</v>
      </c>
      <c r="D3091" s="211" t="s">
        <v>192</v>
      </c>
      <c r="E3091" s="211" t="s">
        <v>192</v>
      </c>
      <c r="F3091" s="211" t="s">
        <v>192</v>
      </c>
    </row>
    <row r="3092" spans="1:6">
      <c r="A3092" s="211">
        <v>76</v>
      </c>
      <c r="B3092" s="211" t="s">
        <v>298</v>
      </c>
      <c r="C3092" s="211">
        <v>4</v>
      </c>
      <c r="D3092" s="211" t="s">
        <v>192</v>
      </c>
      <c r="E3092" s="211" t="s">
        <v>192</v>
      </c>
      <c r="F3092" s="211" t="s">
        <v>192</v>
      </c>
    </row>
    <row r="3093" spans="1:6">
      <c r="A3093" s="211">
        <v>76</v>
      </c>
      <c r="B3093" s="211" t="s">
        <v>298</v>
      </c>
      <c r="C3093" s="211">
        <v>5</v>
      </c>
      <c r="D3093" s="211" t="s">
        <v>192</v>
      </c>
      <c r="E3093" s="211" t="s">
        <v>192</v>
      </c>
      <c r="F3093" s="211" t="s">
        <v>192</v>
      </c>
    </row>
    <row r="3094" spans="1:6">
      <c r="A3094" s="211">
        <v>76</v>
      </c>
      <c r="B3094" s="211" t="s">
        <v>298</v>
      </c>
      <c r="C3094" s="211">
        <v>6</v>
      </c>
      <c r="D3094" s="211" t="s">
        <v>192</v>
      </c>
      <c r="E3094" s="211" t="s">
        <v>192</v>
      </c>
      <c r="F3094" s="211" t="s">
        <v>192</v>
      </c>
    </row>
    <row r="3095" spans="1:6">
      <c r="A3095" s="211">
        <v>76</v>
      </c>
      <c r="B3095" s="211" t="s">
        <v>298</v>
      </c>
      <c r="C3095" s="211">
        <v>7</v>
      </c>
      <c r="D3095" s="211" t="s">
        <v>192</v>
      </c>
      <c r="E3095" s="211" t="s">
        <v>192</v>
      </c>
      <c r="F3095" s="211" t="s">
        <v>192</v>
      </c>
    </row>
    <row r="3096" spans="1:6">
      <c r="A3096" s="211">
        <v>76</v>
      </c>
      <c r="B3096" s="211" t="s">
        <v>298</v>
      </c>
      <c r="C3096" s="211">
        <v>8</v>
      </c>
      <c r="D3096" s="211" t="s">
        <v>192</v>
      </c>
      <c r="E3096" s="211" t="s">
        <v>192</v>
      </c>
      <c r="F3096" s="211" t="s">
        <v>192</v>
      </c>
    </row>
    <row r="3097" spans="1:6">
      <c r="A3097" s="211">
        <v>76</v>
      </c>
      <c r="B3097" s="211" t="s">
        <v>298</v>
      </c>
      <c r="C3097" s="211">
        <v>9</v>
      </c>
      <c r="D3097" s="211" t="s">
        <v>192</v>
      </c>
      <c r="E3097" s="211" t="s">
        <v>192</v>
      </c>
      <c r="F3097" s="211" t="s">
        <v>192</v>
      </c>
    </row>
    <row r="3098" spans="1:6">
      <c r="A3098" s="211">
        <v>76</v>
      </c>
      <c r="B3098" s="211" t="s">
        <v>298</v>
      </c>
      <c r="C3098" s="211">
        <v>10</v>
      </c>
      <c r="D3098" s="211" t="s">
        <v>192</v>
      </c>
      <c r="E3098" s="211" t="s">
        <v>192</v>
      </c>
      <c r="F3098" s="211" t="s">
        <v>192</v>
      </c>
    </row>
    <row r="3099" spans="1:6">
      <c r="A3099" s="211">
        <v>76</v>
      </c>
      <c r="B3099" s="211" t="s">
        <v>298</v>
      </c>
      <c r="C3099" s="211">
        <v>11</v>
      </c>
      <c r="D3099" s="211" t="s">
        <v>192</v>
      </c>
      <c r="E3099" s="211" t="s">
        <v>192</v>
      </c>
      <c r="F3099" s="211" t="s">
        <v>192</v>
      </c>
    </row>
    <row r="3100" spans="1:6">
      <c r="A3100" s="211">
        <v>76</v>
      </c>
      <c r="B3100" s="211" t="s">
        <v>298</v>
      </c>
      <c r="C3100" s="211">
        <v>12</v>
      </c>
      <c r="D3100" s="211" t="s">
        <v>192</v>
      </c>
      <c r="E3100" s="211" t="s">
        <v>192</v>
      </c>
      <c r="F3100" s="211" t="s">
        <v>192</v>
      </c>
    </row>
    <row r="3101" spans="1:6">
      <c r="A3101" s="211">
        <v>76</v>
      </c>
      <c r="B3101" s="211" t="s">
        <v>298</v>
      </c>
      <c r="C3101" s="211">
        <v>13</v>
      </c>
      <c r="D3101" s="211" t="s">
        <v>192</v>
      </c>
      <c r="E3101" s="211" t="s">
        <v>192</v>
      </c>
      <c r="F3101" s="211" t="s">
        <v>192</v>
      </c>
    </row>
    <row r="3102" spans="1:6">
      <c r="A3102" s="211">
        <v>76</v>
      </c>
      <c r="B3102" s="211" t="s">
        <v>298</v>
      </c>
      <c r="C3102" s="211">
        <v>14</v>
      </c>
      <c r="D3102" s="211" t="s">
        <v>192</v>
      </c>
      <c r="E3102" s="211" t="s">
        <v>192</v>
      </c>
      <c r="F3102" s="211" t="s">
        <v>192</v>
      </c>
    </row>
    <row r="3103" spans="1:6">
      <c r="A3103" s="211">
        <v>76</v>
      </c>
      <c r="B3103" s="211" t="s">
        <v>298</v>
      </c>
      <c r="C3103" s="211">
        <v>15</v>
      </c>
      <c r="D3103" s="211" t="s">
        <v>192</v>
      </c>
      <c r="E3103" s="211" t="s">
        <v>192</v>
      </c>
      <c r="F3103" s="211" t="s">
        <v>192</v>
      </c>
    </row>
    <row r="3104" spans="1:6">
      <c r="A3104" s="211">
        <v>76</v>
      </c>
      <c r="B3104" s="211" t="s">
        <v>298</v>
      </c>
      <c r="C3104" s="211">
        <v>16</v>
      </c>
      <c r="D3104" s="211" t="s">
        <v>192</v>
      </c>
      <c r="E3104" s="211" t="s">
        <v>192</v>
      </c>
      <c r="F3104" s="211" t="s">
        <v>192</v>
      </c>
    </row>
    <row r="3105" spans="1:6">
      <c r="A3105" s="211">
        <v>76</v>
      </c>
      <c r="B3105" s="211" t="s">
        <v>298</v>
      </c>
      <c r="C3105" s="211">
        <v>17</v>
      </c>
      <c r="D3105" s="211" t="s">
        <v>192</v>
      </c>
      <c r="E3105" s="211" t="s">
        <v>192</v>
      </c>
      <c r="F3105" s="211" t="s">
        <v>192</v>
      </c>
    </row>
    <row r="3106" spans="1:6">
      <c r="A3106" s="211">
        <v>76</v>
      </c>
      <c r="B3106" s="211" t="s">
        <v>298</v>
      </c>
      <c r="C3106" s="211">
        <v>18</v>
      </c>
      <c r="D3106" s="211" t="s">
        <v>192</v>
      </c>
      <c r="E3106" s="211" t="s">
        <v>192</v>
      </c>
      <c r="F3106" s="211" t="s">
        <v>192</v>
      </c>
    </row>
    <row r="3107" spans="1:6">
      <c r="A3107" s="211">
        <v>76</v>
      </c>
      <c r="B3107" s="211" t="s">
        <v>298</v>
      </c>
      <c r="C3107" s="211">
        <v>19</v>
      </c>
      <c r="D3107" s="211" t="s">
        <v>192</v>
      </c>
      <c r="E3107" s="211" t="s">
        <v>192</v>
      </c>
      <c r="F3107" s="211" t="s">
        <v>192</v>
      </c>
    </row>
    <row r="3108" spans="1:6">
      <c r="A3108" s="211">
        <v>76</v>
      </c>
      <c r="B3108" s="211" t="s">
        <v>298</v>
      </c>
      <c r="C3108" s="211">
        <v>20</v>
      </c>
      <c r="D3108" s="211" t="s">
        <v>192</v>
      </c>
      <c r="E3108" s="211" t="s">
        <v>192</v>
      </c>
      <c r="F3108" s="211" t="s">
        <v>192</v>
      </c>
    </row>
    <row r="3109" spans="1:6">
      <c r="A3109" s="211">
        <v>76</v>
      </c>
      <c r="B3109" s="211" t="s">
        <v>298</v>
      </c>
      <c r="C3109" s="211">
        <v>21</v>
      </c>
      <c r="D3109" s="211" t="s">
        <v>192</v>
      </c>
      <c r="E3109" s="211" t="s">
        <v>192</v>
      </c>
      <c r="F3109" s="211" t="s">
        <v>192</v>
      </c>
    </row>
    <row r="3110" spans="1:6">
      <c r="A3110" s="211">
        <v>76</v>
      </c>
      <c r="B3110" s="211" t="s">
        <v>298</v>
      </c>
      <c r="C3110" s="211">
        <v>22</v>
      </c>
      <c r="D3110" s="211" t="s">
        <v>192</v>
      </c>
      <c r="E3110" s="211" t="s">
        <v>192</v>
      </c>
      <c r="F3110" s="211" t="s">
        <v>192</v>
      </c>
    </row>
    <row r="3111" spans="1:6">
      <c r="A3111" s="211">
        <v>76</v>
      </c>
      <c r="B3111" s="211" t="s">
        <v>298</v>
      </c>
      <c r="C3111" s="211">
        <v>23</v>
      </c>
      <c r="D3111" s="211" t="s">
        <v>192</v>
      </c>
      <c r="E3111" s="211" t="s">
        <v>192</v>
      </c>
      <c r="F3111" s="211" t="s">
        <v>192</v>
      </c>
    </row>
    <row r="3112" spans="1:6">
      <c r="A3112" s="211">
        <v>76</v>
      </c>
      <c r="B3112" s="211" t="s">
        <v>298</v>
      </c>
      <c r="C3112" s="211">
        <v>24</v>
      </c>
      <c r="D3112" s="211" t="s">
        <v>192</v>
      </c>
      <c r="E3112" s="211" t="s">
        <v>192</v>
      </c>
      <c r="F3112" s="211" t="s">
        <v>192</v>
      </c>
    </row>
    <row r="3113" spans="1:6">
      <c r="A3113" s="211">
        <v>76</v>
      </c>
      <c r="B3113" s="211" t="s">
        <v>298</v>
      </c>
      <c r="C3113" s="211">
        <v>25</v>
      </c>
      <c r="D3113" s="211" t="s">
        <v>192</v>
      </c>
      <c r="E3113" s="211" t="s">
        <v>192</v>
      </c>
      <c r="F3113" s="211" t="s">
        <v>192</v>
      </c>
    </row>
    <row r="3114" spans="1:6">
      <c r="A3114" s="211">
        <v>76</v>
      </c>
      <c r="B3114" s="211" t="s">
        <v>298</v>
      </c>
      <c r="C3114" s="211">
        <v>26</v>
      </c>
      <c r="D3114" s="211" t="s">
        <v>192</v>
      </c>
      <c r="E3114" s="211" t="s">
        <v>192</v>
      </c>
      <c r="F3114" s="211" t="s">
        <v>192</v>
      </c>
    </row>
    <row r="3115" spans="1:6">
      <c r="A3115" s="211">
        <v>76</v>
      </c>
      <c r="B3115" s="211" t="s">
        <v>298</v>
      </c>
      <c r="C3115" s="211">
        <v>27</v>
      </c>
      <c r="D3115" s="211" t="s">
        <v>192</v>
      </c>
      <c r="E3115" s="211" t="s">
        <v>192</v>
      </c>
      <c r="F3115" s="211" t="s">
        <v>192</v>
      </c>
    </row>
    <row r="3116" spans="1:6">
      <c r="A3116" s="211">
        <v>76</v>
      </c>
      <c r="B3116" s="211" t="s">
        <v>298</v>
      </c>
      <c r="C3116" s="211">
        <v>28</v>
      </c>
      <c r="D3116" s="211" t="s">
        <v>192</v>
      </c>
      <c r="E3116" s="211" t="s">
        <v>192</v>
      </c>
      <c r="F3116" s="211" t="s">
        <v>192</v>
      </c>
    </row>
    <row r="3117" spans="1:6">
      <c r="A3117" s="211">
        <v>76</v>
      </c>
      <c r="B3117" s="211" t="s">
        <v>298</v>
      </c>
      <c r="C3117" s="211">
        <v>29</v>
      </c>
      <c r="D3117" s="211" t="s">
        <v>192</v>
      </c>
      <c r="E3117" s="211" t="s">
        <v>192</v>
      </c>
      <c r="F3117" s="211" t="s">
        <v>192</v>
      </c>
    </row>
    <row r="3118" spans="1:6">
      <c r="A3118" s="211">
        <v>76</v>
      </c>
      <c r="B3118" s="211" t="s">
        <v>298</v>
      </c>
      <c r="C3118" s="211">
        <v>30</v>
      </c>
      <c r="D3118" s="211" t="s">
        <v>192</v>
      </c>
      <c r="E3118" s="211" t="s">
        <v>192</v>
      </c>
      <c r="F3118" s="211" t="s">
        <v>192</v>
      </c>
    </row>
    <row r="3119" spans="1:6">
      <c r="A3119" s="211">
        <v>76</v>
      </c>
      <c r="B3119" s="211" t="s">
        <v>298</v>
      </c>
      <c r="C3119" s="211">
        <v>31</v>
      </c>
      <c r="D3119" s="211" t="s">
        <v>192</v>
      </c>
      <c r="E3119" s="211" t="s">
        <v>192</v>
      </c>
      <c r="F3119" s="211" t="s">
        <v>192</v>
      </c>
    </row>
    <row r="3120" spans="1:6">
      <c r="A3120" s="211">
        <v>76</v>
      </c>
      <c r="B3120" s="211" t="s">
        <v>298</v>
      </c>
      <c r="C3120" s="211">
        <v>32</v>
      </c>
      <c r="D3120" s="211" t="s">
        <v>192</v>
      </c>
      <c r="E3120" s="211" t="s">
        <v>192</v>
      </c>
      <c r="F3120" s="211" t="s">
        <v>192</v>
      </c>
    </row>
    <row r="3121" spans="1:6">
      <c r="A3121" s="211">
        <v>76</v>
      </c>
      <c r="B3121" s="211" t="s">
        <v>298</v>
      </c>
      <c r="C3121" s="211">
        <v>33</v>
      </c>
      <c r="D3121" s="211" t="s">
        <v>192</v>
      </c>
      <c r="E3121" s="211" t="s">
        <v>192</v>
      </c>
      <c r="F3121" s="211" t="s">
        <v>192</v>
      </c>
    </row>
    <row r="3122" spans="1:6">
      <c r="A3122" s="211">
        <v>76</v>
      </c>
      <c r="B3122" s="211" t="s">
        <v>298</v>
      </c>
      <c r="C3122" s="211">
        <v>34</v>
      </c>
      <c r="D3122" s="211" t="s">
        <v>192</v>
      </c>
      <c r="E3122" s="211" t="s">
        <v>192</v>
      </c>
      <c r="F3122" s="211" t="s">
        <v>192</v>
      </c>
    </row>
    <row r="3123" spans="1:6">
      <c r="A3123" s="211">
        <v>76</v>
      </c>
      <c r="B3123" s="211" t="s">
        <v>298</v>
      </c>
      <c r="C3123" s="211">
        <v>35</v>
      </c>
      <c r="D3123" s="211" t="s">
        <v>192</v>
      </c>
      <c r="E3123" s="211" t="s">
        <v>192</v>
      </c>
      <c r="F3123" s="211" t="s">
        <v>192</v>
      </c>
    </row>
    <row r="3124" spans="1:6">
      <c r="A3124" s="211">
        <v>77</v>
      </c>
      <c r="B3124" s="211" t="s">
        <v>130</v>
      </c>
      <c r="C3124" s="211">
        <v>1</v>
      </c>
      <c r="D3124" s="211" t="s">
        <v>192</v>
      </c>
      <c r="E3124" s="211" t="s">
        <v>192</v>
      </c>
      <c r="F3124" s="211" t="s">
        <v>192</v>
      </c>
    </row>
    <row r="3125" spans="1:6">
      <c r="A3125" s="211">
        <v>77</v>
      </c>
      <c r="B3125" s="211" t="s">
        <v>130</v>
      </c>
      <c r="C3125" s="211">
        <v>2</v>
      </c>
      <c r="D3125" s="211" t="s">
        <v>192</v>
      </c>
      <c r="E3125" s="211" t="s">
        <v>192</v>
      </c>
      <c r="F3125" s="211" t="s">
        <v>192</v>
      </c>
    </row>
    <row r="3126" spans="1:6">
      <c r="A3126" s="211">
        <v>77</v>
      </c>
      <c r="B3126" s="211" t="s">
        <v>130</v>
      </c>
      <c r="C3126" s="211">
        <v>3</v>
      </c>
      <c r="D3126" s="211" t="s">
        <v>192</v>
      </c>
      <c r="E3126" s="211" t="s">
        <v>192</v>
      </c>
      <c r="F3126" s="211" t="s">
        <v>192</v>
      </c>
    </row>
    <row r="3127" spans="1:6">
      <c r="A3127" s="211">
        <v>77</v>
      </c>
      <c r="B3127" s="211" t="s">
        <v>130</v>
      </c>
      <c r="C3127" s="211">
        <v>4</v>
      </c>
      <c r="D3127" s="211" t="s">
        <v>192</v>
      </c>
      <c r="E3127" s="211" t="s">
        <v>192</v>
      </c>
      <c r="F3127" s="211" t="s">
        <v>192</v>
      </c>
    </row>
    <row r="3128" spans="1:6">
      <c r="A3128" s="211">
        <v>77</v>
      </c>
      <c r="B3128" s="211" t="s">
        <v>130</v>
      </c>
      <c r="C3128" s="211">
        <v>5</v>
      </c>
      <c r="D3128" s="211" t="s">
        <v>192</v>
      </c>
      <c r="E3128" s="211" t="s">
        <v>192</v>
      </c>
      <c r="F3128" s="211" t="s">
        <v>192</v>
      </c>
    </row>
    <row r="3129" spans="1:6">
      <c r="A3129" s="211">
        <v>77</v>
      </c>
      <c r="B3129" s="211" t="s">
        <v>130</v>
      </c>
      <c r="C3129" s="211">
        <v>6</v>
      </c>
      <c r="D3129" s="211" t="s">
        <v>192</v>
      </c>
      <c r="E3129" s="211" t="s">
        <v>192</v>
      </c>
      <c r="F3129" s="211" t="s">
        <v>192</v>
      </c>
    </row>
    <row r="3130" spans="1:6">
      <c r="A3130" s="211">
        <v>77</v>
      </c>
      <c r="B3130" s="211" t="s">
        <v>130</v>
      </c>
      <c r="C3130" s="211">
        <v>7</v>
      </c>
      <c r="D3130" s="211" t="s">
        <v>192</v>
      </c>
      <c r="E3130" s="211" t="s">
        <v>192</v>
      </c>
      <c r="F3130" s="211" t="s">
        <v>192</v>
      </c>
    </row>
    <row r="3131" spans="1:6">
      <c r="A3131" s="211">
        <v>77</v>
      </c>
      <c r="B3131" s="211" t="s">
        <v>130</v>
      </c>
      <c r="C3131" s="211">
        <v>8</v>
      </c>
      <c r="D3131" s="211" t="s">
        <v>192</v>
      </c>
      <c r="E3131" s="211" t="s">
        <v>192</v>
      </c>
      <c r="F3131" s="211" t="s">
        <v>192</v>
      </c>
    </row>
    <row r="3132" spans="1:6">
      <c r="A3132" s="211">
        <v>77</v>
      </c>
      <c r="B3132" s="211" t="s">
        <v>130</v>
      </c>
      <c r="C3132" s="211">
        <v>9</v>
      </c>
      <c r="D3132" s="211" t="s">
        <v>192</v>
      </c>
      <c r="E3132" s="211" t="s">
        <v>192</v>
      </c>
      <c r="F3132" s="211" t="s">
        <v>192</v>
      </c>
    </row>
    <row r="3133" spans="1:6">
      <c r="A3133" s="211">
        <v>77</v>
      </c>
      <c r="B3133" s="211" t="s">
        <v>130</v>
      </c>
      <c r="C3133" s="211">
        <v>10</v>
      </c>
      <c r="D3133" s="211" t="s">
        <v>192</v>
      </c>
      <c r="E3133" s="211" t="s">
        <v>192</v>
      </c>
      <c r="F3133" s="211" t="s">
        <v>192</v>
      </c>
    </row>
    <row r="3134" spans="1:6">
      <c r="A3134" s="211">
        <v>77</v>
      </c>
      <c r="B3134" s="211" t="s">
        <v>130</v>
      </c>
      <c r="C3134" s="211">
        <v>11</v>
      </c>
      <c r="D3134" s="211" t="s">
        <v>192</v>
      </c>
      <c r="E3134" s="211" t="s">
        <v>192</v>
      </c>
      <c r="F3134" s="211" t="s">
        <v>192</v>
      </c>
    </row>
    <row r="3135" spans="1:6">
      <c r="A3135" s="211">
        <v>77</v>
      </c>
      <c r="B3135" s="211" t="s">
        <v>130</v>
      </c>
      <c r="C3135" s="211">
        <v>12</v>
      </c>
      <c r="D3135" s="211" t="s">
        <v>192</v>
      </c>
      <c r="E3135" s="211" t="s">
        <v>192</v>
      </c>
      <c r="F3135" s="211" t="s">
        <v>192</v>
      </c>
    </row>
    <row r="3136" spans="1:6">
      <c r="A3136" s="211">
        <v>77</v>
      </c>
      <c r="B3136" s="211" t="s">
        <v>130</v>
      </c>
      <c r="C3136" s="211">
        <v>13</v>
      </c>
      <c r="D3136" s="211" t="s">
        <v>192</v>
      </c>
      <c r="E3136" s="211" t="s">
        <v>192</v>
      </c>
      <c r="F3136" s="211" t="s">
        <v>192</v>
      </c>
    </row>
    <row r="3137" spans="1:6">
      <c r="A3137" s="211">
        <v>77</v>
      </c>
      <c r="B3137" s="211" t="s">
        <v>130</v>
      </c>
      <c r="C3137" s="211">
        <v>14</v>
      </c>
      <c r="D3137" s="211" t="s">
        <v>192</v>
      </c>
      <c r="E3137" s="211" t="s">
        <v>192</v>
      </c>
      <c r="F3137" s="211" t="s">
        <v>192</v>
      </c>
    </row>
    <row r="3138" spans="1:6">
      <c r="A3138" s="211">
        <v>77</v>
      </c>
      <c r="B3138" s="211" t="s">
        <v>130</v>
      </c>
      <c r="C3138" s="211">
        <v>15</v>
      </c>
      <c r="D3138" s="211" t="s">
        <v>192</v>
      </c>
      <c r="E3138" s="211" t="s">
        <v>192</v>
      </c>
      <c r="F3138" s="211" t="s">
        <v>192</v>
      </c>
    </row>
    <row r="3139" spans="1:6">
      <c r="A3139" s="211">
        <v>77</v>
      </c>
      <c r="B3139" s="211" t="s">
        <v>130</v>
      </c>
      <c r="C3139" s="211">
        <v>16</v>
      </c>
      <c r="D3139" s="211" t="s">
        <v>192</v>
      </c>
      <c r="E3139" s="211" t="s">
        <v>192</v>
      </c>
      <c r="F3139" s="211" t="s">
        <v>192</v>
      </c>
    </row>
    <row r="3140" spans="1:6">
      <c r="A3140" s="211">
        <v>77</v>
      </c>
      <c r="B3140" s="211" t="s">
        <v>130</v>
      </c>
      <c r="C3140" s="211">
        <v>17</v>
      </c>
      <c r="D3140" s="211" t="s">
        <v>192</v>
      </c>
      <c r="E3140" s="211" t="s">
        <v>192</v>
      </c>
      <c r="F3140" s="211" t="s">
        <v>192</v>
      </c>
    </row>
    <row r="3141" spans="1:6">
      <c r="A3141" s="211">
        <v>77</v>
      </c>
      <c r="B3141" s="211" t="s">
        <v>130</v>
      </c>
      <c r="C3141" s="211">
        <v>18</v>
      </c>
      <c r="D3141" s="211" t="s">
        <v>192</v>
      </c>
      <c r="E3141" s="211" t="s">
        <v>192</v>
      </c>
      <c r="F3141" s="211" t="s">
        <v>192</v>
      </c>
    </row>
    <row r="3142" spans="1:6">
      <c r="A3142" s="211">
        <v>77</v>
      </c>
      <c r="B3142" s="211" t="s">
        <v>130</v>
      </c>
      <c r="C3142" s="211">
        <v>19</v>
      </c>
      <c r="D3142" s="211" t="s">
        <v>192</v>
      </c>
      <c r="E3142" s="211" t="s">
        <v>192</v>
      </c>
      <c r="F3142" s="211" t="s">
        <v>192</v>
      </c>
    </row>
    <row r="3143" spans="1:6">
      <c r="A3143" s="211">
        <v>77</v>
      </c>
      <c r="B3143" s="211" t="s">
        <v>130</v>
      </c>
      <c r="C3143" s="211">
        <v>20</v>
      </c>
      <c r="D3143" s="211" t="s">
        <v>192</v>
      </c>
      <c r="E3143" s="211" t="s">
        <v>192</v>
      </c>
      <c r="F3143" s="211" t="s">
        <v>192</v>
      </c>
    </row>
    <row r="3144" spans="1:6">
      <c r="A3144" s="211">
        <v>77</v>
      </c>
      <c r="B3144" s="211" t="s">
        <v>130</v>
      </c>
      <c r="C3144" s="211">
        <v>21</v>
      </c>
      <c r="D3144" s="211" t="s">
        <v>192</v>
      </c>
      <c r="E3144" s="211" t="s">
        <v>192</v>
      </c>
      <c r="F3144" s="211" t="s">
        <v>192</v>
      </c>
    </row>
    <row r="3145" spans="1:6">
      <c r="A3145" s="211">
        <v>77</v>
      </c>
      <c r="B3145" s="211" t="s">
        <v>130</v>
      </c>
      <c r="C3145" s="211">
        <v>22</v>
      </c>
      <c r="D3145" s="211" t="s">
        <v>192</v>
      </c>
      <c r="E3145" s="211" t="s">
        <v>192</v>
      </c>
      <c r="F3145" s="211" t="s">
        <v>192</v>
      </c>
    </row>
    <row r="3146" spans="1:6">
      <c r="A3146" s="211">
        <v>77</v>
      </c>
      <c r="B3146" s="211" t="s">
        <v>130</v>
      </c>
      <c r="C3146" s="211">
        <v>23</v>
      </c>
      <c r="D3146" s="211" t="s">
        <v>192</v>
      </c>
      <c r="E3146" s="211" t="s">
        <v>192</v>
      </c>
      <c r="F3146" s="211" t="s">
        <v>192</v>
      </c>
    </row>
    <row r="3147" spans="1:6">
      <c r="A3147" s="211">
        <v>77</v>
      </c>
      <c r="B3147" s="211" t="s">
        <v>130</v>
      </c>
      <c r="C3147" s="211">
        <v>24</v>
      </c>
      <c r="D3147" s="211" t="s">
        <v>192</v>
      </c>
      <c r="E3147" s="211" t="s">
        <v>192</v>
      </c>
      <c r="F3147" s="211" t="s">
        <v>192</v>
      </c>
    </row>
    <row r="3148" spans="1:6">
      <c r="A3148" s="211">
        <v>77</v>
      </c>
      <c r="B3148" s="211" t="s">
        <v>130</v>
      </c>
      <c r="C3148" s="211">
        <v>25</v>
      </c>
      <c r="D3148" s="211" t="s">
        <v>192</v>
      </c>
      <c r="E3148" s="211" t="s">
        <v>192</v>
      </c>
      <c r="F3148" s="211" t="s">
        <v>192</v>
      </c>
    </row>
    <row r="3149" spans="1:6">
      <c r="A3149" s="211">
        <v>77</v>
      </c>
      <c r="B3149" s="211" t="s">
        <v>130</v>
      </c>
      <c r="C3149" s="211">
        <v>26</v>
      </c>
      <c r="D3149" s="211" t="s">
        <v>192</v>
      </c>
      <c r="E3149" s="211" t="s">
        <v>192</v>
      </c>
      <c r="F3149" s="211" t="s">
        <v>192</v>
      </c>
    </row>
    <row r="3150" spans="1:6">
      <c r="A3150" s="211">
        <v>77</v>
      </c>
      <c r="B3150" s="211" t="s">
        <v>130</v>
      </c>
      <c r="C3150" s="211">
        <v>27</v>
      </c>
      <c r="D3150" s="211" t="s">
        <v>192</v>
      </c>
      <c r="E3150" s="211" t="s">
        <v>192</v>
      </c>
      <c r="F3150" s="211" t="s">
        <v>192</v>
      </c>
    </row>
    <row r="3151" spans="1:6">
      <c r="A3151" s="211">
        <v>77</v>
      </c>
      <c r="B3151" s="211" t="s">
        <v>130</v>
      </c>
      <c r="C3151" s="211">
        <v>28</v>
      </c>
      <c r="D3151" s="211" t="s">
        <v>192</v>
      </c>
      <c r="E3151" s="211" t="s">
        <v>192</v>
      </c>
      <c r="F3151" s="211" t="s">
        <v>192</v>
      </c>
    </row>
    <row r="3152" spans="1:6">
      <c r="A3152" s="211">
        <v>77</v>
      </c>
      <c r="B3152" s="211" t="s">
        <v>130</v>
      </c>
      <c r="C3152" s="211">
        <v>29</v>
      </c>
      <c r="D3152" s="211" t="s">
        <v>192</v>
      </c>
      <c r="E3152" s="211" t="s">
        <v>192</v>
      </c>
      <c r="F3152" s="211" t="s">
        <v>192</v>
      </c>
    </row>
    <row r="3153" spans="1:6">
      <c r="A3153" s="211">
        <v>77</v>
      </c>
      <c r="B3153" s="211" t="s">
        <v>130</v>
      </c>
      <c r="C3153" s="211">
        <v>30</v>
      </c>
      <c r="D3153" s="211" t="s">
        <v>192</v>
      </c>
      <c r="E3153" s="211" t="s">
        <v>192</v>
      </c>
      <c r="F3153" s="211" t="s">
        <v>192</v>
      </c>
    </row>
    <row r="3154" spans="1:6">
      <c r="A3154" s="211">
        <v>77</v>
      </c>
      <c r="B3154" s="211" t="s">
        <v>130</v>
      </c>
      <c r="C3154" s="211">
        <v>31</v>
      </c>
      <c r="D3154" s="211" t="s">
        <v>192</v>
      </c>
      <c r="E3154" s="211" t="s">
        <v>192</v>
      </c>
      <c r="F3154" s="211" t="s">
        <v>192</v>
      </c>
    </row>
    <row r="3155" spans="1:6">
      <c r="A3155" s="211">
        <v>77</v>
      </c>
      <c r="B3155" s="211" t="s">
        <v>130</v>
      </c>
      <c r="C3155" s="211">
        <v>32</v>
      </c>
      <c r="D3155" s="211" t="s">
        <v>192</v>
      </c>
      <c r="E3155" s="211" t="s">
        <v>192</v>
      </c>
      <c r="F3155" s="211" t="s">
        <v>192</v>
      </c>
    </row>
    <row r="3156" spans="1:6">
      <c r="A3156" s="211">
        <v>77</v>
      </c>
      <c r="B3156" s="211" t="s">
        <v>130</v>
      </c>
      <c r="C3156" s="211">
        <v>33</v>
      </c>
      <c r="D3156" s="211" t="s">
        <v>192</v>
      </c>
      <c r="E3156" s="211" t="s">
        <v>192</v>
      </c>
      <c r="F3156" s="211" t="s">
        <v>192</v>
      </c>
    </row>
    <row r="3157" spans="1:6">
      <c r="A3157" s="211">
        <v>77</v>
      </c>
      <c r="B3157" s="211" t="s">
        <v>130</v>
      </c>
      <c r="C3157" s="211">
        <v>34</v>
      </c>
      <c r="D3157" s="211" t="s">
        <v>192</v>
      </c>
      <c r="E3157" s="211" t="s">
        <v>192</v>
      </c>
      <c r="F3157" s="211" t="s">
        <v>192</v>
      </c>
    </row>
    <row r="3158" spans="1:6">
      <c r="A3158" s="211">
        <v>77</v>
      </c>
      <c r="B3158" s="211" t="s">
        <v>130</v>
      </c>
      <c r="C3158" s="211">
        <v>35</v>
      </c>
      <c r="D3158" s="211" t="s">
        <v>192</v>
      </c>
      <c r="E3158" s="211" t="s">
        <v>192</v>
      </c>
      <c r="F3158" s="211" t="s">
        <v>192</v>
      </c>
    </row>
    <row r="3159" spans="1:6">
      <c r="A3159" s="211">
        <v>78</v>
      </c>
      <c r="B3159" s="211" t="s">
        <v>299</v>
      </c>
      <c r="C3159" s="211">
        <v>1</v>
      </c>
      <c r="D3159" s="211" t="s">
        <v>192</v>
      </c>
      <c r="E3159" s="211" t="s">
        <v>192</v>
      </c>
      <c r="F3159" s="211" t="s">
        <v>192</v>
      </c>
    </row>
    <row r="3160" spans="1:6">
      <c r="A3160" s="211">
        <v>78</v>
      </c>
      <c r="B3160" s="211" t="s">
        <v>299</v>
      </c>
      <c r="C3160" s="211">
        <v>2</v>
      </c>
      <c r="D3160" s="211" t="s">
        <v>192</v>
      </c>
      <c r="E3160" s="211" t="s">
        <v>192</v>
      </c>
      <c r="F3160" s="211" t="s">
        <v>192</v>
      </c>
    </row>
    <row r="3161" spans="1:6">
      <c r="A3161" s="211">
        <v>78</v>
      </c>
      <c r="B3161" s="211" t="s">
        <v>299</v>
      </c>
      <c r="C3161" s="211">
        <v>3</v>
      </c>
      <c r="D3161" s="211" t="s">
        <v>192</v>
      </c>
      <c r="E3161" s="211" t="s">
        <v>192</v>
      </c>
      <c r="F3161" s="211" t="s">
        <v>192</v>
      </c>
    </row>
    <row r="3162" spans="1:6">
      <c r="A3162" s="211">
        <v>78</v>
      </c>
      <c r="B3162" s="211" t="s">
        <v>299</v>
      </c>
      <c r="C3162" s="211">
        <v>4</v>
      </c>
      <c r="D3162" s="211" t="s">
        <v>192</v>
      </c>
      <c r="E3162" s="211" t="s">
        <v>192</v>
      </c>
      <c r="F3162" s="211" t="s">
        <v>192</v>
      </c>
    </row>
    <row r="3163" spans="1:6">
      <c r="A3163" s="211">
        <v>78</v>
      </c>
      <c r="B3163" s="211" t="s">
        <v>299</v>
      </c>
      <c r="C3163" s="211">
        <v>5</v>
      </c>
      <c r="D3163" s="211" t="s">
        <v>192</v>
      </c>
      <c r="E3163" s="211" t="s">
        <v>192</v>
      </c>
      <c r="F3163" s="211" t="s">
        <v>192</v>
      </c>
    </row>
    <row r="3164" spans="1:6">
      <c r="A3164" s="211">
        <v>78</v>
      </c>
      <c r="B3164" s="211" t="s">
        <v>299</v>
      </c>
      <c r="C3164" s="211">
        <v>6</v>
      </c>
      <c r="D3164" s="211" t="s">
        <v>192</v>
      </c>
      <c r="E3164" s="211" t="s">
        <v>192</v>
      </c>
      <c r="F3164" s="211" t="s">
        <v>192</v>
      </c>
    </row>
    <row r="3165" spans="1:6">
      <c r="A3165" s="211">
        <v>78</v>
      </c>
      <c r="B3165" s="211" t="s">
        <v>299</v>
      </c>
      <c r="C3165" s="211">
        <v>7</v>
      </c>
      <c r="D3165" s="211" t="s">
        <v>192</v>
      </c>
      <c r="E3165" s="211" t="s">
        <v>192</v>
      </c>
      <c r="F3165" s="211" t="s">
        <v>192</v>
      </c>
    </row>
    <row r="3166" spans="1:6">
      <c r="A3166" s="211">
        <v>78</v>
      </c>
      <c r="B3166" s="211" t="s">
        <v>299</v>
      </c>
      <c r="C3166" s="211">
        <v>8</v>
      </c>
      <c r="D3166" s="211" t="s">
        <v>192</v>
      </c>
      <c r="E3166" s="211" t="s">
        <v>192</v>
      </c>
      <c r="F3166" s="211" t="s">
        <v>192</v>
      </c>
    </row>
    <row r="3167" spans="1:6">
      <c r="A3167" s="211">
        <v>78</v>
      </c>
      <c r="B3167" s="211" t="s">
        <v>299</v>
      </c>
      <c r="C3167" s="211">
        <v>9</v>
      </c>
      <c r="D3167" s="211" t="s">
        <v>192</v>
      </c>
      <c r="E3167" s="211" t="s">
        <v>192</v>
      </c>
      <c r="F3167" s="211" t="s">
        <v>192</v>
      </c>
    </row>
    <row r="3168" spans="1:6">
      <c r="A3168" s="211">
        <v>78</v>
      </c>
      <c r="B3168" s="211" t="s">
        <v>299</v>
      </c>
      <c r="C3168" s="211">
        <v>10</v>
      </c>
      <c r="D3168" s="211" t="s">
        <v>192</v>
      </c>
      <c r="E3168" s="211" t="s">
        <v>192</v>
      </c>
      <c r="F3168" s="211" t="s">
        <v>192</v>
      </c>
    </row>
    <row r="3169" spans="1:6">
      <c r="A3169" s="211">
        <v>78</v>
      </c>
      <c r="B3169" s="211" t="s">
        <v>299</v>
      </c>
      <c r="C3169" s="211">
        <v>11</v>
      </c>
      <c r="D3169" s="211" t="s">
        <v>192</v>
      </c>
      <c r="E3169" s="211" t="s">
        <v>192</v>
      </c>
      <c r="F3169" s="211" t="s">
        <v>192</v>
      </c>
    </row>
    <row r="3170" spans="1:6">
      <c r="A3170" s="211">
        <v>78</v>
      </c>
      <c r="B3170" s="211" t="s">
        <v>299</v>
      </c>
      <c r="C3170" s="211">
        <v>12</v>
      </c>
      <c r="D3170" s="211" t="s">
        <v>192</v>
      </c>
      <c r="E3170" s="211" t="s">
        <v>192</v>
      </c>
      <c r="F3170" s="211" t="s">
        <v>192</v>
      </c>
    </row>
    <row r="3171" spans="1:6">
      <c r="A3171" s="211">
        <v>78</v>
      </c>
      <c r="B3171" s="211" t="s">
        <v>299</v>
      </c>
      <c r="C3171" s="211">
        <v>13</v>
      </c>
      <c r="D3171" s="211" t="s">
        <v>192</v>
      </c>
      <c r="E3171" s="211" t="s">
        <v>192</v>
      </c>
      <c r="F3171" s="211" t="s">
        <v>192</v>
      </c>
    </row>
    <row r="3172" spans="1:6">
      <c r="A3172" s="211">
        <v>78</v>
      </c>
      <c r="B3172" s="211" t="s">
        <v>299</v>
      </c>
      <c r="C3172" s="211">
        <v>14</v>
      </c>
      <c r="D3172" s="211" t="s">
        <v>192</v>
      </c>
      <c r="E3172" s="211" t="s">
        <v>192</v>
      </c>
      <c r="F3172" s="211" t="s">
        <v>192</v>
      </c>
    </row>
    <row r="3173" spans="1:6">
      <c r="A3173" s="211">
        <v>78</v>
      </c>
      <c r="B3173" s="211" t="s">
        <v>299</v>
      </c>
      <c r="C3173" s="211">
        <v>15</v>
      </c>
      <c r="D3173" s="211" t="s">
        <v>192</v>
      </c>
      <c r="E3173" s="211" t="s">
        <v>192</v>
      </c>
      <c r="F3173" s="211" t="s">
        <v>192</v>
      </c>
    </row>
    <row r="3174" spans="1:6">
      <c r="A3174" s="211">
        <v>78</v>
      </c>
      <c r="B3174" s="211" t="s">
        <v>299</v>
      </c>
      <c r="C3174" s="211">
        <v>16</v>
      </c>
      <c r="D3174" s="211" t="s">
        <v>192</v>
      </c>
      <c r="E3174" s="211" t="s">
        <v>192</v>
      </c>
      <c r="F3174" s="211" t="s">
        <v>192</v>
      </c>
    </row>
    <row r="3175" spans="1:6">
      <c r="A3175" s="211">
        <v>78</v>
      </c>
      <c r="B3175" s="211" t="s">
        <v>299</v>
      </c>
      <c r="C3175" s="211">
        <v>17</v>
      </c>
      <c r="D3175" s="211" t="s">
        <v>192</v>
      </c>
      <c r="E3175" s="211" t="s">
        <v>192</v>
      </c>
      <c r="F3175" s="211" t="s">
        <v>192</v>
      </c>
    </row>
    <row r="3176" spans="1:6">
      <c r="A3176" s="211">
        <v>78</v>
      </c>
      <c r="B3176" s="211" t="s">
        <v>299</v>
      </c>
      <c r="C3176" s="211">
        <v>18</v>
      </c>
      <c r="D3176" s="211" t="s">
        <v>192</v>
      </c>
      <c r="E3176" s="211" t="s">
        <v>192</v>
      </c>
      <c r="F3176" s="211" t="s">
        <v>192</v>
      </c>
    </row>
    <row r="3177" spans="1:6">
      <c r="A3177" s="211">
        <v>78</v>
      </c>
      <c r="B3177" s="211" t="s">
        <v>299</v>
      </c>
      <c r="C3177" s="211">
        <v>19</v>
      </c>
      <c r="D3177" s="211" t="s">
        <v>192</v>
      </c>
      <c r="E3177" s="211" t="s">
        <v>192</v>
      </c>
      <c r="F3177" s="211" t="s">
        <v>192</v>
      </c>
    </row>
    <row r="3178" spans="1:6">
      <c r="A3178" s="211">
        <v>78</v>
      </c>
      <c r="B3178" s="211" t="s">
        <v>299</v>
      </c>
      <c r="C3178" s="211">
        <v>20</v>
      </c>
      <c r="D3178" s="211" t="s">
        <v>192</v>
      </c>
      <c r="E3178" s="211" t="s">
        <v>192</v>
      </c>
      <c r="F3178" s="211" t="s">
        <v>192</v>
      </c>
    </row>
    <row r="3179" spans="1:6">
      <c r="A3179" s="211">
        <v>78</v>
      </c>
      <c r="B3179" s="211" t="s">
        <v>299</v>
      </c>
      <c r="C3179" s="211">
        <v>21</v>
      </c>
      <c r="D3179" s="211" t="s">
        <v>192</v>
      </c>
      <c r="E3179" s="211" t="s">
        <v>192</v>
      </c>
      <c r="F3179" s="211" t="s">
        <v>192</v>
      </c>
    </row>
    <row r="3180" spans="1:6">
      <c r="A3180" s="211">
        <v>78</v>
      </c>
      <c r="B3180" s="211" t="s">
        <v>299</v>
      </c>
      <c r="C3180" s="211">
        <v>22</v>
      </c>
      <c r="D3180" s="211" t="s">
        <v>192</v>
      </c>
      <c r="E3180" s="211" t="s">
        <v>192</v>
      </c>
      <c r="F3180" s="211" t="s">
        <v>192</v>
      </c>
    </row>
    <row r="3181" spans="1:6">
      <c r="A3181" s="211">
        <v>78</v>
      </c>
      <c r="B3181" s="211" t="s">
        <v>299</v>
      </c>
      <c r="C3181" s="211">
        <v>23</v>
      </c>
      <c r="D3181" s="211" t="s">
        <v>192</v>
      </c>
      <c r="E3181" s="211" t="s">
        <v>192</v>
      </c>
      <c r="F3181" s="211" t="s">
        <v>192</v>
      </c>
    </row>
    <row r="3182" spans="1:6">
      <c r="A3182" s="211">
        <v>78</v>
      </c>
      <c r="B3182" s="211" t="s">
        <v>299</v>
      </c>
      <c r="C3182" s="211">
        <v>24</v>
      </c>
      <c r="D3182" s="211" t="s">
        <v>192</v>
      </c>
      <c r="E3182" s="211" t="s">
        <v>192</v>
      </c>
      <c r="F3182" s="211" t="s">
        <v>192</v>
      </c>
    </row>
    <row r="3183" spans="1:6">
      <c r="A3183" s="211">
        <v>78</v>
      </c>
      <c r="B3183" s="211" t="s">
        <v>299</v>
      </c>
      <c r="C3183" s="211">
        <v>25</v>
      </c>
      <c r="D3183" s="211" t="s">
        <v>192</v>
      </c>
      <c r="E3183" s="211" t="s">
        <v>192</v>
      </c>
      <c r="F3183" s="211" t="s">
        <v>192</v>
      </c>
    </row>
    <row r="3184" spans="1:6">
      <c r="A3184" s="211">
        <v>78</v>
      </c>
      <c r="B3184" s="211" t="s">
        <v>299</v>
      </c>
      <c r="C3184" s="211">
        <v>26</v>
      </c>
      <c r="D3184" s="211" t="s">
        <v>192</v>
      </c>
      <c r="E3184" s="211" t="s">
        <v>192</v>
      </c>
      <c r="F3184" s="211" t="s">
        <v>192</v>
      </c>
    </row>
    <row r="3185" spans="1:6">
      <c r="A3185" s="211">
        <v>78</v>
      </c>
      <c r="B3185" s="211" t="s">
        <v>299</v>
      </c>
      <c r="C3185" s="211">
        <v>27</v>
      </c>
      <c r="D3185" s="211" t="s">
        <v>192</v>
      </c>
      <c r="E3185" s="211" t="s">
        <v>192</v>
      </c>
      <c r="F3185" s="211" t="s">
        <v>192</v>
      </c>
    </row>
    <row r="3186" spans="1:6">
      <c r="A3186" s="211">
        <v>78</v>
      </c>
      <c r="B3186" s="211" t="s">
        <v>299</v>
      </c>
      <c r="C3186" s="211">
        <v>28</v>
      </c>
      <c r="D3186" s="211" t="s">
        <v>192</v>
      </c>
      <c r="E3186" s="211" t="s">
        <v>192</v>
      </c>
      <c r="F3186" s="211" t="s">
        <v>192</v>
      </c>
    </row>
    <row r="3187" spans="1:6">
      <c r="A3187" s="211">
        <v>78</v>
      </c>
      <c r="B3187" s="211" t="s">
        <v>299</v>
      </c>
      <c r="C3187" s="211">
        <v>29</v>
      </c>
      <c r="D3187" s="211" t="s">
        <v>192</v>
      </c>
      <c r="E3187" s="211" t="s">
        <v>192</v>
      </c>
      <c r="F3187" s="211" t="s">
        <v>192</v>
      </c>
    </row>
    <row r="3188" spans="1:6">
      <c r="A3188" s="211">
        <v>78</v>
      </c>
      <c r="B3188" s="211" t="s">
        <v>299</v>
      </c>
      <c r="C3188" s="211">
        <v>30</v>
      </c>
      <c r="D3188" s="211" t="s">
        <v>192</v>
      </c>
      <c r="E3188" s="211" t="s">
        <v>192</v>
      </c>
      <c r="F3188" s="211" t="s">
        <v>192</v>
      </c>
    </row>
    <row r="3189" spans="1:6">
      <c r="A3189" s="211">
        <v>78</v>
      </c>
      <c r="B3189" s="211" t="s">
        <v>299</v>
      </c>
      <c r="C3189" s="211">
        <v>31</v>
      </c>
      <c r="D3189" s="211" t="s">
        <v>192</v>
      </c>
      <c r="E3189" s="211" t="s">
        <v>192</v>
      </c>
      <c r="F3189" s="211" t="s">
        <v>192</v>
      </c>
    </row>
    <row r="3190" spans="1:6">
      <c r="A3190" s="211">
        <v>78</v>
      </c>
      <c r="B3190" s="211" t="s">
        <v>299</v>
      </c>
      <c r="C3190" s="211">
        <v>32</v>
      </c>
      <c r="D3190" s="211" t="s">
        <v>192</v>
      </c>
      <c r="E3190" s="211" t="s">
        <v>192</v>
      </c>
      <c r="F3190" s="211" t="s">
        <v>192</v>
      </c>
    </row>
    <row r="3191" spans="1:6">
      <c r="A3191" s="211">
        <v>78</v>
      </c>
      <c r="B3191" s="211" t="s">
        <v>299</v>
      </c>
      <c r="C3191" s="211">
        <v>33</v>
      </c>
      <c r="D3191" s="211" t="s">
        <v>192</v>
      </c>
      <c r="E3191" s="211" t="s">
        <v>192</v>
      </c>
      <c r="F3191" s="211" t="s">
        <v>192</v>
      </c>
    </row>
    <row r="3192" spans="1:6">
      <c r="A3192" s="211">
        <v>78</v>
      </c>
      <c r="B3192" s="211" t="s">
        <v>299</v>
      </c>
      <c r="C3192" s="211">
        <v>34</v>
      </c>
      <c r="D3192" s="211" t="s">
        <v>192</v>
      </c>
      <c r="E3192" s="211" t="s">
        <v>192</v>
      </c>
      <c r="F3192" s="211" t="s">
        <v>192</v>
      </c>
    </row>
    <row r="3193" spans="1:6">
      <c r="A3193" s="211">
        <v>78</v>
      </c>
      <c r="B3193" s="211" t="s">
        <v>299</v>
      </c>
      <c r="C3193" s="211">
        <v>35</v>
      </c>
      <c r="D3193" s="211" t="s">
        <v>192</v>
      </c>
      <c r="E3193" s="211" t="s">
        <v>192</v>
      </c>
      <c r="F3193" s="211" t="s">
        <v>192</v>
      </c>
    </row>
    <row r="3194" spans="1:6">
      <c r="A3194" s="211">
        <v>79</v>
      </c>
      <c r="B3194" s="211" t="s">
        <v>300</v>
      </c>
      <c r="C3194" s="211">
        <v>1</v>
      </c>
      <c r="D3194" s="211" t="s">
        <v>192</v>
      </c>
      <c r="E3194" s="211" t="s">
        <v>192</v>
      </c>
      <c r="F3194" s="211" t="s">
        <v>192</v>
      </c>
    </row>
    <row r="3195" spans="1:6">
      <c r="A3195" s="211">
        <v>79</v>
      </c>
      <c r="B3195" s="211" t="s">
        <v>300</v>
      </c>
      <c r="C3195" s="211">
        <v>2</v>
      </c>
      <c r="D3195" s="211" t="s">
        <v>192</v>
      </c>
      <c r="E3195" s="211" t="s">
        <v>192</v>
      </c>
      <c r="F3195" s="211" t="s">
        <v>192</v>
      </c>
    </row>
    <row r="3196" spans="1:6">
      <c r="A3196" s="211">
        <v>79</v>
      </c>
      <c r="B3196" s="211" t="s">
        <v>300</v>
      </c>
      <c r="C3196" s="211">
        <v>3</v>
      </c>
      <c r="D3196" s="211" t="s">
        <v>192</v>
      </c>
      <c r="E3196" s="211" t="s">
        <v>192</v>
      </c>
      <c r="F3196" s="211" t="s">
        <v>192</v>
      </c>
    </row>
    <row r="3197" spans="1:6">
      <c r="A3197" s="211">
        <v>79</v>
      </c>
      <c r="B3197" s="211" t="s">
        <v>300</v>
      </c>
      <c r="C3197" s="211">
        <v>4</v>
      </c>
      <c r="D3197" s="211" t="s">
        <v>192</v>
      </c>
      <c r="E3197" s="211" t="s">
        <v>192</v>
      </c>
      <c r="F3197" s="211" t="s">
        <v>192</v>
      </c>
    </row>
    <row r="3198" spans="1:6">
      <c r="A3198" s="211">
        <v>79</v>
      </c>
      <c r="B3198" s="211" t="s">
        <v>300</v>
      </c>
      <c r="C3198" s="211">
        <v>5</v>
      </c>
      <c r="D3198" s="211" t="s">
        <v>192</v>
      </c>
      <c r="E3198" s="211" t="s">
        <v>192</v>
      </c>
      <c r="F3198" s="211" t="s">
        <v>192</v>
      </c>
    </row>
    <row r="3199" spans="1:6">
      <c r="A3199" s="211">
        <v>79</v>
      </c>
      <c r="B3199" s="211" t="s">
        <v>300</v>
      </c>
      <c r="C3199" s="211">
        <v>6</v>
      </c>
      <c r="D3199" s="211" t="s">
        <v>192</v>
      </c>
      <c r="E3199" s="211" t="s">
        <v>192</v>
      </c>
      <c r="F3199" s="211" t="s">
        <v>192</v>
      </c>
    </row>
    <row r="3200" spans="1:6">
      <c r="A3200" s="211">
        <v>79</v>
      </c>
      <c r="B3200" s="211" t="s">
        <v>300</v>
      </c>
      <c r="C3200" s="211">
        <v>7</v>
      </c>
      <c r="D3200" s="211" t="s">
        <v>192</v>
      </c>
      <c r="E3200" s="211" t="s">
        <v>192</v>
      </c>
      <c r="F3200" s="211" t="s">
        <v>192</v>
      </c>
    </row>
    <row r="3201" spans="1:6">
      <c r="A3201" s="211">
        <v>79</v>
      </c>
      <c r="B3201" s="211" t="s">
        <v>300</v>
      </c>
      <c r="C3201" s="211">
        <v>8</v>
      </c>
      <c r="D3201" s="211" t="s">
        <v>192</v>
      </c>
      <c r="E3201" s="211" t="s">
        <v>192</v>
      </c>
      <c r="F3201" s="211" t="s">
        <v>192</v>
      </c>
    </row>
    <row r="3202" spans="1:6">
      <c r="A3202" s="211">
        <v>79</v>
      </c>
      <c r="B3202" s="211" t="s">
        <v>300</v>
      </c>
      <c r="C3202" s="211">
        <v>9</v>
      </c>
      <c r="D3202" s="211" t="s">
        <v>192</v>
      </c>
      <c r="E3202" s="211" t="s">
        <v>192</v>
      </c>
      <c r="F3202" s="211" t="s">
        <v>192</v>
      </c>
    </row>
    <row r="3203" spans="1:6">
      <c r="A3203" s="211">
        <v>79</v>
      </c>
      <c r="B3203" s="211" t="s">
        <v>300</v>
      </c>
      <c r="C3203" s="211">
        <v>10</v>
      </c>
      <c r="D3203" s="211" t="s">
        <v>192</v>
      </c>
      <c r="E3203" s="211" t="s">
        <v>192</v>
      </c>
      <c r="F3203" s="211" t="s">
        <v>192</v>
      </c>
    </row>
    <row r="3204" spans="1:6">
      <c r="A3204" s="211">
        <v>79</v>
      </c>
      <c r="B3204" s="211" t="s">
        <v>300</v>
      </c>
      <c r="C3204" s="211">
        <v>11</v>
      </c>
      <c r="D3204" s="211" t="s">
        <v>192</v>
      </c>
      <c r="E3204" s="211" t="s">
        <v>192</v>
      </c>
      <c r="F3204" s="211" t="s">
        <v>192</v>
      </c>
    </row>
    <row r="3205" spans="1:6">
      <c r="A3205" s="211">
        <v>79</v>
      </c>
      <c r="B3205" s="211" t="s">
        <v>300</v>
      </c>
      <c r="C3205" s="211">
        <v>12</v>
      </c>
      <c r="D3205" s="211" t="s">
        <v>192</v>
      </c>
      <c r="E3205" s="211" t="s">
        <v>192</v>
      </c>
      <c r="F3205" s="211" t="s">
        <v>192</v>
      </c>
    </row>
    <row r="3206" spans="1:6">
      <c r="A3206" s="211">
        <v>79</v>
      </c>
      <c r="B3206" s="211" t="s">
        <v>300</v>
      </c>
      <c r="C3206" s="211">
        <v>13</v>
      </c>
      <c r="D3206" s="211" t="s">
        <v>192</v>
      </c>
      <c r="E3206" s="211" t="s">
        <v>192</v>
      </c>
      <c r="F3206" s="211" t="s">
        <v>192</v>
      </c>
    </row>
    <row r="3207" spans="1:6">
      <c r="A3207" s="211">
        <v>79</v>
      </c>
      <c r="B3207" s="211" t="s">
        <v>300</v>
      </c>
      <c r="C3207" s="211">
        <v>14</v>
      </c>
      <c r="D3207" s="211" t="s">
        <v>192</v>
      </c>
      <c r="E3207" s="211" t="s">
        <v>192</v>
      </c>
      <c r="F3207" s="211" t="s">
        <v>192</v>
      </c>
    </row>
    <row r="3208" spans="1:6">
      <c r="A3208" s="211">
        <v>79</v>
      </c>
      <c r="B3208" s="211" t="s">
        <v>300</v>
      </c>
      <c r="C3208" s="211">
        <v>15</v>
      </c>
      <c r="D3208" s="211" t="s">
        <v>192</v>
      </c>
      <c r="E3208" s="211" t="s">
        <v>192</v>
      </c>
      <c r="F3208" s="211" t="s">
        <v>192</v>
      </c>
    </row>
    <row r="3209" spans="1:6">
      <c r="A3209" s="211">
        <v>79</v>
      </c>
      <c r="B3209" s="211" t="s">
        <v>300</v>
      </c>
      <c r="C3209" s="211">
        <v>16</v>
      </c>
      <c r="D3209" s="211" t="s">
        <v>192</v>
      </c>
      <c r="E3209" s="211" t="s">
        <v>192</v>
      </c>
      <c r="F3209" s="211" t="s">
        <v>192</v>
      </c>
    </row>
    <row r="3210" spans="1:6">
      <c r="A3210" s="211">
        <v>79</v>
      </c>
      <c r="B3210" s="211" t="s">
        <v>300</v>
      </c>
      <c r="C3210" s="211">
        <v>17</v>
      </c>
      <c r="D3210" s="211" t="s">
        <v>192</v>
      </c>
      <c r="E3210" s="211" t="s">
        <v>192</v>
      </c>
      <c r="F3210" s="211" t="s">
        <v>192</v>
      </c>
    </row>
    <row r="3211" spans="1:6">
      <c r="A3211" s="211">
        <v>79</v>
      </c>
      <c r="B3211" s="211" t="s">
        <v>300</v>
      </c>
      <c r="C3211" s="211">
        <v>18</v>
      </c>
      <c r="D3211" s="211" t="s">
        <v>192</v>
      </c>
      <c r="E3211" s="211" t="s">
        <v>192</v>
      </c>
      <c r="F3211" s="211" t="s">
        <v>192</v>
      </c>
    </row>
    <row r="3212" spans="1:6">
      <c r="A3212" s="211">
        <v>79</v>
      </c>
      <c r="B3212" s="211" t="s">
        <v>300</v>
      </c>
      <c r="C3212" s="211">
        <v>19</v>
      </c>
      <c r="D3212" s="211" t="s">
        <v>192</v>
      </c>
      <c r="E3212" s="211" t="s">
        <v>192</v>
      </c>
      <c r="F3212" s="211" t="s">
        <v>192</v>
      </c>
    </row>
    <row r="3213" spans="1:6">
      <c r="A3213" s="211">
        <v>79</v>
      </c>
      <c r="B3213" s="211" t="s">
        <v>300</v>
      </c>
      <c r="C3213" s="211">
        <v>20</v>
      </c>
      <c r="D3213" s="211" t="s">
        <v>192</v>
      </c>
      <c r="E3213" s="211" t="s">
        <v>192</v>
      </c>
      <c r="F3213" s="211" t="s">
        <v>192</v>
      </c>
    </row>
    <row r="3214" spans="1:6">
      <c r="A3214" s="211">
        <v>79</v>
      </c>
      <c r="B3214" s="211" t="s">
        <v>300</v>
      </c>
      <c r="C3214" s="211">
        <v>21</v>
      </c>
      <c r="D3214" s="211" t="s">
        <v>192</v>
      </c>
      <c r="E3214" s="211" t="s">
        <v>192</v>
      </c>
      <c r="F3214" s="211" t="s">
        <v>192</v>
      </c>
    </row>
    <row r="3215" spans="1:6">
      <c r="A3215" s="211">
        <v>79</v>
      </c>
      <c r="B3215" s="211" t="s">
        <v>300</v>
      </c>
      <c r="C3215" s="211">
        <v>22</v>
      </c>
      <c r="D3215" s="211" t="s">
        <v>192</v>
      </c>
      <c r="E3215" s="211" t="s">
        <v>192</v>
      </c>
      <c r="F3215" s="211" t="s">
        <v>192</v>
      </c>
    </row>
    <row r="3216" spans="1:6">
      <c r="A3216" s="211">
        <v>79</v>
      </c>
      <c r="B3216" s="211" t="s">
        <v>300</v>
      </c>
      <c r="C3216" s="211">
        <v>23</v>
      </c>
      <c r="D3216" s="211" t="s">
        <v>192</v>
      </c>
      <c r="E3216" s="211" t="s">
        <v>192</v>
      </c>
      <c r="F3216" s="211" t="s">
        <v>192</v>
      </c>
    </row>
    <row r="3217" spans="1:6">
      <c r="A3217" s="211">
        <v>79</v>
      </c>
      <c r="B3217" s="211" t="s">
        <v>300</v>
      </c>
      <c r="C3217" s="211">
        <v>24</v>
      </c>
      <c r="D3217" s="211" t="s">
        <v>192</v>
      </c>
      <c r="E3217" s="211" t="s">
        <v>192</v>
      </c>
      <c r="F3217" s="211" t="s">
        <v>192</v>
      </c>
    </row>
    <row r="3218" spans="1:6">
      <c r="A3218" s="211">
        <v>79</v>
      </c>
      <c r="B3218" s="211" t="s">
        <v>300</v>
      </c>
      <c r="C3218" s="211">
        <v>25</v>
      </c>
      <c r="D3218" s="211" t="s">
        <v>192</v>
      </c>
      <c r="E3218" s="211" t="s">
        <v>192</v>
      </c>
      <c r="F3218" s="211" t="s">
        <v>192</v>
      </c>
    </row>
    <row r="3219" spans="1:6">
      <c r="A3219" s="211">
        <v>79</v>
      </c>
      <c r="B3219" s="211" t="s">
        <v>300</v>
      </c>
      <c r="C3219" s="211">
        <v>26</v>
      </c>
      <c r="D3219" s="211" t="s">
        <v>192</v>
      </c>
      <c r="E3219" s="211" t="s">
        <v>192</v>
      </c>
      <c r="F3219" s="211" t="s">
        <v>192</v>
      </c>
    </row>
    <row r="3220" spans="1:6">
      <c r="A3220" s="211">
        <v>79</v>
      </c>
      <c r="B3220" s="211" t="s">
        <v>300</v>
      </c>
      <c r="C3220" s="211">
        <v>27</v>
      </c>
      <c r="D3220" s="211" t="s">
        <v>192</v>
      </c>
      <c r="E3220" s="211" t="s">
        <v>192</v>
      </c>
      <c r="F3220" s="211" t="s">
        <v>192</v>
      </c>
    </row>
    <row r="3221" spans="1:6">
      <c r="A3221" s="211">
        <v>79</v>
      </c>
      <c r="B3221" s="211" t="s">
        <v>300</v>
      </c>
      <c r="C3221" s="211">
        <v>28</v>
      </c>
      <c r="D3221" s="211" t="s">
        <v>192</v>
      </c>
      <c r="E3221" s="211" t="s">
        <v>192</v>
      </c>
      <c r="F3221" s="211" t="s">
        <v>192</v>
      </c>
    </row>
    <row r="3222" spans="1:6">
      <c r="A3222" s="211">
        <v>79</v>
      </c>
      <c r="B3222" s="211" t="s">
        <v>300</v>
      </c>
      <c r="C3222" s="211">
        <v>29</v>
      </c>
      <c r="D3222" s="211" t="s">
        <v>192</v>
      </c>
      <c r="E3222" s="211" t="s">
        <v>192</v>
      </c>
      <c r="F3222" s="211" t="s">
        <v>192</v>
      </c>
    </row>
    <row r="3223" spans="1:6">
      <c r="A3223" s="211">
        <v>79</v>
      </c>
      <c r="B3223" s="211" t="s">
        <v>300</v>
      </c>
      <c r="C3223" s="211">
        <v>30</v>
      </c>
      <c r="D3223" s="211" t="s">
        <v>192</v>
      </c>
      <c r="E3223" s="211" t="s">
        <v>192</v>
      </c>
      <c r="F3223" s="211" t="s">
        <v>192</v>
      </c>
    </row>
    <row r="3224" spans="1:6">
      <c r="A3224" s="211">
        <v>79</v>
      </c>
      <c r="B3224" s="211" t="s">
        <v>300</v>
      </c>
      <c r="C3224" s="211">
        <v>31</v>
      </c>
      <c r="D3224" s="211" t="s">
        <v>192</v>
      </c>
      <c r="E3224" s="211" t="s">
        <v>192</v>
      </c>
      <c r="F3224" s="211" t="s">
        <v>192</v>
      </c>
    </row>
    <row r="3225" spans="1:6">
      <c r="A3225" s="211">
        <v>79</v>
      </c>
      <c r="B3225" s="211" t="s">
        <v>300</v>
      </c>
      <c r="C3225" s="211">
        <v>32</v>
      </c>
      <c r="D3225" s="211" t="s">
        <v>192</v>
      </c>
      <c r="E3225" s="211" t="s">
        <v>192</v>
      </c>
      <c r="F3225" s="211" t="s">
        <v>192</v>
      </c>
    </row>
    <row r="3226" spans="1:6">
      <c r="A3226" s="211">
        <v>79</v>
      </c>
      <c r="B3226" s="211" t="s">
        <v>300</v>
      </c>
      <c r="C3226" s="211">
        <v>33</v>
      </c>
      <c r="D3226" s="211" t="s">
        <v>192</v>
      </c>
      <c r="E3226" s="211" t="s">
        <v>192</v>
      </c>
      <c r="F3226" s="211" t="s">
        <v>192</v>
      </c>
    </row>
    <row r="3227" spans="1:6">
      <c r="A3227" s="211">
        <v>79</v>
      </c>
      <c r="B3227" s="211" t="s">
        <v>300</v>
      </c>
      <c r="C3227" s="211">
        <v>34</v>
      </c>
      <c r="D3227" s="211" t="s">
        <v>192</v>
      </c>
      <c r="E3227" s="211" t="s">
        <v>192</v>
      </c>
      <c r="F3227" s="211" t="s">
        <v>192</v>
      </c>
    </row>
    <row r="3228" spans="1:6">
      <c r="A3228" s="211">
        <v>79</v>
      </c>
      <c r="B3228" s="211" t="s">
        <v>300</v>
      </c>
      <c r="C3228" s="211">
        <v>35</v>
      </c>
      <c r="D3228" s="211" t="s">
        <v>192</v>
      </c>
      <c r="E3228" s="211" t="s">
        <v>192</v>
      </c>
      <c r="F3228" s="211" t="s">
        <v>192</v>
      </c>
    </row>
    <row r="3229" spans="1:6">
      <c r="A3229" s="211">
        <v>80</v>
      </c>
      <c r="B3229" s="211" t="s">
        <v>302</v>
      </c>
      <c r="C3229" s="211">
        <v>1</v>
      </c>
      <c r="D3229" s="211" t="s">
        <v>192</v>
      </c>
      <c r="E3229" s="211" t="s">
        <v>192</v>
      </c>
      <c r="F3229" s="211" t="s">
        <v>192</v>
      </c>
    </row>
    <row r="3230" spans="1:6">
      <c r="A3230" s="211">
        <v>80</v>
      </c>
      <c r="B3230" s="211" t="s">
        <v>302</v>
      </c>
      <c r="C3230" s="211">
        <v>2</v>
      </c>
      <c r="D3230" s="211" t="s">
        <v>192</v>
      </c>
      <c r="E3230" s="211" t="s">
        <v>192</v>
      </c>
      <c r="F3230" s="211" t="s">
        <v>192</v>
      </c>
    </row>
    <row r="3231" spans="1:6">
      <c r="A3231" s="211">
        <v>80</v>
      </c>
      <c r="B3231" s="211" t="s">
        <v>302</v>
      </c>
      <c r="C3231" s="211">
        <v>3</v>
      </c>
      <c r="D3231" s="211" t="s">
        <v>192</v>
      </c>
      <c r="E3231" s="211" t="s">
        <v>192</v>
      </c>
      <c r="F3231" s="211" t="s">
        <v>192</v>
      </c>
    </row>
    <row r="3232" spans="1:6">
      <c r="A3232" s="211">
        <v>80</v>
      </c>
      <c r="B3232" s="211" t="s">
        <v>302</v>
      </c>
      <c r="C3232" s="211">
        <v>4</v>
      </c>
      <c r="D3232" s="211" t="s">
        <v>192</v>
      </c>
      <c r="E3232" s="211" t="s">
        <v>192</v>
      </c>
      <c r="F3232" s="211" t="s">
        <v>192</v>
      </c>
    </row>
    <row r="3233" spans="1:6">
      <c r="A3233" s="211">
        <v>80</v>
      </c>
      <c r="B3233" s="211" t="s">
        <v>302</v>
      </c>
      <c r="C3233" s="211">
        <v>5</v>
      </c>
      <c r="D3233" s="211" t="s">
        <v>192</v>
      </c>
      <c r="E3233" s="211" t="s">
        <v>192</v>
      </c>
      <c r="F3233" s="211" t="s">
        <v>192</v>
      </c>
    </row>
    <row r="3234" spans="1:6">
      <c r="A3234" s="211">
        <v>80</v>
      </c>
      <c r="B3234" s="211" t="s">
        <v>302</v>
      </c>
      <c r="C3234" s="211">
        <v>6</v>
      </c>
      <c r="D3234" s="211" t="s">
        <v>192</v>
      </c>
      <c r="E3234" s="211" t="s">
        <v>192</v>
      </c>
      <c r="F3234" s="211" t="s">
        <v>192</v>
      </c>
    </row>
    <row r="3235" spans="1:6">
      <c r="A3235" s="211">
        <v>80</v>
      </c>
      <c r="B3235" s="211" t="s">
        <v>302</v>
      </c>
      <c r="C3235" s="211">
        <v>7</v>
      </c>
      <c r="D3235" s="211" t="s">
        <v>192</v>
      </c>
      <c r="E3235" s="211" t="s">
        <v>192</v>
      </c>
      <c r="F3235" s="211" t="s">
        <v>192</v>
      </c>
    </row>
    <row r="3236" spans="1:6">
      <c r="A3236" s="211">
        <v>80</v>
      </c>
      <c r="B3236" s="211" t="s">
        <v>302</v>
      </c>
      <c r="C3236" s="211">
        <v>8</v>
      </c>
      <c r="D3236" s="211" t="s">
        <v>192</v>
      </c>
      <c r="E3236" s="211" t="s">
        <v>192</v>
      </c>
      <c r="F3236" s="211" t="s">
        <v>192</v>
      </c>
    </row>
    <row r="3237" spans="1:6">
      <c r="A3237" s="211">
        <v>80</v>
      </c>
      <c r="B3237" s="211" t="s">
        <v>302</v>
      </c>
      <c r="C3237" s="211">
        <v>9</v>
      </c>
      <c r="D3237" s="211" t="s">
        <v>192</v>
      </c>
      <c r="E3237" s="211" t="s">
        <v>192</v>
      </c>
      <c r="F3237" s="211" t="s">
        <v>192</v>
      </c>
    </row>
    <row r="3238" spans="1:6">
      <c r="A3238" s="211">
        <v>80</v>
      </c>
      <c r="B3238" s="211" t="s">
        <v>302</v>
      </c>
      <c r="C3238" s="211">
        <v>10</v>
      </c>
      <c r="D3238" s="211" t="s">
        <v>192</v>
      </c>
      <c r="E3238" s="211" t="s">
        <v>192</v>
      </c>
      <c r="F3238" s="211" t="s">
        <v>192</v>
      </c>
    </row>
    <row r="3239" spans="1:6">
      <c r="A3239" s="211">
        <v>80</v>
      </c>
      <c r="B3239" s="211" t="s">
        <v>302</v>
      </c>
      <c r="C3239" s="211">
        <v>11</v>
      </c>
      <c r="D3239" s="211" t="s">
        <v>192</v>
      </c>
      <c r="E3239" s="211" t="s">
        <v>192</v>
      </c>
      <c r="F3239" s="211" t="s">
        <v>192</v>
      </c>
    </row>
    <row r="3240" spans="1:6">
      <c r="A3240" s="211">
        <v>80</v>
      </c>
      <c r="B3240" s="211" t="s">
        <v>302</v>
      </c>
      <c r="C3240" s="211">
        <v>12</v>
      </c>
      <c r="D3240" s="211" t="s">
        <v>192</v>
      </c>
      <c r="E3240" s="211" t="s">
        <v>192</v>
      </c>
      <c r="F3240" s="211" t="s">
        <v>192</v>
      </c>
    </row>
    <row r="3241" spans="1:6">
      <c r="A3241" s="211">
        <v>80</v>
      </c>
      <c r="B3241" s="211" t="s">
        <v>302</v>
      </c>
      <c r="C3241" s="211">
        <v>13</v>
      </c>
      <c r="D3241" s="211" t="s">
        <v>192</v>
      </c>
      <c r="E3241" s="211" t="s">
        <v>192</v>
      </c>
      <c r="F3241" s="211" t="s">
        <v>192</v>
      </c>
    </row>
    <row r="3242" spans="1:6">
      <c r="A3242" s="211">
        <v>80</v>
      </c>
      <c r="B3242" s="211" t="s">
        <v>302</v>
      </c>
      <c r="C3242" s="211">
        <v>14</v>
      </c>
      <c r="D3242" s="211" t="s">
        <v>192</v>
      </c>
      <c r="E3242" s="211" t="s">
        <v>192</v>
      </c>
      <c r="F3242" s="211" t="s">
        <v>192</v>
      </c>
    </row>
    <row r="3243" spans="1:6">
      <c r="A3243" s="211">
        <v>80</v>
      </c>
      <c r="B3243" s="211" t="s">
        <v>302</v>
      </c>
      <c r="C3243" s="211">
        <v>15</v>
      </c>
      <c r="D3243" s="211" t="s">
        <v>192</v>
      </c>
      <c r="E3243" s="211" t="s">
        <v>192</v>
      </c>
      <c r="F3243" s="211" t="s">
        <v>192</v>
      </c>
    </row>
    <row r="3244" spans="1:6">
      <c r="A3244" s="211">
        <v>80</v>
      </c>
      <c r="B3244" s="211" t="s">
        <v>302</v>
      </c>
      <c r="C3244" s="211">
        <v>16</v>
      </c>
      <c r="D3244" s="211" t="s">
        <v>192</v>
      </c>
      <c r="E3244" s="211" t="s">
        <v>192</v>
      </c>
      <c r="F3244" s="211" t="s">
        <v>192</v>
      </c>
    </row>
    <row r="3245" spans="1:6">
      <c r="A3245" s="211">
        <v>80</v>
      </c>
      <c r="B3245" s="211" t="s">
        <v>302</v>
      </c>
      <c r="C3245" s="211">
        <v>17</v>
      </c>
      <c r="D3245" s="211" t="s">
        <v>192</v>
      </c>
      <c r="E3245" s="211" t="s">
        <v>192</v>
      </c>
      <c r="F3245" s="211" t="s">
        <v>192</v>
      </c>
    </row>
    <row r="3246" spans="1:6">
      <c r="A3246" s="211">
        <v>80</v>
      </c>
      <c r="B3246" s="211" t="s">
        <v>302</v>
      </c>
      <c r="C3246" s="211">
        <v>18</v>
      </c>
      <c r="D3246" s="211" t="s">
        <v>192</v>
      </c>
      <c r="E3246" s="211" t="s">
        <v>192</v>
      </c>
      <c r="F3246" s="211" t="s">
        <v>192</v>
      </c>
    </row>
    <row r="3247" spans="1:6">
      <c r="A3247" s="211">
        <v>80</v>
      </c>
      <c r="B3247" s="211" t="s">
        <v>302</v>
      </c>
      <c r="C3247" s="211">
        <v>19</v>
      </c>
      <c r="D3247" s="211" t="s">
        <v>192</v>
      </c>
      <c r="E3247" s="211" t="s">
        <v>192</v>
      </c>
      <c r="F3247" s="211" t="s">
        <v>192</v>
      </c>
    </row>
    <row r="3248" spans="1:6">
      <c r="A3248" s="211">
        <v>80</v>
      </c>
      <c r="B3248" s="211" t="s">
        <v>302</v>
      </c>
      <c r="C3248" s="211">
        <v>20</v>
      </c>
      <c r="D3248" s="211" t="s">
        <v>192</v>
      </c>
      <c r="E3248" s="211" t="s">
        <v>192</v>
      </c>
      <c r="F3248" s="211" t="s">
        <v>192</v>
      </c>
    </row>
    <row r="3249" spans="1:6">
      <c r="A3249" s="211">
        <v>80</v>
      </c>
      <c r="B3249" s="211" t="s">
        <v>302</v>
      </c>
      <c r="C3249" s="211">
        <v>21</v>
      </c>
      <c r="D3249" s="211" t="s">
        <v>192</v>
      </c>
      <c r="E3249" s="211" t="s">
        <v>192</v>
      </c>
      <c r="F3249" s="211" t="s">
        <v>192</v>
      </c>
    </row>
    <row r="3250" spans="1:6">
      <c r="A3250" s="211">
        <v>80</v>
      </c>
      <c r="B3250" s="211" t="s">
        <v>302</v>
      </c>
      <c r="C3250" s="211">
        <v>22</v>
      </c>
      <c r="D3250" s="211" t="s">
        <v>192</v>
      </c>
      <c r="E3250" s="211" t="s">
        <v>192</v>
      </c>
      <c r="F3250" s="211" t="s">
        <v>192</v>
      </c>
    </row>
    <row r="3251" spans="1:6">
      <c r="A3251" s="211">
        <v>80</v>
      </c>
      <c r="B3251" s="211" t="s">
        <v>302</v>
      </c>
      <c r="C3251" s="211">
        <v>23</v>
      </c>
      <c r="D3251" s="211" t="s">
        <v>192</v>
      </c>
      <c r="E3251" s="211" t="s">
        <v>192</v>
      </c>
      <c r="F3251" s="211" t="s">
        <v>192</v>
      </c>
    </row>
    <row r="3252" spans="1:6">
      <c r="A3252" s="211">
        <v>80</v>
      </c>
      <c r="B3252" s="211" t="s">
        <v>302</v>
      </c>
      <c r="C3252" s="211">
        <v>24</v>
      </c>
      <c r="D3252" s="211" t="s">
        <v>192</v>
      </c>
      <c r="E3252" s="211" t="s">
        <v>192</v>
      </c>
      <c r="F3252" s="211" t="s">
        <v>192</v>
      </c>
    </row>
    <row r="3253" spans="1:6">
      <c r="A3253" s="211">
        <v>80</v>
      </c>
      <c r="B3253" s="211" t="s">
        <v>302</v>
      </c>
      <c r="C3253" s="211">
        <v>25</v>
      </c>
      <c r="D3253" s="211" t="s">
        <v>192</v>
      </c>
      <c r="E3253" s="211" t="s">
        <v>192</v>
      </c>
      <c r="F3253" s="211" t="s">
        <v>192</v>
      </c>
    </row>
    <row r="3254" spans="1:6">
      <c r="A3254" s="211">
        <v>80</v>
      </c>
      <c r="B3254" s="211" t="s">
        <v>302</v>
      </c>
      <c r="C3254" s="211">
        <v>26</v>
      </c>
      <c r="D3254" s="211" t="s">
        <v>192</v>
      </c>
      <c r="E3254" s="211" t="s">
        <v>192</v>
      </c>
      <c r="F3254" s="211" t="s">
        <v>192</v>
      </c>
    </row>
    <row r="3255" spans="1:6">
      <c r="A3255" s="211">
        <v>80</v>
      </c>
      <c r="B3255" s="211" t="s">
        <v>302</v>
      </c>
      <c r="C3255" s="211">
        <v>27</v>
      </c>
      <c r="D3255" s="211" t="s">
        <v>192</v>
      </c>
      <c r="E3255" s="211" t="s">
        <v>192</v>
      </c>
      <c r="F3255" s="211" t="s">
        <v>192</v>
      </c>
    </row>
    <row r="3256" spans="1:6">
      <c r="A3256" s="211">
        <v>80</v>
      </c>
      <c r="B3256" s="211" t="s">
        <v>302</v>
      </c>
      <c r="C3256" s="211">
        <v>28</v>
      </c>
      <c r="D3256" s="211" t="s">
        <v>192</v>
      </c>
      <c r="E3256" s="211" t="s">
        <v>192</v>
      </c>
      <c r="F3256" s="211" t="s">
        <v>192</v>
      </c>
    </row>
    <row r="3257" spans="1:6">
      <c r="A3257" s="211">
        <v>80</v>
      </c>
      <c r="B3257" s="211" t="s">
        <v>302</v>
      </c>
      <c r="C3257" s="211">
        <v>29</v>
      </c>
      <c r="D3257" s="211" t="s">
        <v>192</v>
      </c>
      <c r="E3257" s="211" t="s">
        <v>192</v>
      </c>
      <c r="F3257" s="211" t="s">
        <v>192</v>
      </c>
    </row>
    <row r="3258" spans="1:6">
      <c r="A3258" s="211">
        <v>80</v>
      </c>
      <c r="B3258" s="211" t="s">
        <v>302</v>
      </c>
      <c r="C3258" s="211">
        <v>30</v>
      </c>
      <c r="D3258" s="211" t="s">
        <v>192</v>
      </c>
      <c r="E3258" s="211" t="s">
        <v>192</v>
      </c>
      <c r="F3258" s="211" t="s">
        <v>192</v>
      </c>
    </row>
    <row r="3259" spans="1:6">
      <c r="A3259" s="211">
        <v>80</v>
      </c>
      <c r="B3259" s="211" t="s">
        <v>302</v>
      </c>
      <c r="C3259" s="211">
        <v>31</v>
      </c>
      <c r="D3259" s="211" t="s">
        <v>192</v>
      </c>
      <c r="E3259" s="211" t="s">
        <v>192</v>
      </c>
      <c r="F3259" s="211" t="s">
        <v>192</v>
      </c>
    </row>
    <row r="3260" spans="1:6">
      <c r="A3260" s="211">
        <v>80</v>
      </c>
      <c r="B3260" s="211" t="s">
        <v>302</v>
      </c>
      <c r="C3260" s="211">
        <v>32</v>
      </c>
      <c r="D3260" s="211" t="s">
        <v>192</v>
      </c>
      <c r="E3260" s="211" t="s">
        <v>192</v>
      </c>
      <c r="F3260" s="211" t="s">
        <v>192</v>
      </c>
    </row>
    <row r="3261" spans="1:6">
      <c r="A3261" s="211">
        <v>80</v>
      </c>
      <c r="B3261" s="211" t="s">
        <v>302</v>
      </c>
      <c r="C3261" s="211">
        <v>33</v>
      </c>
      <c r="D3261" s="211" t="s">
        <v>192</v>
      </c>
      <c r="E3261" s="211" t="s">
        <v>192</v>
      </c>
      <c r="F3261" s="211" t="s">
        <v>192</v>
      </c>
    </row>
    <row r="3262" spans="1:6">
      <c r="A3262" s="211">
        <v>80</v>
      </c>
      <c r="B3262" s="211" t="s">
        <v>302</v>
      </c>
      <c r="C3262" s="211">
        <v>34</v>
      </c>
      <c r="D3262" s="211" t="s">
        <v>192</v>
      </c>
      <c r="E3262" s="211" t="s">
        <v>192</v>
      </c>
      <c r="F3262" s="211" t="s">
        <v>192</v>
      </c>
    </row>
    <row r="3263" spans="1:6">
      <c r="A3263" s="211">
        <v>80</v>
      </c>
      <c r="B3263" s="211" t="s">
        <v>302</v>
      </c>
      <c r="C3263" s="211">
        <v>35</v>
      </c>
      <c r="D3263" s="211" t="s">
        <v>192</v>
      </c>
      <c r="E3263" s="211" t="s">
        <v>192</v>
      </c>
      <c r="F3263" s="211" t="s">
        <v>192</v>
      </c>
    </row>
    <row r="3264" spans="1:6">
      <c r="A3264" s="211">
        <v>81</v>
      </c>
      <c r="B3264" s="211" t="s">
        <v>303</v>
      </c>
      <c r="C3264" s="211">
        <v>1</v>
      </c>
      <c r="D3264" s="211" t="s">
        <v>192</v>
      </c>
      <c r="E3264" s="211" t="s">
        <v>192</v>
      </c>
      <c r="F3264" s="211" t="s">
        <v>192</v>
      </c>
    </row>
    <row r="3265" spans="1:6">
      <c r="A3265" s="211">
        <v>81</v>
      </c>
      <c r="B3265" s="211" t="s">
        <v>303</v>
      </c>
      <c r="C3265" s="211">
        <v>2</v>
      </c>
      <c r="D3265" s="211" t="s">
        <v>192</v>
      </c>
      <c r="E3265" s="211" t="s">
        <v>192</v>
      </c>
      <c r="F3265" s="211" t="s">
        <v>192</v>
      </c>
    </row>
    <row r="3266" spans="1:6">
      <c r="A3266" s="211">
        <v>81</v>
      </c>
      <c r="B3266" s="211" t="s">
        <v>303</v>
      </c>
      <c r="C3266" s="211">
        <v>3</v>
      </c>
      <c r="D3266" s="211" t="s">
        <v>192</v>
      </c>
      <c r="E3266" s="211" t="s">
        <v>192</v>
      </c>
      <c r="F3266" s="211" t="s">
        <v>192</v>
      </c>
    </row>
    <row r="3267" spans="1:6">
      <c r="A3267" s="211">
        <v>81</v>
      </c>
      <c r="B3267" s="211" t="s">
        <v>303</v>
      </c>
      <c r="C3267" s="211">
        <v>4</v>
      </c>
      <c r="D3267" s="211" t="s">
        <v>192</v>
      </c>
      <c r="E3267" s="211" t="s">
        <v>192</v>
      </c>
      <c r="F3267" s="211" t="s">
        <v>192</v>
      </c>
    </row>
    <row r="3268" spans="1:6">
      <c r="A3268" s="211">
        <v>81</v>
      </c>
      <c r="B3268" s="211" t="s">
        <v>303</v>
      </c>
      <c r="C3268" s="211">
        <v>5</v>
      </c>
      <c r="D3268" s="211" t="s">
        <v>192</v>
      </c>
      <c r="E3268" s="211" t="s">
        <v>192</v>
      </c>
      <c r="F3268" s="211" t="s">
        <v>192</v>
      </c>
    </row>
    <row r="3269" spans="1:6">
      <c r="A3269" s="211">
        <v>81</v>
      </c>
      <c r="B3269" s="211" t="s">
        <v>303</v>
      </c>
      <c r="C3269" s="211">
        <v>6</v>
      </c>
      <c r="D3269" s="211" t="s">
        <v>192</v>
      </c>
      <c r="E3269" s="211" t="s">
        <v>192</v>
      </c>
      <c r="F3269" s="211" t="s">
        <v>192</v>
      </c>
    </row>
    <row r="3270" spans="1:6">
      <c r="A3270" s="211">
        <v>81</v>
      </c>
      <c r="B3270" s="211" t="s">
        <v>303</v>
      </c>
      <c r="C3270" s="211">
        <v>7</v>
      </c>
      <c r="D3270" s="211" t="s">
        <v>192</v>
      </c>
      <c r="E3270" s="211" t="s">
        <v>192</v>
      </c>
      <c r="F3270" s="211" t="s">
        <v>192</v>
      </c>
    </row>
    <row r="3271" spans="1:6">
      <c r="A3271" s="211">
        <v>81</v>
      </c>
      <c r="B3271" s="211" t="s">
        <v>303</v>
      </c>
      <c r="C3271" s="211">
        <v>8</v>
      </c>
      <c r="D3271" s="211" t="s">
        <v>192</v>
      </c>
      <c r="E3271" s="211" t="s">
        <v>192</v>
      </c>
      <c r="F3271" s="211" t="s">
        <v>192</v>
      </c>
    </row>
    <row r="3272" spans="1:6">
      <c r="A3272" s="211">
        <v>81</v>
      </c>
      <c r="B3272" s="211" t="s">
        <v>303</v>
      </c>
      <c r="C3272" s="211">
        <v>9</v>
      </c>
      <c r="D3272" s="211" t="s">
        <v>192</v>
      </c>
      <c r="E3272" s="211" t="s">
        <v>192</v>
      </c>
      <c r="F3272" s="211" t="s">
        <v>192</v>
      </c>
    </row>
    <row r="3273" spans="1:6">
      <c r="A3273" s="211">
        <v>81</v>
      </c>
      <c r="B3273" s="211" t="s">
        <v>303</v>
      </c>
      <c r="C3273" s="211">
        <v>10</v>
      </c>
      <c r="D3273" s="211" t="s">
        <v>192</v>
      </c>
      <c r="E3273" s="211" t="s">
        <v>192</v>
      </c>
      <c r="F3273" s="211" t="s">
        <v>192</v>
      </c>
    </row>
    <row r="3274" spans="1:6">
      <c r="A3274" s="211">
        <v>81</v>
      </c>
      <c r="B3274" s="211" t="s">
        <v>303</v>
      </c>
      <c r="C3274" s="211">
        <v>11</v>
      </c>
      <c r="D3274" s="211" t="s">
        <v>192</v>
      </c>
      <c r="E3274" s="211" t="s">
        <v>192</v>
      </c>
      <c r="F3274" s="211" t="s">
        <v>192</v>
      </c>
    </row>
    <row r="3275" spans="1:6">
      <c r="A3275" s="211">
        <v>81</v>
      </c>
      <c r="B3275" s="211" t="s">
        <v>303</v>
      </c>
      <c r="C3275" s="211">
        <v>12</v>
      </c>
      <c r="D3275" s="211" t="s">
        <v>192</v>
      </c>
      <c r="E3275" s="211" t="s">
        <v>192</v>
      </c>
      <c r="F3275" s="211" t="s">
        <v>192</v>
      </c>
    </row>
    <row r="3276" spans="1:6">
      <c r="A3276" s="211">
        <v>81</v>
      </c>
      <c r="B3276" s="211" t="s">
        <v>303</v>
      </c>
      <c r="C3276" s="211">
        <v>13</v>
      </c>
      <c r="D3276" s="211" t="s">
        <v>192</v>
      </c>
      <c r="E3276" s="211" t="s">
        <v>192</v>
      </c>
      <c r="F3276" s="211" t="s">
        <v>192</v>
      </c>
    </row>
    <row r="3277" spans="1:6">
      <c r="A3277" s="211">
        <v>81</v>
      </c>
      <c r="B3277" s="211" t="s">
        <v>303</v>
      </c>
      <c r="C3277" s="211">
        <v>14</v>
      </c>
      <c r="D3277" s="211" t="s">
        <v>192</v>
      </c>
      <c r="E3277" s="211" t="s">
        <v>192</v>
      </c>
      <c r="F3277" s="211" t="s">
        <v>192</v>
      </c>
    </row>
    <row r="3278" spans="1:6">
      <c r="A3278" s="211">
        <v>81</v>
      </c>
      <c r="B3278" s="211" t="s">
        <v>303</v>
      </c>
      <c r="C3278" s="211">
        <v>15</v>
      </c>
      <c r="D3278" s="211" t="s">
        <v>192</v>
      </c>
      <c r="E3278" s="211" t="s">
        <v>192</v>
      </c>
      <c r="F3278" s="211" t="s">
        <v>192</v>
      </c>
    </row>
    <row r="3279" spans="1:6">
      <c r="A3279" s="211">
        <v>81</v>
      </c>
      <c r="B3279" s="211" t="s">
        <v>303</v>
      </c>
      <c r="C3279" s="211">
        <v>16</v>
      </c>
      <c r="D3279" s="211" t="s">
        <v>192</v>
      </c>
      <c r="E3279" s="211" t="s">
        <v>192</v>
      </c>
      <c r="F3279" s="211" t="s">
        <v>192</v>
      </c>
    </row>
    <row r="3280" spans="1:6">
      <c r="A3280" s="211">
        <v>81</v>
      </c>
      <c r="B3280" s="211" t="s">
        <v>303</v>
      </c>
      <c r="C3280" s="211">
        <v>17</v>
      </c>
      <c r="D3280" s="211" t="s">
        <v>192</v>
      </c>
      <c r="E3280" s="211" t="s">
        <v>192</v>
      </c>
      <c r="F3280" s="211" t="s">
        <v>192</v>
      </c>
    </row>
    <row r="3281" spans="1:6">
      <c r="A3281" s="211">
        <v>81</v>
      </c>
      <c r="B3281" s="211" t="s">
        <v>303</v>
      </c>
      <c r="C3281" s="211">
        <v>18</v>
      </c>
      <c r="D3281" s="211" t="s">
        <v>192</v>
      </c>
      <c r="E3281" s="211" t="s">
        <v>192</v>
      </c>
      <c r="F3281" s="211" t="s">
        <v>192</v>
      </c>
    </row>
    <row r="3282" spans="1:6">
      <c r="A3282" s="211">
        <v>81</v>
      </c>
      <c r="B3282" s="211" t="s">
        <v>303</v>
      </c>
      <c r="C3282" s="211">
        <v>19</v>
      </c>
      <c r="D3282" s="211" t="s">
        <v>192</v>
      </c>
      <c r="E3282" s="211" t="s">
        <v>192</v>
      </c>
      <c r="F3282" s="211" t="s">
        <v>192</v>
      </c>
    </row>
    <row r="3283" spans="1:6">
      <c r="A3283" s="211">
        <v>81</v>
      </c>
      <c r="B3283" s="211" t="s">
        <v>303</v>
      </c>
      <c r="C3283" s="211">
        <v>20</v>
      </c>
      <c r="D3283" s="211" t="s">
        <v>192</v>
      </c>
      <c r="E3283" s="211" t="s">
        <v>192</v>
      </c>
      <c r="F3283" s="211" t="s">
        <v>192</v>
      </c>
    </row>
    <row r="3284" spans="1:6">
      <c r="A3284" s="211">
        <v>81</v>
      </c>
      <c r="B3284" s="211" t="s">
        <v>303</v>
      </c>
      <c r="C3284" s="211">
        <v>21</v>
      </c>
      <c r="D3284" s="211" t="s">
        <v>192</v>
      </c>
      <c r="E3284" s="211" t="s">
        <v>192</v>
      </c>
      <c r="F3284" s="211" t="s">
        <v>192</v>
      </c>
    </row>
    <row r="3285" spans="1:6">
      <c r="A3285" s="211">
        <v>81</v>
      </c>
      <c r="B3285" s="211" t="s">
        <v>303</v>
      </c>
      <c r="C3285" s="211">
        <v>22</v>
      </c>
      <c r="D3285" s="211" t="s">
        <v>192</v>
      </c>
      <c r="E3285" s="211" t="s">
        <v>192</v>
      </c>
      <c r="F3285" s="211" t="s">
        <v>192</v>
      </c>
    </row>
    <row r="3286" spans="1:6">
      <c r="A3286" s="211">
        <v>81</v>
      </c>
      <c r="B3286" s="211" t="s">
        <v>303</v>
      </c>
      <c r="C3286" s="211">
        <v>23</v>
      </c>
      <c r="D3286" s="211" t="s">
        <v>192</v>
      </c>
      <c r="E3286" s="211" t="s">
        <v>192</v>
      </c>
      <c r="F3286" s="211" t="s">
        <v>192</v>
      </c>
    </row>
    <row r="3287" spans="1:6">
      <c r="A3287" s="211">
        <v>81</v>
      </c>
      <c r="B3287" s="211" t="s">
        <v>303</v>
      </c>
      <c r="C3287" s="211">
        <v>24</v>
      </c>
      <c r="D3287" s="211" t="s">
        <v>192</v>
      </c>
      <c r="E3287" s="211" t="s">
        <v>192</v>
      </c>
      <c r="F3287" s="211" t="s">
        <v>192</v>
      </c>
    </row>
    <row r="3288" spans="1:6">
      <c r="A3288" s="211">
        <v>81</v>
      </c>
      <c r="B3288" s="211" t="s">
        <v>303</v>
      </c>
      <c r="C3288" s="211">
        <v>25</v>
      </c>
      <c r="D3288" s="211" t="s">
        <v>192</v>
      </c>
      <c r="E3288" s="211" t="s">
        <v>192</v>
      </c>
      <c r="F3288" s="211" t="s">
        <v>192</v>
      </c>
    </row>
    <row r="3289" spans="1:6">
      <c r="A3289" s="211">
        <v>81</v>
      </c>
      <c r="B3289" s="211" t="s">
        <v>303</v>
      </c>
      <c r="C3289" s="211">
        <v>26</v>
      </c>
      <c r="D3289" s="211" t="s">
        <v>192</v>
      </c>
      <c r="E3289" s="211" t="s">
        <v>192</v>
      </c>
      <c r="F3289" s="211" t="s">
        <v>192</v>
      </c>
    </row>
    <row r="3290" spans="1:6">
      <c r="A3290" s="211">
        <v>81</v>
      </c>
      <c r="B3290" s="211" t="s">
        <v>303</v>
      </c>
      <c r="C3290" s="211">
        <v>27</v>
      </c>
      <c r="D3290" s="211" t="s">
        <v>192</v>
      </c>
      <c r="E3290" s="211" t="s">
        <v>192</v>
      </c>
      <c r="F3290" s="211" t="s">
        <v>192</v>
      </c>
    </row>
    <row r="3291" spans="1:6">
      <c r="A3291" s="211">
        <v>81</v>
      </c>
      <c r="B3291" s="211" t="s">
        <v>303</v>
      </c>
      <c r="C3291" s="211">
        <v>28</v>
      </c>
      <c r="D3291" s="211" t="s">
        <v>192</v>
      </c>
      <c r="E3291" s="211" t="s">
        <v>192</v>
      </c>
      <c r="F3291" s="211" t="s">
        <v>192</v>
      </c>
    </row>
    <row r="3292" spans="1:6">
      <c r="A3292" s="211">
        <v>81</v>
      </c>
      <c r="B3292" s="211" t="s">
        <v>303</v>
      </c>
      <c r="C3292" s="211">
        <v>29</v>
      </c>
      <c r="D3292" s="211" t="s">
        <v>192</v>
      </c>
      <c r="E3292" s="211" t="s">
        <v>192</v>
      </c>
      <c r="F3292" s="211" t="s">
        <v>192</v>
      </c>
    </row>
    <row r="3293" spans="1:6">
      <c r="A3293" s="211">
        <v>81</v>
      </c>
      <c r="B3293" s="211" t="s">
        <v>303</v>
      </c>
      <c r="C3293" s="211">
        <v>30</v>
      </c>
      <c r="D3293" s="211" t="s">
        <v>192</v>
      </c>
      <c r="E3293" s="211" t="s">
        <v>192</v>
      </c>
      <c r="F3293" s="211" t="s">
        <v>192</v>
      </c>
    </row>
    <row r="3294" spans="1:6">
      <c r="A3294" s="211">
        <v>81</v>
      </c>
      <c r="B3294" s="211" t="s">
        <v>303</v>
      </c>
      <c r="C3294" s="211">
        <v>31</v>
      </c>
      <c r="D3294" s="211" t="s">
        <v>192</v>
      </c>
      <c r="E3294" s="211" t="s">
        <v>192</v>
      </c>
      <c r="F3294" s="211" t="s">
        <v>192</v>
      </c>
    </row>
    <row r="3295" spans="1:6">
      <c r="A3295" s="211">
        <v>81</v>
      </c>
      <c r="B3295" s="211" t="s">
        <v>303</v>
      </c>
      <c r="C3295" s="211">
        <v>32</v>
      </c>
      <c r="D3295" s="211" t="s">
        <v>192</v>
      </c>
      <c r="E3295" s="211" t="s">
        <v>192</v>
      </c>
      <c r="F3295" s="211" t="s">
        <v>192</v>
      </c>
    </row>
    <row r="3296" spans="1:6">
      <c r="A3296" s="211">
        <v>81</v>
      </c>
      <c r="B3296" s="211" t="s">
        <v>303</v>
      </c>
      <c r="C3296" s="211">
        <v>33</v>
      </c>
      <c r="D3296" s="211" t="s">
        <v>192</v>
      </c>
      <c r="E3296" s="211" t="s">
        <v>192</v>
      </c>
      <c r="F3296" s="211" t="s">
        <v>192</v>
      </c>
    </row>
    <row r="3297" spans="1:6">
      <c r="A3297" s="211">
        <v>81</v>
      </c>
      <c r="B3297" s="211" t="s">
        <v>303</v>
      </c>
      <c r="C3297" s="211">
        <v>34</v>
      </c>
      <c r="D3297" s="211" t="s">
        <v>192</v>
      </c>
      <c r="E3297" s="211" t="s">
        <v>192</v>
      </c>
      <c r="F3297" s="211" t="s">
        <v>192</v>
      </c>
    </row>
    <row r="3298" spans="1:6">
      <c r="A3298" s="211">
        <v>81</v>
      </c>
      <c r="B3298" s="211" t="s">
        <v>303</v>
      </c>
      <c r="C3298" s="211">
        <v>35</v>
      </c>
      <c r="D3298" s="211" t="s">
        <v>192</v>
      </c>
      <c r="E3298" s="211" t="s">
        <v>192</v>
      </c>
      <c r="F3298" s="211" t="s">
        <v>192</v>
      </c>
    </row>
    <row r="3299" spans="1:6">
      <c r="A3299" s="211">
        <v>82</v>
      </c>
      <c r="B3299" s="211" t="s">
        <v>304</v>
      </c>
      <c r="C3299" s="211">
        <v>1</v>
      </c>
      <c r="D3299" s="211" t="s">
        <v>192</v>
      </c>
      <c r="E3299" s="211" t="s">
        <v>192</v>
      </c>
      <c r="F3299" s="211" t="s">
        <v>192</v>
      </c>
    </row>
    <row r="3300" spans="1:6">
      <c r="A3300" s="211">
        <v>82</v>
      </c>
      <c r="B3300" s="211" t="s">
        <v>304</v>
      </c>
      <c r="C3300" s="211">
        <v>2</v>
      </c>
      <c r="D3300" s="211" t="s">
        <v>192</v>
      </c>
      <c r="E3300" s="211" t="s">
        <v>192</v>
      </c>
      <c r="F3300" s="211" t="s">
        <v>192</v>
      </c>
    </row>
    <row r="3301" spans="1:6">
      <c r="A3301" s="211">
        <v>82</v>
      </c>
      <c r="B3301" s="211" t="s">
        <v>304</v>
      </c>
      <c r="C3301" s="211">
        <v>3</v>
      </c>
      <c r="D3301" s="211" t="s">
        <v>192</v>
      </c>
      <c r="E3301" s="211" t="s">
        <v>192</v>
      </c>
      <c r="F3301" s="211" t="s">
        <v>192</v>
      </c>
    </row>
    <row r="3302" spans="1:6">
      <c r="A3302" s="211">
        <v>82</v>
      </c>
      <c r="B3302" s="211" t="s">
        <v>304</v>
      </c>
      <c r="C3302" s="211">
        <v>4</v>
      </c>
      <c r="D3302" s="211" t="s">
        <v>192</v>
      </c>
      <c r="E3302" s="211" t="s">
        <v>192</v>
      </c>
      <c r="F3302" s="211" t="s">
        <v>192</v>
      </c>
    </row>
    <row r="3303" spans="1:6">
      <c r="A3303" s="211">
        <v>82</v>
      </c>
      <c r="B3303" s="211" t="s">
        <v>304</v>
      </c>
      <c r="C3303" s="211">
        <v>5</v>
      </c>
      <c r="D3303" s="211" t="s">
        <v>192</v>
      </c>
      <c r="E3303" s="211" t="s">
        <v>192</v>
      </c>
      <c r="F3303" s="211" t="s">
        <v>192</v>
      </c>
    </row>
    <row r="3304" spans="1:6">
      <c r="A3304" s="211">
        <v>82</v>
      </c>
      <c r="B3304" s="211" t="s">
        <v>304</v>
      </c>
      <c r="C3304" s="211">
        <v>6</v>
      </c>
      <c r="D3304" s="211" t="s">
        <v>192</v>
      </c>
      <c r="E3304" s="211" t="s">
        <v>192</v>
      </c>
      <c r="F3304" s="211" t="s">
        <v>192</v>
      </c>
    </row>
    <row r="3305" spans="1:6">
      <c r="A3305" s="211">
        <v>82</v>
      </c>
      <c r="B3305" s="211" t="s">
        <v>304</v>
      </c>
      <c r="C3305" s="211">
        <v>7</v>
      </c>
      <c r="D3305" s="211" t="s">
        <v>192</v>
      </c>
      <c r="E3305" s="211" t="s">
        <v>192</v>
      </c>
      <c r="F3305" s="211" t="s">
        <v>192</v>
      </c>
    </row>
    <row r="3306" spans="1:6">
      <c r="A3306" s="211">
        <v>82</v>
      </c>
      <c r="B3306" s="211" t="s">
        <v>304</v>
      </c>
      <c r="C3306" s="211">
        <v>8</v>
      </c>
      <c r="D3306" s="211" t="s">
        <v>192</v>
      </c>
      <c r="E3306" s="211" t="s">
        <v>192</v>
      </c>
      <c r="F3306" s="211" t="s">
        <v>192</v>
      </c>
    </row>
    <row r="3307" spans="1:6">
      <c r="A3307" s="211">
        <v>82</v>
      </c>
      <c r="B3307" s="211" t="s">
        <v>304</v>
      </c>
      <c r="C3307" s="211">
        <v>9</v>
      </c>
      <c r="D3307" s="211" t="s">
        <v>192</v>
      </c>
      <c r="E3307" s="211" t="s">
        <v>192</v>
      </c>
      <c r="F3307" s="211" t="s">
        <v>192</v>
      </c>
    </row>
    <row r="3308" spans="1:6">
      <c r="A3308" s="211">
        <v>82</v>
      </c>
      <c r="B3308" s="211" t="s">
        <v>304</v>
      </c>
      <c r="C3308" s="211">
        <v>10</v>
      </c>
      <c r="D3308" s="211" t="s">
        <v>192</v>
      </c>
      <c r="E3308" s="211" t="s">
        <v>192</v>
      </c>
      <c r="F3308" s="211" t="s">
        <v>192</v>
      </c>
    </row>
    <row r="3309" spans="1:6">
      <c r="A3309" s="211">
        <v>82</v>
      </c>
      <c r="B3309" s="211" t="s">
        <v>304</v>
      </c>
      <c r="C3309" s="211">
        <v>11</v>
      </c>
      <c r="D3309" s="211" t="s">
        <v>192</v>
      </c>
      <c r="E3309" s="211" t="s">
        <v>192</v>
      </c>
      <c r="F3309" s="211" t="s">
        <v>192</v>
      </c>
    </row>
    <row r="3310" spans="1:6">
      <c r="A3310" s="211">
        <v>82</v>
      </c>
      <c r="B3310" s="211" t="s">
        <v>304</v>
      </c>
      <c r="C3310" s="211">
        <v>12</v>
      </c>
      <c r="D3310" s="211" t="s">
        <v>192</v>
      </c>
      <c r="E3310" s="211" t="s">
        <v>192</v>
      </c>
      <c r="F3310" s="211" t="s">
        <v>192</v>
      </c>
    </row>
    <row r="3311" spans="1:6">
      <c r="A3311" s="211">
        <v>82</v>
      </c>
      <c r="B3311" s="211" t="s">
        <v>304</v>
      </c>
      <c r="C3311" s="211">
        <v>13</v>
      </c>
      <c r="D3311" s="211" t="s">
        <v>192</v>
      </c>
      <c r="E3311" s="211" t="s">
        <v>192</v>
      </c>
      <c r="F3311" s="211" t="s">
        <v>192</v>
      </c>
    </row>
    <row r="3312" spans="1:6">
      <c r="A3312" s="211">
        <v>82</v>
      </c>
      <c r="B3312" s="211" t="s">
        <v>304</v>
      </c>
      <c r="C3312" s="211">
        <v>14</v>
      </c>
      <c r="D3312" s="211" t="s">
        <v>192</v>
      </c>
      <c r="E3312" s="211" t="s">
        <v>192</v>
      </c>
      <c r="F3312" s="211" t="s">
        <v>192</v>
      </c>
    </row>
    <row r="3313" spans="1:6">
      <c r="A3313" s="211">
        <v>82</v>
      </c>
      <c r="B3313" s="211" t="s">
        <v>304</v>
      </c>
      <c r="C3313" s="211">
        <v>15</v>
      </c>
      <c r="D3313" s="211" t="s">
        <v>192</v>
      </c>
      <c r="E3313" s="211" t="s">
        <v>192</v>
      </c>
      <c r="F3313" s="211" t="s">
        <v>192</v>
      </c>
    </row>
    <row r="3314" spans="1:6">
      <c r="A3314" s="211">
        <v>82</v>
      </c>
      <c r="B3314" s="211" t="s">
        <v>304</v>
      </c>
      <c r="C3314" s="211">
        <v>16</v>
      </c>
      <c r="D3314" s="211" t="s">
        <v>192</v>
      </c>
      <c r="E3314" s="211" t="s">
        <v>192</v>
      </c>
      <c r="F3314" s="211" t="s">
        <v>192</v>
      </c>
    </row>
    <row r="3315" spans="1:6">
      <c r="A3315" s="211">
        <v>82</v>
      </c>
      <c r="B3315" s="211" t="s">
        <v>304</v>
      </c>
      <c r="C3315" s="211">
        <v>17</v>
      </c>
      <c r="D3315" s="211" t="s">
        <v>192</v>
      </c>
      <c r="E3315" s="211" t="s">
        <v>192</v>
      </c>
      <c r="F3315" s="211" t="s">
        <v>192</v>
      </c>
    </row>
    <row r="3316" spans="1:6">
      <c r="A3316" s="211">
        <v>82</v>
      </c>
      <c r="B3316" s="211" t="s">
        <v>304</v>
      </c>
      <c r="C3316" s="211">
        <v>18</v>
      </c>
      <c r="D3316" s="211" t="s">
        <v>192</v>
      </c>
      <c r="E3316" s="211" t="s">
        <v>192</v>
      </c>
      <c r="F3316" s="211" t="s">
        <v>192</v>
      </c>
    </row>
    <row r="3317" spans="1:6">
      <c r="A3317" s="211">
        <v>82</v>
      </c>
      <c r="B3317" s="211" t="s">
        <v>304</v>
      </c>
      <c r="C3317" s="211">
        <v>19</v>
      </c>
      <c r="D3317" s="211" t="s">
        <v>192</v>
      </c>
      <c r="E3317" s="211" t="s">
        <v>192</v>
      </c>
      <c r="F3317" s="211" t="s">
        <v>192</v>
      </c>
    </row>
    <row r="3318" spans="1:6">
      <c r="A3318" s="211">
        <v>82</v>
      </c>
      <c r="B3318" s="211" t="s">
        <v>304</v>
      </c>
      <c r="C3318" s="211">
        <v>20</v>
      </c>
      <c r="D3318" s="211" t="s">
        <v>192</v>
      </c>
      <c r="E3318" s="211" t="s">
        <v>192</v>
      </c>
      <c r="F3318" s="211" t="s">
        <v>192</v>
      </c>
    </row>
    <row r="3319" spans="1:6">
      <c r="A3319" s="211">
        <v>82</v>
      </c>
      <c r="B3319" s="211" t="s">
        <v>304</v>
      </c>
      <c r="C3319" s="211">
        <v>21</v>
      </c>
      <c r="D3319" s="211" t="s">
        <v>192</v>
      </c>
      <c r="E3319" s="211" t="s">
        <v>192</v>
      </c>
      <c r="F3319" s="211" t="s">
        <v>192</v>
      </c>
    </row>
    <row r="3320" spans="1:6">
      <c r="A3320" s="211">
        <v>82</v>
      </c>
      <c r="B3320" s="211" t="s">
        <v>304</v>
      </c>
      <c r="C3320" s="211">
        <v>22</v>
      </c>
      <c r="D3320" s="211" t="s">
        <v>192</v>
      </c>
      <c r="E3320" s="211" t="s">
        <v>192</v>
      </c>
      <c r="F3320" s="211" t="s">
        <v>192</v>
      </c>
    </row>
    <row r="3321" spans="1:6">
      <c r="A3321" s="211">
        <v>82</v>
      </c>
      <c r="B3321" s="211" t="s">
        <v>304</v>
      </c>
      <c r="C3321" s="211">
        <v>23</v>
      </c>
      <c r="D3321" s="211" t="s">
        <v>192</v>
      </c>
      <c r="E3321" s="211" t="s">
        <v>192</v>
      </c>
      <c r="F3321" s="211" t="s">
        <v>192</v>
      </c>
    </row>
    <row r="3322" spans="1:6">
      <c r="A3322" s="211">
        <v>82</v>
      </c>
      <c r="B3322" s="211" t="s">
        <v>304</v>
      </c>
      <c r="C3322" s="211">
        <v>24</v>
      </c>
      <c r="D3322" s="211" t="s">
        <v>192</v>
      </c>
      <c r="E3322" s="211" t="s">
        <v>192</v>
      </c>
      <c r="F3322" s="211" t="s">
        <v>192</v>
      </c>
    </row>
    <row r="3323" spans="1:6">
      <c r="A3323" s="211">
        <v>82</v>
      </c>
      <c r="B3323" s="211" t="s">
        <v>304</v>
      </c>
      <c r="C3323" s="211">
        <v>25</v>
      </c>
      <c r="D3323" s="211" t="s">
        <v>192</v>
      </c>
      <c r="E3323" s="211" t="s">
        <v>192</v>
      </c>
      <c r="F3323" s="211" t="s">
        <v>192</v>
      </c>
    </row>
    <row r="3324" spans="1:6">
      <c r="A3324" s="211">
        <v>82</v>
      </c>
      <c r="B3324" s="211" t="s">
        <v>304</v>
      </c>
      <c r="C3324" s="211">
        <v>26</v>
      </c>
      <c r="D3324" s="211" t="s">
        <v>192</v>
      </c>
      <c r="E3324" s="211" t="s">
        <v>192</v>
      </c>
      <c r="F3324" s="211" t="s">
        <v>192</v>
      </c>
    </row>
    <row r="3325" spans="1:6">
      <c r="A3325" s="211">
        <v>82</v>
      </c>
      <c r="B3325" s="211" t="s">
        <v>304</v>
      </c>
      <c r="C3325" s="211">
        <v>27</v>
      </c>
      <c r="D3325" s="211" t="s">
        <v>192</v>
      </c>
      <c r="E3325" s="211" t="s">
        <v>192</v>
      </c>
      <c r="F3325" s="211" t="s">
        <v>192</v>
      </c>
    </row>
    <row r="3326" spans="1:6">
      <c r="A3326" s="211">
        <v>82</v>
      </c>
      <c r="B3326" s="211" t="s">
        <v>304</v>
      </c>
      <c r="C3326" s="211">
        <v>28</v>
      </c>
      <c r="D3326" s="211" t="s">
        <v>192</v>
      </c>
      <c r="E3326" s="211" t="s">
        <v>192</v>
      </c>
      <c r="F3326" s="211" t="s">
        <v>192</v>
      </c>
    </row>
    <row r="3327" spans="1:6">
      <c r="A3327" s="211">
        <v>82</v>
      </c>
      <c r="B3327" s="211" t="s">
        <v>304</v>
      </c>
      <c r="C3327" s="211">
        <v>29</v>
      </c>
      <c r="D3327" s="211" t="s">
        <v>192</v>
      </c>
      <c r="E3327" s="211" t="s">
        <v>192</v>
      </c>
      <c r="F3327" s="211" t="s">
        <v>192</v>
      </c>
    </row>
    <row r="3328" spans="1:6">
      <c r="A3328" s="211">
        <v>82</v>
      </c>
      <c r="B3328" s="211" t="s">
        <v>304</v>
      </c>
      <c r="C3328" s="211">
        <v>30</v>
      </c>
      <c r="D3328" s="211" t="s">
        <v>192</v>
      </c>
      <c r="E3328" s="211" t="s">
        <v>192</v>
      </c>
      <c r="F3328" s="211" t="s">
        <v>192</v>
      </c>
    </row>
    <row r="3329" spans="1:6">
      <c r="A3329" s="211">
        <v>82</v>
      </c>
      <c r="B3329" s="211" t="s">
        <v>304</v>
      </c>
      <c r="C3329" s="211">
        <v>31</v>
      </c>
      <c r="D3329" s="211" t="s">
        <v>192</v>
      </c>
      <c r="E3329" s="211" t="s">
        <v>192</v>
      </c>
      <c r="F3329" s="211" t="s">
        <v>192</v>
      </c>
    </row>
    <row r="3330" spans="1:6">
      <c r="A3330" s="211">
        <v>82</v>
      </c>
      <c r="B3330" s="211" t="s">
        <v>304</v>
      </c>
      <c r="C3330" s="211">
        <v>32</v>
      </c>
      <c r="D3330" s="211" t="s">
        <v>192</v>
      </c>
      <c r="E3330" s="211" t="s">
        <v>192</v>
      </c>
      <c r="F3330" s="211" t="s">
        <v>192</v>
      </c>
    </row>
    <row r="3331" spans="1:6">
      <c r="A3331" s="211">
        <v>82</v>
      </c>
      <c r="B3331" s="211" t="s">
        <v>304</v>
      </c>
      <c r="C3331" s="211">
        <v>33</v>
      </c>
      <c r="D3331" s="211" t="s">
        <v>192</v>
      </c>
      <c r="E3331" s="211" t="s">
        <v>192</v>
      </c>
      <c r="F3331" s="211" t="s">
        <v>192</v>
      </c>
    </row>
    <row r="3332" spans="1:6">
      <c r="A3332" s="211">
        <v>82</v>
      </c>
      <c r="B3332" s="211" t="s">
        <v>304</v>
      </c>
      <c r="C3332" s="211">
        <v>34</v>
      </c>
      <c r="D3332" s="211" t="s">
        <v>192</v>
      </c>
      <c r="E3332" s="211" t="s">
        <v>192</v>
      </c>
      <c r="F3332" s="211" t="s">
        <v>192</v>
      </c>
    </row>
    <row r="3333" spans="1:6">
      <c r="A3333" s="211">
        <v>82</v>
      </c>
      <c r="B3333" s="211" t="s">
        <v>304</v>
      </c>
      <c r="C3333" s="211">
        <v>35</v>
      </c>
      <c r="D3333" s="211" t="s">
        <v>192</v>
      </c>
      <c r="E3333" s="211" t="s">
        <v>192</v>
      </c>
      <c r="F3333" s="211" t="s">
        <v>192</v>
      </c>
    </row>
    <row r="3334" spans="1:6">
      <c r="A3334" s="211">
        <v>83</v>
      </c>
      <c r="B3334" s="211" t="s">
        <v>305</v>
      </c>
      <c r="C3334" s="211">
        <v>1</v>
      </c>
      <c r="D3334" s="211" t="s">
        <v>192</v>
      </c>
      <c r="E3334" s="211" t="s">
        <v>192</v>
      </c>
      <c r="F3334" s="211" t="s">
        <v>192</v>
      </c>
    </row>
    <row r="3335" spans="1:6">
      <c r="A3335" s="211">
        <v>83</v>
      </c>
      <c r="B3335" s="211" t="s">
        <v>305</v>
      </c>
      <c r="C3335" s="211">
        <v>2</v>
      </c>
      <c r="D3335" s="211" t="s">
        <v>192</v>
      </c>
      <c r="E3335" s="211" t="s">
        <v>192</v>
      </c>
      <c r="F3335" s="211" t="s">
        <v>192</v>
      </c>
    </row>
    <row r="3336" spans="1:6">
      <c r="A3336" s="211">
        <v>83</v>
      </c>
      <c r="B3336" s="211" t="s">
        <v>305</v>
      </c>
      <c r="C3336" s="211">
        <v>3</v>
      </c>
      <c r="D3336" s="211" t="s">
        <v>192</v>
      </c>
      <c r="E3336" s="211" t="s">
        <v>192</v>
      </c>
      <c r="F3336" s="211" t="s">
        <v>192</v>
      </c>
    </row>
    <row r="3337" spans="1:6">
      <c r="A3337" s="211">
        <v>83</v>
      </c>
      <c r="B3337" s="211" t="s">
        <v>305</v>
      </c>
      <c r="C3337" s="211">
        <v>4</v>
      </c>
      <c r="D3337" s="211" t="s">
        <v>192</v>
      </c>
      <c r="E3337" s="211" t="s">
        <v>192</v>
      </c>
      <c r="F3337" s="211" t="s">
        <v>192</v>
      </c>
    </row>
    <row r="3338" spans="1:6">
      <c r="A3338" s="211">
        <v>83</v>
      </c>
      <c r="B3338" s="211" t="s">
        <v>305</v>
      </c>
      <c r="C3338" s="211">
        <v>5</v>
      </c>
      <c r="D3338" s="211" t="s">
        <v>192</v>
      </c>
      <c r="E3338" s="211" t="s">
        <v>192</v>
      </c>
      <c r="F3338" s="211" t="s">
        <v>192</v>
      </c>
    </row>
    <row r="3339" spans="1:6">
      <c r="A3339" s="211">
        <v>83</v>
      </c>
      <c r="B3339" s="211" t="s">
        <v>305</v>
      </c>
      <c r="C3339" s="211">
        <v>6</v>
      </c>
      <c r="D3339" s="211" t="s">
        <v>192</v>
      </c>
      <c r="E3339" s="211" t="s">
        <v>192</v>
      </c>
      <c r="F3339" s="211" t="s">
        <v>192</v>
      </c>
    </row>
    <row r="3340" spans="1:6">
      <c r="A3340" s="211">
        <v>83</v>
      </c>
      <c r="B3340" s="211" t="s">
        <v>305</v>
      </c>
      <c r="C3340" s="211">
        <v>7</v>
      </c>
      <c r="D3340" s="211" t="s">
        <v>192</v>
      </c>
      <c r="E3340" s="211" t="s">
        <v>192</v>
      </c>
      <c r="F3340" s="211" t="s">
        <v>192</v>
      </c>
    </row>
    <row r="3341" spans="1:6">
      <c r="A3341" s="211">
        <v>83</v>
      </c>
      <c r="B3341" s="211" t="s">
        <v>305</v>
      </c>
      <c r="C3341" s="211">
        <v>8</v>
      </c>
      <c r="D3341" s="211" t="s">
        <v>192</v>
      </c>
      <c r="E3341" s="211" t="s">
        <v>192</v>
      </c>
      <c r="F3341" s="211" t="s">
        <v>192</v>
      </c>
    </row>
    <row r="3342" spans="1:6">
      <c r="A3342" s="211">
        <v>83</v>
      </c>
      <c r="B3342" s="211" t="s">
        <v>305</v>
      </c>
      <c r="C3342" s="211">
        <v>9</v>
      </c>
      <c r="D3342" s="211" t="s">
        <v>192</v>
      </c>
      <c r="E3342" s="211" t="s">
        <v>192</v>
      </c>
      <c r="F3342" s="211" t="s">
        <v>192</v>
      </c>
    </row>
    <row r="3343" spans="1:6">
      <c r="A3343" s="211">
        <v>83</v>
      </c>
      <c r="B3343" s="211" t="s">
        <v>305</v>
      </c>
      <c r="C3343" s="211">
        <v>10</v>
      </c>
      <c r="D3343" s="211" t="s">
        <v>192</v>
      </c>
      <c r="E3343" s="211" t="s">
        <v>192</v>
      </c>
      <c r="F3343" s="211" t="s">
        <v>192</v>
      </c>
    </row>
    <row r="3344" spans="1:6">
      <c r="A3344" s="211">
        <v>83</v>
      </c>
      <c r="B3344" s="211" t="s">
        <v>305</v>
      </c>
      <c r="C3344" s="211">
        <v>11</v>
      </c>
      <c r="D3344" s="211" t="s">
        <v>192</v>
      </c>
      <c r="E3344" s="211" t="s">
        <v>192</v>
      </c>
      <c r="F3344" s="211" t="s">
        <v>192</v>
      </c>
    </row>
    <row r="3345" spans="1:6">
      <c r="A3345" s="211">
        <v>83</v>
      </c>
      <c r="B3345" s="211" t="s">
        <v>305</v>
      </c>
      <c r="C3345" s="211">
        <v>12</v>
      </c>
      <c r="D3345" s="211" t="s">
        <v>192</v>
      </c>
      <c r="E3345" s="211" t="s">
        <v>192</v>
      </c>
      <c r="F3345" s="211" t="s">
        <v>192</v>
      </c>
    </row>
    <row r="3346" spans="1:6">
      <c r="A3346" s="211">
        <v>83</v>
      </c>
      <c r="B3346" s="211" t="s">
        <v>305</v>
      </c>
      <c r="C3346" s="211">
        <v>13</v>
      </c>
      <c r="D3346" s="211" t="s">
        <v>192</v>
      </c>
      <c r="E3346" s="211" t="s">
        <v>192</v>
      </c>
      <c r="F3346" s="211" t="s">
        <v>192</v>
      </c>
    </row>
    <row r="3347" spans="1:6">
      <c r="A3347" s="211">
        <v>83</v>
      </c>
      <c r="B3347" s="211" t="s">
        <v>305</v>
      </c>
      <c r="C3347" s="211">
        <v>14</v>
      </c>
      <c r="D3347" s="211" t="s">
        <v>192</v>
      </c>
      <c r="E3347" s="211" t="s">
        <v>192</v>
      </c>
      <c r="F3347" s="211" t="s">
        <v>192</v>
      </c>
    </row>
    <row r="3348" spans="1:6">
      <c r="A3348" s="211">
        <v>83</v>
      </c>
      <c r="B3348" s="211" t="s">
        <v>305</v>
      </c>
      <c r="C3348" s="211">
        <v>15</v>
      </c>
      <c r="D3348" s="211" t="s">
        <v>192</v>
      </c>
      <c r="E3348" s="211" t="s">
        <v>192</v>
      </c>
      <c r="F3348" s="211" t="s">
        <v>192</v>
      </c>
    </row>
    <row r="3349" spans="1:6">
      <c r="A3349" s="211">
        <v>83</v>
      </c>
      <c r="B3349" s="211" t="s">
        <v>305</v>
      </c>
      <c r="C3349" s="211">
        <v>16</v>
      </c>
      <c r="D3349" s="211" t="s">
        <v>192</v>
      </c>
      <c r="E3349" s="211" t="s">
        <v>192</v>
      </c>
      <c r="F3349" s="211" t="s">
        <v>192</v>
      </c>
    </row>
    <row r="3350" spans="1:6">
      <c r="A3350" s="211">
        <v>83</v>
      </c>
      <c r="B3350" s="211" t="s">
        <v>305</v>
      </c>
      <c r="C3350" s="211">
        <v>17</v>
      </c>
      <c r="D3350" s="211" t="s">
        <v>192</v>
      </c>
      <c r="E3350" s="211" t="s">
        <v>192</v>
      </c>
      <c r="F3350" s="211" t="s">
        <v>192</v>
      </c>
    </row>
    <row r="3351" spans="1:6">
      <c r="A3351" s="211">
        <v>83</v>
      </c>
      <c r="B3351" s="211" t="s">
        <v>305</v>
      </c>
      <c r="C3351" s="211">
        <v>18</v>
      </c>
      <c r="D3351" s="211" t="s">
        <v>192</v>
      </c>
      <c r="E3351" s="211" t="s">
        <v>192</v>
      </c>
      <c r="F3351" s="211" t="s">
        <v>192</v>
      </c>
    </row>
    <row r="3352" spans="1:6">
      <c r="A3352" s="211">
        <v>83</v>
      </c>
      <c r="B3352" s="211" t="s">
        <v>305</v>
      </c>
      <c r="C3352" s="211">
        <v>19</v>
      </c>
      <c r="D3352" s="211" t="s">
        <v>192</v>
      </c>
      <c r="E3352" s="211" t="s">
        <v>192</v>
      </c>
      <c r="F3352" s="211" t="s">
        <v>192</v>
      </c>
    </row>
    <row r="3353" spans="1:6">
      <c r="A3353" s="211">
        <v>83</v>
      </c>
      <c r="B3353" s="211" t="s">
        <v>305</v>
      </c>
      <c r="C3353" s="211">
        <v>20</v>
      </c>
      <c r="D3353" s="211" t="s">
        <v>192</v>
      </c>
      <c r="E3353" s="211" t="s">
        <v>192</v>
      </c>
      <c r="F3353" s="211" t="s">
        <v>192</v>
      </c>
    </row>
    <row r="3354" spans="1:6">
      <c r="A3354" s="211">
        <v>83</v>
      </c>
      <c r="B3354" s="211" t="s">
        <v>305</v>
      </c>
      <c r="C3354" s="211">
        <v>21</v>
      </c>
      <c r="D3354" s="211" t="s">
        <v>192</v>
      </c>
      <c r="E3354" s="211" t="s">
        <v>192</v>
      </c>
      <c r="F3354" s="211" t="s">
        <v>192</v>
      </c>
    </row>
    <row r="3355" spans="1:6">
      <c r="A3355" s="211">
        <v>83</v>
      </c>
      <c r="B3355" s="211" t="s">
        <v>305</v>
      </c>
      <c r="C3355" s="211">
        <v>22</v>
      </c>
      <c r="D3355" s="211" t="s">
        <v>192</v>
      </c>
      <c r="E3355" s="211" t="s">
        <v>192</v>
      </c>
      <c r="F3355" s="211" t="s">
        <v>192</v>
      </c>
    </row>
    <row r="3356" spans="1:6">
      <c r="A3356" s="211">
        <v>83</v>
      </c>
      <c r="B3356" s="211" t="s">
        <v>305</v>
      </c>
      <c r="C3356" s="211">
        <v>23</v>
      </c>
      <c r="D3356" s="211" t="s">
        <v>192</v>
      </c>
      <c r="E3356" s="211" t="s">
        <v>192</v>
      </c>
      <c r="F3356" s="211" t="s">
        <v>192</v>
      </c>
    </row>
    <row r="3357" spans="1:6">
      <c r="A3357" s="211">
        <v>83</v>
      </c>
      <c r="B3357" s="211" t="s">
        <v>305</v>
      </c>
      <c r="C3357" s="211">
        <v>24</v>
      </c>
      <c r="D3357" s="211" t="s">
        <v>192</v>
      </c>
      <c r="E3357" s="211" t="s">
        <v>192</v>
      </c>
      <c r="F3357" s="211" t="s">
        <v>192</v>
      </c>
    </row>
    <row r="3358" spans="1:6">
      <c r="A3358" s="211">
        <v>83</v>
      </c>
      <c r="B3358" s="211" t="s">
        <v>305</v>
      </c>
      <c r="C3358" s="211">
        <v>25</v>
      </c>
      <c r="D3358" s="211" t="s">
        <v>192</v>
      </c>
      <c r="E3358" s="211" t="s">
        <v>192</v>
      </c>
      <c r="F3358" s="211" t="s">
        <v>192</v>
      </c>
    </row>
    <row r="3359" spans="1:6">
      <c r="A3359" s="211">
        <v>83</v>
      </c>
      <c r="B3359" s="211" t="s">
        <v>305</v>
      </c>
      <c r="C3359" s="211">
        <v>26</v>
      </c>
      <c r="D3359" s="211" t="s">
        <v>192</v>
      </c>
      <c r="E3359" s="211" t="s">
        <v>192</v>
      </c>
      <c r="F3359" s="211" t="s">
        <v>192</v>
      </c>
    </row>
    <row r="3360" spans="1:6">
      <c r="A3360" s="211">
        <v>83</v>
      </c>
      <c r="B3360" s="211" t="s">
        <v>305</v>
      </c>
      <c r="C3360" s="211">
        <v>27</v>
      </c>
      <c r="D3360" s="211" t="s">
        <v>192</v>
      </c>
      <c r="E3360" s="211" t="s">
        <v>192</v>
      </c>
      <c r="F3360" s="211" t="s">
        <v>192</v>
      </c>
    </row>
    <row r="3361" spans="1:6">
      <c r="A3361" s="211">
        <v>83</v>
      </c>
      <c r="B3361" s="211" t="s">
        <v>305</v>
      </c>
      <c r="C3361" s="211">
        <v>28</v>
      </c>
      <c r="D3361" s="211" t="s">
        <v>192</v>
      </c>
      <c r="E3361" s="211" t="s">
        <v>192</v>
      </c>
      <c r="F3361" s="211" t="s">
        <v>192</v>
      </c>
    </row>
    <row r="3362" spans="1:6">
      <c r="A3362" s="211">
        <v>83</v>
      </c>
      <c r="B3362" s="211" t="s">
        <v>305</v>
      </c>
      <c r="C3362" s="211">
        <v>29</v>
      </c>
      <c r="D3362" s="211" t="s">
        <v>192</v>
      </c>
      <c r="E3362" s="211" t="s">
        <v>192</v>
      </c>
      <c r="F3362" s="211" t="s">
        <v>192</v>
      </c>
    </row>
    <row r="3363" spans="1:6">
      <c r="A3363" s="211">
        <v>83</v>
      </c>
      <c r="B3363" s="211" t="s">
        <v>305</v>
      </c>
      <c r="C3363" s="211">
        <v>30</v>
      </c>
      <c r="D3363" s="211" t="s">
        <v>192</v>
      </c>
      <c r="E3363" s="211" t="s">
        <v>192</v>
      </c>
      <c r="F3363" s="211" t="s">
        <v>192</v>
      </c>
    </row>
    <row r="3364" spans="1:6">
      <c r="A3364" s="211">
        <v>83</v>
      </c>
      <c r="B3364" s="211" t="s">
        <v>305</v>
      </c>
      <c r="C3364" s="211">
        <v>31</v>
      </c>
      <c r="D3364" s="211" t="s">
        <v>192</v>
      </c>
      <c r="E3364" s="211" t="s">
        <v>192</v>
      </c>
      <c r="F3364" s="211" t="s">
        <v>192</v>
      </c>
    </row>
    <row r="3365" spans="1:6">
      <c r="A3365" s="211">
        <v>83</v>
      </c>
      <c r="B3365" s="211" t="s">
        <v>305</v>
      </c>
      <c r="C3365" s="211">
        <v>32</v>
      </c>
      <c r="D3365" s="211" t="s">
        <v>192</v>
      </c>
      <c r="E3365" s="211" t="s">
        <v>192</v>
      </c>
      <c r="F3365" s="211" t="s">
        <v>192</v>
      </c>
    </row>
    <row r="3366" spans="1:6">
      <c r="A3366" s="211">
        <v>83</v>
      </c>
      <c r="B3366" s="211" t="s">
        <v>305</v>
      </c>
      <c r="C3366" s="211">
        <v>33</v>
      </c>
      <c r="D3366" s="211" t="s">
        <v>192</v>
      </c>
      <c r="E3366" s="211" t="s">
        <v>192</v>
      </c>
      <c r="F3366" s="211" t="s">
        <v>192</v>
      </c>
    </row>
    <row r="3367" spans="1:6">
      <c r="A3367" s="211">
        <v>83</v>
      </c>
      <c r="B3367" s="211" t="s">
        <v>305</v>
      </c>
      <c r="C3367" s="211">
        <v>34</v>
      </c>
      <c r="D3367" s="211" t="s">
        <v>192</v>
      </c>
      <c r="E3367" s="211" t="s">
        <v>192</v>
      </c>
      <c r="F3367" s="211" t="s">
        <v>192</v>
      </c>
    </row>
    <row r="3368" spans="1:6">
      <c r="A3368" s="211">
        <v>83</v>
      </c>
      <c r="B3368" s="211" t="s">
        <v>305</v>
      </c>
      <c r="C3368" s="211">
        <v>35</v>
      </c>
      <c r="D3368" s="211" t="s">
        <v>192</v>
      </c>
      <c r="E3368" s="211" t="s">
        <v>192</v>
      </c>
      <c r="F3368" s="211" t="s">
        <v>192</v>
      </c>
    </row>
    <row r="3369" spans="1:6">
      <c r="A3369" s="211">
        <v>84</v>
      </c>
      <c r="B3369" s="211" t="s">
        <v>306</v>
      </c>
      <c r="C3369" s="211">
        <v>1</v>
      </c>
      <c r="D3369" s="211" t="s">
        <v>192</v>
      </c>
      <c r="E3369" s="211" t="s">
        <v>192</v>
      </c>
      <c r="F3369" s="211" t="s">
        <v>192</v>
      </c>
    </row>
    <row r="3370" spans="1:6">
      <c r="A3370" s="211">
        <v>84</v>
      </c>
      <c r="B3370" s="211" t="s">
        <v>306</v>
      </c>
      <c r="C3370" s="211">
        <v>2</v>
      </c>
      <c r="D3370" s="211" t="s">
        <v>192</v>
      </c>
      <c r="E3370" s="211" t="s">
        <v>192</v>
      </c>
      <c r="F3370" s="211" t="s">
        <v>192</v>
      </c>
    </row>
    <row r="3371" spans="1:6">
      <c r="A3371" s="211">
        <v>84</v>
      </c>
      <c r="B3371" s="211" t="s">
        <v>306</v>
      </c>
      <c r="C3371" s="211">
        <v>3</v>
      </c>
      <c r="D3371" s="211" t="s">
        <v>192</v>
      </c>
      <c r="E3371" s="211" t="s">
        <v>192</v>
      </c>
      <c r="F3371" s="211" t="s">
        <v>192</v>
      </c>
    </row>
    <row r="3372" spans="1:6">
      <c r="A3372" s="211">
        <v>84</v>
      </c>
      <c r="B3372" s="211" t="s">
        <v>306</v>
      </c>
      <c r="C3372" s="211">
        <v>4</v>
      </c>
      <c r="D3372" s="211" t="s">
        <v>192</v>
      </c>
      <c r="E3372" s="211" t="s">
        <v>192</v>
      </c>
      <c r="F3372" s="211" t="s">
        <v>192</v>
      </c>
    </row>
    <row r="3373" spans="1:6">
      <c r="A3373" s="211">
        <v>84</v>
      </c>
      <c r="B3373" s="211" t="s">
        <v>306</v>
      </c>
      <c r="C3373" s="211">
        <v>5</v>
      </c>
      <c r="D3373" s="211" t="s">
        <v>192</v>
      </c>
      <c r="E3373" s="211" t="s">
        <v>192</v>
      </c>
      <c r="F3373" s="211" t="s">
        <v>192</v>
      </c>
    </row>
    <row r="3374" spans="1:6">
      <c r="A3374" s="211">
        <v>84</v>
      </c>
      <c r="B3374" s="211" t="s">
        <v>306</v>
      </c>
      <c r="C3374" s="211">
        <v>6</v>
      </c>
      <c r="D3374" s="211" t="s">
        <v>192</v>
      </c>
      <c r="E3374" s="211" t="s">
        <v>192</v>
      </c>
      <c r="F3374" s="211" t="s">
        <v>192</v>
      </c>
    </row>
    <row r="3375" spans="1:6">
      <c r="A3375" s="211">
        <v>84</v>
      </c>
      <c r="B3375" s="211" t="s">
        <v>306</v>
      </c>
      <c r="C3375" s="211">
        <v>7</v>
      </c>
      <c r="D3375" s="211" t="s">
        <v>192</v>
      </c>
      <c r="E3375" s="211" t="s">
        <v>192</v>
      </c>
      <c r="F3375" s="211" t="s">
        <v>192</v>
      </c>
    </row>
    <row r="3376" spans="1:6">
      <c r="A3376" s="211">
        <v>84</v>
      </c>
      <c r="B3376" s="211" t="s">
        <v>306</v>
      </c>
      <c r="C3376" s="211">
        <v>8</v>
      </c>
      <c r="D3376" s="211" t="s">
        <v>192</v>
      </c>
      <c r="E3376" s="211" t="s">
        <v>192</v>
      </c>
      <c r="F3376" s="211" t="s">
        <v>192</v>
      </c>
    </row>
    <row r="3377" spans="1:6">
      <c r="A3377" s="211">
        <v>84</v>
      </c>
      <c r="B3377" s="211" t="s">
        <v>306</v>
      </c>
      <c r="C3377" s="211">
        <v>9</v>
      </c>
      <c r="D3377" s="211" t="s">
        <v>192</v>
      </c>
      <c r="E3377" s="211" t="s">
        <v>192</v>
      </c>
      <c r="F3377" s="211" t="s">
        <v>192</v>
      </c>
    </row>
    <row r="3378" spans="1:6">
      <c r="A3378" s="211">
        <v>84</v>
      </c>
      <c r="B3378" s="211" t="s">
        <v>306</v>
      </c>
      <c r="C3378" s="211">
        <v>10</v>
      </c>
      <c r="D3378" s="211" t="s">
        <v>192</v>
      </c>
      <c r="E3378" s="211" t="s">
        <v>192</v>
      </c>
      <c r="F3378" s="211" t="s">
        <v>192</v>
      </c>
    </row>
    <row r="3379" spans="1:6">
      <c r="A3379" s="211">
        <v>84</v>
      </c>
      <c r="B3379" s="211" t="s">
        <v>306</v>
      </c>
      <c r="C3379" s="211">
        <v>11</v>
      </c>
      <c r="D3379" s="211" t="s">
        <v>192</v>
      </c>
      <c r="E3379" s="211" t="s">
        <v>192</v>
      </c>
      <c r="F3379" s="211" t="s">
        <v>192</v>
      </c>
    </row>
    <row r="3380" spans="1:6">
      <c r="A3380" s="211">
        <v>84</v>
      </c>
      <c r="B3380" s="211" t="s">
        <v>306</v>
      </c>
      <c r="C3380" s="211">
        <v>12</v>
      </c>
      <c r="D3380" s="211" t="s">
        <v>192</v>
      </c>
      <c r="E3380" s="211" t="s">
        <v>192</v>
      </c>
      <c r="F3380" s="211" t="s">
        <v>192</v>
      </c>
    </row>
    <row r="3381" spans="1:6">
      <c r="A3381" s="211">
        <v>84</v>
      </c>
      <c r="B3381" s="211" t="s">
        <v>306</v>
      </c>
      <c r="C3381" s="211">
        <v>13</v>
      </c>
      <c r="D3381" s="211" t="s">
        <v>192</v>
      </c>
      <c r="E3381" s="211" t="s">
        <v>192</v>
      </c>
      <c r="F3381" s="211" t="s">
        <v>192</v>
      </c>
    </row>
    <row r="3382" spans="1:6">
      <c r="A3382" s="211">
        <v>84</v>
      </c>
      <c r="B3382" s="211" t="s">
        <v>306</v>
      </c>
      <c r="C3382" s="211">
        <v>14</v>
      </c>
      <c r="D3382" s="211" t="s">
        <v>192</v>
      </c>
      <c r="E3382" s="211" t="s">
        <v>192</v>
      </c>
      <c r="F3382" s="211" t="s">
        <v>192</v>
      </c>
    </row>
    <row r="3383" spans="1:6">
      <c r="A3383" s="211">
        <v>84</v>
      </c>
      <c r="B3383" s="211" t="s">
        <v>306</v>
      </c>
      <c r="C3383" s="211">
        <v>15</v>
      </c>
      <c r="D3383" s="211" t="s">
        <v>192</v>
      </c>
      <c r="E3383" s="211" t="s">
        <v>192</v>
      </c>
      <c r="F3383" s="211" t="s">
        <v>192</v>
      </c>
    </row>
    <row r="3384" spans="1:6">
      <c r="A3384" s="211">
        <v>84</v>
      </c>
      <c r="B3384" s="211" t="s">
        <v>306</v>
      </c>
      <c r="C3384" s="211">
        <v>16</v>
      </c>
      <c r="D3384" s="211" t="s">
        <v>192</v>
      </c>
      <c r="E3384" s="211" t="s">
        <v>192</v>
      </c>
      <c r="F3384" s="211" t="s">
        <v>192</v>
      </c>
    </row>
    <row r="3385" spans="1:6">
      <c r="A3385" s="211">
        <v>84</v>
      </c>
      <c r="B3385" s="211" t="s">
        <v>306</v>
      </c>
      <c r="C3385" s="211">
        <v>17</v>
      </c>
      <c r="D3385" s="211" t="s">
        <v>192</v>
      </c>
      <c r="E3385" s="211" t="s">
        <v>192</v>
      </c>
      <c r="F3385" s="211" t="s">
        <v>192</v>
      </c>
    </row>
    <row r="3386" spans="1:6">
      <c r="A3386" s="211">
        <v>84</v>
      </c>
      <c r="B3386" s="211" t="s">
        <v>306</v>
      </c>
      <c r="C3386" s="211">
        <v>18</v>
      </c>
      <c r="D3386" s="211" t="s">
        <v>192</v>
      </c>
      <c r="E3386" s="211" t="s">
        <v>192</v>
      </c>
      <c r="F3386" s="211" t="s">
        <v>192</v>
      </c>
    </row>
    <row r="3387" spans="1:6">
      <c r="A3387" s="211">
        <v>84</v>
      </c>
      <c r="B3387" s="211" t="s">
        <v>306</v>
      </c>
      <c r="C3387" s="211">
        <v>19</v>
      </c>
      <c r="D3387" s="211" t="s">
        <v>192</v>
      </c>
      <c r="E3387" s="211" t="s">
        <v>192</v>
      </c>
      <c r="F3387" s="211" t="s">
        <v>192</v>
      </c>
    </row>
    <row r="3388" spans="1:6">
      <c r="A3388" s="211">
        <v>84</v>
      </c>
      <c r="B3388" s="211" t="s">
        <v>306</v>
      </c>
      <c r="C3388" s="211">
        <v>20</v>
      </c>
      <c r="D3388" s="211" t="s">
        <v>192</v>
      </c>
      <c r="E3388" s="211" t="s">
        <v>192</v>
      </c>
      <c r="F3388" s="211" t="s">
        <v>192</v>
      </c>
    </row>
    <row r="3389" spans="1:6">
      <c r="A3389" s="211">
        <v>84</v>
      </c>
      <c r="B3389" s="211" t="s">
        <v>306</v>
      </c>
      <c r="C3389" s="211">
        <v>21</v>
      </c>
      <c r="D3389" s="211" t="s">
        <v>192</v>
      </c>
      <c r="E3389" s="211" t="s">
        <v>192</v>
      </c>
      <c r="F3389" s="211" t="s">
        <v>192</v>
      </c>
    </row>
    <row r="3390" spans="1:6">
      <c r="A3390" s="211">
        <v>84</v>
      </c>
      <c r="B3390" s="211" t="s">
        <v>306</v>
      </c>
      <c r="C3390" s="211">
        <v>22</v>
      </c>
      <c r="D3390" s="211" t="s">
        <v>192</v>
      </c>
      <c r="E3390" s="211" t="s">
        <v>192</v>
      </c>
      <c r="F3390" s="211" t="s">
        <v>192</v>
      </c>
    </row>
    <row r="3391" spans="1:6">
      <c r="A3391" s="211">
        <v>84</v>
      </c>
      <c r="B3391" s="211" t="s">
        <v>306</v>
      </c>
      <c r="C3391" s="211">
        <v>23</v>
      </c>
      <c r="D3391" s="211" t="s">
        <v>192</v>
      </c>
      <c r="E3391" s="211" t="s">
        <v>192</v>
      </c>
      <c r="F3391" s="211" t="s">
        <v>192</v>
      </c>
    </row>
    <row r="3392" spans="1:6">
      <c r="A3392" s="211">
        <v>84</v>
      </c>
      <c r="B3392" s="211" t="s">
        <v>306</v>
      </c>
      <c r="C3392" s="211">
        <v>24</v>
      </c>
      <c r="D3392" s="211" t="s">
        <v>192</v>
      </c>
      <c r="E3392" s="211" t="s">
        <v>192</v>
      </c>
      <c r="F3392" s="211" t="s">
        <v>192</v>
      </c>
    </row>
    <row r="3393" spans="1:6">
      <c r="A3393" s="211">
        <v>84</v>
      </c>
      <c r="B3393" s="211" t="s">
        <v>306</v>
      </c>
      <c r="C3393" s="211">
        <v>25</v>
      </c>
      <c r="D3393" s="211" t="s">
        <v>192</v>
      </c>
      <c r="E3393" s="211" t="s">
        <v>192</v>
      </c>
      <c r="F3393" s="211" t="s">
        <v>192</v>
      </c>
    </row>
    <row r="3394" spans="1:6">
      <c r="A3394" s="211">
        <v>84</v>
      </c>
      <c r="B3394" s="211" t="s">
        <v>306</v>
      </c>
      <c r="C3394" s="211">
        <v>26</v>
      </c>
      <c r="D3394" s="211" t="s">
        <v>192</v>
      </c>
      <c r="E3394" s="211" t="s">
        <v>192</v>
      </c>
      <c r="F3394" s="211" t="s">
        <v>192</v>
      </c>
    </row>
    <row r="3395" spans="1:6">
      <c r="A3395" s="211">
        <v>84</v>
      </c>
      <c r="B3395" s="211" t="s">
        <v>306</v>
      </c>
      <c r="C3395" s="211">
        <v>27</v>
      </c>
      <c r="D3395" s="211" t="s">
        <v>192</v>
      </c>
      <c r="E3395" s="211" t="s">
        <v>192</v>
      </c>
      <c r="F3395" s="211" t="s">
        <v>192</v>
      </c>
    </row>
    <row r="3396" spans="1:6">
      <c r="A3396" s="211">
        <v>84</v>
      </c>
      <c r="B3396" s="211" t="s">
        <v>306</v>
      </c>
      <c r="C3396" s="211">
        <v>28</v>
      </c>
      <c r="D3396" s="211" t="s">
        <v>192</v>
      </c>
      <c r="E3396" s="211" t="s">
        <v>192</v>
      </c>
      <c r="F3396" s="211" t="s">
        <v>192</v>
      </c>
    </row>
    <row r="3397" spans="1:6">
      <c r="A3397" s="211">
        <v>84</v>
      </c>
      <c r="B3397" s="211" t="s">
        <v>306</v>
      </c>
      <c r="C3397" s="211">
        <v>29</v>
      </c>
      <c r="D3397" s="211" t="s">
        <v>192</v>
      </c>
      <c r="E3397" s="211" t="s">
        <v>192</v>
      </c>
      <c r="F3397" s="211" t="s">
        <v>192</v>
      </c>
    </row>
    <row r="3398" spans="1:6">
      <c r="A3398" s="211">
        <v>84</v>
      </c>
      <c r="B3398" s="211" t="s">
        <v>306</v>
      </c>
      <c r="C3398" s="211">
        <v>30</v>
      </c>
      <c r="D3398" s="211" t="s">
        <v>192</v>
      </c>
      <c r="E3398" s="211" t="s">
        <v>192</v>
      </c>
      <c r="F3398" s="211" t="s">
        <v>192</v>
      </c>
    </row>
    <row r="3399" spans="1:6">
      <c r="A3399" s="211">
        <v>84</v>
      </c>
      <c r="B3399" s="211" t="s">
        <v>306</v>
      </c>
      <c r="C3399" s="211">
        <v>31</v>
      </c>
      <c r="D3399" s="211" t="s">
        <v>192</v>
      </c>
      <c r="E3399" s="211" t="s">
        <v>192</v>
      </c>
      <c r="F3399" s="211" t="s">
        <v>192</v>
      </c>
    </row>
    <row r="3400" spans="1:6">
      <c r="A3400" s="211">
        <v>84</v>
      </c>
      <c r="B3400" s="211" t="s">
        <v>306</v>
      </c>
      <c r="C3400" s="211">
        <v>32</v>
      </c>
      <c r="D3400" s="211" t="s">
        <v>192</v>
      </c>
      <c r="E3400" s="211" t="s">
        <v>192</v>
      </c>
      <c r="F3400" s="211" t="s">
        <v>192</v>
      </c>
    </row>
    <row r="3401" spans="1:6">
      <c r="A3401" s="211">
        <v>84</v>
      </c>
      <c r="B3401" s="211" t="s">
        <v>306</v>
      </c>
      <c r="C3401" s="211">
        <v>33</v>
      </c>
      <c r="D3401" s="211" t="s">
        <v>192</v>
      </c>
      <c r="E3401" s="211" t="s">
        <v>192</v>
      </c>
      <c r="F3401" s="211" t="s">
        <v>192</v>
      </c>
    </row>
    <row r="3402" spans="1:6">
      <c r="A3402" s="211">
        <v>84</v>
      </c>
      <c r="B3402" s="211" t="s">
        <v>306</v>
      </c>
      <c r="C3402" s="211">
        <v>34</v>
      </c>
      <c r="D3402" s="211" t="s">
        <v>192</v>
      </c>
      <c r="E3402" s="211" t="s">
        <v>192</v>
      </c>
      <c r="F3402" s="211" t="s">
        <v>192</v>
      </c>
    </row>
    <row r="3403" spans="1:6">
      <c r="A3403" s="211">
        <v>84</v>
      </c>
      <c r="B3403" s="211" t="s">
        <v>306</v>
      </c>
      <c r="C3403" s="211">
        <v>35</v>
      </c>
      <c r="D3403" s="211" t="s">
        <v>192</v>
      </c>
      <c r="E3403" s="211" t="s">
        <v>192</v>
      </c>
      <c r="F3403" s="211" t="s">
        <v>192</v>
      </c>
    </row>
    <row r="3404" spans="1:6">
      <c r="A3404" s="211">
        <v>85</v>
      </c>
      <c r="B3404" s="211" t="s">
        <v>307</v>
      </c>
      <c r="C3404" s="211">
        <v>1</v>
      </c>
      <c r="D3404" s="211" t="s">
        <v>192</v>
      </c>
      <c r="E3404" s="211" t="s">
        <v>192</v>
      </c>
      <c r="F3404" s="211" t="s">
        <v>192</v>
      </c>
    </row>
    <row r="3405" spans="1:6">
      <c r="A3405" s="211">
        <v>85</v>
      </c>
      <c r="B3405" s="211" t="s">
        <v>307</v>
      </c>
      <c r="C3405" s="211">
        <v>2</v>
      </c>
      <c r="D3405" s="211" t="s">
        <v>192</v>
      </c>
      <c r="E3405" s="211" t="s">
        <v>192</v>
      </c>
      <c r="F3405" s="211" t="s">
        <v>192</v>
      </c>
    </row>
    <row r="3406" spans="1:6">
      <c r="A3406" s="211">
        <v>85</v>
      </c>
      <c r="B3406" s="211" t="s">
        <v>307</v>
      </c>
      <c r="C3406" s="211">
        <v>3</v>
      </c>
      <c r="D3406" s="211" t="s">
        <v>192</v>
      </c>
      <c r="E3406" s="211" t="s">
        <v>192</v>
      </c>
      <c r="F3406" s="211" t="s">
        <v>192</v>
      </c>
    </row>
    <row r="3407" spans="1:6">
      <c r="A3407" s="211">
        <v>85</v>
      </c>
      <c r="B3407" s="211" t="s">
        <v>307</v>
      </c>
      <c r="C3407" s="211">
        <v>4</v>
      </c>
      <c r="D3407" s="211" t="s">
        <v>192</v>
      </c>
      <c r="E3407" s="211" t="s">
        <v>192</v>
      </c>
      <c r="F3407" s="211" t="s">
        <v>192</v>
      </c>
    </row>
    <row r="3408" spans="1:6">
      <c r="A3408" s="211">
        <v>85</v>
      </c>
      <c r="B3408" s="211" t="s">
        <v>307</v>
      </c>
      <c r="C3408" s="211">
        <v>5</v>
      </c>
      <c r="D3408" s="211" t="s">
        <v>192</v>
      </c>
      <c r="E3408" s="211" t="s">
        <v>192</v>
      </c>
      <c r="F3408" s="211" t="s">
        <v>192</v>
      </c>
    </row>
    <row r="3409" spans="1:6">
      <c r="A3409" s="211">
        <v>85</v>
      </c>
      <c r="B3409" s="211" t="s">
        <v>307</v>
      </c>
      <c r="C3409" s="211">
        <v>6</v>
      </c>
      <c r="D3409" s="211" t="s">
        <v>192</v>
      </c>
      <c r="E3409" s="211" t="s">
        <v>192</v>
      </c>
      <c r="F3409" s="211" t="s">
        <v>192</v>
      </c>
    </row>
    <row r="3410" spans="1:6">
      <c r="A3410" s="211">
        <v>85</v>
      </c>
      <c r="B3410" s="211" t="s">
        <v>307</v>
      </c>
      <c r="C3410" s="211">
        <v>7</v>
      </c>
      <c r="D3410" s="211" t="s">
        <v>192</v>
      </c>
      <c r="E3410" s="211" t="s">
        <v>192</v>
      </c>
      <c r="F3410" s="211" t="s">
        <v>192</v>
      </c>
    </row>
    <row r="3411" spans="1:6">
      <c r="A3411" s="211">
        <v>85</v>
      </c>
      <c r="B3411" s="211" t="s">
        <v>307</v>
      </c>
      <c r="C3411" s="211">
        <v>8</v>
      </c>
      <c r="D3411" s="211" t="s">
        <v>192</v>
      </c>
      <c r="E3411" s="211" t="s">
        <v>192</v>
      </c>
      <c r="F3411" s="211" t="s">
        <v>192</v>
      </c>
    </row>
    <row r="3412" spans="1:6">
      <c r="A3412" s="211">
        <v>85</v>
      </c>
      <c r="B3412" s="211" t="s">
        <v>307</v>
      </c>
      <c r="C3412" s="211">
        <v>9</v>
      </c>
      <c r="D3412" s="211" t="s">
        <v>192</v>
      </c>
      <c r="E3412" s="211" t="s">
        <v>192</v>
      </c>
      <c r="F3412" s="211" t="s">
        <v>192</v>
      </c>
    </row>
    <row r="3413" spans="1:6">
      <c r="A3413" s="211">
        <v>85</v>
      </c>
      <c r="B3413" s="211" t="s">
        <v>307</v>
      </c>
      <c r="C3413" s="211">
        <v>10</v>
      </c>
      <c r="D3413" s="211" t="s">
        <v>192</v>
      </c>
      <c r="E3413" s="211" t="s">
        <v>192</v>
      </c>
      <c r="F3413" s="211" t="s">
        <v>192</v>
      </c>
    </row>
    <row r="3414" spans="1:6">
      <c r="A3414" s="211">
        <v>85</v>
      </c>
      <c r="B3414" s="211" t="s">
        <v>307</v>
      </c>
      <c r="C3414" s="211">
        <v>11</v>
      </c>
      <c r="D3414" s="211" t="s">
        <v>192</v>
      </c>
      <c r="E3414" s="211" t="s">
        <v>192</v>
      </c>
      <c r="F3414" s="211" t="s">
        <v>192</v>
      </c>
    </row>
    <row r="3415" spans="1:6">
      <c r="A3415" s="211">
        <v>85</v>
      </c>
      <c r="B3415" s="211" t="s">
        <v>307</v>
      </c>
      <c r="C3415" s="211">
        <v>12</v>
      </c>
      <c r="D3415" s="211" t="s">
        <v>192</v>
      </c>
      <c r="E3415" s="211" t="s">
        <v>192</v>
      </c>
      <c r="F3415" s="211" t="s">
        <v>192</v>
      </c>
    </row>
    <row r="3416" spans="1:6">
      <c r="A3416" s="211">
        <v>85</v>
      </c>
      <c r="B3416" s="211" t="s">
        <v>307</v>
      </c>
      <c r="C3416" s="211">
        <v>13</v>
      </c>
      <c r="D3416" s="211" t="s">
        <v>192</v>
      </c>
      <c r="E3416" s="211" t="s">
        <v>192</v>
      </c>
      <c r="F3416" s="211" t="s">
        <v>192</v>
      </c>
    </row>
    <row r="3417" spans="1:6">
      <c r="A3417" s="211">
        <v>85</v>
      </c>
      <c r="B3417" s="211" t="s">
        <v>307</v>
      </c>
      <c r="C3417" s="211">
        <v>14</v>
      </c>
      <c r="D3417" s="211" t="s">
        <v>192</v>
      </c>
      <c r="E3417" s="211" t="s">
        <v>192</v>
      </c>
      <c r="F3417" s="211" t="s">
        <v>192</v>
      </c>
    </row>
    <row r="3418" spans="1:6">
      <c r="A3418" s="211">
        <v>85</v>
      </c>
      <c r="B3418" s="211" t="s">
        <v>307</v>
      </c>
      <c r="C3418" s="211">
        <v>15</v>
      </c>
      <c r="D3418" s="211" t="s">
        <v>192</v>
      </c>
      <c r="E3418" s="211" t="s">
        <v>192</v>
      </c>
      <c r="F3418" s="211" t="s">
        <v>192</v>
      </c>
    </row>
    <row r="3419" spans="1:6">
      <c r="A3419" s="211">
        <v>85</v>
      </c>
      <c r="B3419" s="211" t="s">
        <v>307</v>
      </c>
      <c r="C3419" s="211">
        <v>16</v>
      </c>
      <c r="D3419" s="211" t="s">
        <v>192</v>
      </c>
      <c r="E3419" s="211" t="s">
        <v>192</v>
      </c>
      <c r="F3419" s="211" t="s">
        <v>192</v>
      </c>
    </row>
    <row r="3420" spans="1:6">
      <c r="A3420" s="211">
        <v>85</v>
      </c>
      <c r="B3420" s="211" t="s">
        <v>307</v>
      </c>
      <c r="C3420" s="211">
        <v>17</v>
      </c>
      <c r="D3420" s="211" t="s">
        <v>192</v>
      </c>
      <c r="E3420" s="211" t="s">
        <v>192</v>
      </c>
      <c r="F3420" s="211" t="s">
        <v>192</v>
      </c>
    </row>
    <row r="3421" spans="1:6">
      <c r="A3421" s="211">
        <v>85</v>
      </c>
      <c r="B3421" s="211" t="s">
        <v>307</v>
      </c>
      <c r="C3421" s="211">
        <v>18</v>
      </c>
      <c r="D3421" s="211" t="s">
        <v>192</v>
      </c>
      <c r="E3421" s="211" t="s">
        <v>192</v>
      </c>
      <c r="F3421" s="211" t="s">
        <v>192</v>
      </c>
    </row>
    <row r="3422" spans="1:6">
      <c r="A3422" s="211">
        <v>85</v>
      </c>
      <c r="B3422" s="211" t="s">
        <v>307</v>
      </c>
      <c r="C3422" s="211">
        <v>19</v>
      </c>
      <c r="D3422" s="211" t="s">
        <v>192</v>
      </c>
      <c r="E3422" s="211" t="s">
        <v>192</v>
      </c>
      <c r="F3422" s="211" t="s">
        <v>192</v>
      </c>
    </row>
    <row r="3423" spans="1:6">
      <c r="A3423" s="211">
        <v>85</v>
      </c>
      <c r="B3423" s="211" t="s">
        <v>307</v>
      </c>
      <c r="C3423" s="211">
        <v>20</v>
      </c>
      <c r="D3423" s="211" t="s">
        <v>192</v>
      </c>
      <c r="E3423" s="211" t="s">
        <v>192</v>
      </c>
      <c r="F3423" s="211" t="s">
        <v>192</v>
      </c>
    </row>
    <row r="3424" spans="1:6">
      <c r="A3424" s="211">
        <v>85</v>
      </c>
      <c r="B3424" s="211" t="s">
        <v>307</v>
      </c>
      <c r="C3424" s="211">
        <v>21</v>
      </c>
      <c r="D3424" s="211" t="s">
        <v>192</v>
      </c>
      <c r="E3424" s="211" t="s">
        <v>192</v>
      </c>
      <c r="F3424" s="211" t="s">
        <v>192</v>
      </c>
    </row>
    <row r="3425" spans="1:6">
      <c r="A3425" s="211">
        <v>85</v>
      </c>
      <c r="B3425" s="211" t="s">
        <v>307</v>
      </c>
      <c r="C3425" s="211">
        <v>22</v>
      </c>
      <c r="D3425" s="211" t="s">
        <v>192</v>
      </c>
      <c r="E3425" s="211" t="s">
        <v>192</v>
      </c>
      <c r="F3425" s="211" t="s">
        <v>192</v>
      </c>
    </row>
    <row r="3426" spans="1:6">
      <c r="A3426" s="211">
        <v>85</v>
      </c>
      <c r="B3426" s="211" t="s">
        <v>307</v>
      </c>
      <c r="C3426" s="211">
        <v>23</v>
      </c>
      <c r="D3426" s="211" t="s">
        <v>192</v>
      </c>
      <c r="E3426" s="211" t="s">
        <v>192</v>
      </c>
      <c r="F3426" s="211" t="s">
        <v>192</v>
      </c>
    </row>
    <row r="3427" spans="1:6">
      <c r="A3427" s="211">
        <v>85</v>
      </c>
      <c r="B3427" s="211" t="s">
        <v>307</v>
      </c>
      <c r="C3427" s="211">
        <v>24</v>
      </c>
      <c r="D3427" s="211" t="s">
        <v>192</v>
      </c>
      <c r="E3427" s="211" t="s">
        <v>192</v>
      </c>
      <c r="F3427" s="211" t="s">
        <v>192</v>
      </c>
    </row>
    <row r="3428" spans="1:6">
      <c r="A3428" s="211">
        <v>85</v>
      </c>
      <c r="B3428" s="211" t="s">
        <v>307</v>
      </c>
      <c r="C3428" s="211">
        <v>25</v>
      </c>
      <c r="D3428" s="211" t="s">
        <v>192</v>
      </c>
      <c r="E3428" s="211" t="s">
        <v>192</v>
      </c>
      <c r="F3428" s="211" t="s">
        <v>192</v>
      </c>
    </row>
    <row r="3429" spans="1:6">
      <c r="A3429" s="211">
        <v>85</v>
      </c>
      <c r="B3429" s="211" t="s">
        <v>307</v>
      </c>
      <c r="C3429" s="211">
        <v>26</v>
      </c>
      <c r="D3429" s="211" t="s">
        <v>192</v>
      </c>
      <c r="E3429" s="211" t="s">
        <v>192</v>
      </c>
      <c r="F3429" s="211" t="s">
        <v>192</v>
      </c>
    </row>
    <row r="3430" spans="1:6">
      <c r="A3430" s="211">
        <v>85</v>
      </c>
      <c r="B3430" s="211" t="s">
        <v>307</v>
      </c>
      <c r="C3430" s="211">
        <v>27</v>
      </c>
      <c r="D3430" s="211" t="s">
        <v>192</v>
      </c>
      <c r="E3430" s="211" t="s">
        <v>192</v>
      </c>
      <c r="F3430" s="211" t="s">
        <v>192</v>
      </c>
    </row>
    <row r="3431" spans="1:6">
      <c r="A3431" s="211">
        <v>85</v>
      </c>
      <c r="B3431" s="211" t="s">
        <v>307</v>
      </c>
      <c r="C3431" s="211">
        <v>28</v>
      </c>
      <c r="D3431" s="211" t="s">
        <v>192</v>
      </c>
      <c r="E3431" s="211" t="s">
        <v>192</v>
      </c>
      <c r="F3431" s="211" t="s">
        <v>192</v>
      </c>
    </row>
    <row r="3432" spans="1:6">
      <c r="A3432" s="211">
        <v>85</v>
      </c>
      <c r="B3432" s="211" t="s">
        <v>307</v>
      </c>
      <c r="C3432" s="211">
        <v>29</v>
      </c>
      <c r="D3432" s="211" t="s">
        <v>192</v>
      </c>
      <c r="E3432" s="211" t="s">
        <v>192</v>
      </c>
      <c r="F3432" s="211" t="s">
        <v>192</v>
      </c>
    </row>
    <row r="3433" spans="1:6">
      <c r="A3433" s="211">
        <v>85</v>
      </c>
      <c r="B3433" s="211" t="s">
        <v>307</v>
      </c>
      <c r="C3433" s="211">
        <v>30</v>
      </c>
      <c r="D3433" s="211" t="s">
        <v>192</v>
      </c>
      <c r="E3433" s="211" t="s">
        <v>192</v>
      </c>
      <c r="F3433" s="211" t="s">
        <v>192</v>
      </c>
    </row>
    <row r="3434" spans="1:6">
      <c r="A3434" s="211">
        <v>85</v>
      </c>
      <c r="B3434" s="211" t="s">
        <v>307</v>
      </c>
      <c r="C3434" s="211">
        <v>31</v>
      </c>
      <c r="D3434" s="211" t="s">
        <v>192</v>
      </c>
      <c r="E3434" s="211" t="s">
        <v>192</v>
      </c>
      <c r="F3434" s="211" t="s">
        <v>192</v>
      </c>
    </row>
    <row r="3435" spans="1:6">
      <c r="A3435" s="211">
        <v>85</v>
      </c>
      <c r="B3435" s="211" t="s">
        <v>307</v>
      </c>
      <c r="C3435" s="211">
        <v>32</v>
      </c>
      <c r="D3435" s="211" t="s">
        <v>192</v>
      </c>
      <c r="E3435" s="211" t="s">
        <v>192</v>
      </c>
      <c r="F3435" s="211" t="s">
        <v>192</v>
      </c>
    </row>
    <row r="3436" spans="1:6">
      <c r="A3436" s="211">
        <v>85</v>
      </c>
      <c r="B3436" s="211" t="s">
        <v>307</v>
      </c>
      <c r="C3436" s="211">
        <v>33</v>
      </c>
      <c r="D3436" s="211" t="s">
        <v>192</v>
      </c>
      <c r="E3436" s="211" t="s">
        <v>192</v>
      </c>
      <c r="F3436" s="211" t="s">
        <v>192</v>
      </c>
    </row>
    <row r="3437" spans="1:6">
      <c r="A3437" s="211">
        <v>85</v>
      </c>
      <c r="B3437" s="211" t="s">
        <v>307</v>
      </c>
      <c r="C3437" s="211">
        <v>34</v>
      </c>
      <c r="D3437" s="211" t="s">
        <v>192</v>
      </c>
      <c r="E3437" s="211" t="s">
        <v>192</v>
      </c>
      <c r="F3437" s="211" t="s">
        <v>192</v>
      </c>
    </row>
    <row r="3438" spans="1:6">
      <c r="A3438" s="211">
        <v>85</v>
      </c>
      <c r="B3438" s="211" t="s">
        <v>307</v>
      </c>
      <c r="C3438" s="211">
        <v>35</v>
      </c>
      <c r="D3438" s="211" t="s">
        <v>192</v>
      </c>
      <c r="E3438" s="211" t="s">
        <v>192</v>
      </c>
      <c r="F3438" s="211" t="s">
        <v>192</v>
      </c>
    </row>
    <row r="3439" spans="1:6">
      <c r="A3439" s="211">
        <v>86</v>
      </c>
      <c r="B3439" s="211" t="s">
        <v>308</v>
      </c>
      <c r="C3439" s="211">
        <v>1</v>
      </c>
      <c r="D3439" s="211" t="s">
        <v>192</v>
      </c>
      <c r="E3439" s="211" t="s">
        <v>192</v>
      </c>
      <c r="F3439" s="211" t="s">
        <v>192</v>
      </c>
    </row>
    <row r="3440" spans="1:6">
      <c r="A3440" s="211">
        <v>86</v>
      </c>
      <c r="B3440" s="211" t="s">
        <v>308</v>
      </c>
      <c r="C3440" s="211">
        <v>2</v>
      </c>
      <c r="D3440" s="211" t="s">
        <v>192</v>
      </c>
      <c r="E3440" s="211" t="s">
        <v>192</v>
      </c>
      <c r="F3440" s="211" t="s">
        <v>192</v>
      </c>
    </row>
    <row r="3441" spans="1:6">
      <c r="A3441" s="211">
        <v>86</v>
      </c>
      <c r="B3441" s="211" t="s">
        <v>308</v>
      </c>
      <c r="C3441" s="211">
        <v>3</v>
      </c>
      <c r="D3441" s="211" t="s">
        <v>192</v>
      </c>
      <c r="E3441" s="211" t="s">
        <v>192</v>
      </c>
      <c r="F3441" s="211" t="s">
        <v>192</v>
      </c>
    </row>
    <row r="3442" spans="1:6">
      <c r="A3442" s="211">
        <v>86</v>
      </c>
      <c r="B3442" s="211" t="s">
        <v>308</v>
      </c>
      <c r="C3442" s="211">
        <v>4</v>
      </c>
      <c r="D3442" s="211" t="s">
        <v>192</v>
      </c>
      <c r="E3442" s="211" t="s">
        <v>192</v>
      </c>
      <c r="F3442" s="211" t="s">
        <v>192</v>
      </c>
    </row>
    <row r="3443" spans="1:6">
      <c r="A3443" s="211">
        <v>86</v>
      </c>
      <c r="B3443" s="211" t="s">
        <v>308</v>
      </c>
      <c r="C3443" s="211">
        <v>5</v>
      </c>
      <c r="D3443" s="211" t="s">
        <v>192</v>
      </c>
      <c r="E3443" s="211" t="s">
        <v>192</v>
      </c>
      <c r="F3443" s="211" t="s">
        <v>192</v>
      </c>
    </row>
    <row r="3444" spans="1:6">
      <c r="A3444" s="211">
        <v>86</v>
      </c>
      <c r="B3444" s="211" t="s">
        <v>308</v>
      </c>
      <c r="C3444" s="211">
        <v>6</v>
      </c>
      <c r="D3444" s="211" t="s">
        <v>192</v>
      </c>
      <c r="E3444" s="211" t="s">
        <v>192</v>
      </c>
      <c r="F3444" s="211" t="s">
        <v>192</v>
      </c>
    </row>
    <row r="3445" spans="1:6">
      <c r="A3445" s="211">
        <v>86</v>
      </c>
      <c r="B3445" s="211" t="s">
        <v>308</v>
      </c>
      <c r="C3445" s="211">
        <v>7</v>
      </c>
      <c r="D3445" s="211" t="s">
        <v>192</v>
      </c>
      <c r="E3445" s="211" t="s">
        <v>192</v>
      </c>
      <c r="F3445" s="211" t="s">
        <v>192</v>
      </c>
    </row>
    <row r="3446" spans="1:6">
      <c r="A3446" s="211">
        <v>86</v>
      </c>
      <c r="B3446" s="211" t="s">
        <v>308</v>
      </c>
      <c r="C3446" s="211">
        <v>8</v>
      </c>
      <c r="D3446" s="211" t="s">
        <v>192</v>
      </c>
      <c r="E3446" s="211" t="s">
        <v>192</v>
      </c>
      <c r="F3446" s="211" t="s">
        <v>192</v>
      </c>
    </row>
    <row r="3447" spans="1:6">
      <c r="A3447" s="211">
        <v>86</v>
      </c>
      <c r="B3447" s="211" t="s">
        <v>308</v>
      </c>
      <c r="C3447" s="211">
        <v>9</v>
      </c>
      <c r="D3447" s="211" t="s">
        <v>192</v>
      </c>
      <c r="E3447" s="211" t="s">
        <v>192</v>
      </c>
      <c r="F3447" s="211" t="s">
        <v>192</v>
      </c>
    </row>
    <row r="3448" spans="1:6">
      <c r="A3448" s="211">
        <v>86</v>
      </c>
      <c r="B3448" s="211" t="s">
        <v>308</v>
      </c>
      <c r="C3448" s="211">
        <v>10</v>
      </c>
      <c r="D3448" s="211" t="s">
        <v>192</v>
      </c>
      <c r="E3448" s="211" t="s">
        <v>192</v>
      </c>
      <c r="F3448" s="211" t="s">
        <v>192</v>
      </c>
    </row>
    <row r="3449" spans="1:6">
      <c r="A3449" s="211">
        <v>86</v>
      </c>
      <c r="B3449" s="211" t="s">
        <v>308</v>
      </c>
      <c r="C3449" s="211">
        <v>11</v>
      </c>
      <c r="D3449" s="211" t="s">
        <v>192</v>
      </c>
      <c r="E3449" s="211" t="s">
        <v>192</v>
      </c>
      <c r="F3449" s="211" t="s">
        <v>192</v>
      </c>
    </row>
    <row r="3450" spans="1:6">
      <c r="A3450" s="211">
        <v>86</v>
      </c>
      <c r="B3450" s="211" t="s">
        <v>308</v>
      </c>
      <c r="C3450" s="211">
        <v>12</v>
      </c>
      <c r="D3450" s="211" t="s">
        <v>192</v>
      </c>
      <c r="E3450" s="211" t="s">
        <v>192</v>
      </c>
      <c r="F3450" s="211" t="s">
        <v>192</v>
      </c>
    </row>
    <row r="3451" spans="1:6">
      <c r="A3451" s="211">
        <v>86</v>
      </c>
      <c r="B3451" s="211" t="s">
        <v>308</v>
      </c>
      <c r="C3451" s="211">
        <v>13</v>
      </c>
      <c r="D3451" s="211" t="s">
        <v>192</v>
      </c>
      <c r="E3451" s="211" t="s">
        <v>192</v>
      </c>
      <c r="F3451" s="211" t="s">
        <v>192</v>
      </c>
    </row>
    <row r="3452" spans="1:6">
      <c r="A3452" s="211">
        <v>86</v>
      </c>
      <c r="B3452" s="211" t="s">
        <v>308</v>
      </c>
      <c r="C3452" s="211">
        <v>14</v>
      </c>
      <c r="D3452" s="211" t="s">
        <v>192</v>
      </c>
      <c r="E3452" s="211" t="s">
        <v>192</v>
      </c>
      <c r="F3452" s="211" t="s">
        <v>192</v>
      </c>
    </row>
    <row r="3453" spans="1:6">
      <c r="A3453" s="211">
        <v>86</v>
      </c>
      <c r="B3453" s="211" t="s">
        <v>308</v>
      </c>
      <c r="C3453" s="211">
        <v>15</v>
      </c>
      <c r="D3453" s="211" t="s">
        <v>192</v>
      </c>
      <c r="E3453" s="211" t="s">
        <v>192</v>
      </c>
      <c r="F3453" s="211" t="s">
        <v>192</v>
      </c>
    </row>
    <row r="3454" spans="1:6">
      <c r="A3454" s="211">
        <v>86</v>
      </c>
      <c r="B3454" s="211" t="s">
        <v>308</v>
      </c>
      <c r="C3454" s="211">
        <v>16</v>
      </c>
      <c r="D3454" s="211" t="s">
        <v>192</v>
      </c>
      <c r="E3454" s="211" t="s">
        <v>192</v>
      </c>
      <c r="F3454" s="211" t="s">
        <v>192</v>
      </c>
    </row>
    <row r="3455" spans="1:6">
      <c r="A3455" s="211">
        <v>86</v>
      </c>
      <c r="B3455" s="211" t="s">
        <v>308</v>
      </c>
      <c r="C3455" s="211">
        <v>17</v>
      </c>
      <c r="D3455" s="211" t="s">
        <v>192</v>
      </c>
      <c r="E3455" s="211" t="s">
        <v>192</v>
      </c>
      <c r="F3455" s="211" t="s">
        <v>192</v>
      </c>
    </row>
    <row r="3456" spans="1:6">
      <c r="A3456" s="211">
        <v>86</v>
      </c>
      <c r="B3456" s="211" t="s">
        <v>308</v>
      </c>
      <c r="C3456" s="211">
        <v>18</v>
      </c>
      <c r="D3456" s="211" t="s">
        <v>192</v>
      </c>
      <c r="E3456" s="211" t="s">
        <v>192</v>
      </c>
      <c r="F3456" s="211" t="s">
        <v>192</v>
      </c>
    </row>
    <row r="3457" spans="1:6">
      <c r="A3457" s="211">
        <v>86</v>
      </c>
      <c r="B3457" s="211" t="s">
        <v>308</v>
      </c>
      <c r="C3457" s="211">
        <v>19</v>
      </c>
      <c r="D3457" s="211" t="s">
        <v>192</v>
      </c>
      <c r="E3457" s="211" t="s">
        <v>192</v>
      </c>
      <c r="F3457" s="211" t="s">
        <v>192</v>
      </c>
    </row>
    <row r="3458" spans="1:6">
      <c r="A3458" s="211">
        <v>86</v>
      </c>
      <c r="B3458" s="211" t="s">
        <v>308</v>
      </c>
      <c r="C3458" s="211">
        <v>20</v>
      </c>
      <c r="D3458" s="211" t="s">
        <v>192</v>
      </c>
      <c r="E3458" s="211" t="s">
        <v>192</v>
      </c>
      <c r="F3458" s="211" t="s">
        <v>192</v>
      </c>
    </row>
    <row r="3459" spans="1:6">
      <c r="A3459" s="211">
        <v>86</v>
      </c>
      <c r="B3459" s="211" t="s">
        <v>308</v>
      </c>
      <c r="C3459" s="211">
        <v>21</v>
      </c>
      <c r="D3459" s="211" t="s">
        <v>192</v>
      </c>
      <c r="E3459" s="211" t="s">
        <v>192</v>
      </c>
      <c r="F3459" s="211" t="s">
        <v>192</v>
      </c>
    </row>
    <row r="3460" spans="1:6">
      <c r="A3460" s="211">
        <v>86</v>
      </c>
      <c r="B3460" s="211" t="s">
        <v>308</v>
      </c>
      <c r="C3460" s="211">
        <v>22</v>
      </c>
      <c r="D3460" s="211" t="s">
        <v>192</v>
      </c>
      <c r="E3460" s="211" t="s">
        <v>192</v>
      </c>
      <c r="F3460" s="211" t="s">
        <v>192</v>
      </c>
    </row>
    <row r="3461" spans="1:6">
      <c r="A3461" s="211">
        <v>86</v>
      </c>
      <c r="B3461" s="211" t="s">
        <v>308</v>
      </c>
      <c r="C3461" s="211">
        <v>23</v>
      </c>
      <c r="D3461" s="211" t="s">
        <v>192</v>
      </c>
      <c r="E3461" s="211" t="s">
        <v>192</v>
      </c>
      <c r="F3461" s="211" t="s">
        <v>192</v>
      </c>
    </row>
    <row r="3462" spans="1:6">
      <c r="A3462" s="211">
        <v>86</v>
      </c>
      <c r="B3462" s="211" t="s">
        <v>308</v>
      </c>
      <c r="C3462" s="211">
        <v>24</v>
      </c>
      <c r="D3462" s="211" t="s">
        <v>192</v>
      </c>
      <c r="E3462" s="211" t="s">
        <v>192</v>
      </c>
      <c r="F3462" s="211" t="s">
        <v>192</v>
      </c>
    </row>
    <row r="3463" spans="1:6">
      <c r="A3463" s="211">
        <v>86</v>
      </c>
      <c r="B3463" s="211" t="s">
        <v>308</v>
      </c>
      <c r="C3463" s="211">
        <v>25</v>
      </c>
      <c r="D3463" s="211" t="s">
        <v>192</v>
      </c>
      <c r="E3463" s="211" t="s">
        <v>192</v>
      </c>
      <c r="F3463" s="211" t="s">
        <v>192</v>
      </c>
    </row>
    <row r="3464" spans="1:6">
      <c r="A3464" s="211">
        <v>86</v>
      </c>
      <c r="B3464" s="211" t="s">
        <v>308</v>
      </c>
      <c r="C3464" s="211">
        <v>26</v>
      </c>
      <c r="D3464" s="211" t="s">
        <v>192</v>
      </c>
      <c r="E3464" s="211" t="s">
        <v>192</v>
      </c>
      <c r="F3464" s="211" t="s">
        <v>192</v>
      </c>
    </row>
    <row r="3465" spans="1:6">
      <c r="A3465" s="211">
        <v>86</v>
      </c>
      <c r="B3465" s="211" t="s">
        <v>308</v>
      </c>
      <c r="C3465" s="211">
        <v>27</v>
      </c>
      <c r="D3465" s="211" t="s">
        <v>192</v>
      </c>
      <c r="E3465" s="211" t="s">
        <v>192</v>
      </c>
      <c r="F3465" s="211" t="s">
        <v>192</v>
      </c>
    </row>
    <row r="3466" spans="1:6">
      <c r="A3466" s="211">
        <v>86</v>
      </c>
      <c r="B3466" s="211" t="s">
        <v>308</v>
      </c>
      <c r="C3466" s="211">
        <v>28</v>
      </c>
      <c r="D3466" s="211" t="s">
        <v>192</v>
      </c>
      <c r="E3466" s="211" t="s">
        <v>192</v>
      </c>
      <c r="F3466" s="211" t="s">
        <v>192</v>
      </c>
    </row>
    <row r="3467" spans="1:6">
      <c r="A3467" s="211">
        <v>86</v>
      </c>
      <c r="B3467" s="211" t="s">
        <v>308</v>
      </c>
      <c r="C3467" s="211">
        <v>29</v>
      </c>
      <c r="D3467" s="211" t="s">
        <v>192</v>
      </c>
      <c r="E3467" s="211" t="s">
        <v>192</v>
      </c>
      <c r="F3467" s="211" t="s">
        <v>192</v>
      </c>
    </row>
    <row r="3468" spans="1:6">
      <c r="A3468" s="211">
        <v>86</v>
      </c>
      <c r="B3468" s="211" t="s">
        <v>308</v>
      </c>
      <c r="C3468" s="211">
        <v>30</v>
      </c>
      <c r="D3468" s="211" t="s">
        <v>192</v>
      </c>
      <c r="E3468" s="211" t="s">
        <v>192</v>
      </c>
      <c r="F3468" s="211" t="s">
        <v>192</v>
      </c>
    </row>
    <row r="3469" spans="1:6">
      <c r="A3469" s="211">
        <v>86</v>
      </c>
      <c r="B3469" s="211" t="s">
        <v>308</v>
      </c>
      <c r="C3469" s="211">
        <v>31</v>
      </c>
      <c r="D3469" s="211" t="s">
        <v>192</v>
      </c>
      <c r="E3469" s="211" t="s">
        <v>192</v>
      </c>
      <c r="F3469" s="211" t="s">
        <v>192</v>
      </c>
    </row>
    <row r="3470" spans="1:6">
      <c r="A3470" s="211">
        <v>86</v>
      </c>
      <c r="B3470" s="211" t="s">
        <v>308</v>
      </c>
      <c r="C3470" s="211">
        <v>32</v>
      </c>
      <c r="D3470" s="211" t="s">
        <v>192</v>
      </c>
      <c r="E3470" s="211" t="s">
        <v>192</v>
      </c>
      <c r="F3470" s="211" t="s">
        <v>192</v>
      </c>
    </row>
    <row r="3471" spans="1:6">
      <c r="A3471" s="211">
        <v>86</v>
      </c>
      <c r="B3471" s="211" t="s">
        <v>308</v>
      </c>
      <c r="C3471" s="211">
        <v>33</v>
      </c>
      <c r="D3471" s="211" t="s">
        <v>192</v>
      </c>
      <c r="E3471" s="211" t="s">
        <v>192</v>
      </c>
      <c r="F3471" s="211" t="s">
        <v>192</v>
      </c>
    </row>
    <row r="3472" spans="1:6">
      <c r="A3472" s="211">
        <v>86</v>
      </c>
      <c r="B3472" s="211" t="s">
        <v>308</v>
      </c>
      <c r="C3472" s="211">
        <v>34</v>
      </c>
      <c r="D3472" s="211" t="s">
        <v>192</v>
      </c>
      <c r="E3472" s="211" t="s">
        <v>192</v>
      </c>
      <c r="F3472" s="211" t="s">
        <v>192</v>
      </c>
    </row>
    <row r="3473" spans="1:6">
      <c r="A3473" s="211">
        <v>86</v>
      </c>
      <c r="B3473" s="211" t="s">
        <v>308</v>
      </c>
      <c r="C3473" s="211">
        <v>35</v>
      </c>
      <c r="D3473" s="211" t="s">
        <v>192</v>
      </c>
      <c r="E3473" s="211" t="s">
        <v>192</v>
      </c>
      <c r="F3473" s="211" t="s">
        <v>192</v>
      </c>
    </row>
    <row r="3474" spans="1:6">
      <c r="A3474" s="211">
        <v>87</v>
      </c>
      <c r="B3474" s="211" t="s">
        <v>309</v>
      </c>
      <c r="C3474" s="211">
        <v>1</v>
      </c>
      <c r="D3474" s="211" t="s">
        <v>192</v>
      </c>
      <c r="E3474" s="211" t="s">
        <v>192</v>
      </c>
      <c r="F3474" s="211" t="s">
        <v>192</v>
      </c>
    </row>
    <row r="3475" spans="1:6">
      <c r="A3475" s="211">
        <v>87</v>
      </c>
      <c r="B3475" s="211" t="s">
        <v>309</v>
      </c>
      <c r="C3475" s="211">
        <v>2</v>
      </c>
      <c r="D3475" s="211" t="s">
        <v>192</v>
      </c>
      <c r="E3475" s="211" t="s">
        <v>192</v>
      </c>
      <c r="F3475" s="211" t="s">
        <v>192</v>
      </c>
    </row>
    <row r="3476" spans="1:6">
      <c r="A3476" s="211">
        <v>87</v>
      </c>
      <c r="B3476" s="211" t="s">
        <v>309</v>
      </c>
      <c r="C3476" s="211">
        <v>3</v>
      </c>
      <c r="D3476" s="211" t="s">
        <v>192</v>
      </c>
      <c r="E3476" s="211" t="s">
        <v>192</v>
      </c>
      <c r="F3476" s="211" t="s">
        <v>192</v>
      </c>
    </row>
    <row r="3477" spans="1:6">
      <c r="A3477" s="211">
        <v>87</v>
      </c>
      <c r="B3477" s="211" t="s">
        <v>309</v>
      </c>
      <c r="C3477" s="211">
        <v>4</v>
      </c>
      <c r="D3477" s="211" t="s">
        <v>192</v>
      </c>
      <c r="E3477" s="211" t="s">
        <v>192</v>
      </c>
      <c r="F3477" s="211" t="s">
        <v>192</v>
      </c>
    </row>
    <row r="3478" spans="1:6">
      <c r="A3478" s="211">
        <v>87</v>
      </c>
      <c r="B3478" s="211" t="s">
        <v>309</v>
      </c>
      <c r="C3478" s="211">
        <v>5</v>
      </c>
      <c r="D3478" s="211" t="s">
        <v>192</v>
      </c>
      <c r="E3478" s="211" t="s">
        <v>192</v>
      </c>
      <c r="F3478" s="211" t="s">
        <v>192</v>
      </c>
    </row>
    <row r="3479" spans="1:6">
      <c r="A3479" s="211">
        <v>87</v>
      </c>
      <c r="B3479" s="211" t="s">
        <v>309</v>
      </c>
      <c r="C3479" s="211">
        <v>6</v>
      </c>
      <c r="D3479" s="211" t="s">
        <v>192</v>
      </c>
      <c r="E3479" s="211" t="s">
        <v>192</v>
      </c>
      <c r="F3479" s="211" t="s">
        <v>192</v>
      </c>
    </row>
    <row r="3480" spans="1:6">
      <c r="A3480" s="211">
        <v>87</v>
      </c>
      <c r="B3480" s="211" t="s">
        <v>309</v>
      </c>
      <c r="C3480" s="211">
        <v>7</v>
      </c>
      <c r="D3480" s="211" t="s">
        <v>192</v>
      </c>
      <c r="E3480" s="211" t="s">
        <v>192</v>
      </c>
      <c r="F3480" s="211" t="s">
        <v>192</v>
      </c>
    </row>
    <row r="3481" spans="1:6">
      <c r="A3481" s="211">
        <v>87</v>
      </c>
      <c r="B3481" s="211" t="s">
        <v>309</v>
      </c>
      <c r="C3481" s="211">
        <v>8</v>
      </c>
      <c r="D3481" s="211" t="s">
        <v>192</v>
      </c>
      <c r="E3481" s="211" t="s">
        <v>192</v>
      </c>
      <c r="F3481" s="211" t="s">
        <v>192</v>
      </c>
    </row>
    <row r="3482" spans="1:6">
      <c r="A3482" s="211">
        <v>87</v>
      </c>
      <c r="B3482" s="211" t="s">
        <v>309</v>
      </c>
      <c r="C3482" s="211">
        <v>9</v>
      </c>
      <c r="D3482" s="211" t="s">
        <v>192</v>
      </c>
      <c r="E3482" s="211" t="s">
        <v>192</v>
      </c>
      <c r="F3482" s="211" t="s">
        <v>192</v>
      </c>
    </row>
    <row r="3483" spans="1:6">
      <c r="A3483" s="211">
        <v>87</v>
      </c>
      <c r="B3483" s="211" t="s">
        <v>309</v>
      </c>
      <c r="C3483" s="211">
        <v>10</v>
      </c>
      <c r="D3483" s="211" t="s">
        <v>192</v>
      </c>
      <c r="E3483" s="211" t="s">
        <v>192</v>
      </c>
      <c r="F3483" s="211" t="s">
        <v>192</v>
      </c>
    </row>
    <row r="3484" spans="1:6">
      <c r="A3484" s="211">
        <v>87</v>
      </c>
      <c r="B3484" s="211" t="s">
        <v>309</v>
      </c>
      <c r="C3484" s="211">
        <v>11</v>
      </c>
      <c r="D3484" s="211" t="s">
        <v>192</v>
      </c>
      <c r="E3484" s="211" t="s">
        <v>192</v>
      </c>
      <c r="F3484" s="211" t="s">
        <v>192</v>
      </c>
    </row>
    <row r="3485" spans="1:6">
      <c r="A3485" s="211">
        <v>87</v>
      </c>
      <c r="B3485" s="211" t="s">
        <v>309</v>
      </c>
      <c r="C3485" s="211">
        <v>12</v>
      </c>
      <c r="D3485" s="211" t="s">
        <v>192</v>
      </c>
      <c r="E3485" s="211" t="s">
        <v>192</v>
      </c>
      <c r="F3485" s="211" t="s">
        <v>192</v>
      </c>
    </row>
    <row r="3486" spans="1:6">
      <c r="A3486" s="211">
        <v>87</v>
      </c>
      <c r="B3486" s="211" t="s">
        <v>309</v>
      </c>
      <c r="C3486" s="211">
        <v>13</v>
      </c>
      <c r="D3486" s="211" t="s">
        <v>192</v>
      </c>
      <c r="E3486" s="211" t="s">
        <v>192</v>
      </c>
      <c r="F3486" s="211" t="s">
        <v>192</v>
      </c>
    </row>
    <row r="3487" spans="1:6">
      <c r="A3487" s="211">
        <v>87</v>
      </c>
      <c r="B3487" s="211" t="s">
        <v>309</v>
      </c>
      <c r="C3487" s="211">
        <v>14</v>
      </c>
      <c r="D3487" s="211" t="s">
        <v>192</v>
      </c>
      <c r="E3487" s="211" t="s">
        <v>192</v>
      </c>
      <c r="F3487" s="211" t="s">
        <v>192</v>
      </c>
    </row>
    <row r="3488" spans="1:6">
      <c r="A3488" s="211">
        <v>87</v>
      </c>
      <c r="B3488" s="211" t="s">
        <v>309</v>
      </c>
      <c r="C3488" s="211">
        <v>15</v>
      </c>
      <c r="D3488" s="211" t="s">
        <v>192</v>
      </c>
      <c r="E3488" s="211" t="s">
        <v>192</v>
      </c>
      <c r="F3488" s="211" t="s">
        <v>192</v>
      </c>
    </row>
    <row r="3489" spans="1:6">
      <c r="A3489" s="211">
        <v>87</v>
      </c>
      <c r="B3489" s="211" t="s">
        <v>309</v>
      </c>
      <c r="C3489" s="211">
        <v>16</v>
      </c>
      <c r="D3489" s="211" t="s">
        <v>192</v>
      </c>
      <c r="E3489" s="211" t="s">
        <v>192</v>
      </c>
      <c r="F3489" s="211" t="s">
        <v>192</v>
      </c>
    </row>
    <row r="3490" spans="1:6">
      <c r="A3490" s="211">
        <v>87</v>
      </c>
      <c r="B3490" s="211" t="s">
        <v>309</v>
      </c>
      <c r="C3490" s="211">
        <v>17</v>
      </c>
      <c r="D3490" s="211" t="s">
        <v>192</v>
      </c>
      <c r="E3490" s="211" t="s">
        <v>192</v>
      </c>
      <c r="F3490" s="211" t="s">
        <v>192</v>
      </c>
    </row>
    <row r="3491" spans="1:6">
      <c r="A3491" s="211">
        <v>87</v>
      </c>
      <c r="B3491" s="211" t="s">
        <v>309</v>
      </c>
      <c r="C3491" s="211">
        <v>18</v>
      </c>
      <c r="D3491" s="211" t="s">
        <v>192</v>
      </c>
      <c r="E3491" s="211" t="s">
        <v>192</v>
      </c>
      <c r="F3491" s="211" t="s">
        <v>192</v>
      </c>
    </row>
    <row r="3492" spans="1:6">
      <c r="A3492" s="211">
        <v>87</v>
      </c>
      <c r="B3492" s="211" t="s">
        <v>309</v>
      </c>
      <c r="C3492" s="211">
        <v>19</v>
      </c>
      <c r="D3492" s="211" t="s">
        <v>192</v>
      </c>
      <c r="E3492" s="211" t="s">
        <v>192</v>
      </c>
      <c r="F3492" s="211" t="s">
        <v>192</v>
      </c>
    </row>
    <row r="3493" spans="1:6">
      <c r="A3493" s="211">
        <v>87</v>
      </c>
      <c r="B3493" s="211" t="s">
        <v>309</v>
      </c>
      <c r="C3493" s="211">
        <v>20</v>
      </c>
      <c r="D3493" s="211" t="s">
        <v>192</v>
      </c>
      <c r="E3493" s="211" t="s">
        <v>192</v>
      </c>
      <c r="F3493" s="211" t="s">
        <v>192</v>
      </c>
    </row>
    <row r="3494" spans="1:6">
      <c r="A3494" s="211">
        <v>87</v>
      </c>
      <c r="B3494" s="211" t="s">
        <v>309</v>
      </c>
      <c r="C3494" s="211">
        <v>21</v>
      </c>
      <c r="D3494" s="211" t="s">
        <v>192</v>
      </c>
      <c r="E3494" s="211" t="s">
        <v>192</v>
      </c>
      <c r="F3494" s="211" t="s">
        <v>192</v>
      </c>
    </row>
    <row r="3495" spans="1:6">
      <c r="A3495" s="211">
        <v>87</v>
      </c>
      <c r="B3495" s="211" t="s">
        <v>309</v>
      </c>
      <c r="C3495" s="211">
        <v>22</v>
      </c>
      <c r="D3495" s="211" t="s">
        <v>192</v>
      </c>
      <c r="E3495" s="211" t="s">
        <v>192</v>
      </c>
      <c r="F3495" s="211" t="s">
        <v>192</v>
      </c>
    </row>
    <row r="3496" spans="1:6">
      <c r="A3496" s="211">
        <v>87</v>
      </c>
      <c r="B3496" s="211" t="s">
        <v>309</v>
      </c>
      <c r="C3496" s="211">
        <v>23</v>
      </c>
      <c r="D3496" s="211" t="s">
        <v>192</v>
      </c>
      <c r="E3496" s="211" t="s">
        <v>192</v>
      </c>
      <c r="F3496" s="211" t="s">
        <v>192</v>
      </c>
    </row>
    <row r="3497" spans="1:6">
      <c r="A3497" s="211">
        <v>87</v>
      </c>
      <c r="B3497" s="211" t="s">
        <v>309</v>
      </c>
      <c r="C3497" s="211">
        <v>24</v>
      </c>
      <c r="D3497" s="211" t="s">
        <v>192</v>
      </c>
      <c r="E3497" s="211" t="s">
        <v>192</v>
      </c>
      <c r="F3497" s="211" t="s">
        <v>192</v>
      </c>
    </row>
    <row r="3498" spans="1:6">
      <c r="A3498" s="211">
        <v>87</v>
      </c>
      <c r="B3498" s="211" t="s">
        <v>309</v>
      </c>
      <c r="C3498" s="211">
        <v>25</v>
      </c>
      <c r="D3498" s="211" t="s">
        <v>192</v>
      </c>
      <c r="E3498" s="211" t="s">
        <v>192</v>
      </c>
      <c r="F3498" s="211" t="s">
        <v>192</v>
      </c>
    </row>
    <row r="3499" spans="1:6">
      <c r="A3499" s="211">
        <v>87</v>
      </c>
      <c r="B3499" s="211" t="s">
        <v>309</v>
      </c>
      <c r="C3499" s="211">
        <v>26</v>
      </c>
      <c r="D3499" s="211" t="s">
        <v>192</v>
      </c>
      <c r="E3499" s="211" t="s">
        <v>192</v>
      </c>
      <c r="F3499" s="211" t="s">
        <v>192</v>
      </c>
    </row>
    <row r="3500" spans="1:6">
      <c r="A3500" s="211">
        <v>87</v>
      </c>
      <c r="B3500" s="211" t="s">
        <v>309</v>
      </c>
      <c r="C3500" s="211">
        <v>27</v>
      </c>
      <c r="D3500" s="211" t="s">
        <v>192</v>
      </c>
      <c r="E3500" s="211" t="s">
        <v>192</v>
      </c>
      <c r="F3500" s="211" t="s">
        <v>192</v>
      </c>
    </row>
    <row r="3501" spans="1:6">
      <c r="A3501" s="211">
        <v>87</v>
      </c>
      <c r="B3501" s="211" t="s">
        <v>309</v>
      </c>
      <c r="C3501" s="211">
        <v>28</v>
      </c>
      <c r="D3501" s="211" t="s">
        <v>192</v>
      </c>
      <c r="E3501" s="211" t="s">
        <v>192</v>
      </c>
      <c r="F3501" s="211" t="s">
        <v>192</v>
      </c>
    </row>
    <row r="3502" spans="1:6">
      <c r="A3502" s="211">
        <v>87</v>
      </c>
      <c r="B3502" s="211" t="s">
        <v>309</v>
      </c>
      <c r="C3502" s="211">
        <v>29</v>
      </c>
      <c r="D3502" s="211" t="s">
        <v>192</v>
      </c>
      <c r="E3502" s="211" t="s">
        <v>192</v>
      </c>
      <c r="F3502" s="211" t="s">
        <v>192</v>
      </c>
    </row>
    <row r="3503" spans="1:6">
      <c r="A3503" s="211">
        <v>87</v>
      </c>
      <c r="B3503" s="211" t="s">
        <v>309</v>
      </c>
      <c r="C3503" s="211">
        <v>30</v>
      </c>
      <c r="D3503" s="211" t="s">
        <v>192</v>
      </c>
      <c r="E3503" s="211" t="s">
        <v>192</v>
      </c>
      <c r="F3503" s="211" t="s">
        <v>192</v>
      </c>
    </row>
    <row r="3504" spans="1:6">
      <c r="A3504" s="211">
        <v>87</v>
      </c>
      <c r="B3504" s="211" t="s">
        <v>309</v>
      </c>
      <c r="C3504" s="211">
        <v>31</v>
      </c>
      <c r="D3504" s="211" t="s">
        <v>192</v>
      </c>
      <c r="E3504" s="211" t="s">
        <v>192</v>
      </c>
      <c r="F3504" s="211" t="s">
        <v>192</v>
      </c>
    </row>
    <row r="3505" spans="1:6">
      <c r="A3505" s="211">
        <v>87</v>
      </c>
      <c r="B3505" s="211" t="s">
        <v>309</v>
      </c>
      <c r="C3505" s="211">
        <v>32</v>
      </c>
      <c r="D3505" s="211" t="s">
        <v>192</v>
      </c>
      <c r="E3505" s="211" t="s">
        <v>192</v>
      </c>
      <c r="F3505" s="211" t="s">
        <v>192</v>
      </c>
    </row>
    <row r="3506" spans="1:6">
      <c r="A3506" s="211">
        <v>87</v>
      </c>
      <c r="B3506" s="211" t="s">
        <v>309</v>
      </c>
      <c r="C3506" s="211">
        <v>33</v>
      </c>
      <c r="D3506" s="211" t="s">
        <v>192</v>
      </c>
      <c r="E3506" s="211" t="s">
        <v>192</v>
      </c>
      <c r="F3506" s="211" t="s">
        <v>192</v>
      </c>
    </row>
    <row r="3507" spans="1:6">
      <c r="A3507" s="211">
        <v>87</v>
      </c>
      <c r="B3507" s="211" t="s">
        <v>309</v>
      </c>
      <c r="C3507" s="211">
        <v>34</v>
      </c>
      <c r="D3507" s="211" t="s">
        <v>192</v>
      </c>
      <c r="E3507" s="211" t="s">
        <v>192</v>
      </c>
      <c r="F3507" s="211" t="s">
        <v>192</v>
      </c>
    </row>
    <row r="3508" spans="1:6">
      <c r="A3508" s="211">
        <v>87</v>
      </c>
      <c r="B3508" s="211" t="s">
        <v>309</v>
      </c>
      <c r="C3508" s="211">
        <v>35</v>
      </c>
      <c r="D3508" s="211" t="s">
        <v>192</v>
      </c>
      <c r="E3508" s="211" t="s">
        <v>192</v>
      </c>
      <c r="F3508" s="211" t="s">
        <v>192</v>
      </c>
    </row>
    <row r="3509" spans="1:6">
      <c r="A3509" s="211">
        <v>88</v>
      </c>
      <c r="B3509" s="211" t="s">
        <v>310</v>
      </c>
      <c r="C3509" s="211">
        <v>1</v>
      </c>
      <c r="D3509" s="211" t="s">
        <v>192</v>
      </c>
      <c r="E3509" s="211" t="s">
        <v>192</v>
      </c>
      <c r="F3509" s="211" t="s">
        <v>192</v>
      </c>
    </row>
    <row r="3510" spans="1:6">
      <c r="A3510" s="211">
        <v>88</v>
      </c>
      <c r="B3510" s="211" t="s">
        <v>310</v>
      </c>
      <c r="C3510" s="211">
        <v>2</v>
      </c>
      <c r="D3510" s="211" t="s">
        <v>192</v>
      </c>
      <c r="E3510" s="211" t="s">
        <v>192</v>
      </c>
      <c r="F3510" s="211" t="s">
        <v>192</v>
      </c>
    </row>
    <row r="3511" spans="1:6">
      <c r="A3511" s="211">
        <v>88</v>
      </c>
      <c r="B3511" s="211" t="s">
        <v>310</v>
      </c>
      <c r="C3511" s="211">
        <v>3</v>
      </c>
      <c r="D3511" s="211" t="s">
        <v>192</v>
      </c>
      <c r="E3511" s="211" t="s">
        <v>192</v>
      </c>
      <c r="F3511" s="211" t="s">
        <v>192</v>
      </c>
    </row>
    <row r="3512" spans="1:6">
      <c r="A3512" s="211">
        <v>88</v>
      </c>
      <c r="B3512" s="211" t="s">
        <v>310</v>
      </c>
      <c r="C3512" s="211">
        <v>4</v>
      </c>
      <c r="D3512" s="211" t="s">
        <v>192</v>
      </c>
      <c r="E3512" s="211" t="s">
        <v>192</v>
      </c>
      <c r="F3512" s="211" t="s">
        <v>192</v>
      </c>
    </row>
    <row r="3513" spans="1:6">
      <c r="A3513" s="211">
        <v>88</v>
      </c>
      <c r="B3513" s="211" t="s">
        <v>310</v>
      </c>
      <c r="C3513" s="211">
        <v>5</v>
      </c>
      <c r="D3513" s="211" t="s">
        <v>192</v>
      </c>
      <c r="E3513" s="211" t="s">
        <v>192</v>
      </c>
      <c r="F3513" s="211" t="s">
        <v>192</v>
      </c>
    </row>
    <row r="3514" spans="1:6">
      <c r="A3514" s="211">
        <v>88</v>
      </c>
      <c r="B3514" s="211" t="s">
        <v>310</v>
      </c>
      <c r="C3514" s="211">
        <v>6</v>
      </c>
      <c r="D3514" s="211" t="s">
        <v>192</v>
      </c>
      <c r="E3514" s="211" t="s">
        <v>192</v>
      </c>
      <c r="F3514" s="211" t="s">
        <v>192</v>
      </c>
    </row>
    <row r="3515" spans="1:6">
      <c r="A3515" s="211">
        <v>88</v>
      </c>
      <c r="B3515" s="211" t="s">
        <v>310</v>
      </c>
      <c r="C3515" s="211">
        <v>7</v>
      </c>
      <c r="D3515" s="211" t="s">
        <v>192</v>
      </c>
      <c r="E3515" s="211" t="s">
        <v>192</v>
      </c>
      <c r="F3515" s="211" t="s">
        <v>192</v>
      </c>
    </row>
    <row r="3516" spans="1:6">
      <c r="A3516" s="211">
        <v>88</v>
      </c>
      <c r="B3516" s="211" t="s">
        <v>310</v>
      </c>
      <c r="C3516" s="211">
        <v>8</v>
      </c>
      <c r="D3516" s="211" t="s">
        <v>192</v>
      </c>
      <c r="E3516" s="211" t="s">
        <v>192</v>
      </c>
      <c r="F3516" s="211" t="s">
        <v>192</v>
      </c>
    </row>
    <row r="3517" spans="1:6">
      <c r="A3517" s="211">
        <v>88</v>
      </c>
      <c r="B3517" s="211" t="s">
        <v>310</v>
      </c>
      <c r="C3517" s="211">
        <v>9</v>
      </c>
      <c r="D3517" s="211" t="s">
        <v>192</v>
      </c>
      <c r="E3517" s="211" t="s">
        <v>192</v>
      </c>
      <c r="F3517" s="211" t="s">
        <v>192</v>
      </c>
    </row>
    <row r="3518" spans="1:6">
      <c r="A3518" s="211">
        <v>88</v>
      </c>
      <c r="B3518" s="211" t="s">
        <v>310</v>
      </c>
      <c r="C3518" s="211">
        <v>10</v>
      </c>
      <c r="D3518" s="211" t="s">
        <v>192</v>
      </c>
      <c r="E3518" s="211" t="s">
        <v>192</v>
      </c>
      <c r="F3518" s="211" t="s">
        <v>192</v>
      </c>
    </row>
    <row r="3519" spans="1:6">
      <c r="A3519" s="211">
        <v>88</v>
      </c>
      <c r="B3519" s="211" t="s">
        <v>310</v>
      </c>
      <c r="C3519" s="211">
        <v>11</v>
      </c>
      <c r="D3519" s="211" t="s">
        <v>192</v>
      </c>
      <c r="E3519" s="211" t="s">
        <v>192</v>
      </c>
      <c r="F3519" s="211" t="s">
        <v>192</v>
      </c>
    </row>
    <row r="3520" spans="1:6">
      <c r="A3520" s="211">
        <v>88</v>
      </c>
      <c r="B3520" s="211" t="s">
        <v>310</v>
      </c>
      <c r="C3520" s="211">
        <v>12</v>
      </c>
      <c r="D3520" s="211" t="s">
        <v>192</v>
      </c>
      <c r="E3520" s="211" t="s">
        <v>192</v>
      </c>
      <c r="F3520" s="211" t="s">
        <v>192</v>
      </c>
    </row>
    <row r="3521" spans="1:6">
      <c r="A3521" s="211">
        <v>88</v>
      </c>
      <c r="B3521" s="211" t="s">
        <v>310</v>
      </c>
      <c r="C3521" s="211">
        <v>13</v>
      </c>
      <c r="D3521" s="211" t="s">
        <v>192</v>
      </c>
      <c r="E3521" s="211" t="s">
        <v>192</v>
      </c>
      <c r="F3521" s="211" t="s">
        <v>192</v>
      </c>
    </row>
    <row r="3522" spans="1:6">
      <c r="A3522" s="211">
        <v>88</v>
      </c>
      <c r="B3522" s="211" t="s">
        <v>310</v>
      </c>
      <c r="C3522" s="211">
        <v>14</v>
      </c>
      <c r="D3522" s="211" t="s">
        <v>192</v>
      </c>
      <c r="E3522" s="211" t="s">
        <v>192</v>
      </c>
      <c r="F3522" s="211" t="s">
        <v>192</v>
      </c>
    </row>
    <row r="3523" spans="1:6">
      <c r="A3523" s="211">
        <v>88</v>
      </c>
      <c r="B3523" s="211" t="s">
        <v>310</v>
      </c>
      <c r="C3523" s="211">
        <v>15</v>
      </c>
      <c r="D3523" s="211" t="s">
        <v>192</v>
      </c>
      <c r="E3523" s="211" t="s">
        <v>192</v>
      </c>
      <c r="F3523" s="211" t="s">
        <v>192</v>
      </c>
    </row>
    <row r="3524" spans="1:6">
      <c r="A3524" s="211">
        <v>88</v>
      </c>
      <c r="B3524" s="211" t="s">
        <v>310</v>
      </c>
      <c r="C3524" s="211">
        <v>16</v>
      </c>
      <c r="D3524" s="211" t="s">
        <v>192</v>
      </c>
      <c r="E3524" s="211" t="s">
        <v>192</v>
      </c>
      <c r="F3524" s="211" t="s">
        <v>192</v>
      </c>
    </row>
    <row r="3525" spans="1:6">
      <c r="A3525" s="211">
        <v>88</v>
      </c>
      <c r="B3525" s="211" t="s">
        <v>310</v>
      </c>
      <c r="C3525" s="211">
        <v>17</v>
      </c>
      <c r="D3525" s="211" t="s">
        <v>192</v>
      </c>
      <c r="E3525" s="211" t="s">
        <v>192</v>
      </c>
      <c r="F3525" s="211" t="s">
        <v>192</v>
      </c>
    </row>
    <row r="3526" spans="1:6">
      <c r="A3526" s="211">
        <v>88</v>
      </c>
      <c r="B3526" s="211" t="s">
        <v>310</v>
      </c>
      <c r="C3526" s="211">
        <v>18</v>
      </c>
      <c r="D3526" s="211" t="s">
        <v>192</v>
      </c>
      <c r="E3526" s="211" t="s">
        <v>192</v>
      </c>
      <c r="F3526" s="211" t="s">
        <v>192</v>
      </c>
    </row>
    <row r="3527" spans="1:6">
      <c r="A3527" s="211">
        <v>88</v>
      </c>
      <c r="B3527" s="211" t="s">
        <v>310</v>
      </c>
      <c r="C3527" s="211">
        <v>19</v>
      </c>
      <c r="D3527" s="211" t="s">
        <v>192</v>
      </c>
      <c r="E3527" s="211" t="s">
        <v>192</v>
      </c>
      <c r="F3527" s="211" t="s">
        <v>192</v>
      </c>
    </row>
    <row r="3528" spans="1:6">
      <c r="A3528" s="211">
        <v>88</v>
      </c>
      <c r="B3528" s="211" t="s">
        <v>310</v>
      </c>
      <c r="C3528" s="211">
        <v>20</v>
      </c>
      <c r="D3528" s="211" t="s">
        <v>192</v>
      </c>
      <c r="E3528" s="211" t="s">
        <v>192</v>
      </c>
      <c r="F3528" s="211" t="s">
        <v>192</v>
      </c>
    </row>
    <row r="3529" spans="1:6">
      <c r="A3529" s="211">
        <v>88</v>
      </c>
      <c r="B3529" s="211" t="s">
        <v>310</v>
      </c>
      <c r="C3529" s="211">
        <v>21</v>
      </c>
      <c r="D3529" s="211" t="s">
        <v>192</v>
      </c>
      <c r="E3529" s="211" t="s">
        <v>192</v>
      </c>
      <c r="F3529" s="211" t="s">
        <v>192</v>
      </c>
    </row>
    <row r="3530" spans="1:6">
      <c r="A3530" s="211">
        <v>88</v>
      </c>
      <c r="B3530" s="211" t="s">
        <v>310</v>
      </c>
      <c r="C3530" s="211">
        <v>22</v>
      </c>
      <c r="D3530" s="211" t="s">
        <v>192</v>
      </c>
      <c r="E3530" s="211" t="s">
        <v>192</v>
      </c>
      <c r="F3530" s="211" t="s">
        <v>192</v>
      </c>
    </row>
    <row r="3531" spans="1:6">
      <c r="A3531" s="211">
        <v>88</v>
      </c>
      <c r="B3531" s="211" t="s">
        <v>310</v>
      </c>
      <c r="C3531" s="211">
        <v>23</v>
      </c>
      <c r="D3531" s="211" t="s">
        <v>192</v>
      </c>
      <c r="E3531" s="211" t="s">
        <v>192</v>
      </c>
      <c r="F3531" s="211" t="s">
        <v>192</v>
      </c>
    </row>
    <row r="3532" spans="1:6">
      <c r="A3532" s="211">
        <v>88</v>
      </c>
      <c r="B3532" s="211" t="s">
        <v>310</v>
      </c>
      <c r="C3532" s="211">
        <v>24</v>
      </c>
      <c r="D3532" s="211" t="s">
        <v>192</v>
      </c>
      <c r="E3532" s="211" t="s">
        <v>192</v>
      </c>
      <c r="F3532" s="211" t="s">
        <v>192</v>
      </c>
    </row>
    <row r="3533" spans="1:6">
      <c r="A3533" s="211">
        <v>88</v>
      </c>
      <c r="B3533" s="211" t="s">
        <v>310</v>
      </c>
      <c r="C3533" s="211">
        <v>25</v>
      </c>
      <c r="D3533" s="211" t="s">
        <v>192</v>
      </c>
      <c r="E3533" s="211" t="s">
        <v>192</v>
      </c>
      <c r="F3533" s="211" t="s">
        <v>192</v>
      </c>
    </row>
    <row r="3534" spans="1:6">
      <c r="A3534" s="211">
        <v>88</v>
      </c>
      <c r="B3534" s="211" t="s">
        <v>310</v>
      </c>
      <c r="C3534" s="211">
        <v>26</v>
      </c>
      <c r="D3534" s="211" t="s">
        <v>192</v>
      </c>
      <c r="E3534" s="211" t="s">
        <v>192</v>
      </c>
      <c r="F3534" s="211" t="s">
        <v>192</v>
      </c>
    </row>
    <row r="3535" spans="1:6">
      <c r="A3535" s="211">
        <v>88</v>
      </c>
      <c r="B3535" s="211" t="s">
        <v>310</v>
      </c>
      <c r="C3535" s="211">
        <v>27</v>
      </c>
      <c r="D3535" s="211" t="s">
        <v>192</v>
      </c>
      <c r="E3535" s="211" t="s">
        <v>192</v>
      </c>
      <c r="F3535" s="211" t="s">
        <v>192</v>
      </c>
    </row>
    <row r="3536" spans="1:6">
      <c r="A3536" s="211">
        <v>88</v>
      </c>
      <c r="B3536" s="211" t="s">
        <v>310</v>
      </c>
      <c r="C3536" s="211">
        <v>28</v>
      </c>
      <c r="D3536" s="211" t="s">
        <v>192</v>
      </c>
      <c r="E3536" s="211" t="s">
        <v>192</v>
      </c>
      <c r="F3536" s="211" t="s">
        <v>192</v>
      </c>
    </row>
    <row r="3537" spans="1:6">
      <c r="A3537" s="211">
        <v>88</v>
      </c>
      <c r="B3537" s="211" t="s">
        <v>310</v>
      </c>
      <c r="C3537" s="211">
        <v>29</v>
      </c>
      <c r="D3537" s="211" t="s">
        <v>192</v>
      </c>
      <c r="E3537" s="211" t="s">
        <v>192</v>
      </c>
      <c r="F3537" s="211" t="s">
        <v>192</v>
      </c>
    </row>
    <row r="3538" spans="1:6">
      <c r="A3538" s="211">
        <v>88</v>
      </c>
      <c r="B3538" s="211" t="s">
        <v>310</v>
      </c>
      <c r="C3538" s="211">
        <v>30</v>
      </c>
      <c r="D3538" s="211" t="s">
        <v>192</v>
      </c>
      <c r="E3538" s="211" t="s">
        <v>192</v>
      </c>
      <c r="F3538" s="211" t="s">
        <v>192</v>
      </c>
    </row>
    <row r="3539" spans="1:6">
      <c r="A3539" s="211">
        <v>88</v>
      </c>
      <c r="B3539" s="211" t="s">
        <v>310</v>
      </c>
      <c r="C3539" s="211">
        <v>31</v>
      </c>
      <c r="D3539" s="211" t="s">
        <v>192</v>
      </c>
      <c r="E3539" s="211" t="s">
        <v>192</v>
      </c>
      <c r="F3539" s="211" t="s">
        <v>192</v>
      </c>
    </row>
    <row r="3540" spans="1:6">
      <c r="A3540" s="211">
        <v>88</v>
      </c>
      <c r="B3540" s="211" t="s">
        <v>310</v>
      </c>
      <c r="C3540" s="211">
        <v>32</v>
      </c>
      <c r="D3540" s="211" t="s">
        <v>192</v>
      </c>
      <c r="E3540" s="211" t="s">
        <v>192</v>
      </c>
      <c r="F3540" s="211" t="s">
        <v>192</v>
      </c>
    </row>
    <row r="3541" spans="1:6">
      <c r="A3541" s="211">
        <v>88</v>
      </c>
      <c r="B3541" s="211" t="s">
        <v>310</v>
      </c>
      <c r="C3541" s="211">
        <v>33</v>
      </c>
      <c r="D3541" s="211" t="s">
        <v>192</v>
      </c>
      <c r="E3541" s="211" t="s">
        <v>192</v>
      </c>
      <c r="F3541" s="211" t="s">
        <v>192</v>
      </c>
    </row>
    <row r="3542" spans="1:6">
      <c r="A3542" s="211">
        <v>88</v>
      </c>
      <c r="B3542" s="211" t="s">
        <v>310</v>
      </c>
      <c r="C3542" s="211">
        <v>34</v>
      </c>
      <c r="D3542" s="211" t="s">
        <v>192</v>
      </c>
      <c r="E3542" s="211" t="s">
        <v>192</v>
      </c>
      <c r="F3542" s="211" t="s">
        <v>192</v>
      </c>
    </row>
    <row r="3543" spans="1:6">
      <c r="A3543" s="211">
        <v>88</v>
      </c>
      <c r="B3543" s="211" t="s">
        <v>310</v>
      </c>
      <c r="C3543" s="211">
        <v>35</v>
      </c>
      <c r="D3543" s="211" t="s">
        <v>192</v>
      </c>
      <c r="E3543" s="211" t="s">
        <v>192</v>
      </c>
      <c r="F3543" s="211" t="s">
        <v>192</v>
      </c>
    </row>
    <row r="3544" spans="1:6">
      <c r="A3544" s="211">
        <v>89</v>
      </c>
      <c r="B3544" s="211" t="s">
        <v>131</v>
      </c>
      <c r="C3544" s="211">
        <v>1</v>
      </c>
      <c r="D3544" s="211" t="s">
        <v>192</v>
      </c>
      <c r="E3544" s="211" t="s">
        <v>192</v>
      </c>
      <c r="F3544" s="211" t="s">
        <v>192</v>
      </c>
    </row>
    <row r="3545" spans="1:6">
      <c r="A3545" s="211">
        <v>89</v>
      </c>
      <c r="B3545" s="211" t="s">
        <v>131</v>
      </c>
      <c r="C3545" s="211">
        <v>2</v>
      </c>
      <c r="D3545" s="211" t="s">
        <v>192</v>
      </c>
      <c r="E3545" s="211" t="s">
        <v>192</v>
      </c>
      <c r="F3545" s="211" t="s">
        <v>192</v>
      </c>
    </row>
    <row r="3546" spans="1:6">
      <c r="A3546" s="211">
        <v>89</v>
      </c>
      <c r="B3546" s="211" t="s">
        <v>131</v>
      </c>
      <c r="C3546" s="211">
        <v>3</v>
      </c>
      <c r="D3546" s="211" t="s">
        <v>192</v>
      </c>
      <c r="E3546" s="211" t="s">
        <v>192</v>
      </c>
      <c r="F3546" s="211" t="s">
        <v>192</v>
      </c>
    </row>
    <row r="3547" spans="1:6">
      <c r="A3547" s="211">
        <v>89</v>
      </c>
      <c r="B3547" s="211" t="s">
        <v>131</v>
      </c>
      <c r="C3547" s="211">
        <v>4</v>
      </c>
      <c r="D3547" s="211" t="s">
        <v>192</v>
      </c>
      <c r="E3547" s="211" t="s">
        <v>192</v>
      </c>
      <c r="F3547" s="211" t="s">
        <v>192</v>
      </c>
    </row>
    <row r="3548" spans="1:6">
      <c r="A3548" s="211">
        <v>89</v>
      </c>
      <c r="B3548" s="211" t="s">
        <v>131</v>
      </c>
      <c r="C3548" s="211">
        <v>5</v>
      </c>
      <c r="D3548" s="211" t="s">
        <v>192</v>
      </c>
      <c r="E3548" s="211" t="s">
        <v>192</v>
      </c>
      <c r="F3548" s="211" t="s">
        <v>192</v>
      </c>
    </row>
    <row r="3549" spans="1:6">
      <c r="A3549" s="211">
        <v>89</v>
      </c>
      <c r="B3549" s="211" t="s">
        <v>131</v>
      </c>
      <c r="C3549" s="211">
        <v>6</v>
      </c>
      <c r="D3549" s="211" t="s">
        <v>192</v>
      </c>
      <c r="E3549" s="211" t="s">
        <v>192</v>
      </c>
      <c r="F3549" s="211" t="s">
        <v>192</v>
      </c>
    </row>
    <row r="3550" spans="1:6">
      <c r="A3550" s="211">
        <v>89</v>
      </c>
      <c r="B3550" s="211" t="s">
        <v>131</v>
      </c>
      <c r="C3550" s="211">
        <v>7</v>
      </c>
      <c r="D3550" s="211" t="s">
        <v>192</v>
      </c>
      <c r="E3550" s="211" t="s">
        <v>192</v>
      </c>
      <c r="F3550" s="211" t="s">
        <v>192</v>
      </c>
    </row>
    <row r="3551" spans="1:6">
      <c r="A3551" s="211">
        <v>89</v>
      </c>
      <c r="B3551" s="211" t="s">
        <v>131</v>
      </c>
      <c r="C3551" s="211">
        <v>8</v>
      </c>
      <c r="D3551" s="211" t="s">
        <v>192</v>
      </c>
      <c r="E3551" s="211" t="s">
        <v>192</v>
      </c>
      <c r="F3551" s="211" t="s">
        <v>192</v>
      </c>
    </row>
    <row r="3552" spans="1:6">
      <c r="A3552" s="211">
        <v>89</v>
      </c>
      <c r="B3552" s="211" t="s">
        <v>131</v>
      </c>
      <c r="C3552" s="211">
        <v>9</v>
      </c>
      <c r="D3552" s="211" t="s">
        <v>192</v>
      </c>
      <c r="E3552" s="211" t="s">
        <v>192</v>
      </c>
      <c r="F3552" s="211" t="s">
        <v>192</v>
      </c>
    </row>
    <row r="3553" spans="1:6">
      <c r="A3553" s="211">
        <v>89</v>
      </c>
      <c r="B3553" s="211" t="s">
        <v>131</v>
      </c>
      <c r="C3553" s="211">
        <v>10</v>
      </c>
      <c r="D3553" s="211" t="s">
        <v>192</v>
      </c>
      <c r="E3553" s="211" t="s">
        <v>192</v>
      </c>
      <c r="F3553" s="211" t="s">
        <v>192</v>
      </c>
    </row>
    <row r="3554" spans="1:6">
      <c r="A3554" s="211">
        <v>89</v>
      </c>
      <c r="B3554" s="211" t="s">
        <v>131</v>
      </c>
      <c r="C3554" s="211">
        <v>11</v>
      </c>
      <c r="D3554" s="211" t="s">
        <v>192</v>
      </c>
      <c r="E3554" s="211" t="s">
        <v>192</v>
      </c>
      <c r="F3554" s="211" t="s">
        <v>192</v>
      </c>
    </row>
    <row r="3555" spans="1:6">
      <c r="A3555" s="211">
        <v>89</v>
      </c>
      <c r="B3555" s="211" t="s">
        <v>131</v>
      </c>
      <c r="C3555" s="211">
        <v>12</v>
      </c>
      <c r="D3555" s="211" t="s">
        <v>192</v>
      </c>
      <c r="E3555" s="211" t="s">
        <v>192</v>
      </c>
      <c r="F3555" s="211" t="s">
        <v>192</v>
      </c>
    </row>
    <row r="3556" spans="1:6">
      <c r="A3556" s="211">
        <v>89</v>
      </c>
      <c r="B3556" s="211" t="s">
        <v>131</v>
      </c>
      <c r="C3556" s="211">
        <v>13</v>
      </c>
      <c r="D3556" s="211" t="s">
        <v>192</v>
      </c>
      <c r="E3556" s="211" t="s">
        <v>192</v>
      </c>
      <c r="F3556" s="211" t="s">
        <v>192</v>
      </c>
    </row>
    <row r="3557" spans="1:6">
      <c r="A3557" s="211">
        <v>89</v>
      </c>
      <c r="B3557" s="211" t="s">
        <v>131</v>
      </c>
      <c r="C3557" s="211">
        <v>14</v>
      </c>
      <c r="D3557" s="211" t="s">
        <v>192</v>
      </c>
      <c r="E3557" s="211" t="s">
        <v>192</v>
      </c>
      <c r="F3557" s="211" t="s">
        <v>192</v>
      </c>
    </row>
    <row r="3558" spans="1:6">
      <c r="A3558" s="211">
        <v>89</v>
      </c>
      <c r="B3558" s="211" t="s">
        <v>131</v>
      </c>
      <c r="C3558" s="211">
        <v>15</v>
      </c>
      <c r="D3558" s="211" t="s">
        <v>192</v>
      </c>
      <c r="E3558" s="211" t="s">
        <v>192</v>
      </c>
      <c r="F3558" s="211" t="s">
        <v>192</v>
      </c>
    </row>
    <row r="3559" spans="1:6">
      <c r="A3559" s="211">
        <v>89</v>
      </c>
      <c r="B3559" s="211" t="s">
        <v>131</v>
      </c>
      <c r="C3559" s="211">
        <v>16</v>
      </c>
      <c r="D3559" s="211" t="s">
        <v>192</v>
      </c>
      <c r="E3559" s="211" t="s">
        <v>192</v>
      </c>
      <c r="F3559" s="211" t="s">
        <v>192</v>
      </c>
    </row>
    <row r="3560" spans="1:6">
      <c r="A3560" s="211">
        <v>89</v>
      </c>
      <c r="B3560" s="211" t="s">
        <v>131</v>
      </c>
      <c r="C3560" s="211">
        <v>17</v>
      </c>
      <c r="D3560" s="211" t="s">
        <v>192</v>
      </c>
      <c r="E3560" s="211" t="s">
        <v>192</v>
      </c>
      <c r="F3560" s="211" t="s">
        <v>192</v>
      </c>
    </row>
    <row r="3561" spans="1:6">
      <c r="A3561" s="211">
        <v>89</v>
      </c>
      <c r="B3561" s="211" t="s">
        <v>131</v>
      </c>
      <c r="C3561" s="211">
        <v>18</v>
      </c>
      <c r="D3561" s="211" t="s">
        <v>192</v>
      </c>
      <c r="E3561" s="211" t="s">
        <v>192</v>
      </c>
      <c r="F3561" s="211" t="s">
        <v>192</v>
      </c>
    </row>
    <row r="3562" spans="1:6">
      <c r="A3562" s="211">
        <v>89</v>
      </c>
      <c r="B3562" s="211" t="s">
        <v>131</v>
      </c>
      <c r="C3562" s="211">
        <v>19</v>
      </c>
      <c r="D3562" s="211" t="s">
        <v>192</v>
      </c>
      <c r="E3562" s="211" t="s">
        <v>192</v>
      </c>
      <c r="F3562" s="211" t="s">
        <v>192</v>
      </c>
    </row>
    <row r="3563" spans="1:6">
      <c r="A3563" s="211">
        <v>89</v>
      </c>
      <c r="B3563" s="211" t="s">
        <v>131</v>
      </c>
      <c r="C3563" s="211">
        <v>20</v>
      </c>
      <c r="D3563" s="211" t="s">
        <v>192</v>
      </c>
      <c r="E3563" s="211" t="s">
        <v>192</v>
      </c>
      <c r="F3563" s="211" t="s">
        <v>192</v>
      </c>
    </row>
    <row r="3564" spans="1:6">
      <c r="A3564" s="211">
        <v>89</v>
      </c>
      <c r="B3564" s="211" t="s">
        <v>131</v>
      </c>
      <c r="C3564" s="211">
        <v>21</v>
      </c>
      <c r="D3564" s="211" t="s">
        <v>192</v>
      </c>
      <c r="E3564" s="211" t="s">
        <v>192</v>
      </c>
      <c r="F3564" s="211" t="s">
        <v>192</v>
      </c>
    </row>
    <row r="3565" spans="1:6">
      <c r="A3565" s="211">
        <v>89</v>
      </c>
      <c r="B3565" s="211" t="s">
        <v>131</v>
      </c>
      <c r="C3565" s="211">
        <v>22</v>
      </c>
      <c r="D3565" s="211" t="s">
        <v>192</v>
      </c>
      <c r="E3565" s="211" t="s">
        <v>192</v>
      </c>
      <c r="F3565" s="211" t="s">
        <v>192</v>
      </c>
    </row>
    <row r="3566" spans="1:6">
      <c r="A3566" s="211">
        <v>89</v>
      </c>
      <c r="B3566" s="211" t="s">
        <v>131</v>
      </c>
      <c r="C3566" s="211">
        <v>23</v>
      </c>
      <c r="D3566" s="211" t="s">
        <v>192</v>
      </c>
      <c r="E3566" s="211" t="s">
        <v>192</v>
      </c>
      <c r="F3566" s="211" t="s">
        <v>192</v>
      </c>
    </row>
    <row r="3567" spans="1:6">
      <c r="A3567" s="211">
        <v>89</v>
      </c>
      <c r="B3567" s="211" t="s">
        <v>131</v>
      </c>
      <c r="C3567" s="211">
        <v>24</v>
      </c>
      <c r="D3567" s="211" t="s">
        <v>192</v>
      </c>
      <c r="E3567" s="211" t="s">
        <v>192</v>
      </c>
      <c r="F3567" s="211" t="s">
        <v>192</v>
      </c>
    </row>
    <row r="3568" spans="1:6">
      <c r="A3568" s="211">
        <v>89</v>
      </c>
      <c r="B3568" s="211" t="s">
        <v>131</v>
      </c>
      <c r="C3568" s="211">
        <v>25</v>
      </c>
      <c r="D3568" s="211" t="s">
        <v>192</v>
      </c>
      <c r="E3568" s="211" t="s">
        <v>192</v>
      </c>
      <c r="F3568" s="211" t="s">
        <v>192</v>
      </c>
    </row>
    <row r="3569" spans="1:6">
      <c r="A3569" s="211">
        <v>89</v>
      </c>
      <c r="B3569" s="211" t="s">
        <v>131</v>
      </c>
      <c r="C3569" s="211">
        <v>26</v>
      </c>
      <c r="D3569" s="211" t="s">
        <v>192</v>
      </c>
      <c r="E3569" s="211" t="s">
        <v>192</v>
      </c>
      <c r="F3569" s="211" t="s">
        <v>192</v>
      </c>
    </row>
    <row r="3570" spans="1:6">
      <c r="A3570" s="211">
        <v>89</v>
      </c>
      <c r="B3570" s="211" t="s">
        <v>131</v>
      </c>
      <c r="C3570" s="211">
        <v>27</v>
      </c>
      <c r="D3570" s="211" t="s">
        <v>192</v>
      </c>
      <c r="E3570" s="211" t="s">
        <v>192</v>
      </c>
      <c r="F3570" s="211" t="s">
        <v>192</v>
      </c>
    </row>
    <row r="3571" spans="1:6">
      <c r="A3571" s="211">
        <v>89</v>
      </c>
      <c r="B3571" s="211" t="s">
        <v>131</v>
      </c>
      <c r="C3571" s="211">
        <v>28</v>
      </c>
      <c r="D3571" s="211" t="s">
        <v>192</v>
      </c>
      <c r="E3571" s="211" t="s">
        <v>192</v>
      </c>
      <c r="F3571" s="211" t="s">
        <v>192</v>
      </c>
    </row>
    <row r="3572" spans="1:6">
      <c r="A3572" s="211">
        <v>89</v>
      </c>
      <c r="B3572" s="211" t="s">
        <v>131</v>
      </c>
      <c r="C3572" s="211">
        <v>29</v>
      </c>
      <c r="D3572" s="211" t="s">
        <v>192</v>
      </c>
      <c r="E3572" s="211" t="s">
        <v>192</v>
      </c>
      <c r="F3572" s="211" t="s">
        <v>192</v>
      </c>
    </row>
    <row r="3573" spans="1:6">
      <c r="A3573" s="211">
        <v>89</v>
      </c>
      <c r="B3573" s="211" t="s">
        <v>131</v>
      </c>
      <c r="C3573" s="211">
        <v>30</v>
      </c>
      <c r="D3573" s="211" t="s">
        <v>192</v>
      </c>
      <c r="E3573" s="211" t="s">
        <v>192</v>
      </c>
      <c r="F3573" s="211" t="s">
        <v>192</v>
      </c>
    </row>
    <row r="3574" spans="1:6">
      <c r="A3574" s="211">
        <v>89</v>
      </c>
      <c r="B3574" s="211" t="s">
        <v>131</v>
      </c>
      <c r="C3574" s="211">
        <v>31</v>
      </c>
      <c r="D3574" s="211" t="s">
        <v>192</v>
      </c>
      <c r="E3574" s="211" t="s">
        <v>192</v>
      </c>
      <c r="F3574" s="211" t="s">
        <v>192</v>
      </c>
    </row>
    <row r="3575" spans="1:6">
      <c r="A3575" s="211">
        <v>89</v>
      </c>
      <c r="B3575" s="211" t="s">
        <v>131</v>
      </c>
      <c r="C3575" s="211">
        <v>32</v>
      </c>
      <c r="D3575" s="211" t="s">
        <v>192</v>
      </c>
      <c r="E3575" s="211" t="s">
        <v>192</v>
      </c>
      <c r="F3575" s="211" t="s">
        <v>192</v>
      </c>
    </row>
    <row r="3576" spans="1:6">
      <c r="A3576" s="211">
        <v>89</v>
      </c>
      <c r="B3576" s="211" t="s">
        <v>131</v>
      </c>
      <c r="C3576" s="211">
        <v>33</v>
      </c>
      <c r="D3576" s="211" t="s">
        <v>192</v>
      </c>
      <c r="E3576" s="211" t="s">
        <v>192</v>
      </c>
      <c r="F3576" s="211" t="s">
        <v>192</v>
      </c>
    </row>
    <row r="3577" spans="1:6">
      <c r="A3577" s="211">
        <v>89</v>
      </c>
      <c r="B3577" s="211" t="s">
        <v>131</v>
      </c>
      <c r="C3577" s="211">
        <v>34</v>
      </c>
      <c r="D3577" s="211" t="s">
        <v>192</v>
      </c>
      <c r="E3577" s="211" t="s">
        <v>192</v>
      </c>
      <c r="F3577" s="211" t="s">
        <v>192</v>
      </c>
    </row>
    <row r="3578" spans="1:6">
      <c r="A3578" s="211">
        <v>89</v>
      </c>
      <c r="B3578" s="211" t="s">
        <v>131</v>
      </c>
      <c r="C3578" s="211">
        <v>35</v>
      </c>
      <c r="D3578" s="211" t="s">
        <v>192</v>
      </c>
      <c r="E3578" s="211" t="s">
        <v>192</v>
      </c>
      <c r="F3578" s="211" t="s">
        <v>192</v>
      </c>
    </row>
    <row r="3579" spans="1:6">
      <c r="A3579" s="211">
        <v>90</v>
      </c>
      <c r="B3579" s="211" t="s">
        <v>311</v>
      </c>
      <c r="C3579" s="211">
        <v>1</v>
      </c>
      <c r="D3579" s="211" t="s">
        <v>1</v>
      </c>
      <c r="E3579" s="212">
        <v>3.8984254002571106E-2</v>
      </c>
      <c r="F3579" s="212">
        <v>-8.7747583165764809E-4</v>
      </c>
    </row>
    <row r="3580" spans="1:6">
      <c r="A3580" s="211">
        <v>90</v>
      </c>
      <c r="B3580" s="211" t="s">
        <v>311</v>
      </c>
      <c r="C3580" s="211">
        <v>2</v>
      </c>
      <c r="D3580" s="211" t="s">
        <v>1</v>
      </c>
      <c r="E3580" s="212">
        <v>3.9307013154029846E-2</v>
      </c>
      <c r="F3580" s="212">
        <v>-5.6468445109203458E-4</v>
      </c>
    </row>
    <row r="3581" spans="1:6">
      <c r="A3581" s="211">
        <v>90</v>
      </c>
      <c r="B3581" s="211" t="s">
        <v>311</v>
      </c>
      <c r="C3581" s="211">
        <v>3</v>
      </c>
      <c r="D3581" s="211" t="s">
        <v>1</v>
      </c>
      <c r="E3581" s="212">
        <v>3.9124470204114914E-2</v>
      </c>
      <c r="F3581" s="212">
        <v>-7.5719511369243264E-4</v>
      </c>
    </row>
    <row r="3582" spans="1:6">
      <c r="A3582" s="211">
        <v>90</v>
      </c>
      <c r="B3582" s="211" t="s">
        <v>311</v>
      </c>
      <c r="C3582" s="211">
        <v>4</v>
      </c>
      <c r="D3582" s="211" t="s">
        <v>1</v>
      </c>
      <c r="E3582" s="212">
        <v>3.890538215637207E-2</v>
      </c>
      <c r="F3582" s="212">
        <v>-9.86250932328403E-4</v>
      </c>
    </row>
    <row r="3583" spans="1:6">
      <c r="A3583" s="211">
        <v>90</v>
      </c>
      <c r="B3583" s="211" t="s">
        <v>311</v>
      </c>
      <c r="C3583" s="211">
        <v>5</v>
      </c>
      <c r="D3583" s="211" t="s">
        <v>1</v>
      </c>
      <c r="E3583" s="212">
        <v>3.8375347852706909E-2</v>
      </c>
      <c r="F3583" s="212">
        <v>-1.5262529486790299E-3</v>
      </c>
    </row>
    <row r="3584" spans="1:6">
      <c r="A3584" s="211">
        <v>90</v>
      </c>
      <c r="B3584" s="211" t="s">
        <v>311</v>
      </c>
      <c r="C3584" s="211">
        <v>6</v>
      </c>
      <c r="D3584" s="211" t="s">
        <v>1</v>
      </c>
      <c r="E3584" s="212">
        <v>3.7599384784698486E-2</v>
      </c>
      <c r="F3584" s="212">
        <v>-2.3121838457882404E-3</v>
      </c>
    </row>
    <row r="3585" spans="1:6">
      <c r="A3585" s="211">
        <v>90</v>
      </c>
      <c r="B3585" s="211" t="s">
        <v>311</v>
      </c>
      <c r="C3585" s="211">
        <v>7</v>
      </c>
      <c r="D3585" s="211" t="s">
        <v>1</v>
      </c>
      <c r="E3585" s="212">
        <v>3.7336539477109909E-2</v>
      </c>
      <c r="F3585" s="212">
        <v>-2.5849968660622835E-3</v>
      </c>
    </row>
    <row r="3586" spans="1:6">
      <c r="A3586" s="211">
        <v>90</v>
      </c>
      <c r="B3586" s="211" t="s">
        <v>311</v>
      </c>
      <c r="C3586" s="211">
        <v>8</v>
      </c>
      <c r="D3586" s="211" t="s">
        <v>1</v>
      </c>
      <c r="E3586" s="212">
        <v>3.7878237664699554E-2</v>
      </c>
      <c r="F3586" s="212">
        <v>-2.0532663911581039E-3</v>
      </c>
    </row>
    <row r="3587" spans="1:6">
      <c r="A3587" s="211">
        <v>90</v>
      </c>
      <c r="B3587" s="211" t="s">
        <v>311</v>
      </c>
      <c r="C3587" s="211">
        <v>9</v>
      </c>
      <c r="D3587" s="211" t="s">
        <v>1</v>
      </c>
      <c r="E3587" s="212">
        <v>3.8967303931713104E-2</v>
      </c>
      <c r="F3587" s="212">
        <v>-9.7416789503768086E-4</v>
      </c>
    </row>
    <row r="3588" spans="1:6">
      <c r="A3588" s="211">
        <v>90</v>
      </c>
      <c r="B3588" s="211" t="s">
        <v>311</v>
      </c>
      <c r="C3588" s="211">
        <v>10</v>
      </c>
      <c r="D3588" s="211" t="s">
        <v>1</v>
      </c>
      <c r="E3588" s="212">
        <v>4.2641811072826385E-2</v>
      </c>
      <c r="F3588" s="212">
        <v>2.6903715915977955E-3</v>
      </c>
    </row>
    <row r="3589" spans="1:6">
      <c r="A3589" s="211">
        <v>90</v>
      </c>
      <c r="B3589" s="211" t="s">
        <v>311</v>
      </c>
      <c r="C3589" s="211">
        <v>11</v>
      </c>
      <c r="D3589" s="211" t="s">
        <v>1</v>
      </c>
      <c r="E3589" s="212">
        <v>4.2540706694126129E-2</v>
      </c>
      <c r="F3589" s="212">
        <v>2.5792995002120733E-3</v>
      </c>
    </row>
    <row r="3590" spans="1:6">
      <c r="A3590" s="211">
        <v>90</v>
      </c>
      <c r="B3590" s="211" t="s">
        <v>311</v>
      </c>
      <c r="C3590" s="211">
        <v>12</v>
      </c>
      <c r="D3590" s="211" t="s">
        <v>1</v>
      </c>
      <c r="E3590" s="212">
        <v>4.0407489985227585E-2</v>
      </c>
      <c r="F3590" s="212">
        <v>4.3611493310891092E-4</v>
      </c>
    </row>
    <row r="3591" spans="1:6">
      <c r="A3591" s="211">
        <v>90</v>
      </c>
      <c r="B3591" s="211" t="s">
        <v>311</v>
      </c>
      <c r="C3591" s="211">
        <v>13</v>
      </c>
      <c r="D3591" s="211" t="s">
        <v>1</v>
      </c>
      <c r="E3591" s="212">
        <v>3.9687242358922958E-2</v>
      </c>
      <c r="F3591" s="212">
        <v>-2.9410043498501182E-4</v>
      </c>
    </row>
    <row r="3592" spans="1:6">
      <c r="A3592" s="211">
        <v>90</v>
      </c>
      <c r="B3592" s="211" t="s">
        <v>311</v>
      </c>
      <c r="C3592" s="211">
        <v>14</v>
      </c>
      <c r="D3592" s="211" t="s">
        <v>1</v>
      </c>
      <c r="E3592" s="212">
        <v>4.0128655731678009E-2</v>
      </c>
      <c r="F3592" s="212">
        <v>1.3734519598074257E-4</v>
      </c>
    </row>
    <row r="3593" spans="1:6">
      <c r="A3593" s="211">
        <v>90</v>
      </c>
      <c r="B3593" s="211" t="s">
        <v>311</v>
      </c>
      <c r="C3593" s="211">
        <v>15</v>
      </c>
      <c r="D3593" s="211" t="s">
        <v>1</v>
      </c>
      <c r="E3593" s="212">
        <v>4.012434184551239E-2</v>
      </c>
      <c r="F3593" s="212">
        <v>1.2306356802582741E-4</v>
      </c>
    </row>
    <row r="3594" spans="1:6">
      <c r="A3594" s="211">
        <v>90</v>
      </c>
      <c r="B3594" s="211" t="s">
        <v>311</v>
      </c>
      <c r="C3594" s="211">
        <v>16</v>
      </c>
      <c r="D3594" s="211" t="s">
        <v>1</v>
      </c>
      <c r="E3594" s="212">
        <v>4.1639916598796844E-2</v>
      </c>
      <c r="F3594" s="212">
        <v>1.6286706086248159E-3</v>
      </c>
    </row>
    <row r="3595" spans="1:6">
      <c r="A3595" s="211">
        <v>90</v>
      </c>
      <c r="B3595" s="211" t="s">
        <v>311</v>
      </c>
      <c r="C3595" s="211">
        <v>17</v>
      </c>
      <c r="D3595" s="211" t="s">
        <v>1</v>
      </c>
      <c r="E3595" s="212">
        <v>4.3912433087825775E-2</v>
      </c>
      <c r="F3595" s="212">
        <v>3.8912193849682808E-3</v>
      </c>
    </row>
    <row r="3596" spans="1:6">
      <c r="A3596" s="211">
        <v>90</v>
      </c>
      <c r="B3596" s="211" t="s">
        <v>311</v>
      </c>
      <c r="C3596" s="211">
        <v>18</v>
      </c>
      <c r="D3596" s="211" t="s">
        <v>1</v>
      </c>
      <c r="E3596" s="212">
        <v>4.3091330677270889E-2</v>
      </c>
      <c r="F3596" s="212">
        <v>3.0601492617279291E-3</v>
      </c>
    </row>
    <row r="3597" spans="1:6">
      <c r="A3597" s="211">
        <v>90</v>
      </c>
      <c r="B3597" s="211" t="s">
        <v>311</v>
      </c>
      <c r="C3597" s="211">
        <v>19</v>
      </c>
      <c r="D3597" s="211" t="s">
        <v>1</v>
      </c>
      <c r="E3597" s="212">
        <v>4.0109526365995407E-2</v>
      </c>
      <c r="F3597" s="212">
        <v>6.837710679974407E-5</v>
      </c>
    </row>
    <row r="3598" spans="1:6">
      <c r="A3598" s="211">
        <v>90</v>
      </c>
      <c r="B3598" s="211" t="s">
        <v>311</v>
      </c>
      <c r="C3598" s="211">
        <v>20</v>
      </c>
      <c r="D3598" s="211" t="s">
        <v>1</v>
      </c>
      <c r="E3598" s="212">
        <v>3.9480913430452347E-2</v>
      </c>
      <c r="F3598" s="212">
        <v>-5.7020358508452773E-4</v>
      </c>
    </row>
    <row r="3599" spans="1:6">
      <c r="A3599" s="211">
        <v>90</v>
      </c>
      <c r="B3599" s="211" t="s">
        <v>311</v>
      </c>
      <c r="C3599" s="211">
        <v>21</v>
      </c>
      <c r="D3599" s="211" t="s">
        <v>1</v>
      </c>
      <c r="E3599" s="212">
        <v>4.1607920080423355E-2</v>
      </c>
      <c r="F3599" s="212">
        <v>1.5468352939933538E-3</v>
      </c>
    </row>
    <row r="3600" spans="1:6">
      <c r="A3600" s="211">
        <v>90</v>
      </c>
      <c r="B3600" s="211" t="s">
        <v>311</v>
      </c>
      <c r="C3600" s="211">
        <v>22</v>
      </c>
      <c r="D3600" s="211" t="s">
        <v>1</v>
      </c>
      <c r="E3600" s="212">
        <v>4.1699819266796112E-2</v>
      </c>
      <c r="F3600" s="212">
        <v>1.628766767680645E-3</v>
      </c>
    </row>
    <row r="3601" spans="1:6">
      <c r="A3601" s="211">
        <v>90</v>
      </c>
      <c r="B3601" s="211" t="s">
        <v>311</v>
      </c>
      <c r="C3601" s="211">
        <v>23</v>
      </c>
      <c r="D3601" s="211" t="s">
        <v>1</v>
      </c>
      <c r="E3601" s="212">
        <v>4.1479520499706268E-2</v>
      </c>
      <c r="F3601" s="212">
        <v>1.3985002879053354E-3</v>
      </c>
    </row>
    <row r="3602" spans="1:6">
      <c r="A3602" s="211">
        <v>90</v>
      </c>
      <c r="B3602" s="211" t="s">
        <v>311</v>
      </c>
      <c r="C3602" s="211">
        <v>24</v>
      </c>
      <c r="D3602" s="211" t="s">
        <v>1</v>
      </c>
      <c r="E3602" s="212">
        <v>4.2375117540359497E-2</v>
      </c>
      <c r="F3602" s="212">
        <v>2.2841296158730984E-3</v>
      </c>
    </row>
    <row r="3603" spans="1:6">
      <c r="A3603" s="211">
        <v>90</v>
      </c>
      <c r="B3603" s="211" t="s">
        <v>311</v>
      </c>
      <c r="C3603" s="211">
        <v>25</v>
      </c>
      <c r="D3603" s="211" t="s">
        <v>1</v>
      </c>
      <c r="E3603" s="212">
        <v>4.0790889412164688E-2</v>
      </c>
      <c r="F3603" s="212">
        <v>6.8993365857750177E-4</v>
      </c>
    </row>
    <row r="3604" spans="1:6">
      <c r="A3604" s="211">
        <v>90</v>
      </c>
      <c r="B3604" s="211" t="s">
        <v>311</v>
      </c>
      <c r="C3604" s="211">
        <v>26</v>
      </c>
      <c r="D3604" s="211" t="s">
        <v>1</v>
      </c>
      <c r="E3604" s="212">
        <v>3.9900988340377808E-2</v>
      </c>
      <c r="F3604" s="212">
        <v>-2.0993514044675976E-4</v>
      </c>
    </row>
    <row r="3605" spans="1:6">
      <c r="A3605" s="211">
        <v>90</v>
      </c>
      <c r="B3605" s="211" t="s">
        <v>311</v>
      </c>
      <c r="C3605" s="211">
        <v>27</v>
      </c>
      <c r="D3605" s="211" t="s">
        <v>1</v>
      </c>
      <c r="E3605" s="212">
        <v>3.9044272154569626E-2</v>
      </c>
      <c r="F3605" s="212">
        <v>-1.0766190243884921E-3</v>
      </c>
    </row>
    <row r="3606" spans="1:6">
      <c r="A3606" s="211">
        <v>90</v>
      </c>
      <c r="B3606" s="211" t="s">
        <v>311</v>
      </c>
      <c r="C3606" s="211">
        <v>28</v>
      </c>
      <c r="D3606" s="211" t="s">
        <v>1</v>
      </c>
      <c r="E3606" s="212">
        <v>3.655589371919632E-2</v>
      </c>
      <c r="F3606" s="212">
        <v>-3.574965288862586E-3</v>
      </c>
    </row>
    <row r="3607" spans="1:6">
      <c r="A3607" s="211">
        <v>90</v>
      </c>
      <c r="B3607" s="211" t="s">
        <v>311</v>
      </c>
      <c r="C3607" s="211">
        <v>29</v>
      </c>
      <c r="D3607" s="211" t="s">
        <v>1</v>
      </c>
      <c r="E3607" s="212">
        <v>3.6987587809562683E-2</v>
      </c>
      <c r="F3607" s="212">
        <v>-3.1532389111816883E-3</v>
      </c>
    </row>
    <row r="3608" spans="1:6">
      <c r="A3608" s="211">
        <v>90</v>
      </c>
      <c r="B3608" s="211" t="s">
        <v>311</v>
      </c>
      <c r="C3608" s="211">
        <v>30</v>
      </c>
      <c r="D3608" s="211" t="s">
        <v>1</v>
      </c>
      <c r="E3608" s="212">
        <v>4.1015718132257462E-2</v>
      </c>
      <c r="F3608" s="212">
        <v>8.6492369882762432E-4</v>
      </c>
    </row>
    <row r="3609" spans="1:6">
      <c r="A3609" s="211">
        <v>90</v>
      </c>
      <c r="B3609" s="211" t="s">
        <v>311</v>
      </c>
      <c r="C3609" s="211">
        <v>31</v>
      </c>
      <c r="D3609" s="211" t="s">
        <v>1</v>
      </c>
      <c r="E3609" s="212">
        <v>4.1223220527172089E-2</v>
      </c>
      <c r="F3609" s="212">
        <v>1.0624583810567856E-3</v>
      </c>
    </row>
    <row r="3610" spans="1:6">
      <c r="A3610" s="211">
        <v>90</v>
      </c>
      <c r="B3610" s="211" t="s">
        <v>311</v>
      </c>
      <c r="C3610" s="211">
        <v>32</v>
      </c>
      <c r="D3610" s="211" t="s">
        <v>1</v>
      </c>
      <c r="E3610" s="212">
        <v>3.8885932415723801E-2</v>
      </c>
      <c r="F3610" s="212">
        <v>-1.28479755949229E-3</v>
      </c>
    </row>
    <row r="3611" spans="1:6">
      <c r="A3611" s="211">
        <v>90</v>
      </c>
      <c r="B3611" s="211" t="s">
        <v>311</v>
      </c>
      <c r="C3611" s="211">
        <v>33</v>
      </c>
      <c r="D3611" s="211" t="s">
        <v>1</v>
      </c>
      <c r="E3611" s="212">
        <v>3.8175534456968307E-2</v>
      </c>
      <c r="F3611" s="212">
        <v>-2.0051631145179272E-3</v>
      </c>
    </row>
    <row r="3612" spans="1:6">
      <c r="A3612" s="211">
        <v>90</v>
      </c>
      <c r="B3612" s="211" t="s">
        <v>311</v>
      </c>
      <c r="C3612" s="211">
        <v>34</v>
      </c>
      <c r="D3612" s="211" t="s">
        <v>1</v>
      </c>
      <c r="E3612" s="212">
        <v>3.9463844150304794E-2</v>
      </c>
      <c r="F3612" s="212">
        <v>-7.2682130848988891E-4</v>
      </c>
    </row>
    <row r="3613" spans="1:6">
      <c r="A3613" s="211">
        <v>90</v>
      </c>
      <c r="B3613" s="211" t="s">
        <v>311</v>
      </c>
      <c r="C3613" s="211">
        <v>35</v>
      </c>
      <c r="D3613" s="211" t="s">
        <v>1</v>
      </c>
      <c r="E3613" s="212">
        <v>4.0793053805828094E-2</v>
      </c>
      <c r="F3613" s="212">
        <v>5.9242063434794545E-4</v>
      </c>
    </row>
    <row r="3614" spans="1:6">
      <c r="A3614" s="211">
        <v>90</v>
      </c>
      <c r="B3614" s="211" t="s">
        <v>311</v>
      </c>
      <c r="C3614" s="211">
        <v>1</v>
      </c>
      <c r="D3614" s="211" t="s">
        <v>3</v>
      </c>
      <c r="E3614" s="212">
        <v>0.30517616868019104</v>
      </c>
      <c r="F3614" s="212">
        <v>1.4461746904999018E-3</v>
      </c>
    </row>
    <row r="3615" spans="1:6">
      <c r="A3615" s="211">
        <v>90</v>
      </c>
      <c r="B3615" s="211" t="s">
        <v>311</v>
      </c>
      <c r="C3615" s="211">
        <v>2</v>
      </c>
      <c r="D3615" s="211" t="s">
        <v>3</v>
      </c>
      <c r="E3615" s="212">
        <v>0.30518689751625061</v>
      </c>
      <c r="F3615" s="212">
        <v>1.2298192596063018E-3</v>
      </c>
    </row>
    <row r="3616" spans="1:6">
      <c r="A3616" s="211">
        <v>90</v>
      </c>
      <c r="B3616" s="211" t="s">
        <v>311</v>
      </c>
      <c r="C3616" s="211">
        <v>3</v>
      </c>
      <c r="D3616" s="211" t="s">
        <v>3</v>
      </c>
      <c r="E3616" s="212">
        <v>0.30629649758338928</v>
      </c>
      <c r="F3616" s="212">
        <v>2.1123348269611597E-3</v>
      </c>
    </row>
    <row r="3617" spans="1:6">
      <c r="A3617" s="211">
        <v>90</v>
      </c>
      <c r="B3617" s="211" t="s">
        <v>311</v>
      </c>
      <c r="C3617" s="211">
        <v>4</v>
      </c>
      <c r="D3617" s="211" t="s">
        <v>3</v>
      </c>
      <c r="E3617" s="212">
        <v>0.30580738186836243</v>
      </c>
      <c r="F3617" s="212">
        <v>1.3961348449811339E-3</v>
      </c>
    </row>
    <row r="3618" spans="1:6">
      <c r="A3618" s="211">
        <v>90</v>
      </c>
      <c r="B3618" s="211" t="s">
        <v>311</v>
      </c>
      <c r="C3618" s="211">
        <v>5</v>
      </c>
      <c r="D3618" s="211" t="s">
        <v>3</v>
      </c>
      <c r="E3618" s="212">
        <v>0.30352950096130371</v>
      </c>
      <c r="F3618" s="212">
        <v>-1.1088303290307522E-3</v>
      </c>
    </row>
    <row r="3619" spans="1:6">
      <c r="A3619" s="211">
        <v>90</v>
      </c>
      <c r="B3619" s="211" t="s">
        <v>311</v>
      </c>
      <c r="C3619" s="211">
        <v>6</v>
      </c>
      <c r="D3619" s="211" t="s">
        <v>3</v>
      </c>
      <c r="E3619" s="212">
        <v>0.30436903238296509</v>
      </c>
      <c r="F3619" s="212">
        <v>-4.9638329073786736E-4</v>
      </c>
    </row>
    <row r="3620" spans="1:6">
      <c r="A3620" s="211">
        <v>90</v>
      </c>
      <c r="B3620" s="211" t="s">
        <v>311</v>
      </c>
      <c r="C3620" s="211">
        <v>7</v>
      </c>
      <c r="D3620" s="211" t="s">
        <v>3</v>
      </c>
      <c r="E3620" s="212">
        <v>0.3086724579334259</v>
      </c>
      <c r="F3620" s="212">
        <v>3.5799578763544559E-3</v>
      </c>
    </row>
    <row r="3621" spans="1:6">
      <c r="A3621" s="211">
        <v>90</v>
      </c>
      <c r="B3621" s="211" t="s">
        <v>311</v>
      </c>
      <c r="C3621" s="211">
        <v>8</v>
      </c>
      <c r="D3621" s="211" t="s">
        <v>3</v>
      </c>
      <c r="E3621" s="212">
        <v>0.30648607015609741</v>
      </c>
      <c r="F3621" s="212">
        <v>1.1664858320727944E-3</v>
      </c>
    </row>
    <row r="3622" spans="1:6">
      <c r="A3622" s="211">
        <v>90</v>
      </c>
      <c r="B3622" s="211" t="s">
        <v>311</v>
      </c>
      <c r="C3622" s="211">
        <v>9</v>
      </c>
      <c r="D3622" s="211" t="s">
        <v>3</v>
      </c>
      <c r="E3622" s="212">
        <v>0.3043423593044281</v>
      </c>
      <c r="F3622" s="212">
        <v>-1.2043094029650092E-3</v>
      </c>
    </row>
    <row r="3623" spans="1:6">
      <c r="A3623" s="211">
        <v>90</v>
      </c>
      <c r="B3623" s="211" t="s">
        <v>311</v>
      </c>
      <c r="C3623" s="211">
        <v>10</v>
      </c>
      <c r="D3623" s="211" t="s">
        <v>3</v>
      </c>
      <c r="E3623" s="212">
        <v>0.30468687415122986</v>
      </c>
      <c r="F3623" s="212">
        <v>-1.0868789395317435E-3</v>
      </c>
    </row>
    <row r="3624" spans="1:6">
      <c r="A3624" s="211">
        <v>90</v>
      </c>
      <c r="B3624" s="211" t="s">
        <v>311</v>
      </c>
      <c r="C3624" s="211">
        <v>11</v>
      </c>
      <c r="D3624" s="211" t="s">
        <v>3</v>
      </c>
      <c r="E3624" s="212">
        <v>0.30679666996002197</v>
      </c>
      <c r="F3624" s="212">
        <v>7.9583254409953952E-4</v>
      </c>
    </row>
    <row r="3625" spans="1:6">
      <c r="A3625" s="211">
        <v>90</v>
      </c>
      <c r="B3625" s="211" t="s">
        <v>311</v>
      </c>
      <c r="C3625" s="211">
        <v>12</v>
      </c>
      <c r="D3625" s="211" t="s">
        <v>3</v>
      </c>
      <c r="E3625" s="212">
        <v>0.30718666315078735</v>
      </c>
      <c r="F3625" s="212">
        <v>9.5874140970408916E-4</v>
      </c>
    </row>
    <row r="3626" spans="1:6">
      <c r="A3626" s="211">
        <v>90</v>
      </c>
      <c r="B3626" s="211" t="s">
        <v>311</v>
      </c>
      <c r="C3626" s="211">
        <v>13</v>
      </c>
      <c r="D3626" s="211" t="s">
        <v>3</v>
      </c>
      <c r="E3626" s="212">
        <v>0.30794388055801392</v>
      </c>
      <c r="F3626" s="212">
        <v>1.4888744335621595E-3</v>
      </c>
    </row>
    <row r="3627" spans="1:6">
      <c r="A3627" s="211">
        <v>90</v>
      </c>
      <c r="B3627" s="211" t="s">
        <v>311</v>
      </c>
      <c r="C3627" s="211">
        <v>14</v>
      </c>
      <c r="D3627" s="211" t="s">
        <v>3</v>
      </c>
      <c r="E3627" s="212">
        <v>0.30695262551307678</v>
      </c>
      <c r="F3627" s="212">
        <v>2.7053506346419454E-4</v>
      </c>
    </row>
    <row r="3628" spans="1:6">
      <c r="A3628" s="211">
        <v>90</v>
      </c>
      <c r="B3628" s="211" t="s">
        <v>311</v>
      </c>
      <c r="C3628" s="211">
        <v>15</v>
      </c>
      <c r="D3628" s="211" t="s">
        <v>3</v>
      </c>
      <c r="E3628" s="212">
        <v>0.30403831601142883</v>
      </c>
      <c r="F3628" s="212">
        <v>-2.8708588797599077E-3</v>
      </c>
    </row>
    <row r="3629" spans="1:6">
      <c r="A3629" s="211">
        <v>90</v>
      </c>
      <c r="B3629" s="211" t="s">
        <v>311</v>
      </c>
      <c r="C3629" s="211">
        <v>16</v>
      </c>
      <c r="D3629" s="211" t="s">
        <v>3</v>
      </c>
      <c r="E3629" s="212">
        <v>0.30490824580192566</v>
      </c>
      <c r="F3629" s="212">
        <v>-2.22801323980093E-3</v>
      </c>
    </row>
    <row r="3630" spans="1:6">
      <c r="A3630" s="211">
        <v>90</v>
      </c>
      <c r="B3630" s="211" t="s">
        <v>311</v>
      </c>
      <c r="C3630" s="211">
        <v>17</v>
      </c>
      <c r="D3630" s="211" t="s">
        <v>3</v>
      </c>
      <c r="E3630" s="212">
        <v>0.30627733469009399</v>
      </c>
      <c r="F3630" s="212">
        <v>-1.0860087350010872E-3</v>
      </c>
    </row>
    <row r="3631" spans="1:6">
      <c r="A3631" s="211">
        <v>90</v>
      </c>
      <c r="B3631" s="211" t="s">
        <v>311</v>
      </c>
      <c r="C3631" s="211">
        <v>18</v>
      </c>
      <c r="D3631" s="211" t="s">
        <v>3</v>
      </c>
      <c r="E3631" s="212">
        <v>0.30679318308830261</v>
      </c>
      <c r="F3631" s="212">
        <v>-7.9724472016096115E-4</v>
      </c>
    </row>
    <row r="3632" spans="1:6">
      <c r="A3632" s="211">
        <v>90</v>
      </c>
      <c r="B3632" s="211" t="s">
        <v>311</v>
      </c>
      <c r="C3632" s="211">
        <v>19</v>
      </c>
      <c r="D3632" s="211" t="s">
        <v>3</v>
      </c>
      <c r="E3632" s="212">
        <v>0.30900248885154724</v>
      </c>
      <c r="F3632" s="212">
        <v>1.1849766597151756E-3</v>
      </c>
    </row>
    <row r="3633" spans="1:6">
      <c r="A3633" s="211">
        <v>90</v>
      </c>
      <c r="B3633" s="211" t="s">
        <v>311</v>
      </c>
      <c r="C3633" s="211">
        <v>20</v>
      </c>
      <c r="D3633" s="211" t="s">
        <v>3</v>
      </c>
      <c r="E3633" s="212">
        <v>0.30548453330993652</v>
      </c>
      <c r="F3633" s="212">
        <v>-2.5600632652640343E-3</v>
      </c>
    </row>
    <row r="3634" spans="1:6">
      <c r="A3634" s="211">
        <v>90</v>
      </c>
      <c r="B3634" s="211" t="s">
        <v>311</v>
      </c>
      <c r="C3634" s="211">
        <v>21</v>
      </c>
      <c r="D3634" s="211" t="s">
        <v>3</v>
      </c>
      <c r="E3634" s="212">
        <v>0.3053639829158783</v>
      </c>
      <c r="F3634" s="212">
        <v>-2.9076980426907539E-3</v>
      </c>
    </row>
    <row r="3635" spans="1:6">
      <c r="A3635" s="211">
        <v>90</v>
      </c>
      <c r="B3635" s="211" t="s">
        <v>311</v>
      </c>
      <c r="C3635" s="211">
        <v>22</v>
      </c>
      <c r="D3635" s="211" t="s">
        <v>3</v>
      </c>
      <c r="E3635" s="212">
        <v>0.30661255121231079</v>
      </c>
      <c r="F3635" s="212">
        <v>-1.8862140132114291E-3</v>
      </c>
    </row>
    <row r="3636" spans="1:6">
      <c r="A3636" s="211">
        <v>90</v>
      </c>
      <c r="B3636" s="211" t="s">
        <v>311</v>
      </c>
      <c r="C3636" s="211">
        <v>23</v>
      </c>
      <c r="D3636" s="211" t="s">
        <v>3</v>
      </c>
      <c r="E3636" s="212">
        <v>0.30710262060165405</v>
      </c>
      <c r="F3636" s="212">
        <v>-1.6232290072366595E-3</v>
      </c>
    </row>
    <row r="3637" spans="1:6">
      <c r="A3637" s="211">
        <v>90</v>
      </c>
      <c r="B3637" s="211" t="s">
        <v>311</v>
      </c>
      <c r="C3637" s="211">
        <v>24</v>
      </c>
      <c r="D3637" s="211" t="s">
        <v>3</v>
      </c>
      <c r="E3637" s="212">
        <v>0.30725321173667908</v>
      </c>
      <c r="F3637" s="212">
        <v>-1.6997221391648054E-3</v>
      </c>
    </row>
    <row r="3638" spans="1:6">
      <c r="A3638" s="211">
        <v>90</v>
      </c>
      <c r="B3638" s="211" t="s">
        <v>311</v>
      </c>
      <c r="C3638" s="211">
        <v>25</v>
      </c>
      <c r="D3638" s="211" t="s">
        <v>3</v>
      </c>
      <c r="E3638" s="212">
        <v>0.30771961808204651</v>
      </c>
      <c r="F3638" s="212">
        <v>-1.4604001771658659E-3</v>
      </c>
    </row>
    <row r="3639" spans="1:6">
      <c r="A3639" s="211">
        <v>90</v>
      </c>
      <c r="B3639" s="211" t="s">
        <v>311</v>
      </c>
      <c r="C3639" s="211">
        <v>26</v>
      </c>
      <c r="D3639" s="211" t="s">
        <v>3</v>
      </c>
      <c r="E3639" s="212">
        <v>0.31160447001457214</v>
      </c>
      <c r="F3639" s="212">
        <v>2.1973673719912767E-3</v>
      </c>
    </row>
    <row r="3640" spans="1:6">
      <c r="A3640" s="211">
        <v>90</v>
      </c>
      <c r="B3640" s="211" t="s">
        <v>311</v>
      </c>
      <c r="C3640" s="211">
        <v>27</v>
      </c>
      <c r="D3640" s="211" t="s">
        <v>3</v>
      </c>
      <c r="E3640" s="212">
        <v>0.3106611967086792</v>
      </c>
      <c r="F3640" s="212">
        <v>1.0270097991451621E-3</v>
      </c>
    </row>
    <row r="3641" spans="1:6">
      <c r="A3641" s="211">
        <v>90</v>
      </c>
      <c r="B3641" s="211" t="s">
        <v>311</v>
      </c>
      <c r="C3641" s="211">
        <v>28</v>
      </c>
      <c r="D3641" s="211" t="s">
        <v>3</v>
      </c>
      <c r="E3641" s="212">
        <v>0.31004735827445984</v>
      </c>
      <c r="F3641" s="212">
        <v>1.8608699610922486E-4</v>
      </c>
    </row>
    <row r="3642" spans="1:6">
      <c r="A3642" s="211">
        <v>90</v>
      </c>
      <c r="B3642" s="211" t="s">
        <v>311</v>
      </c>
      <c r="C3642" s="211">
        <v>29</v>
      </c>
      <c r="D3642" s="211" t="s">
        <v>3</v>
      </c>
      <c r="E3642" s="212">
        <v>0.3116706907749176</v>
      </c>
      <c r="F3642" s="212">
        <v>1.5823350986465812E-3</v>
      </c>
    </row>
    <row r="3643" spans="1:6">
      <c r="A3643" s="211">
        <v>90</v>
      </c>
      <c r="B3643" s="211" t="s">
        <v>311</v>
      </c>
      <c r="C3643" s="211">
        <v>30</v>
      </c>
      <c r="D3643" s="211" t="s">
        <v>3</v>
      </c>
      <c r="E3643" s="212">
        <v>0.31176403164863586</v>
      </c>
      <c r="F3643" s="212">
        <v>1.4485917054116726E-3</v>
      </c>
    </row>
    <row r="3644" spans="1:6">
      <c r="A3644" s="211">
        <v>90</v>
      </c>
      <c r="B3644" s="211" t="s">
        <v>311</v>
      </c>
      <c r="C3644" s="211">
        <v>31</v>
      </c>
      <c r="D3644" s="211" t="s">
        <v>3</v>
      </c>
      <c r="E3644" s="212">
        <v>0.31172767281532288</v>
      </c>
      <c r="F3644" s="212">
        <v>1.1851484887301922E-3</v>
      </c>
    </row>
    <row r="3645" spans="1:6">
      <c r="A3645" s="211">
        <v>90</v>
      </c>
      <c r="B3645" s="211" t="s">
        <v>311</v>
      </c>
      <c r="C3645" s="211">
        <v>32</v>
      </c>
      <c r="D3645" s="211" t="s">
        <v>3</v>
      </c>
      <c r="E3645" s="212">
        <v>0.31120580434799194</v>
      </c>
      <c r="F3645" s="212">
        <v>4.3619569623842835E-4</v>
      </c>
    </row>
    <row r="3646" spans="1:6">
      <c r="A3646" s="211">
        <v>90</v>
      </c>
      <c r="B3646" s="211" t="s">
        <v>311</v>
      </c>
      <c r="C3646" s="211">
        <v>33</v>
      </c>
      <c r="D3646" s="211" t="s">
        <v>3</v>
      </c>
      <c r="E3646" s="212">
        <v>0.31116431951522827</v>
      </c>
      <c r="F3646" s="212">
        <v>1.6762650921009481E-4</v>
      </c>
    </row>
    <row r="3647" spans="1:6">
      <c r="A3647" s="211">
        <v>90</v>
      </c>
      <c r="B3647" s="211" t="s">
        <v>311</v>
      </c>
      <c r="C3647" s="211">
        <v>34</v>
      </c>
      <c r="D3647" s="211" t="s">
        <v>3</v>
      </c>
      <c r="E3647" s="212">
        <v>0.31305539608001709</v>
      </c>
      <c r="F3647" s="212">
        <v>1.8316187197342515E-3</v>
      </c>
    </row>
    <row r="3648" spans="1:6">
      <c r="A3648" s="211">
        <v>90</v>
      </c>
      <c r="B3648" s="211" t="s">
        <v>311</v>
      </c>
      <c r="C3648" s="211">
        <v>35</v>
      </c>
      <c r="D3648" s="211" t="s">
        <v>3</v>
      </c>
      <c r="E3648" s="212">
        <v>0.31349393725395203</v>
      </c>
      <c r="F3648" s="212">
        <v>2.0430756267160177E-3</v>
      </c>
    </row>
    <row r="3649" spans="1:6">
      <c r="A3649" s="211">
        <v>90</v>
      </c>
      <c r="B3649" s="211" t="s">
        <v>311</v>
      </c>
      <c r="C3649" s="211">
        <v>1</v>
      </c>
      <c r="D3649" s="211" t="s">
        <v>2</v>
      </c>
      <c r="E3649" s="212">
        <v>0.56590163707733154</v>
      </c>
      <c r="F3649" s="212">
        <v>-5.5251695448532701E-4</v>
      </c>
    </row>
    <row r="3650" spans="1:6">
      <c r="A3650" s="211">
        <v>90</v>
      </c>
      <c r="B3650" s="211" t="s">
        <v>311</v>
      </c>
      <c r="C3650" s="211">
        <v>2</v>
      </c>
      <c r="D3650" s="211" t="s">
        <v>2</v>
      </c>
      <c r="E3650" s="212">
        <v>0.56597524881362915</v>
      </c>
      <c r="F3650" s="212">
        <v>-3.2974011264741421E-4</v>
      </c>
    </row>
    <row r="3651" spans="1:6">
      <c r="A3651" s="211">
        <v>90</v>
      </c>
      <c r="B3651" s="211" t="s">
        <v>311</v>
      </c>
      <c r="C3651" s="211">
        <v>3</v>
      </c>
      <c r="D3651" s="211" t="s">
        <v>2</v>
      </c>
      <c r="E3651" s="212">
        <v>0.56844568252563477</v>
      </c>
      <c r="F3651" s="212">
        <v>2.2898586466908455E-3</v>
      </c>
    </row>
    <row r="3652" spans="1:6">
      <c r="A3652" s="211">
        <v>90</v>
      </c>
      <c r="B3652" s="211" t="s">
        <v>311</v>
      </c>
      <c r="C3652" s="211">
        <v>4</v>
      </c>
      <c r="D3652" s="211" t="s">
        <v>2</v>
      </c>
      <c r="E3652" s="212">
        <v>0.56873267889022827</v>
      </c>
      <c r="F3652" s="212">
        <v>2.7260202914476395E-3</v>
      </c>
    </row>
    <row r="3653" spans="1:6">
      <c r="A3653" s="211">
        <v>90</v>
      </c>
      <c r="B3653" s="211" t="s">
        <v>311</v>
      </c>
      <c r="C3653" s="211">
        <v>5</v>
      </c>
      <c r="D3653" s="211" t="s">
        <v>2</v>
      </c>
      <c r="E3653" s="212">
        <v>0.56828451156616211</v>
      </c>
      <c r="F3653" s="212">
        <v>2.4270180147141218E-3</v>
      </c>
    </row>
    <row r="3654" spans="1:6">
      <c r="A3654" s="211">
        <v>90</v>
      </c>
      <c r="B3654" s="211" t="s">
        <v>311</v>
      </c>
      <c r="C3654" s="211">
        <v>6</v>
      </c>
      <c r="D3654" s="211" t="s">
        <v>2</v>
      </c>
      <c r="E3654" s="212">
        <v>0.56777095794677734</v>
      </c>
      <c r="F3654" s="212">
        <v>2.0626294426620007E-3</v>
      </c>
    </row>
    <row r="3655" spans="1:6">
      <c r="A3655" s="211">
        <v>90</v>
      </c>
      <c r="B3655" s="211" t="s">
        <v>311</v>
      </c>
      <c r="C3655" s="211">
        <v>7</v>
      </c>
      <c r="D3655" s="211" t="s">
        <v>2</v>
      </c>
      <c r="E3655" s="212">
        <v>0.56451523303985596</v>
      </c>
      <c r="F3655" s="212">
        <v>-1.0439303005114198E-3</v>
      </c>
    </row>
    <row r="3656" spans="1:6">
      <c r="A3656" s="211">
        <v>90</v>
      </c>
      <c r="B3656" s="211" t="s">
        <v>311</v>
      </c>
      <c r="C3656" s="211">
        <v>8</v>
      </c>
      <c r="D3656" s="211" t="s">
        <v>2</v>
      </c>
      <c r="E3656" s="212">
        <v>0.5643078088760376</v>
      </c>
      <c r="F3656" s="212">
        <v>-1.1021893005818129E-3</v>
      </c>
    </row>
    <row r="3657" spans="1:6">
      <c r="A3657" s="211">
        <v>90</v>
      </c>
      <c r="B3657" s="211" t="s">
        <v>311</v>
      </c>
      <c r="C3657" s="211">
        <v>9</v>
      </c>
      <c r="D3657" s="211" t="s">
        <v>2</v>
      </c>
      <c r="E3657" s="212">
        <v>0.56991803646087646</v>
      </c>
      <c r="F3657" s="212">
        <v>4.6572033315896988E-3</v>
      </c>
    </row>
    <row r="3658" spans="1:6">
      <c r="A3658" s="211">
        <v>90</v>
      </c>
      <c r="B3658" s="211" t="s">
        <v>311</v>
      </c>
      <c r="C3658" s="211">
        <v>10</v>
      </c>
      <c r="D3658" s="211" t="s">
        <v>2</v>
      </c>
      <c r="E3658" s="212">
        <v>0.56159675121307373</v>
      </c>
      <c r="F3658" s="212">
        <v>-3.5149166360497475E-3</v>
      </c>
    </row>
    <row r="3659" spans="1:6">
      <c r="A3659" s="211">
        <v>90</v>
      </c>
      <c r="B3659" s="211" t="s">
        <v>311</v>
      </c>
      <c r="C3659" s="211">
        <v>11</v>
      </c>
      <c r="D3659" s="211" t="s">
        <v>2</v>
      </c>
      <c r="E3659" s="212">
        <v>0.55982428789138794</v>
      </c>
      <c r="F3659" s="212">
        <v>-5.1382146775722504E-3</v>
      </c>
    </row>
    <row r="3660" spans="1:6">
      <c r="A3660" s="211">
        <v>90</v>
      </c>
      <c r="B3660" s="211" t="s">
        <v>311</v>
      </c>
      <c r="C3660" s="211">
        <v>12</v>
      </c>
      <c r="D3660" s="211" t="s">
        <v>2</v>
      </c>
      <c r="E3660" s="212">
        <v>0.56389963626861572</v>
      </c>
      <c r="F3660" s="212">
        <v>-9.1370142763480544E-4</v>
      </c>
    </row>
    <row r="3661" spans="1:6">
      <c r="A3661" s="211">
        <v>90</v>
      </c>
      <c r="B3661" s="211" t="s">
        <v>311</v>
      </c>
      <c r="C3661" s="211">
        <v>13</v>
      </c>
      <c r="D3661" s="211" t="s">
        <v>2</v>
      </c>
      <c r="E3661" s="212">
        <v>0.56519144773483276</v>
      </c>
      <c r="F3661" s="212">
        <v>5.2727520233020186E-4</v>
      </c>
    </row>
    <row r="3662" spans="1:6">
      <c r="A3662" s="211">
        <v>90</v>
      </c>
      <c r="B3662" s="211" t="s">
        <v>311</v>
      </c>
      <c r="C3662" s="211">
        <v>14</v>
      </c>
      <c r="D3662" s="211" t="s">
        <v>2</v>
      </c>
      <c r="E3662" s="212">
        <v>0.55968451499938965</v>
      </c>
      <c r="F3662" s="212">
        <v>-4.8304921947419643E-3</v>
      </c>
    </row>
    <row r="3663" spans="1:6">
      <c r="A3663" s="211">
        <v>90</v>
      </c>
      <c r="B3663" s="211" t="s">
        <v>311</v>
      </c>
      <c r="C3663" s="211">
        <v>15</v>
      </c>
      <c r="D3663" s="211" t="s">
        <v>2</v>
      </c>
      <c r="E3663" s="212">
        <v>0.55972278118133545</v>
      </c>
      <c r="F3663" s="212">
        <v>-4.6430611982941628E-3</v>
      </c>
    </row>
    <row r="3664" spans="1:6">
      <c r="A3664" s="211">
        <v>90</v>
      </c>
      <c r="B3664" s="211" t="s">
        <v>311</v>
      </c>
      <c r="C3664" s="211">
        <v>16</v>
      </c>
      <c r="D3664" s="211" t="s">
        <v>2</v>
      </c>
      <c r="E3664" s="212">
        <v>0.56594014167785645</v>
      </c>
      <c r="F3664" s="212">
        <v>1.7234644619747996E-3</v>
      </c>
    </row>
    <row r="3665" spans="1:6">
      <c r="A3665" s="211">
        <v>90</v>
      </c>
      <c r="B3665" s="211" t="s">
        <v>311</v>
      </c>
      <c r="C3665" s="211">
        <v>17</v>
      </c>
      <c r="D3665" s="211" t="s">
        <v>2</v>
      </c>
      <c r="E3665" s="212">
        <v>0.56694352626800537</v>
      </c>
      <c r="F3665" s="212">
        <v>2.8760142158716917E-3</v>
      </c>
    </row>
    <row r="3666" spans="1:6">
      <c r="A3666" s="211">
        <v>90</v>
      </c>
      <c r="B3666" s="211" t="s">
        <v>311</v>
      </c>
      <c r="C3666" s="211">
        <v>18</v>
      </c>
      <c r="D3666" s="211" t="s">
        <v>2</v>
      </c>
      <c r="E3666" s="212">
        <v>0.56605172157287598</v>
      </c>
      <c r="F3666" s="212">
        <v>2.1333745680749416E-3</v>
      </c>
    </row>
    <row r="3667" spans="1:6">
      <c r="A3667" s="211">
        <v>90</v>
      </c>
      <c r="B3667" s="211" t="s">
        <v>311</v>
      </c>
      <c r="C3667" s="211">
        <v>19</v>
      </c>
      <c r="D3667" s="211" t="s">
        <v>2</v>
      </c>
      <c r="E3667" s="212">
        <v>0.56503939628601074</v>
      </c>
      <c r="F3667" s="212">
        <v>1.2702144449576735E-3</v>
      </c>
    </row>
    <row r="3668" spans="1:6">
      <c r="A3668" s="211">
        <v>90</v>
      </c>
      <c r="B3668" s="211" t="s">
        <v>311</v>
      </c>
      <c r="C3668" s="211">
        <v>20</v>
      </c>
      <c r="D3668" s="211" t="s">
        <v>2</v>
      </c>
      <c r="E3668" s="212">
        <v>0.56348156929016113</v>
      </c>
      <c r="F3668" s="212">
        <v>-1.3844738714396954E-4</v>
      </c>
    </row>
    <row r="3669" spans="1:6">
      <c r="A3669" s="211">
        <v>90</v>
      </c>
      <c r="B3669" s="211" t="s">
        <v>311</v>
      </c>
      <c r="C3669" s="211">
        <v>21</v>
      </c>
      <c r="D3669" s="211" t="s">
        <v>2</v>
      </c>
      <c r="E3669" s="212">
        <v>0.56461870670318604</v>
      </c>
      <c r="F3669" s="212">
        <v>1.1478551896288991E-3</v>
      </c>
    </row>
    <row r="3670" spans="1:6">
      <c r="A3670" s="211">
        <v>90</v>
      </c>
      <c r="B3670" s="211" t="s">
        <v>311</v>
      </c>
      <c r="C3670" s="211">
        <v>22</v>
      </c>
      <c r="D3670" s="211" t="s">
        <v>2</v>
      </c>
      <c r="E3670" s="212">
        <v>0.56260168552398682</v>
      </c>
      <c r="F3670" s="212">
        <v>-7.2000088403001428E-4</v>
      </c>
    </row>
    <row r="3671" spans="1:6">
      <c r="A3671" s="211">
        <v>90</v>
      </c>
      <c r="B3671" s="211" t="s">
        <v>311</v>
      </c>
      <c r="C3671" s="211">
        <v>23</v>
      </c>
      <c r="D3671" s="211" t="s">
        <v>2</v>
      </c>
      <c r="E3671" s="212">
        <v>0.56131583452224731</v>
      </c>
      <c r="F3671" s="212">
        <v>-1.8566867802292109E-3</v>
      </c>
    </row>
    <row r="3672" spans="1:6">
      <c r="A3672" s="211">
        <v>90</v>
      </c>
      <c r="B3672" s="211" t="s">
        <v>311</v>
      </c>
      <c r="C3672" s="211">
        <v>24</v>
      </c>
      <c r="D3672" s="211" t="s">
        <v>2</v>
      </c>
      <c r="E3672" s="212">
        <v>0.55889588594436646</v>
      </c>
      <c r="F3672" s="212">
        <v>-4.1274703107774258E-3</v>
      </c>
    </row>
    <row r="3673" spans="1:6">
      <c r="A3673" s="211">
        <v>90</v>
      </c>
      <c r="B3673" s="211" t="s">
        <v>311</v>
      </c>
      <c r="C3673" s="211">
        <v>25</v>
      </c>
      <c r="D3673" s="211" t="s">
        <v>2</v>
      </c>
      <c r="E3673" s="212">
        <v>0.55785197019577026</v>
      </c>
      <c r="F3673" s="212">
        <v>-5.0222207792103291E-3</v>
      </c>
    </row>
    <row r="3674" spans="1:6">
      <c r="A3674" s="211">
        <v>90</v>
      </c>
      <c r="B3674" s="211" t="s">
        <v>311</v>
      </c>
      <c r="C3674" s="211">
        <v>26</v>
      </c>
      <c r="D3674" s="211" t="s">
        <v>2</v>
      </c>
      <c r="E3674" s="212">
        <v>0.5600770115852356</v>
      </c>
      <c r="F3674" s="212">
        <v>-2.6480143424123526E-3</v>
      </c>
    </row>
    <row r="3675" spans="1:6">
      <c r="A3675" s="211">
        <v>90</v>
      </c>
      <c r="B3675" s="211" t="s">
        <v>311</v>
      </c>
      <c r="C3675" s="211">
        <v>27</v>
      </c>
      <c r="D3675" s="211" t="s">
        <v>2</v>
      </c>
      <c r="E3675" s="212">
        <v>0.56315100193023682</v>
      </c>
      <c r="F3675" s="212">
        <v>5.7514110812917352E-4</v>
      </c>
    </row>
    <row r="3676" spans="1:6">
      <c r="A3676" s="211">
        <v>90</v>
      </c>
      <c r="B3676" s="211" t="s">
        <v>311</v>
      </c>
      <c r="C3676" s="211">
        <v>28</v>
      </c>
      <c r="D3676" s="211" t="s">
        <v>2</v>
      </c>
      <c r="E3676" s="212">
        <v>0.56396329402923584</v>
      </c>
      <c r="F3676" s="212">
        <v>1.5365983126685023E-3</v>
      </c>
    </row>
    <row r="3677" spans="1:6">
      <c r="A3677" s="211">
        <v>90</v>
      </c>
      <c r="B3677" s="211" t="s">
        <v>311</v>
      </c>
      <c r="C3677" s="211">
        <v>29</v>
      </c>
      <c r="D3677" s="211" t="s">
        <v>2</v>
      </c>
      <c r="E3677" s="212">
        <v>0.56508439779281616</v>
      </c>
      <c r="F3677" s="212">
        <v>2.8068672399967909E-3</v>
      </c>
    </row>
    <row r="3678" spans="1:6">
      <c r="A3678" s="211">
        <v>90</v>
      </c>
      <c r="B3678" s="211" t="s">
        <v>311</v>
      </c>
      <c r="C3678" s="211">
        <v>30</v>
      </c>
      <c r="D3678" s="211" t="s">
        <v>2</v>
      </c>
      <c r="E3678" s="212">
        <v>0.56715762615203857</v>
      </c>
      <c r="F3678" s="212">
        <v>5.0292606465518475E-3</v>
      </c>
    </row>
    <row r="3679" spans="1:6">
      <c r="A3679" s="211">
        <v>90</v>
      </c>
      <c r="B3679" s="211" t="s">
        <v>311</v>
      </c>
      <c r="C3679" s="211">
        <v>31</v>
      </c>
      <c r="D3679" s="211" t="s">
        <v>2</v>
      </c>
      <c r="E3679" s="212">
        <v>0.56221044063568115</v>
      </c>
      <c r="F3679" s="212">
        <v>2.3124032304622233E-4</v>
      </c>
    </row>
    <row r="3680" spans="1:6">
      <c r="A3680" s="211">
        <v>90</v>
      </c>
      <c r="B3680" s="211" t="s">
        <v>311</v>
      </c>
      <c r="C3680" s="211">
        <v>32</v>
      </c>
      <c r="D3680" s="211" t="s">
        <v>2</v>
      </c>
      <c r="E3680" s="212">
        <v>0.56091451644897461</v>
      </c>
      <c r="F3680" s="212">
        <v>-9.1551872901618481E-4</v>
      </c>
    </row>
    <row r="3681" spans="1:6">
      <c r="A3681" s="211">
        <v>90</v>
      </c>
      <c r="B3681" s="211" t="s">
        <v>311</v>
      </c>
      <c r="C3681" s="211">
        <v>33</v>
      </c>
      <c r="D3681" s="211" t="s">
        <v>2</v>
      </c>
      <c r="E3681" s="212">
        <v>0.56196111440658569</v>
      </c>
      <c r="F3681" s="212">
        <v>2.8024433413520455E-4</v>
      </c>
    </row>
    <row r="3682" spans="1:6">
      <c r="A3682" s="211">
        <v>90</v>
      </c>
      <c r="B3682" s="211" t="s">
        <v>311</v>
      </c>
      <c r="C3682" s="211">
        <v>34</v>
      </c>
      <c r="D3682" s="211" t="s">
        <v>2</v>
      </c>
      <c r="E3682" s="212">
        <v>0.56384629011154175</v>
      </c>
      <c r="F3682" s="212">
        <v>2.3145852610468864E-3</v>
      </c>
    </row>
    <row r="3683" spans="1:6">
      <c r="A3683" s="211">
        <v>90</v>
      </c>
      <c r="B3683" s="211" t="s">
        <v>311</v>
      </c>
      <c r="C3683" s="211">
        <v>35</v>
      </c>
      <c r="D3683" s="211" t="s">
        <v>2</v>
      </c>
      <c r="E3683" s="212">
        <v>0.56396812200546265</v>
      </c>
      <c r="F3683" s="212">
        <v>2.5855822023004293E-3</v>
      </c>
    </row>
    <row r="3684" spans="1:6">
      <c r="A3684" s="211">
        <v>91</v>
      </c>
      <c r="B3684" s="211" t="s">
        <v>312</v>
      </c>
      <c r="C3684" s="211">
        <v>1</v>
      </c>
      <c r="D3684" s="211" t="s">
        <v>192</v>
      </c>
      <c r="E3684" s="211" t="s">
        <v>192</v>
      </c>
      <c r="F3684" s="211" t="s">
        <v>192</v>
      </c>
    </row>
    <row r="3685" spans="1:6">
      <c r="A3685" s="211">
        <v>91</v>
      </c>
      <c r="B3685" s="211" t="s">
        <v>312</v>
      </c>
      <c r="C3685" s="211">
        <v>2</v>
      </c>
      <c r="D3685" s="211" t="s">
        <v>192</v>
      </c>
      <c r="E3685" s="211" t="s">
        <v>192</v>
      </c>
      <c r="F3685" s="211" t="s">
        <v>192</v>
      </c>
    </row>
    <row r="3686" spans="1:6">
      <c r="A3686" s="211">
        <v>91</v>
      </c>
      <c r="B3686" s="211" t="s">
        <v>312</v>
      </c>
      <c r="C3686" s="211">
        <v>3</v>
      </c>
      <c r="D3686" s="211" t="s">
        <v>192</v>
      </c>
      <c r="E3686" s="211" t="s">
        <v>192</v>
      </c>
      <c r="F3686" s="211" t="s">
        <v>192</v>
      </c>
    </row>
    <row r="3687" spans="1:6">
      <c r="A3687" s="211">
        <v>91</v>
      </c>
      <c r="B3687" s="211" t="s">
        <v>312</v>
      </c>
      <c r="C3687" s="211">
        <v>4</v>
      </c>
      <c r="D3687" s="211" t="s">
        <v>192</v>
      </c>
      <c r="E3687" s="211" t="s">
        <v>192</v>
      </c>
      <c r="F3687" s="211" t="s">
        <v>192</v>
      </c>
    </row>
    <row r="3688" spans="1:6">
      <c r="A3688" s="211">
        <v>91</v>
      </c>
      <c r="B3688" s="211" t="s">
        <v>312</v>
      </c>
      <c r="C3688" s="211">
        <v>5</v>
      </c>
      <c r="D3688" s="211" t="s">
        <v>192</v>
      </c>
      <c r="E3688" s="211" t="s">
        <v>192</v>
      </c>
      <c r="F3688" s="211" t="s">
        <v>192</v>
      </c>
    </row>
    <row r="3689" spans="1:6">
      <c r="A3689" s="211">
        <v>91</v>
      </c>
      <c r="B3689" s="211" t="s">
        <v>312</v>
      </c>
      <c r="C3689" s="211">
        <v>6</v>
      </c>
      <c r="D3689" s="211" t="s">
        <v>192</v>
      </c>
      <c r="E3689" s="211" t="s">
        <v>192</v>
      </c>
      <c r="F3689" s="211" t="s">
        <v>192</v>
      </c>
    </row>
    <row r="3690" spans="1:6">
      <c r="A3690" s="211">
        <v>91</v>
      </c>
      <c r="B3690" s="211" t="s">
        <v>312</v>
      </c>
      <c r="C3690" s="211">
        <v>7</v>
      </c>
      <c r="D3690" s="211" t="s">
        <v>192</v>
      </c>
      <c r="E3690" s="211" t="s">
        <v>192</v>
      </c>
      <c r="F3690" s="211" t="s">
        <v>192</v>
      </c>
    </row>
    <row r="3691" spans="1:6">
      <c r="A3691" s="211">
        <v>91</v>
      </c>
      <c r="B3691" s="211" t="s">
        <v>312</v>
      </c>
      <c r="C3691" s="211">
        <v>8</v>
      </c>
      <c r="D3691" s="211" t="s">
        <v>192</v>
      </c>
      <c r="E3691" s="211" t="s">
        <v>192</v>
      </c>
      <c r="F3691" s="211" t="s">
        <v>192</v>
      </c>
    </row>
    <row r="3692" spans="1:6">
      <c r="A3692" s="211">
        <v>91</v>
      </c>
      <c r="B3692" s="211" t="s">
        <v>312</v>
      </c>
      <c r="C3692" s="211">
        <v>9</v>
      </c>
      <c r="D3692" s="211" t="s">
        <v>192</v>
      </c>
      <c r="E3692" s="211" t="s">
        <v>192</v>
      </c>
      <c r="F3692" s="211" t="s">
        <v>192</v>
      </c>
    </row>
    <row r="3693" spans="1:6">
      <c r="A3693" s="211">
        <v>91</v>
      </c>
      <c r="B3693" s="211" t="s">
        <v>312</v>
      </c>
      <c r="C3693" s="211">
        <v>10</v>
      </c>
      <c r="D3693" s="211" t="s">
        <v>192</v>
      </c>
      <c r="E3693" s="211" t="s">
        <v>192</v>
      </c>
      <c r="F3693" s="211" t="s">
        <v>192</v>
      </c>
    </row>
    <row r="3694" spans="1:6">
      <c r="A3694" s="211">
        <v>91</v>
      </c>
      <c r="B3694" s="211" t="s">
        <v>312</v>
      </c>
      <c r="C3694" s="211">
        <v>11</v>
      </c>
      <c r="D3694" s="211" t="s">
        <v>192</v>
      </c>
      <c r="E3694" s="211" t="s">
        <v>192</v>
      </c>
      <c r="F3694" s="211" t="s">
        <v>192</v>
      </c>
    </row>
    <row r="3695" spans="1:6">
      <c r="A3695" s="211">
        <v>91</v>
      </c>
      <c r="B3695" s="211" t="s">
        <v>312</v>
      </c>
      <c r="C3695" s="211">
        <v>12</v>
      </c>
      <c r="D3695" s="211" t="s">
        <v>192</v>
      </c>
      <c r="E3695" s="211" t="s">
        <v>192</v>
      </c>
      <c r="F3695" s="211" t="s">
        <v>192</v>
      </c>
    </row>
    <row r="3696" spans="1:6">
      <c r="A3696" s="211">
        <v>91</v>
      </c>
      <c r="B3696" s="211" t="s">
        <v>312</v>
      </c>
      <c r="C3696" s="211">
        <v>13</v>
      </c>
      <c r="D3696" s="211" t="s">
        <v>192</v>
      </c>
      <c r="E3696" s="211" t="s">
        <v>192</v>
      </c>
      <c r="F3696" s="211" t="s">
        <v>192</v>
      </c>
    </row>
    <row r="3697" spans="1:6">
      <c r="A3697" s="211">
        <v>91</v>
      </c>
      <c r="B3697" s="211" t="s">
        <v>312</v>
      </c>
      <c r="C3697" s="211">
        <v>14</v>
      </c>
      <c r="D3697" s="211" t="s">
        <v>192</v>
      </c>
      <c r="E3697" s="211" t="s">
        <v>192</v>
      </c>
      <c r="F3697" s="211" t="s">
        <v>192</v>
      </c>
    </row>
    <row r="3698" spans="1:6">
      <c r="A3698" s="211">
        <v>91</v>
      </c>
      <c r="B3698" s="211" t="s">
        <v>312</v>
      </c>
      <c r="C3698" s="211">
        <v>15</v>
      </c>
      <c r="D3698" s="211" t="s">
        <v>192</v>
      </c>
      <c r="E3698" s="211" t="s">
        <v>192</v>
      </c>
      <c r="F3698" s="211" t="s">
        <v>192</v>
      </c>
    </row>
    <row r="3699" spans="1:6">
      <c r="A3699" s="211">
        <v>91</v>
      </c>
      <c r="B3699" s="211" t="s">
        <v>312</v>
      </c>
      <c r="C3699" s="211">
        <v>16</v>
      </c>
      <c r="D3699" s="211" t="s">
        <v>192</v>
      </c>
      <c r="E3699" s="211" t="s">
        <v>192</v>
      </c>
      <c r="F3699" s="211" t="s">
        <v>192</v>
      </c>
    </row>
    <row r="3700" spans="1:6">
      <c r="A3700" s="211">
        <v>91</v>
      </c>
      <c r="B3700" s="211" t="s">
        <v>312</v>
      </c>
      <c r="C3700" s="211">
        <v>17</v>
      </c>
      <c r="D3700" s="211" t="s">
        <v>192</v>
      </c>
      <c r="E3700" s="211" t="s">
        <v>192</v>
      </c>
      <c r="F3700" s="211" t="s">
        <v>192</v>
      </c>
    </row>
    <row r="3701" spans="1:6">
      <c r="A3701" s="211">
        <v>91</v>
      </c>
      <c r="B3701" s="211" t="s">
        <v>312</v>
      </c>
      <c r="C3701" s="211">
        <v>18</v>
      </c>
      <c r="D3701" s="211" t="s">
        <v>192</v>
      </c>
      <c r="E3701" s="211" t="s">
        <v>192</v>
      </c>
      <c r="F3701" s="211" t="s">
        <v>192</v>
      </c>
    </row>
    <row r="3702" spans="1:6">
      <c r="A3702" s="211">
        <v>91</v>
      </c>
      <c r="B3702" s="211" t="s">
        <v>312</v>
      </c>
      <c r="C3702" s="211">
        <v>19</v>
      </c>
      <c r="D3702" s="211" t="s">
        <v>192</v>
      </c>
      <c r="E3702" s="211" t="s">
        <v>192</v>
      </c>
      <c r="F3702" s="211" t="s">
        <v>192</v>
      </c>
    </row>
    <row r="3703" spans="1:6">
      <c r="A3703" s="211">
        <v>91</v>
      </c>
      <c r="B3703" s="211" t="s">
        <v>312</v>
      </c>
      <c r="C3703" s="211">
        <v>20</v>
      </c>
      <c r="D3703" s="211" t="s">
        <v>192</v>
      </c>
      <c r="E3703" s="211" t="s">
        <v>192</v>
      </c>
      <c r="F3703" s="211" t="s">
        <v>192</v>
      </c>
    </row>
    <row r="3704" spans="1:6">
      <c r="A3704" s="211">
        <v>91</v>
      </c>
      <c r="B3704" s="211" t="s">
        <v>312</v>
      </c>
      <c r="C3704" s="211">
        <v>21</v>
      </c>
      <c r="D3704" s="211" t="s">
        <v>192</v>
      </c>
      <c r="E3704" s="211" t="s">
        <v>192</v>
      </c>
      <c r="F3704" s="211" t="s">
        <v>192</v>
      </c>
    </row>
    <row r="3705" spans="1:6">
      <c r="A3705" s="211">
        <v>91</v>
      </c>
      <c r="B3705" s="211" t="s">
        <v>312</v>
      </c>
      <c r="C3705" s="211">
        <v>22</v>
      </c>
      <c r="D3705" s="211" t="s">
        <v>192</v>
      </c>
      <c r="E3705" s="211" t="s">
        <v>192</v>
      </c>
      <c r="F3705" s="211" t="s">
        <v>192</v>
      </c>
    </row>
    <row r="3706" spans="1:6">
      <c r="A3706" s="211">
        <v>91</v>
      </c>
      <c r="B3706" s="211" t="s">
        <v>312</v>
      </c>
      <c r="C3706" s="211">
        <v>23</v>
      </c>
      <c r="D3706" s="211" t="s">
        <v>192</v>
      </c>
      <c r="E3706" s="211" t="s">
        <v>192</v>
      </c>
      <c r="F3706" s="211" t="s">
        <v>192</v>
      </c>
    </row>
    <row r="3707" spans="1:6">
      <c r="A3707" s="211">
        <v>91</v>
      </c>
      <c r="B3707" s="211" t="s">
        <v>312</v>
      </c>
      <c r="C3707" s="211">
        <v>24</v>
      </c>
      <c r="D3707" s="211" t="s">
        <v>192</v>
      </c>
      <c r="E3707" s="211" t="s">
        <v>192</v>
      </c>
      <c r="F3707" s="211" t="s">
        <v>192</v>
      </c>
    </row>
    <row r="3708" spans="1:6">
      <c r="A3708" s="211">
        <v>91</v>
      </c>
      <c r="B3708" s="211" t="s">
        <v>312</v>
      </c>
      <c r="C3708" s="211">
        <v>25</v>
      </c>
      <c r="D3708" s="211" t="s">
        <v>192</v>
      </c>
      <c r="E3708" s="211" t="s">
        <v>192</v>
      </c>
      <c r="F3708" s="211" t="s">
        <v>192</v>
      </c>
    </row>
    <row r="3709" spans="1:6">
      <c r="A3709" s="211">
        <v>91</v>
      </c>
      <c r="B3709" s="211" t="s">
        <v>312</v>
      </c>
      <c r="C3709" s="211">
        <v>26</v>
      </c>
      <c r="D3709" s="211" t="s">
        <v>192</v>
      </c>
      <c r="E3709" s="211" t="s">
        <v>192</v>
      </c>
      <c r="F3709" s="211" t="s">
        <v>192</v>
      </c>
    </row>
    <row r="3710" spans="1:6">
      <c r="A3710" s="211">
        <v>91</v>
      </c>
      <c r="B3710" s="211" t="s">
        <v>312</v>
      </c>
      <c r="C3710" s="211">
        <v>27</v>
      </c>
      <c r="D3710" s="211" t="s">
        <v>192</v>
      </c>
      <c r="E3710" s="211" t="s">
        <v>192</v>
      </c>
      <c r="F3710" s="211" t="s">
        <v>192</v>
      </c>
    </row>
    <row r="3711" spans="1:6">
      <c r="A3711" s="211">
        <v>91</v>
      </c>
      <c r="B3711" s="211" t="s">
        <v>312</v>
      </c>
      <c r="C3711" s="211">
        <v>28</v>
      </c>
      <c r="D3711" s="211" t="s">
        <v>192</v>
      </c>
      <c r="E3711" s="211" t="s">
        <v>192</v>
      </c>
      <c r="F3711" s="211" t="s">
        <v>192</v>
      </c>
    </row>
    <row r="3712" spans="1:6">
      <c r="A3712" s="211">
        <v>91</v>
      </c>
      <c r="B3712" s="211" t="s">
        <v>312</v>
      </c>
      <c r="C3712" s="211">
        <v>29</v>
      </c>
      <c r="D3712" s="211" t="s">
        <v>192</v>
      </c>
      <c r="E3712" s="211" t="s">
        <v>192</v>
      </c>
      <c r="F3712" s="211" t="s">
        <v>192</v>
      </c>
    </row>
    <row r="3713" spans="1:6">
      <c r="A3713" s="211">
        <v>91</v>
      </c>
      <c r="B3713" s="211" t="s">
        <v>312</v>
      </c>
      <c r="C3713" s="211">
        <v>30</v>
      </c>
      <c r="D3713" s="211" t="s">
        <v>192</v>
      </c>
      <c r="E3713" s="211" t="s">
        <v>192</v>
      </c>
      <c r="F3713" s="211" t="s">
        <v>192</v>
      </c>
    </row>
    <row r="3714" spans="1:6">
      <c r="A3714" s="211">
        <v>91</v>
      </c>
      <c r="B3714" s="211" t="s">
        <v>312</v>
      </c>
      <c r="C3714" s="211">
        <v>31</v>
      </c>
      <c r="D3714" s="211" t="s">
        <v>192</v>
      </c>
      <c r="E3714" s="211" t="s">
        <v>192</v>
      </c>
      <c r="F3714" s="211" t="s">
        <v>192</v>
      </c>
    </row>
    <row r="3715" spans="1:6">
      <c r="A3715" s="211">
        <v>91</v>
      </c>
      <c r="B3715" s="211" t="s">
        <v>312</v>
      </c>
      <c r="C3715" s="211">
        <v>32</v>
      </c>
      <c r="D3715" s="211" t="s">
        <v>192</v>
      </c>
      <c r="E3715" s="211" t="s">
        <v>192</v>
      </c>
      <c r="F3715" s="211" t="s">
        <v>192</v>
      </c>
    </row>
    <row r="3716" spans="1:6">
      <c r="A3716" s="211">
        <v>91</v>
      </c>
      <c r="B3716" s="211" t="s">
        <v>312</v>
      </c>
      <c r="C3716" s="211">
        <v>33</v>
      </c>
      <c r="D3716" s="211" t="s">
        <v>192</v>
      </c>
      <c r="E3716" s="211" t="s">
        <v>192</v>
      </c>
      <c r="F3716" s="211" t="s">
        <v>192</v>
      </c>
    </row>
    <row r="3717" spans="1:6">
      <c r="A3717" s="211">
        <v>91</v>
      </c>
      <c r="B3717" s="211" t="s">
        <v>312</v>
      </c>
      <c r="C3717" s="211">
        <v>34</v>
      </c>
      <c r="D3717" s="211" t="s">
        <v>192</v>
      </c>
      <c r="E3717" s="211" t="s">
        <v>192</v>
      </c>
      <c r="F3717" s="211" t="s">
        <v>192</v>
      </c>
    </row>
    <row r="3718" spans="1:6">
      <c r="A3718" s="211">
        <v>91</v>
      </c>
      <c r="B3718" s="211" t="s">
        <v>312</v>
      </c>
      <c r="C3718" s="211">
        <v>35</v>
      </c>
      <c r="D3718" s="211" t="s">
        <v>192</v>
      </c>
      <c r="E3718" s="211" t="s">
        <v>192</v>
      </c>
      <c r="F3718" s="211" t="s">
        <v>192</v>
      </c>
    </row>
    <row r="3719" spans="1:6">
      <c r="A3719" s="211">
        <v>92</v>
      </c>
      <c r="B3719" s="211" t="s">
        <v>313</v>
      </c>
      <c r="C3719" s="211">
        <v>1</v>
      </c>
      <c r="D3719" s="211" t="s">
        <v>192</v>
      </c>
      <c r="E3719" s="211" t="s">
        <v>192</v>
      </c>
      <c r="F3719" s="211" t="s">
        <v>192</v>
      </c>
    </row>
    <row r="3720" spans="1:6">
      <c r="A3720" s="211">
        <v>92</v>
      </c>
      <c r="B3720" s="211" t="s">
        <v>313</v>
      </c>
      <c r="C3720" s="211">
        <v>2</v>
      </c>
      <c r="D3720" s="211" t="s">
        <v>192</v>
      </c>
      <c r="E3720" s="211" t="s">
        <v>192</v>
      </c>
      <c r="F3720" s="211" t="s">
        <v>192</v>
      </c>
    </row>
    <row r="3721" spans="1:6">
      <c r="A3721" s="211">
        <v>92</v>
      </c>
      <c r="B3721" s="211" t="s">
        <v>313</v>
      </c>
      <c r="C3721" s="211">
        <v>3</v>
      </c>
      <c r="D3721" s="211" t="s">
        <v>192</v>
      </c>
      <c r="E3721" s="211" t="s">
        <v>192</v>
      </c>
      <c r="F3721" s="211" t="s">
        <v>192</v>
      </c>
    </row>
    <row r="3722" spans="1:6">
      <c r="A3722" s="211">
        <v>92</v>
      </c>
      <c r="B3722" s="211" t="s">
        <v>313</v>
      </c>
      <c r="C3722" s="211">
        <v>4</v>
      </c>
      <c r="D3722" s="211" t="s">
        <v>192</v>
      </c>
      <c r="E3722" s="211" t="s">
        <v>192</v>
      </c>
      <c r="F3722" s="211" t="s">
        <v>192</v>
      </c>
    </row>
    <row r="3723" spans="1:6">
      <c r="A3723" s="211">
        <v>92</v>
      </c>
      <c r="B3723" s="211" t="s">
        <v>313</v>
      </c>
      <c r="C3723" s="211">
        <v>5</v>
      </c>
      <c r="D3723" s="211" t="s">
        <v>192</v>
      </c>
      <c r="E3723" s="211" t="s">
        <v>192</v>
      </c>
      <c r="F3723" s="211" t="s">
        <v>192</v>
      </c>
    </row>
    <row r="3724" spans="1:6">
      <c r="A3724" s="211">
        <v>92</v>
      </c>
      <c r="B3724" s="211" t="s">
        <v>313</v>
      </c>
      <c r="C3724" s="211">
        <v>6</v>
      </c>
      <c r="D3724" s="211" t="s">
        <v>192</v>
      </c>
      <c r="E3724" s="211" t="s">
        <v>192</v>
      </c>
      <c r="F3724" s="211" t="s">
        <v>192</v>
      </c>
    </row>
    <row r="3725" spans="1:6">
      <c r="A3725" s="211">
        <v>92</v>
      </c>
      <c r="B3725" s="211" t="s">
        <v>313</v>
      </c>
      <c r="C3725" s="211">
        <v>7</v>
      </c>
      <c r="D3725" s="211" t="s">
        <v>192</v>
      </c>
      <c r="E3725" s="211" t="s">
        <v>192</v>
      </c>
      <c r="F3725" s="211" t="s">
        <v>192</v>
      </c>
    </row>
    <row r="3726" spans="1:6">
      <c r="A3726" s="211">
        <v>92</v>
      </c>
      <c r="B3726" s="211" t="s">
        <v>313</v>
      </c>
      <c r="C3726" s="211">
        <v>8</v>
      </c>
      <c r="D3726" s="211" t="s">
        <v>192</v>
      </c>
      <c r="E3726" s="211" t="s">
        <v>192</v>
      </c>
      <c r="F3726" s="211" t="s">
        <v>192</v>
      </c>
    </row>
    <row r="3727" spans="1:6">
      <c r="A3727" s="211">
        <v>92</v>
      </c>
      <c r="B3727" s="211" t="s">
        <v>313</v>
      </c>
      <c r="C3727" s="211">
        <v>9</v>
      </c>
      <c r="D3727" s="211" t="s">
        <v>192</v>
      </c>
      <c r="E3727" s="211" t="s">
        <v>192</v>
      </c>
      <c r="F3727" s="211" t="s">
        <v>192</v>
      </c>
    </row>
    <row r="3728" spans="1:6">
      <c r="A3728" s="211">
        <v>92</v>
      </c>
      <c r="B3728" s="211" t="s">
        <v>313</v>
      </c>
      <c r="C3728" s="211">
        <v>10</v>
      </c>
      <c r="D3728" s="211" t="s">
        <v>192</v>
      </c>
      <c r="E3728" s="211" t="s">
        <v>192</v>
      </c>
      <c r="F3728" s="211" t="s">
        <v>192</v>
      </c>
    </row>
    <row r="3729" spans="1:6">
      <c r="A3729" s="211">
        <v>92</v>
      </c>
      <c r="B3729" s="211" t="s">
        <v>313</v>
      </c>
      <c r="C3729" s="211">
        <v>11</v>
      </c>
      <c r="D3729" s="211" t="s">
        <v>192</v>
      </c>
      <c r="E3729" s="211" t="s">
        <v>192</v>
      </c>
      <c r="F3729" s="211" t="s">
        <v>192</v>
      </c>
    </row>
    <row r="3730" spans="1:6">
      <c r="A3730" s="211">
        <v>92</v>
      </c>
      <c r="B3730" s="211" t="s">
        <v>313</v>
      </c>
      <c r="C3730" s="211">
        <v>12</v>
      </c>
      <c r="D3730" s="211" t="s">
        <v>192</v>
      </c>
      <c r="E3730" s="211" t="s">
        <v>192</v>
      </c>
      <c r="F3730" s="211" t="s">
        <v>192</v>
      </c>
    </row>
    <row r="3731" spans="1:6">
      <c r="A3731" s="211">
        <v>92</v>
      </c>
      <c r="B3731" s="211" t="s">
        <v>313</v>
      </c>
      <c r="C3731" s="211">
        <v>13</v>
      </c>
      <c r="D3731" s="211" t="s">
        <v>192</v>
      </c>
      <c r="E3731" s="211" t="s">
        <v>192</v>
      </c>
      <c r="F3731" s="211" t="s">
        <v>192</v>
      </c>
    </row>
    <row r="3732" spans="1:6">
      <c r="A3732" s="211">
        <v>92</v>
      </c>
      <c r="B3732" s="211" t="s">
        <v>313</v>
      </c>
      <c r="C3732" s="211">
        <v>14</v>
      </c>
      <c r="D3732" s="211" t="s">
        <v>192</v>
      </c>
      <c r="E3732" s="211" t="s">
        <v>192</v>
      </c>
      <c r="F3732" s="211" t="s">
        <v>192</v>
      </c>
    </row>
    <row r="3733" spans="1:6">
      <c r="A3733" s="211">
        <v>92</v>
      </c>
      <c r="B3733" s="211" t="s">
        <v>313</v>
      </c>
      <c r="C3733" s="211">
        <v>15</v>
      </c>
      <c r="D3733" s="211" t="s">
        <v>192</v>
      </c>
      <c r="E3733" s="211" t="s">
        <v>192</v>
      </c>
      <c r="F3733" s="211" t="s">
        <v>192</v>
      </c>
    </row>
    <row r="3734" spans="1:6">
      <c r="A3734" s="211">
        <v>92</v>
      </c>
      <c r="B3734" s="211" t="s">
        <v>313</v>
      </c>
      <c r="C3734" s="211">
        <v>16</v>
      </c>
      <c r="D3734" s="211" t="s">
        <v>192</v>
      </c>
      <c r="E3734" s="211" t="s">
        <v>192</v>
      </c>
      <c r="F3734" s="211" t="s">
        <v>192</v>
      </c>
    </row>
    <row r="3735" spans="1:6">
      <c r="A3735" s="211">
        <v>92</v>
      </c>
      <c r="B3735" s="211" t="s">
        <v>313</v>
      </c>
      <c r="C3735" s="211">
        <v>17</v>
      </c>
      <c r="D3735" s="211" t="s">
        <v>192</v>
      </c>
      <c r="E3735" s="211" t="s">
        <v>192</v>
      </c>
      <c r="F3735" s="211" t="s">
        <v>192</v>
      </c>
    </row>
    <row r="3736" spans="1:6">
      <c r="A3736" s="211">
        <v>92</v>
      </c>
      <c r="B3736" s="211" t="s">
        <v>313</v>
      </c>
      <c r="C3736" s="211">
        <v>18</v>
      </c>
      <c r="D3736" s="211" t="s">
        <v>192</v>
      </c>
      <c r="E3736" s="211" t="s">
        <v>192</v>
      </c>
      <c r="F3736" s="211" t="s">
        <v>192</v>
      </c>
    </row>
    <row r="3737" spans="1:6">
      <c r="A3737" s="211">
        <v>92</v>
      </c>
      <c r="B3737" s="211" t="s">
        <v>313</v>
      </c>
      <c r="C3737" s="211">
        <v>19</v>
      </c>
      <c r="D3737" s="211" t="s">
        <v>192</v>
      </c>
      <c r="E3737" s="211" t="s">
        <v>192</v>
      </c>
      <c r="F3737" s="211" t="s">
        <v>192</v>
      </c>
    </row>
    <row r="3738" spans="1:6">
      <c r="A3738" s="211">
        <v>92</v>
      </c>
      <c r="B3738" s="211" t="s">
        <v>313</v>
      </c>
      <c r="C3738" s="211">
        <v>20</v>
      </c>
      <c r="D3738" s="211" t="s">
        <v>192</v>
      </c>
      <c r="E3738" s="211" t="s">
        <v>192</v>
      </c>
      <c r="F3738" s="211" t="s">
        <v>192</v>
      </c>
    </row>
    <row r="3739" spans="1:6">
      <c r="A3739" s="211">
        <v>92</v>
      </c>
      <c r="B3739" s="211" t="s">
        <v>313</v>
      </c>
      <c r="C3739" s="211">
        <v>21</v>
      </c>
      <c r="D3739" s="211" t="s">
        <v>192</v>
      </c>
      <c r="E3739" s="211" t="s">
        <v>192</v>
      </c>
      <c r="F3739" s="211" t="s">
        <v>192</v>
      </c>
    </row>
    <row r="3740" spans="1:6">
      <c r="A3740" s="211">
        <v>92</v>
      </c>
      <c r="B3740" s="211" t="s">
        <v>313</v>
      </c>
      <c r="C3740" s="211">
        <v>22</v>
      </c>
      <c r="D3740" s="211" t="s">
        <v>192</v>
      </c>
      <c r="E3740" s="211" t="s">
        <v>192</v>
      </c>
      <c r="F3740" s="211" t="s">
        <v>192</v>
      </c>
    </row>
    <row r="3741" spans="1:6">
      <c r="A3741" s="211">
        <v>92</v>
      </c>
      <c r="B3741" s="211" t="s">
        <v>313</v>
      </c>
      <c r="C3741" s="211">
        <v>23</v>
      </c>
      <c r="D3741" s="211" t="s">
        <v>192</v>
      </c>
      <c r="E3741" s="211" t="s">
        <v>192</v>
      </c>
      <c r="F3741" s="211" t="s">
        <v>192</v>
      </c>
    </row>
    <row r="3742" spans="1:6">
      <c r="A3742" s="211">
        <v>92</v>
      </c>
      <c r="B3742" s="211" t="s">
        <v>313</v>
      </c>
      <c r="C3742" s="211">
        <v>24</v>
      </c>
      <c r="D3742" s="211" t="s">
        <v>192</v>
      </c>
      <c r="E3742" s="211" t="s">
        <v>192</v>
      </c>
      <c r="F3742" s="211" t="s">
        <v>192</v>
      </c>
    </row>
    <row r="3743" spans="1:6">
      <c r="A3743" s="211">
        <v>92</v>
      </c>
      <c r="B3743" s="211" t="s">
        <v>313</v>
      </c>
      <c r="C3743" s="211">
        <v>25</v>
      </c>
      <c r="D3743" s="211" t="s">
        <v>192</v>
      </c>
      <c r="E3743" s="211" t="s">
        <v>192</v>
      </c>
      <c r="F3743" s="211" t="s">
        <v>192</v>
      </c>
    </row>
    <row r="3744" spans="1:6">
      <c r="A3744" s="211">
        <v>92</v>
      </c>
      <c r="B3744" s="211" t="s">
        <v>313</v>
      </c>
      <c r="C3744" s="211">
        <v>26</v>
      </c>
      <c r="D3744" s="211" t="s">
        <v>192</v>
      </c>
      <c r="E3744" s="211" t="s">
        <v>192</v>
      </c>
      <c r="F3744" s="211" t="s">
        <v>192</v>
      </c>
    </row>
    <row r="3745" spans="1:6">
      <c r="A3745" s="211">
        <v>92</v>
      </c>
      <c r="B3745" s="211" t="s">
        <v>313</v>
      </c>
      <c r="C3745" s="211">
        <v>27</v>
      </c>
      <c r="D3745" s="211" t="s">
        <v>192</v>
      </c>
      <c r="E3745" s="211" t="s">
        <v>192</v>
      </c>
      <c r="F3745" s="211" t="s">
        <v>192</v>
      </c>
    </row>
    <row r="3746" spans="1:6">
      <c r="A3746" s="211">
        <v>92</v>
      </c>
      <c r="B3746" s="211" t="s">
        <v>313</v>
      </c>
      <c r="C3746" s="211">
        <v>28</v>
      </c>
      <c r="D3746" s="211" t="s">
        <v>192</v>
      </c>
      <c r="E3746" s="211" t="s">
        <v>192</v>
      </c>
      <c r="F3746" s="211" t="s">
        <v>192</v>
      </c>
    </row>
    <row r="3747" spans="1:6">
      <c r="A3747" s="211">
        <v>92</v>
      </c>
      <c r="B3747" s="211" t="s">
        <v>313</v>
      </c>
      <c r="C3747" s="211">
        <v>29</v>
      </c>
      <c r="D3747" s="211" t="s">
        <v>192</v>
      </c>
      <c r="E3747" s="211" t="s">
        <v>192</v>
      </c>
      <c r="F3747" s="211" t="s">
        <v>192</v>
      </c>
    </row>
    <row r="3748" spans="1:6">
      <c r="A3748" s="211">
        <v>92</v>
      </c>
      <c r="B3748" s="211" t="s">
        <v>313</v>
      </c>
      <c r="C3748" s="211">
        <v>30</v>
      </c>
      <c r="D3748" s="211" t="s">
        <v>192</v>
      </c>
      <c r="E3748" s="211" t="s">
        <v>192</v>
      </c>
      <c r="F3748" s="211" t="s">
        <v>192</v>
      </c>
    </row>
    <row r="3749" spans="1:6">
      <c r="A3749" s="211">
        <v>92</v>
      </c>
      <c r="B3749" s="211" t="s">
        <v>313</v>
      </c>
      <c r="C3749" s="211">
        <v>31</v>
      </c>
      <c r="D3749" s="211" t="s">
        <v>192</v>
      </c>
      <c r="E3749" s="211" t="s">
        <v>192</v>
      </c>
      <c r="F3749" s="211" t="s">
        <v>192</v>
      </c>
    </row>
    <row r="3750" spans="1:6">
      <c r="A3750" s="211">
        <v>92</v>
      </c>
      <c r="B3750" s="211" t="s">
        <v>313</v>
      </c>
      <c r="C3750" s="211">
        <v>32</v>
      </c>
      <c r="D3750" s="211" t="s">
        <v>192</v>
      </c>
      <c r="E3750" s="211" t="s">
        <v>192</v>
      </c>
      <c r="F3750" s="211" t="s">
        <v>192</v>
      </c>
    </row>
    <row r="3751" spans="1:6">
      <c r="A3751" s="211">
        <v>92</v>
      </c>
      <c r="B3751" s="211" t="s">
        <v>313</v>
      </c>
      <c r="C3751" s="211">
        <v>33</v>
      </c>
      <c r="D3751" s="211" t="s">
        <v>192</v>
      </c>
      <c r="E3751" s="211" t="s">
        <v>192</v>
      </c>
      <c r="F3751" s="211" t="s">
        <v>192</v>
      </c>
    </row>
    <row r="3752" spans="1:6">
      <c r="A3752" s="211">
        <v>92</v>
      </c>
      <c r="B3752" s="211" t="s">
        <v>313</v>
      </c>
      <c r="C3752" s="211">
        <v>34</v>
      </c>
      <c r="D3752" s="211" t="s">
        <v>192</v>
      </c>
      <c r="E3752" s="211" t="s">
        <v>192</v>
      </c>
      <c r="F3752" s="211" t="s">
        <v>192</v>
      </c>
    </row>
    <row r="3753" spans="1:6">
      <c r="A3753" s="211">
        <v>92</v>
      </c>
      <c r="B3753" s="211" t="s">
        <v>313</v>
      </c>
      <c r="C3753" s="211">
        <v>35</v>
      </c>
      <c r="D3753" s="211" t="s">
        <v>192</v>
      </c>
      <c r="E3753" s="211" t="s">
        <v>192</v>
      </c>
      <c r="F3753" s="211" t="s">
        <v>192</v>
      </c>
    </row>
    <row r="3754" spans="1:6">
      <c r="A3754" s="211">
        <v>93</v>
      </c>
      <c r="B3754" s="211" t="s">
        <v>314</v>
      </c>
      <c r="C3754" s="211">
        <v>1</v>
      </c>
      <c r="D3754" s="211" t="s">
        <v>192</v>
      </c>
      <c r="E3754" s="211" t="s">
        <v>192</v>
      </c>
      <c r="F3754" s="211" t="s">
        <v>192</v>
      </c>
    </row>
    <row r="3755" spans="1:6">
      <c r="A3755" s="211">
        <v>93</v>
      </c>
      <c r="B3755" s="211" t="s">
        <v>314</v>
      </c>
      <c r="C3755" s="211">
        <v>2</v>
      </c>
      <c r="D3755" s="211" t="s">
        <v>192</v>
      </c>
      <c r="E3755" s="211" t="s">
        <v>192</v>
      </c>
      <c r="F3755" s="211" t="s">
        <v>192</v>
      </c>
    </row>
    <row r="3756" spans="1:6">
      <c r="A3756" s="211">
        <v>93</v>
      </c>
      <c r="B3756" s="211" t="s">
        <v>314</v>
      </c>
      <c r="C3756" s="211">
        <v>3</v>
      </c>
      <c r="D3756" s="211" t="s">
        <v>192</v>
      </c>
      <c r="E3756" s="211" t="s">
        <v>192</v>
      </c>
      <c r="F3756" s="211" t="s">
        <v>192</v>
      </c>
    </row>
    <row r="3757" spans="1:6">
      <c r="A3757" s="211">
        <v>93</v>
      </c>
      <c r="B3757" s="211" t="s">
        <v>314</v>
      </c>
      <c r="C3757" s="211">
        <v>4</v>
      </c>
      <c r="D3757" s="211" t="s">
        <v>192</v>
      </c>
      <c r="E3757" s="211" t="s">
        <v>192</v>
      </c>
      <c r="F3757" s="211" t="s">
        <v>192</v>
      </c>
    </row>
    <row r="3758" spans="1:6">
      <c r="A3758" s="211">
        <v>93</v>
      </c>
      <c r="B3758" s="211" t="s">
        <v>314</v>
      </c>
      <c r="C3758" s="211">
        <v>5</v>
      </c>
      <c r="D3758" s="211" t="s">
        <v>192</v>
      </c>
      <c r="E3758" s="211" t="s">
        <v>192</v>
      </c>
      <c r="F3758" s="211" t="s">
        <v>192</v>
      </c>
    </row>
    <row r="3759" spans="1:6">
      <c r="A3759" s="211">
        <v>93</v>
      </c>
      <c r="B3759" s="211" t="s">
        <v>314</v>
      </c>
      <c r="C3759" s="211">
        <v>6</v>
      </c>
      <c r="D3759" s="211" t="s">
        <v>192</v>
      </c>
      <c r="E3759" s="211" t="s">
        <v>192</v>
      </c>
      <c r="F3759" s="211" t="s">
        <v>192</v>
      </c>
    </row>
    <row r="3760" spans="1:6">
      <c r="A3760" s="211">
        <v>93</v>
      </c>
      <c r="B3760" s="211" t="s">
        <v>314</v>
      </c>
      <c r="C3760" s="211">
        <v>7</v>
      </c>
      <c r="D3760" s="211" t="s">
        <v>192</v>
      </c>
      <c r="E3760" s="211" t="s">
        <v>192</v>
      </c>
      <c r="F3760" s="211" t="s">
        <v>192</v>
      </c>
    </row>
    <row r="3761" spans="1:6">
      <c r="A3761" s="211">
        <v>93</v>
      </c>
      <c r="B3761" s="211" t="s">
        <v>314</v>
      </c>
      <c r="C3761" s="211">
        <v>8</v>
      </c>
      <c r="D3761" s="211" t="s">
        <v>192</v>
      </c>
      <c r="E3761" s="211" t="s">
        <v>192</v>
      </c>
      <c r="F3761" s="211" t="s">
        <v>192</v>
      </c>
    </row>
    <row r="3762" spans="1:6">
      <c r="A3762" s="211">
        <v>93</v>
      </c>
      <c r="B3762" s="211" t="s">
        <v>314</v>
      </c>
      <c r="C3762" s="211">
        <v>9</v>
      </c>
      <c r="D3762" s="211" t="s">
        <v>192</v>
      </c>
      <c r="E3762" s="211" t="s">
        <v>192</v>
      </c>
      <c r="F3762" s="211" t="s">
        <v>192</v>
      </c>
    </row>
    <row r="3763" spans="1:6">
      <c r="A3763" s="211">
        <v>93</v>
      </c>
      <c r="B3763" s="211" t="s">
        <v>314</v>
      </c>
      <c r="C3763" s="211">
        <v>10</v>
      </c>
      <c r="D3763" s="211" t="s">
        <v>192</v>
      </c>
      <c r="E3763" s="211" t="s">
        <v>192</v>
      </c>
      <c r="F3763" s="211" t="s">
        <v>192</v>
      </c>
    </row>
    <row r="3764" spans="1:6">
      <c r="A3764" s="211">
        <v>93</v>
      </c>
      <c r="B3764" s="211" t="s">
        <v>314</v>
      </c>
      <c r="C3764" s="211">
        <v>11</v>
      </c>
      <c r="D3764" s="211" t="s">
        <v>192</v>
      </c>
      <c r="E3764" s="211" t="s">
        <v>192</v>
      </c>
      <c r="F3764" s="211" t="s">
        <v>192</v>
      </c>
    </row>
    <row r="3765" spans="1:6">
      <c r="A3765" s="211">
        <v>93</v>
      </c>
      <c r="B3765" s="211" t="s">
        <v>314</v>
      </c>
      <c r="C3765" s="211">
        <v>12</v>
      </c>
      <c r="D3765" s="211" t="s">
        <v>192</v>
      </c>
      <c r="E3765" s="211" t="s">
        <v>192</v>
      </c>
      <c r="F3765" s="211" t="s">
        <v>192</v>
      </c>
    </row>
    <row r="3766" spans="1:6">
      <c r="A3766" s="211">
        <v>93</v>
      </c>
      <c r="B3766" s="211" t="s">
        <v>314</v>
      </c>
      <c r="C3766" s="211">
        <v>13</v>
      </c>
      <c r="D3766" s="211" t="s">
        <v>192</v>
      </c>
      <c r="E3766" s="211" t="s">
        <v>192</v>
      </c>
      <c r="F3766" s="211" t="s">
        <v>192</v>
      </c>
    </row>
    <row r="3767" spans="1:6">
      <c r="A3767" s="211">
        <v>93</v>
      </c>
      <c r="B3767" s="211" t="s">
        <v>314</v>
      </c>
      <c r="C3767" s="211">
        <v>14</v>
      </c>
      <c r="D3767" s="211" t="s">
        <v>192</v>
      </c>
      <c r="E3767" s="211" t="s">
        <v>192</v>
      </c>
      <c r="F3767" s="211" t="s">
        <v>192</v>
      </c>
    </row>
    <row r="3768" spans="1:6">
      <c r="A3768" s="211">
        <v>93</v>
      </c>
      <c r="B3768" s="211" t="s">
        <v>314</v>
      </c>
      <c r="C3768" s="211">
        <v>15</v>
      </c>
      <c r="D3768" s="211" t="s">
        <v>192</v>
      </c>
      <c r="E3768" s="211" t="s">
        <v>192</v>
      </c>
      <c r="F3768" s="211" t="s">
        <v>192</v>
      </c>
    </row>
    <row r="3769" spans="1:6">
      <c r="A3769" s="211">
        <v>93</v>
      </c>
      <c r="B3769" s="211" t="s">
        <v>314</v>
      </c>
      <c r="C3769" s="211">
        <v>16</v>
      </c>
      <c r="D3769" s="211" t="s">
        <v>192</v>
      </c>
      <c r="E3769" s="211" t="s">
        <v>192</v>
      </c>
      <c r="F3769" s="211" t="s">
        <v>192</v>
      </c>
    </row>
    <row r="3770" spans="1:6">
      <c r="A3770" s="211">
        <v>93</v>
      </c>
      <c r="B3770" s="211" t="s">
        <v>314</v>
      </c>
      <c r="C3770" s="211">
        <v>17</v>
      </c>
      <c r="D3770" s="211" t="s">
        <v>192</v>
      </c>
      <c r="E3770" s="211" t="s">
        <v>192</v>
      </c>
      <c r="F3770" s="211" t="s">
        <v>192</v>
      </c>
    </row>
    <row r="3771" spans="1:6">
      <c r="A3771" s="211">
        <v>93</v>
      </c>
      <c r="B3771" s="211" t="s">
        <v>314</v>
      </c>
      <c r="C3771" s="211">
        <v>18</v>
      </c>
      <c r="D3771" s="211" t="s">
        <v>192</v>
      </c>
      <c r="E3771" s="211" t="s">
        <v>192</v>
      </c>
      <c r="F3771" s="211" t="s">
        <v>192</v>
      </c>
    </row>
    <row r="3772" spans="1:6">
      <c r="A3772" s="211">
        <v>93</v>
      </c>
      <c r="B3772" s="211" t="s">
        <v>314</v>
      </c>
      <c r="C3772" s="211">
        <v>19</v>
      </c>
      <c r="D3772" s="211" t="s">
        <v>192</v>
      </c>
      <c r="E3772" s="211" t="s">
        <v>192</v>
      </c>
      <c r="F3772" s="211" t="s">
        <v>192</v>
      </c>
    </row>
    <row r="3773" spans="1:6">
      <c r="A3773" s="211">
        <v>93</v>
      </c>
      <c r="B3773" s="211" t="s">
        <v>314</v>
      </c>
      <c r="C3773" s="211">
        <v>20</v>
      </c>
      <c r="D3773" s="211" t="s">
        <v>192</v>
      </c>
      <c r="E3773" s="211" t="s">
        <v>192</v>
      </c>
      <c r="F3773" s="211" t="s">
        <v>192</v>
      </c>
    </row>
    <row r="3774" spans="1:6">
      <c r="A3774" s="211">
        <v>93</v>
      </c>
      <c r="B3774" s="211" t="s">
        <v>314</v>
      </c>
      <c r="C3774" s="211">
        <v>21</v>
      </c>
      <c r="D3774" s="211" t="s">
        <v>192</v>
      </c>
      <c r="E3774" s="211" t="s">
        <v>192</v>
      </c>
      <c r="F3774" s="211" t="s">
        <v>192</v>
      </c>
    </row>
    <row r="3775" spans="1:6">
      <c r="A3775" s="211">
        <v>93</v>
      </c>
      <c r="B3775" s="211" t="s">
        <v>314</v>
      </c>
      <c r="C3775" s="211">
        <v>22</v>
      </c>
      <c r="D3775" s="211" t="s">
        <v>192</v>
      </c>
      <c r="E3775" s="211" t="s">
        <v>192</v>
      </c>
      <c r="F3775" s="211" t="s">
        <v>192</v>
      </c>
    </row>
    <row r="3776" spans="1:6">
      <c r="A3776" s="211">
        <v>93</v>
      </c>
      <c r="B3776" s="211" t="s">
        <v>314</v>
      </c>
      <c r="C3776" s="211">
        <v>23</v>
      </c>
      <c r="D3776" s="211" t="s">
        <v>192</v>
      </c>
      <c r="E3776" s="211" t="s">
        <v>192</v>
      </c>
      <c r="F3776" s="211" t="s">
        <v>192</v>
      </c>
    </row>
    <row r="3777" spans="1:6">
      <c r="A3777" s="211">
        <v>93</v>
      </c>
      <c r="B3777" s="211" t="s">
        <v>314</v>
      </c>
      <c r="C3777" s="211">
        <v>24</v>
      </c>
      <c r="D3777" s="211" t="s">
        <v>192</v>
      </c>
      <c r="E3777" s="211" t="s">
        <v>192</v>
      </c>
      <c r="F3777" s="211" t="s">
        <v>192</v>
      </c>
    </row>
    <row r="3778" spans="1:6">
      <c r="A3778" s="211">
        <v>93</v>
      </c>
      <c r="B3778" s="211" t="s">
        <v>314</v>
      </c>
      <c r="C3778" s="211">
        <v>25</v>
      </c>
      <c r="D3778" s="211" t="s">
        <v>192</v>
      </c>
      <c r="E3778" s="211" t="s">
        <v>192</v>
      </c>
      <c r="F3778" s="211" t="s">
        <v>192</v>
      </c>
    </row>
    <row r="3779" spans="1:6">
      <c r="A3779" s="211">
        <v>93</v>
      </c>
      <c r="B3779" s="211" t="s">
        <v>314</v>
      </c>
      <c r="C3779" s="211">
        <v>26</v>
      </c>
      <c r="D3779" s="211" t="s">
        <v>192</v>
      </c>
      <c r="E3779" s="211" t="s">
        <v>192</v>
      </c>
      <c r="F3779" s="211" t="s">
        <v>192</v>
      </c>
    </row>
    <row r="3780" spans="1:6">
      <c r="A3780" s="211">
        <v>93</v>
      </c>
      <c r="B3780" s="211" t="s">
        <v>314</v>
      </c>
      <c r="C3780" s="211">
        <v>27</v>
      </c>
      <c r="D3780" s="211" t="s">
        <v>192</v>
      </c>
      <c r="E3780" s="211" t="s">
        <v>192</v>
      </c>
      <c r="F3780" s="211" t="s">
        <v>192</v>
      </c>
    </row>
    <row r="3781" spans="1:6">
      <c r="A3781" s="211">
        <v>93</v>
      </c>
      <c r="B3781" s="211" t="s">
        <v>314</v>
      </c>
      <c r="C3781" s="211">
        <v>28</v>
      </c>
      <c r="D3781" s="211" t="s">
        <v>192</v>
      </c>
      <c r="E3781" s="211" t="s">
        <v>192</v>
      </c>
      <c r="F3781" s="211" t="s">
        <v>192</v>
      </c>
    </row>
    <row r="3782" spans="1:6">
      <c r="A3782" s="211">
        <v>93</v>
      </c>
      <c r="B3782" s="211" t="s">
        <v>314</v>
      </c>
      <c r="C3782" s="211">
        <v>29</v>
      </c>
      <c r="D3782" s="211" t="s">
        <v>192</v>
      </c>
      <c r="E3782" s="211" t="s">
        <v>192</v>
      </c>
      <c r="F3782" s="211" t="s">
        <v>192</v>
      </c>
    </row>
    <row r="3783" spans="1:6">
      <c r="A3783" s="211">
        <v>93</v>
      </c>
      <c r="B3783" s="211" t="s">
        <v>314</v>
      </c>
      <c r="C3783" s="211">
        <v>30</v>
      </c>
      <c r="D3783" s="211" t="s">
        <v>192</v>
      </c>
      <c r="E3783" s="211" t="s">
        <v>192</v>
      </c>
      <c r="F3783" s="211" t="s">
        <v>192</v>
      </c>
    </row>
    <row r="3784" spans="1:6">
      <c r="A3784" s="211">
        <v>93</v>
      </c>
      <c r="B3784" s="211" t="s">
        <v>314</v>
      </c>
      <c r="C3784" s="211">
        <v>31</v>
      </c>
      <c r="D3784" s="211" t="s">
        <v>192</v>
      </c>
      <c r="E3784" s="211" t="s">
        <v>192</v>
      </c>
      <c r="F3784" s="211" t="s">
        <v>192</v>
      </c>
    </row>
    <row r="3785" spans="1:6">
      <c r="A3785" s="211">
        <v>93</v>
      </c>
      <c r="B3785" s="211" t="s">
        <v>314</v>
      </c>
      <c r="C3785" s="211">
        <v>32</v>
      </c>
      <c r="D3785" s="211" t="s">
        <v>192</v>
      </c>
      <c r="E3785" s="211" t="s">
        <v>192</v>
      </c>
      <c r="F3785" s="211" t="s">
        <v>192</v>
      </c>
    </row>
    <row r="3786" spans="1:6">
      <c r="A3786" s="211">
        <v>93</v>
      </c>
      <c r="B3786" s="211" t="s">
        <v>314</v>
      </c>
      <c r="C3786" s="211">
        <v>33</v>
      </c>
      <c r="D3786" s="211" t="s">
        <v>192</v>
      </c>
      <c r="E3786" s="211" t="s">
        <v>192</v>
      </c>
      <c r="F3786" s="211" t="s">
        <v>192</v>
      </c>
    </row>
    <row r="3787" spans="1:6">
      <c r="A3787" s="211">
        <v>93</v>
      </c>
      <c r="B3787" s="211" t="s">
        <v>314</v>
      </c>
      <c r="C3787" s="211">
        <v>34</v>
      </c>
      <c r="D3787" s="211" t="s">
        <v>192</v>
      </c>
      <c r="E3787" s="211" t="s">
        <v>192</v>
      </c>
      <c r="F3787" s="211" t="s">
        <v>192</v>
      </c>
    </row>
    <row r="3788" spans="1:6">
      <c r="A3788" s="211">
        <v>93</v>
      </c>
      <c r="B3788" s="211" t="s">
        <v>314</v>
      </c>
      <c r="C3788" s="211">
        <v>35</v>
      </c>
      <c r="D3788" s="211" t="s">
        <v>192</v>
      </c>
      <c r="E3788" s="211" t="s">
        <v>192</v>
      </c>
      <c r="F3788" s="211" t="s">
        <v>192</v>
      </c>
    </row>
    <row r="3789" spans="1:6">
      <c r="A3789" s="211">
        <v>94</v>
      </c>
      <c r="B3789" s="211" t="s">
        <v>315</v>
      </c>
      <c r="C3789" s="211">
        <v>1</v>
      </c>
      <c r="D3789" s="211" t="s">
        <v>192</v>
      </c>
      <c r="E3789" s="211" t="s">
        <v>192</v>
      </c>
      <c r="F3789" s="211" t="s">
        <v>192</v>
      </c>
    </row>
    <row r="3790" spans="1:6">
      <c r="A3790" s="211">
        <v>94</v>
      </c>
      <c r="B3790" s="211" t="s">
        <v>315</v>
      </c>
      <c r="C3790" s="211">
        <v>2</v>
      </c>
      <c r="D3790" s="211" t="s">
        <v>192</v>
      </c>
      <c r="E3790" s="211" t="s">
        <v>192</v>
      </c>
      <c r="F3790" s="211" t="s">
        <v>192</v>
      </c>
    </row>
    <row r="3791" spans="1:6">
      <c r="A3791" s="211">
        <v>94</v>
      </c>
      <c r="B3791" s="211" t="s">
        <v>315</v>
      </c>
      <c r="C3791" s="211">
        <v>3</v>
      </c>
      <c r="D3791" s="211" t="s">
        <v>192</v>
      </c>
      <c r="E3791" s="211" t="s">
        <v>192</v>
      </c>
      <c r="F3791" s="211" t="s">
        <v>192</v>
      </c>
    </row>
    <row r="3792" spans="1:6">
      <c r="A3792" s="211">
        <v>94</v>
      </c>
      <c r="B3792" s="211" t="s">
        <v>315</v>
      </c>
      <c r="C3792" s="211">
        <v>4</v>
      </c>
      <c r="D3792" s="211" t="s">
        <v>192</v>
      </c>
      <c r="E3792" s="211" t="s">
        <v>192</v>
      </c>
      <c r="F3792" s="211" t="s">
        <v>192</v>
      </c>
    </row>
    <row r="3793" spans="1:6">
      <c r="A3793" s="211">
        <v>94</v>
      </c>
      <c r="B3793" s="211" t="s">
        <v>315</v>
      </c>
      <c r="C3793" s="211">
        <v>5</v>
      </c>
      <c r="D3793" s="211" t="s">
        <v>192</v>
      </c>
      <c r="E3793" s="211" t="s">
        <v>192</v>
      </c>
      <c r="F3793" s="211" t="s">
        <v>192</v>
      </c>
    </row>
    <row r="3794" spans="1:6">
      <c r="A3794" s="211">
        <v>94</v>
      </c>
      <c r="B3794" s="211" t="s">
        <v>315</v>
      </c>
      <c r="C3794" s="211">
        <v>6</v>
      </c>
      <c r="D3794" s="211" t="s">
        <v>192</v>
      </c>
      <c r="E3794" s="211" t="s">
        <v>192</v>
      </c>
      <c r="F3794" s="211" t="s">
        <v>192</v>
      </c>
    </row>
    <row r="3795" spans="1:6">
      <c r="A3795" s="211">
        <v>94</v>
      </c>
      <c r="B3795" s="211" t="s">
        <v>315</v>
      </c>
      <c r="C3795" s="211">
        <v>7</v>
      </c>
      <c r="D3795" s="211" t="s">
        <v>192</v>
      </c>
      <c r="E3795" s="211" t="s">
        <v>192</v>
      </c>
      <c r="F3795" s="211" t="s">
        <v>192</v>
      </c>
    </row>
    <row r="3796" spans="1:6">
      <c r="A3796" s="211">
        <v>94</v>
      </c>
      <c r="B3796" s="211" t="s">
        <v>315</v>
      </c>
      <c r="C3796" s="211">
        <v>8</v>
      </c>
      <c r="D3796" s="211" t="s">
        <v>192</v>
      </c>
      <c r="E3796" s="211" t="s">
        <v>192</v>
      </c>
      <c r="F3796" s="211" t="s">
        <v>192</v>
      </c>
    </row>
    <row r="3797" spans="1:6">
      <c r="A3797" s="211">
        <v>94</v>
      </c>
      <c r="B3797" s="211" t="s">
        <v>315</v>
      </c>
      <c r="C3797" s="211">
        <v>9</v>
      </c>
      <c r="D3797" s="211" t="s">
        <v>192</v>
      </c>
      <c r="E3797" s="211" t="s">
        <v>192</v>
      </c>
      <c r="F3797" s="211" t="s">
        <v>192</v>
      </c>
    </row>
    <row r="3798" spans="1:6">
      <c r="A3798" s="211">
        <v>94</v>
      </c>
      <c r="B3798" s="211" t="s">
        <v>315</v>
      </c>
      <c r="C3798" s="211">
        <v>10</v>
      </c>
      <c r="D3798" s="211" t="s">
        <v>192</v>
      </c>
      <c r="E3798" s="211" t="s">
        <v>192</v>
      </c>
      <c r="F3798" s="211" t="s">
        <v>192</v>
      </c>
    </row>
    <row r="3799" spans="1:6">
      <c r="A3799" s="211">
        <v>94</v>
      </c>
      <c r="B3799" s="211" t="s">
        <v>315</v>
      </c>
      <c r="C3799" s="211">
        <v>11</v>
      </c>
      <c r="D3799" s="211" t="s">
        <v>192</v>
      </c>
      <c r="E3799" s="211" t="s">
        <v>192</v>
      </c>
      <c r="F3799" s="211" t="s">
        <v>192</v>
      </c>
    </row>
    <row r="3800" spans="1:6">
      <c r="A3800" s="211">
        <v>94</v>
      </c>
      <c r="B3800" s="211" t="s">
        <v>315</v>
      </c>
      <c r="C3800" s="211">
        <v>12</v>
      </c>
      <c r="D3800" s="211" t="s">
        <v>192</v>
      </c>
      <c r="E3800" s="211" t="s">
        <v>192</v>
      </c>
      <c r="F3800" s="211" t="s">
        <v>192</v>
      </c>
    </row>
    <row r="3801" spans="1:6">
      <c r="A3801" s="211">
        <v>94</v>
      </c>
      <c r="B3801" s="211" t="s">
        <v>315</v>
      </c>
      <c r="C3801" s="211">
        <v>13</v>
      </c>
      <c r="D3801" s="211" t="s">
        <v>192</v>
      </c>
      <c r="E3801" s="211" t="s">
        <v>192</v>
      </c>
      <c r="F3801" s="211" t="s">
        <v>192</v>
      </c>
    </row>
    <row r="3802" spans="1:6">
      <c r="A3802" s="211">
        <v>94</v>
      </c>
      <c r="B3802" s="211" t="s">
        <v>315</v>
      </c>
      <c r="C3802" s="211">
        <v>14</v>
      </c>
      <c r="D3802" s="211" t="s">
        <v>192</v>
      </c>
      <c r="E3802" s="211" t="s">
        <v>192</v>
      </c>
      <c r="F3802" s="211" t="s">
        <v>192</v>
      </c>
    </row>
    <row r="3803" spans="1:6">
      <c r="A3803" s="211">
        <v>94</v>
      </c>
      <c r="B3803" s="211" t="s">
        <v>315</v>
      </c>
      <c r="C3803" s="211">
        <v>15</v>
      </c>
      <c r="D3803" s="211" t="s">
        <v>192</v>
      </c>
      <c r="E3803" s="211" t="s">
        <v>192</v>
      </c>
      <c r="F3803" s="211" t="s">
        <v>192</v>
      </c>
    </row>
    <row r="3804" spans="1:6">
      <c r="A3804" s="211">
        <v>94</v>
      </c>
      <c r="B3804" s="211" t="s">
        <v>315</v>
      </c>
      <c r="C3804" s="211">
        <v>16</v>
      </c>
      <c r="D3804" s="211" t="s">
        <v>192</v>
      </c>
      <c r="E3804" s="211" t="s">
        <v>192</v>
      </c>
      <c r="F3804" s="211" t="s">
        <v>192</v>
      </c>
    </row>
    <row r="3805" spans="1:6">
      <c r="A3805" s="211">
        <v>94</v>
      </c>
      <c r="B3805" s="211" t="s">
        <v>315</v>
      </c>
      <c r="C3805" s="211">
        <v>17</v>
      </c>
      <c r="D3805" s="211" t="s">
        <v>192</v>
      </c>
      <c r="E3805" s="211" t="s">
        <v>192</v>
      </c>
      <c r="F3805" s="211" t="s">
        <v>192</v>
      </c>
    </row>
    <row r="3806" spans="1:6">
      <c r="A3806" s="211">
        <v>94</v>
      </c>
      <c r="B3806" s="211" t="s">
        <v>315</v>
      </c>
      <c r="C3806" s="211">
        <v>18</v>
      </c>
      <c r="D3806" s="211" t="s">
        <v>192</v>
      </c>
      <c r="E3806" s="211" t="s">
        <v>192</v>
      </c>
      <c r="F3806" s="211" t="s">
        <v>192</v>
      </c>
    </row>
    <row r="3807" spans="1:6">
      <c r="A3807" s="211">
        <v>94</v>
      </c>
      <c r="B3807" s="211" t="s">
        <v>315</v>
      </c>
      <c r="C3807" s="211">
        <v>19</v>
      </c>
      <c r="D3807" s="211" t="s">
        <v>192</v>
      </c>
      <c r="E3807" s="211" t="s">
        <v>192</v>
      </c>
      <c r="F3807" s="211" t="s">
        <v>192</v>
      </c>
    </row>
    <row r="3808" spans="1:6">
      <c r="A3808" s="211">
        <v>94</v>
      </c>
      <c r="B3808" s="211" t="s">
        <v>315</v>
      </c>
      <c r="C3808" s="211">
        <v>20</v>
      </c>
      <c r="D3808" s="211" t="s">
        <v>192</v>
      </c>
      <c r="E3808" s="211" t="s">
        <v>192</v>
      </c>
      <c r="F3808" s="211" t="s">
        <v>192</v>
      </c>
    </row>
    <row r="3809" spans="1:6">
      <c r="A3809" s="211">
        <v>94</v>
      </c>
      <c r="B3809" s="211" t="s">
        <v>315</v>
      </c>
      <c r="C3809" s="211">
        <v>21</v>
      </c>
      <c r="D3809" s="211" t="s">
        <v>192</v>
      </c>
      <c r="E3809" s="211" t="s">
        <v>192</v>
      </c>
      <c r="F3809" s="211" t="s">
        <v>192</v>
      </c>
    </row>
    <row r="3810" spans="1:6">
      <c r="A3810" s="211">
        <v>94</v>
      </c>
      <c r="B3810" s="211" t="s">
        <v>315</v>
      </c>
      <c r="C3810" s="211">
        <v>22</v>
      </c>
      <c r="D3810" s="211" t="s">
        <v>192</v>
      </c>
      <c r="E3810" s="211" t="s">
        <v>192</v>
      </c>
      <c r="F3810" s="211" t="s">
        <v>192</v>
      </c>
    </row>
    <row r="3811" spans="1:6">
      <c r="A3811" s="211">
        <v>94</v>
      </c>
      <c r="B3811" s="211" t="s">
        <v>315</v>
      </c>
      <c r="C3811" s="211">
        <v>23</v>
      </c>
      <c r="D3811" s="211" t="s">
        <v>192</v>
      </c>
      <c r="E3811" s="211" t="s">
        <v>192</v>
      </c>
      <c r="F3811" s="211" t="s">
        <v>192</v>
      </c>
    </row>
    <row r="3812" spans="1:6">
      <c r="A3812" s="211">
        <v>94</v>
      </c>
      <c r="B3812" s="211" t="s">
        <v>315</v>
      </c>
      <c r="C3812" s="211">
        <v>24</v>
      </c>
      <c r="D3812" s="211" t="s">
        <v>192</v>
      </c>
      <c r="E3812" s="211" t="s">
        <v>192</v>
      </c>
      <c r="F3812" s="211" t="s">
        <v>192</v>
      </c>
    </row>
    <row r="3813" spans="1:6">
      <c r="A3813" s="211">
        <v>94</v>
      </c>
      <c r="B3813" s="211" t="s">
        <v>315</v>
      </c>
      <c r="C3813" s="211">
        <v>25</v>
      </c>
      <c r="D3813" s="211" t="s">
        <v>192</v>
      </c>
      <c r="E3813" s="211" t="s">
        <v>192</v>
      </c>
      <c r="F3813" s="211" t="s">
        <v>192</v>
      </c>
    </row>
    <row r="3814" spans="1:6">
      <c r="A3814" s="211">
        <v>94</v>
      </c>
      <c r="B3814" s="211" t="s">
        <v>315</v>
      </c>
      <c r="C3814" s="211">
        <v>26</v>
      </c>
      <c r="D3814" s="211" t="s">
        <v>192</v>
      </c>
      <c r="E3814" s="211" t="s">
        <v>192</v>
      </c>
      <c r="F3814" s="211" t="s">
        <v>192</v>
      </c>
    </row>
    <row r="3815" spans="1:6">
      <c r="A3815" s="211">
        <v>94</v>
      </c>
      <c r="B3815" s="211" t="s">
        <v>315</v>
      </c>
      <c r="C3815" s="211">
        <v>27</v>
      </c>
      <c r="D3815" s="211" t="s">
        <v>192</v>
      </c>
      <c r="E3815" s="211" t="s">
        <v>192</v>
      </c>
      <c r="F3815" s="211" t="s">
        <v>192</v>
      </c>
    </row>
    <row r="3816" spans="1:6">
      <c r="A3816" s="211">
        <v>94</v>
      </c>
      <c r="B3816" s="211" t="s">
        <v>315</v>
      </c>
      <c r="C3816" s="211">
        <v>28</v>
      </c>
      <c r="D3816" s="211" t="s">
        <v>192</v>
      </c>
      <c r="E3816" s="211" t="s">
        <v>192</v>
      </c>
      <c r="F3816" s="211" t="s">
        <v>192</v>
      </c>
    </row>
    <row r="3817" spans="1:6">
      <c r="A3817" s="211">
        <v>94</v>
      </c>
      <c r="B3817" s="211" t="s">
        <v>315</v>
      </c>
      <c r="C3817" s="211">
        <v>29</v>
      </c>
      <c r="D3817" s="211" t="s">
        <v>192</v>
      </c>
      <c r="E3817" s="211" t="s">
        <v>192</v>
      </c>
      <c r="F3817" s="211" t="s">
        <v>192</v>
      </c>
    </row>
    <row r="3818" spans="1:6">
      <c r="A3818" s="211">
        <v>94</v>
      </c>
      <c r="B3818" s="211" t="s">
        <v>315</v>
      </c>
      <c r="C3818" s="211">
        <v>30</v>
      </c>
      <c r="D3818" s="211" t="s">
        <v>192</v>
      </c>
      <c r="E3818" s="211" t="s">
        <v>192</v>
      </c>
      <c r="F3818" s="211" t="s">
        <v>192</v>
      </c>
    </row>
    <row r="3819" spans="1:6">
      <c r="A3819" s="211">
        <v>94</v>
      </c>
      <c r="B3819" s="211" t="s">
        <v>315</v>
      </c>
      <c r="C3819" s="211">
        <v>31</v>
      </c>
      <c r="D3819" s="211" t="s">
        <v>192</v>
      </c>
      <c r="E3819" s="211" t="s">
        <v>192</v>
      </c>
      <c r="F3819" s="211" t="s">
        <v>192</v>
      </c>
    </row>
    <row r="3820" spans="1:6">
      <c r="A3820" s="211">
        <v>94</v>
      </c>
      <c r="B3820" s="211" t="s">
        <v>315</v>
      </c>
      <c r="C3820" s="211">
        <v>32</v>
      </c>
      <c r="D3820" s="211" t="s">
        <v>192</v>
      </c>
      <c r="E3820" s="211" t="s">
        <v>192</v>
      </c>
      <c r="F3820" s="211" t="s">
        <v>192</v>
      </c>
    </row>
    <row r="3821" spans="1:6">
      <c r="A3821" s="211">
        <v>94</v>
      </c>
      <c r="B3821" s="211" t="s">
        <v>315</v>
      </c>
      <c r="C3821" s="211">
        <v>33</v>
      </c>
      <c r="D3821" s="211" t="s">
        <v>192</v>
      </c>
      <c r="E3821" s="211" t="s">
        <v>192</v>
      </c>
      <c r="F3821" s="211" t="s">
        <v>192</v>
      </c>
    </row>
    <row r="3822" spans="1:6">
      <c r="A3822" s="211">
        <v>94</v>
      </c>
      <c r="B3822" s="211" t="s">
        <v>315</v>
      </c>
      <c r="C3822" s="211">
        <v>34</v>
      </c>
      <c r="D3822" s="211" t="s">
        <v>192</v>
      </c>
      <c r="E3822" s="211" t="s">
        <v>192</v>
      </c>
      <c r="F3822" s="211" t="s">
        <v>192</v>
      </c>
    </row>
    <row r="3823" spans="1:6">
      <c r="A3823" s="211">
        <v>94</v>
      </c>
      <c r="B3823" s="211" t="s">
        <v>315</v>
      </c>
      <c r="C3823" s="211">
        <v>35</v>
      </c>
      <c r="D3823" s="211" t="s">
        <v>192</v>
      </c>
      <c r="E3823" s="211" t="s">
        <v>192</v>
      </c>
      <c r="F3823" s="211" t="s">
        <v>192</v>
      </c>
    </row>
    <row r="3824" spans="1:6">
      <c r="A3824" s="211">
        <v>95</v>
      </c>
      <c r="B3824" s="211" t="s">
        <v>316</v>
      </c>
      <c r="C3824" s="211">
        <v>1</v>
      </c>
      <c r="D3824" s="211" t="s">
        <v>192</v>
      </c>
      <c r="E3824" s="211" t="s">
        <v>192</v>
      </c>
      <c r="F3824" s="211" t="s">
        <v>192</v>
      </c>
    </row>
    <row r="3825" spans="1:6">
      <c r="A3825" s="211">
        <v>95</v>
      </c>
      <c r="B3825" s="211" t="s">
        <v>316</v>
      </c>
      <c r="C3825" s="211">
        <v>2</v>
      </c>
      <c r="D3825" s="211" t="s">
        <v>192</v>
      </c>
      <c r="E3825" s="211" t="s">
        <v>192</v>
      </c>
      <c r="F3825" s="211" t="s">
        <v>192</v>
      </c>
    </row>
    <row r="3826" spans="1:6">
      <c r="A3826" s="211">
        <v>95</v>
      </c>
      <c r="B3826" s="211" t="s">
        <v>316</v>
      </c>
      <c r="C3826" s="211">
        <v>3</v>
      </c>
      <c r="D3826" s="211" t="s">
        <v>192</v>
      </c>
      <c r="E3826" s="211" t="s">
        <v>192</v>
      </c>
      <c r="F3826" s="211" t="s">
        <v>192</v>
      </c>
    </row>
    <row r="3827" spans="1:6">
      <c r="A3827" s="211">
        <v>95</v>
      </c>
      <c r="B3827" s="211" t="s">
        <v>316</v>
      </c>
      <c r="C3827" s="211">
        <v>4</v>
      </c>
      <c r="D3827" s="211" t="s">
        <v>192</v>
      </c>
      <c r="E3827" s="211" t="s">
        <v>192</v>
      </c>
      <c r="F3827" s="211" t="s">
        <v>192</v>
      </c>
    </row>
    <row r="3828" spans="1:6">
      <c r="A3828" s="211">
        <v>95</v>
      </c>
      <c r="B3828" s="211" t="s">
        <v>316</v>
      </c>
      <c r="C3828" s="211">
        <v>5</v>
      </c>
      <c r="D3828" s="211" t="s">
        <v>192</v>
      </c>
      <c r="E3828" s="211" t="s">
        <v>192</v>
      </c>
      <c r="F3828" s="211" t="s">
        <v>192</v>
      </c>
    </row>
    <row r="3829" spans="1:6">
      <c r="A3829" s="211">
        <v>95</v>
      </c>
      <c r="B3829" s="211" t="s">
        <v>316</v>
      </c>
      <c r="C3829" s="211">
        <v>6</v>
      </c>
      <c r="D3829" s="211" t="s">
        <v>192</v>
      </c>
      <c r="E3829" s="211" t="s">
        <v>192</v>
      </c>
      <c r="F3829" s="211" t="s">
        <v>192</v>
      </c>
    </row>
    <row r="3830" spans="1:6">
      <c r="A3830" s="211">
        <v>95</v>
      </c>
      <c r="B3830" s="211" t="s">
        <v>316</v>
      </c>
      <c r="C3830" s="211">
        <v>7</v>
      </c>
      <c r="D3830" s="211" t="s">
        <v>192</v>
      </c>
      <c r="E3830" s="211" t="s">
        <v>192</v>
      </c>
      <c r="F3830" s="211" t="s">
        <v>192</v>
      </c>
    </row>
    <row r="3831" spans="1:6">
      <c r="A3831" s="211">
        <v>95</v>
      </c>
      <c r="B3831" s="211" t="s">
        <v>316</v>
      </c>
      <c r="C3831" s="211">
        <v>8</v>
      </c>
      <c r="D3831" s="211" t="s">
        <v>192</v>
      </c>
      <c r="E3831" s="211" t="s">
        <v>192</v>
      </c>
      <c r="F3831" s="211" t="s">
        <v>192</v>
      </c>
    </row>
    <row r="3832" spans="1:6">
      <c r="A3832" s="211">
        <v>95</v>
      </c>
      <c r="B3832" s="211" t="s">
        <v>316</v>
      </c>
      <c r="C3832" s="211">
        <v>9</v>
      </c>
      <c r="D3832" s="211" t="s">
        <v>192</v>
      </c>
      <c r="E3832" s="211" t="s">
        <v>192</v>
      </c>
      <c r="F3832" s="211" t="s">
        <v>192</v>
      </c>
    </row>
    <row r="3833" spans="1:6">
      <c r="A3833" s="211">
        <v>95</v>
      </c>
      <c r="B3833" s="211" t="s">
        <v>316</v>
      </c>
      <c r="C3833" s="211">
        <v>10</v>
      </c>
      <c r="D3833" s="211" t="s">
        <v>192</v>
      </c>
      <c r="E3833" s="211" t="s">
        <v>192</v>
      </c>
      <c r="F3833" s="211" t="s">
        <v>192</v>
      </c>
    </row>
    <row r="3834" spans="1:6">
      <c r="A3834" s="211">
        <v>95</v>
      </c>
      <c r="B3834" s="211" t="s">
        <v>316</v>
      </c>
      <c r="C3834" s="211">
        <v>11</v>
      </c>
      <c r="D3834" s="211" t="s">
        <v>192</v>
      </c>
      <c r="E3834" s="211" t="s">
        <v>192</v>
      </c>
      <c r="F3834" s="211" t="s">
        <v>192</v>
      </c>
    </row>
    <row r="3835" spans="1:6">
      <c r="A3835" s="211">
        <v>95</v>
      </c>
      <c r="B3835" s="211" t="s">
        <v>316</v>
      </c>
      <c r="C3835" s="211">
        <v>12</v>
      </c>
      <c r="D3835" s="211" t="s">
        <v>192</v>
      </c>
      <c r="E3835" s="211" t="s">
        <v>192</v>
      </c>
      <c r="F3835" s="211" t="s">
        <v>192</v>
      </c>
    </row>
    <row r="3836" spans="1:6">
      <c r="A3836" s="211">
        <v>95</v>
      </c>
      <c r="B3836" s="211" t="s">
        <v>316</v>
      </c>
      <c r="C3836" s="211">
        <v>13</v>
      </c>
      <c r="D3836" s="211" t="s">
        <v>192</v>
      </c>
      <c r="E3836" s="211" t="s">
        <v>192</v>
      </c>
      <c r="F3836" s="211" t="s">
        <v>192</v>
      </c>
    </row>
    <row r="3837" spans="1:6">
      <c r="A3837" s="211">
        <v>95</v>
      </c>
      <c r="B3837" s="211" t="s">
        <v>316</v>
      </c>
      <c r="C3837" s="211">
        <v>14</v>
      </c>
      <c r="D3837" s="211" t="s">
        <v>192</v>
      </c>
      <c r="E3837" s="211" t="s">
        <v>192</v>
      </c>
      <c r="F3837" s="211" t="s">
        <v>192</v>
      </c>
    </row>
    <row r="3838" spans="1:6">
      <c r="A3838" s="211">
        <v>95</v>
      </c>
      <c r="B3838" s="211" t="s">
        <v>316</v>
      </c>
      <c r="C3838" s="211">
        <v>15</v>
      </c>
      <c r="D3838" s="211" t="s">
        <v>192</v>
      </c>
      <c r="E3838" s="211" t="s">
        <v>192</v>
      </c>
      <c r="F3838" s="211" t="s">
        <v>192</v>
      </c>
    </row>
    <row r="3839" spans="1:6">
      <c r="A3839" s="211">
        <v>95</v>
      </c>
      <c r="B3839" s="211" t="s">
        <v>316</v>
      </c>
      <c r="C3839" s="211">
        <v>16</v>
      </c>
      <c r="D3839" s="211" t="s">
        <v>192</v>
      </c>
      <c r="E3839" s="211" t="s">
        <v>192</v>
      </c>
      <c r="F3839" s="211" t="s">
        <v>192</v>
      </c>
    </row>
    <row r="3840" spans="1:6">
      <c r="A3840" s="211">
        <v>95</v>
      </c>
      <c r="B3840" s="211" t="s">
        <v>316</v>
      </c>
      <c r="C3840" s="211">
        <v>17</v>
      </c>
      <c r="D3840" s="211" t="s">
        <v>192</v>
      </c>
      <c r="E3840" s="211" t="s">
        <v>192</v>
      </c>
      <c r="F3840" s="211" t="s">
        <v>192</v>
      </c>
    </row>
    <row r="3841" spans="1:6">
      <c r="A3841" s="211">
        <v>95</v>
      </c>
      <c r="B3841" s="211" t="s">
        <v>316</v>
      </c>
      <c r="C3841" s="211">
        <v>18</v>
      </c>
      <c r="D3841" s="211" t="s">
        <v>192</v>
      </c>
      <c r="E3841" s="211" t="s">
        <v>192</v>
      </c>
      <c r="F3841" s="211" t="s">
        <v>192</v>
      </c>
    </row>
    <row r="3842" spans="1:6">
      <c r="A3842" s="211">
        <v>95</v>
      </c>
      <c r="B3842" s="211" t="s">
        <v>316</v>
      </c>
      <c r="C3842" s="211">
        <v>19</v>
      </c>
      <c r="D3842" s="211" t="s">
        <v>192</v>
      </c>
      <c r="E3842" s="211" t="s">
        <v>192</v>
      </c>
      <c r="F3842" s="211" t="s">
        <v>192</v>
      </c>
    </row>
    <row r="3843" spans="1:6">
      <c r="A3843" s="211">
        <v>95</v>
      </c>
      <c r="B3843" s="211" t="s">
        <v>316</v>
      </c>
      <c r="C3843" s="211">
        <v>20</v>
      </c>
      <c r="D3843" s="211" t="s">
        <v>192</v>
      </c>
      <c r="E3843" s="211" t="s">
        <v>192</v>
      </c>
      <c r="F3843" s="211" t="s">
        <v>192</v>
      </c>
    </row>
    <row r="3844" spans="1:6">
      <c r="A3844" s="211">
        <v>95</v>
      </c>
      <c r="B3844" s="211" t="s">
        <v>316</v>
      </c>
      <c r="C3844" s="211">
        <v>21</v>
      </c>
      <c r="D3844" s="211" t="s">
        <v>192</v>
      </c>
      <c r="E3844" s="211" t="s">
        <v>192</v>
      </c>
      <c r="F3844" s="211" t="s">
        <v>192</v>
      </c>
    </row>
    <row r="3845" spans="1:6">
      <c r="A3845" s="211">
        <v>95</v>
      </c>
      <c r="B3845" s="211" t="s">
        <v>316</v>
      </c>
      <c r="C3845" s="211">
        <v>22</v>
      </c>
      <c r="D3845" s="211" t="s">
        <v>192</v>
      </c>
      <c r="E3845" s="211" t="s">
        <v>192</v>
      </c>
      <c r="F3845" s="211" t="s">
        <v>192</v>
      </c>
    </row>
    <row r="3846" spans="1:6">
      <c r="A3846" s="211">
        <v>95</v>
      </c>
      <c r="B3846" s="211" t="s">
        <v>316</v>
      </c>
      <c r="C3846" s="211">
        <v>23</v>
      </c>
      <c r="D3846" s="211" t="s">
        <v>192</v>
      </c>
      <c r="E3846" s="211" t="s">
        <v>192</v>
      </c>
      <c r="F3846" s="211" t="s">
        <v>192</v>
      </c>
    </row>
    <row r="3847" spans="1:6">
      <c r="A3847" s="211">
        <v>95</v>
      </c>
      <c r="B3847" s="211" t="s">
        <v>316</v>
      </c>
      <c r="C3847" s="211">
        <v>24</v>
      </c>
      <c r="D3847" s="211" t="s">
        <v>192</v>
      </c>
      <c r="E3847" s="211" t="s">
        <v>192</v>
      </c>
      <c r="F3847" s="211" t="s">
        <v>192</v>
      </c>
    </row>
    <row r="3848" spans="1:6">
      <c r="A3848" s="211">
        <v>95</v>
      </c>
      <c r="B3848" s="211" t="s">
        <v>316</v>
      </c>
      <c r="C3848" s="211">
        <v>25</v>
      </c>
      <c r="D3848" s="211" t="s">
        <v>192</v>
      </c>
      <c r="E3848" s="211" t="s">
        <v>192</v>
      </c>
      <c r="F3848" s="211" t="s">
        <v>192</v>
      </c>
    </row>
    <row r="3849" spans="1:6">
      <c r="A3849" s="211">
        <v>95</v>
      </c>
      <c r="B3849" s="211" t="s">
        <v>316</v>
      </c>
      <c r="C3849" s="211">
        <v>26</v>
      </c>
      <c r="D3849" s="211" t="s">
        <v>192</v>
      </c>
      <c r="E3849" s="211" t="s">
        <v>192</v>
      </c>
      <c r="F3849" s="211" t="s">
        <v>192</v>
      </c>
    </row>
    <row r="3850" spans="1:6">
      <c r="A3850" s="211">
        <v>95</v>
      </c>
      <c r="B3850" s="211" t="s">
        <v>316</v>
      </c>
      <c r="C3850" s="211">
        <v>27</v>
      </c>
      <c r="D3850" s="211" t="s">
        <v>192</v>
      </c>
      <c r="E3850" s="211" t="s">
        <v>192</v>
      </c>
      <c r="F3850" s="211" t="s">
        <v>192</v>
      </c>
    </row>
    <row r="3851" spans="1:6">
      <c r="A3851" s="211">
        <v>95</v>
      </c>
      <c r="B3851" s="211" t="s">
        <v>316</v>
      </c>
      <c r="C3851" s="211">
        <v>28</v>
      </c>
      <c r="D3851" s="211" t="s">
        <v>192</v>
      </c>
      <c r="E3851" s="211" t="s">
        <v>192</v>
      </c>
      <c r="F3851" s="211" t="s">
        <v>192</v>
      </c>
    </row>
    <row r="3852" spans="1:6">
      <c r="A3852" s="211">
        <v>95</v>
      </c>
      <c r="B3852" s="211" t="s">
        <v>316</v>
      </c>
      <c r="C3852" s="211">
        <v>29</v>
      </c>
      <c r="D3852" s="211" t="s">
        <v>192</v>
      </c>
      <c r="E3852" s="211" t="s">
        <v>192</v>
      </c>
      <c r="F3852" s="211" t="s">
        <v>192</v>
      </c>
    </row>
    <row r="3853" spans="1:6">
      <c r="A3853" s="211">
        <v>95</v>
      </c>
      <c r="B3853" s="211" t="s">
        <v>316</v>
      </c>
      <c r="C3853" s="211">
        <v>30</v>
      </c>
      <c r="D3853" s="211" t="s">
        <v>192</v>
      </c>
      <c r="E3853" s="211" t="s">
        <v>192</v>
      </c>
      <c r="F3853" s="211" t="s">
        <v>192</v>
      </c>
    </row>
    <row r="3854" spans="1:6">
      <c r="A3854" s="211">
        <v>95</v>
      </c>
      <c r="B3854" s="211" t="s">
        <v>316</v>
      </c>
      <c r="C3854" s="211">
        <v>31</v>
      </c>
      <c r="D3854" s="211" t="s">
        <v>192</v>
      </c>
      <c r="E3854" s="211" t="s">
        <v>192</v>
      </c>
      <c r="F3854" s="211" t="s">
        <v>192</v>
      </c>
    </row>
    <row r="3855" spans="1:6">
      <c r="A3855" s="211">
        <v>95</v>
      </c>
      <c r="B3855" s="211" t="s">
        <v>316</v>
      </c>
      <c r="C3855" s="211">
        <v>32</v>
      </c>
      <c r="D3855" s="211" t="s">
        <v>192</v>
      </c>
      <c r="E3855" s="211" t="s">
        <v>192</v>
      </c>
      <c r="F3855" s="211" t="s">
        <v>192</v>
      </c>
    </row>
    <row r="3856" spans="1:6">
      <c r="A3856" s="211">
        <v>95</v>
      </c>
      <c r="B3856" s="211" t="s">
        <v>316</v>
      </c>
      <c r="C3856" s="211">
        <v>33</v>
      </c>
      <c r="D3856" s="211" t="s">
        <v>192</v>
      </c>
      <c r="E3856" s="211" t="s">
        <v>192</v>
      </c>
      <c r="F3856" s="211" t="s">
        <v>192</v>
      </c>
    </row>
    <row r="3857" spans="1:6">
      <c r="A3857" s="211">
        <v>95</v>
      </c>
      <c r="B3857" s="211" t="s">
        <v>316</v>
      </c>
      <c r="C3857" s="211">
        <v>34</v>
      </c>
      <c r="D3857" s="211" t="s">
        <v>192</v>
      </c>
      <c r="E3857" s="211" t="s">
        <v>192</v>
      </c>
      <c r="F3857" s="211" t="s">
        <v>192</v>
      </c>
    </row>
    <row r="3858" spans="1:6">
      <c r="A3858" s="211">
        <v>95</v>
      </c>
      <c r="B3858" s="211" t="s">
        <v>316</v>
      </c>
      <c r="C3858" s="211">
        <v>35</v>
      </c>
      <c r="D3858" s="211" t="s">
        <v>192</v>
      </c>
      <c r="E3858" s="211" t="s">
        <v>192</v>
      </c>
      <c r="F3858" s="211" t="s">
        <v>192</v>
      </c>
    </row>
    <row r="3859" spans="1:6">
      <c r="A3859" s="211">
        <v>96</v>
      </c>
      <c r="B3859" s="211" t="s">
        <v>317</v>
      </c>
      <c r="C3859" s="211">
        <v>1</v>
      </c>
      <c r="D3859" s="211" t="s">
        <v>192</v>
      </c>
      <c r="E3859" s="211" t="s">
        <v>192</v>
      </c>
      <c r="F3859" s="211" t="s">
        <v>192</v>
      </c>
    </row>
    <row r="3860" spans="1:6">
      <c r="A3860" s="211">
        <v>96</v>
      </c>
      <c r="B3860" s="211" t="s">
        <v>317</v>
      </c>
      <c r="C3860" s="211">
        <v>2</v>
      </c>
      <c r="D3860" s="211" t="s">
        <v>192</v>
      </c>
      <c r="E3860" s="211" t="s">
        <v>192</v>
      </c>
      <c r="F3860" s="211" t="s">
        <v>192</v>
      </c>
    </row>
    <row r="3861" spans="1:6">
      <c r="A3861" s="211">
        <v>96</v>
      </c>
      <c r="B3861" s="211" t="s">
        <v>317</v>
      </c>
      <c r="C3861" s="211">
        <v>3</v>
      </c>
      <c r="D3861" s="211" t="s">
        <v>192</v>
      </c>
      <c r="E3861" s="211" t="s">
        <v>192</v>
      </c>
      <c r="F3861" s="211" t="s">
        <v>192</v>
      </c>
    </row>
    <row r="3862" spans="1:6">
      <c r="A3862" s="211">
        <v>96</v>
      </c>
      <c r="B3862" s="211" t="s">
        <v>317</v>
      </c>
      <c r="C3862" s="211">
        <v>4</v>
      </c>
      <c r="D3862" s="211" t="s">
        <v>192</v>
      </c>
      <c r="E3862" s="211" t="s">
        <v>192</v>
      </c>
      <c r="F3862" s="211" t="s">
        <v>192</v>
      </c>
    </row>
    <row r="3863" spans="1:6">
      <c r="A3863" s="211">
        <v>96</v>
      </c>
      <c r="B3863" s="211" t="s">
        <v>317</v>
      </c>
      <c r="C3863" s="211">
        <v>5</v>
      </c>
      <c r="D3863" s="211" t="s">
        <v>192</v>
      </c>
      <c r="E3863" s="211" t="s">
        <v>192</v>
      </c>
      <c r="F3863" s="211" t="s">
        <v>192</v>
      </c>
    </row>
    <row r="3864" spans="1:6">
      <c r="A3864" s="211">
        <v>96</v>
      </c>
      <c r="B3864" s="211" t="s">
        <v>317</v>
      </c>
      <c r="C3864" s="211">
        <v>6</v>
      </c>
      <c r="D3864" s="211" t="s">
        <v>192</v>
      </c>
      <c r="E3864" s="211" t="s">
        <v>192</v>
      </c>
      <c r="F3864" s="211" t="s">
        <v>192</v>
      </c>
    </row>
    <row r="3865" spans="1:6">
      <c r="A3865" s="211">
        <v>96</v>
      </c>
      <c r="B3865" s="211" t="s">
        <v>317</v>
      </c>
      <c r="C3865" s="211">
        <v>7</v>
      </c>
      <c r="D3865" s="211" t="s">
        <v>192</v>
      </c>
      <c r="E3865" s="211" t="s">
        <v>192</v>
      </c>
      <c r="F3865" s="211" t="s">
        <v>192</v>
      </c>
    </row>
    <row r="3866" spans="1:6">
      <c r="A3866" s="211">
        <v>96</v>
      </c>
      <c r="B3866" s="211" t="s">
        <v>317</v>
      </c>
      <c r="C3866" s="211">
        <v>8</v>
      </c>
      <c r="D3866" s="211" t="s">
        <v>192</v>
      </c>
      <c r="E3866" s="211" t="s">
        <v>192</v>
      </c>
      <c r="F3866" s="211" t="s">
        <v>192</v>
      </c>
    </row>
    <row r="3867" spans="1:6">
      <c r="A3867" s="211">
        <v>96</v>
      </c>
      <c r="B3867" s="211" t="s">
        <v>317</v>
      </c>
      <c r="C3867" s="211">
        <v>9</v>
      </c>
      <c r="D3867" s="211" t="s">
        <v>192</v>
      </c>
      <c r="E3867" s="211" t="s">
        <v>192</v>
      </c>
      <c r="F3867" s="211" t="s">
        <v>192</v>
      </c>
    </row>
    <row r="3868" spans="1:6">
      <c r="A3868" s="211">
        <v>96</v>
      </c>
      <c r="B3868" s="211" t="s">
        <v>317</v>
      </c>
      <c r="C3868" s="211">
        <v>10</v>
      </c>
      <c r="D3868" s="211" t="s">
        <v>192</v>
      </c>
      <c r="E3868" s="211" t="s">
        <v>192</v>
      </c>
      <c r="F3868" s="211" t="s">
        <v>192</v>
      </c>
    </row>
    <row r="3869" spans="1:6">
      <c r="A3869" s="211">
        <v>96</v>
      </c>
      <c r="B3869" s="211" t="s">
        <v>317</v>
      </c>
      <c r="C3869" s="211">
        <v>11</v>
      </c>
      <c r="D3869" s="211" t="s">
        <v>192</v>
      </c>
      <c r="E3869" s="211" t="s">
        <v>192</v>
      </c>
      <c r="F3869" s="211" t="s">
        <v>192</v>
      </c>
    </row>
    <row r="3870" spans="1:6">
      <c r="A3870" s="211">
        <v>96</v>
      </c>
      <c r="B3870" s="211" t="s">
        <v>317</v>
      </c>
      <c r="C3870" s="211">
        <v>12</v>
      </c>
      <c r="D3870" s="211" t="s">
        <v>192</v>
      </c>
      <c r="E3870" s="211" t="s">
        <v>192</v>
      </c>
      <c r="F3870" s="211" t="s">
        <v>192</v>
      </c>
    </row>
    <row r="3871" spans="1:6">
      <c r="A3871" s="211">
        <v>96</v>
      </c>
      <c r="B3871" s="211" t="s">
        <v>317</v>
      </c>
      <c r="C3871" s="211">
        <v>13</v>
      </c>
      <c r="D3871" s="211" t="s">
        <v>192</v>
      </c>
      <c r="E3871" s="211" t="s">
        <v>192</v>
      </c>
      <c r="F3871" s="211" t="s">
        <v>192</v>
      </c>
    </row>
    <row r="3872" spans="1:6">
      <c r="A3872" s="211">
        <v>96</v>
      </c>
      <c r="B3872" s="211" t="s">
        <v>317</v>
      </c>
      <c r="C3872" s="211">
        <v>14</v>
      </c>
      <c r="D3872" s="211" t="s">
        <v>192</v>
      </c>
      <c r="E3872" s="211" t="s">
        <v>192</v>
      </c>
      <c r="F3872" s="211" t="s">
        <v>192</v>
      </c>
    </row>
    <row r="3873" spans="1:6">
      <c r="A3873" s="211">
        <v>96</v>
      </c>
      <c r="B3873" s="211" t="s">
        <v>317</v>
      </c>
      <c r="C3873" s="211">
        <v>15</v>
      </c>
      <c r="D3873" s="211" t="s">
        <v>192</v>
      </c>
      <c r="E3873" s="211" t="s">
        <v>192</v>
      </c>
      <c r="F3873" s="211" t="s">
        <v>192</v>
      </c>
    </row>
    <row r="3874" spans="1:6">
      <c r="A3874" s="211">
        <v>96</v>
      </c>
      <c r="B3874" s="211" t="s">
        <v>317</v>
      </c>
      <c r="C3874" s="211">
        <v>16</v>
      </c>
      <c r="D3874" s="211" t="s">
        <v>192</v>
      </c>
      <c r="E3874" s="211" t="s">
        <v>192</v>
      </c>
      <c r="F3874" s="211" t="s">
        <v>192</v>
      </c>
    </row>
    <row r="3875" spans="1:6">
      <c r="A3875" s="211">
        <v>96</v>
      </c>
      <c r="B3875" s="211" t="s">
        <v>317</v>
      </c>
      <c r="C3875" s="211">
        <v>17</v>
      </c>
      <c r="D3875" s="211" t="s">
        <v>192</v>
      </c>
      <c r="E3875" s="211" t="s">
        <v>192</v>
      </c>
      <c r="F3875" s="211" t="s">
        <v>192</v>
      </c>
    </row>
    <row r="3876" spans="1:6">
      <c r="A3876" s="211">
        <v>96</v>
      </c>
      <c r="B3876" s="211" t="s">
        <v>317</v>
      </c>
      <c r="C3876" s="211">
        <v>18</v>
      </c>
      <c r="D3876" s="211" t="s">
        <v>192</v>
      </c>
      <c r="E3876" s="211" t="s">
        <v>192</v>
      </c>
      <c r="F3876" s="211" t="s">
        <v>192</v>
      </c>
    </row>
    <row r="3877" spans="1:6">
      <c r="A3877" s="211">
        <v>96</v>
      </c>
      <c r="B3877" s="211" t="s">
        <v>317</v>
      </c>
      <c r="C3877" s="211">
        <v>19</v>
      </c>
      <c r="D3877" s="211" t="s">
        <v>192</v>
      </c>
      <c r="E3877" s="211" t="s">
        <v>192</v>
      </c>
      <c r="F3877" s="211" t="s">
        <v>192</v>
      </c>
    </row>
    <row r="3878" spans="1:6">
      <c r="A3878" s="211">
        <v>96</v>
      </c>
      <c r="B3878" s="211" t="s">
        <v>317</v>
      </c>
      <c r="C3878" s="211">
        <v>20</v>
      </c>
      <c r="D3878" s="211" t="s">
        <v>192</v>
      </c>
      <c r="E3878" s="211" t="s">
        <v>192</v>
      </c>
      <c r="F3878" s="211" t="s">
        <v>192</v>
      </c>
    </row>
    <row r="3879" spans="1:6">
      <c r="A3879" s="211">
        <v>96</v>
      </c>
      <c r="B3879" s="211" t="s">
        <v>317</v>
      </c>
      <c r="C3879" s="211">
        <v>21</v>
      </c>
      <c r="D3879" s="211" t="s">
        <v>192</v>
      </c>
      <c r="E3879" s="211" t="s">
        <v>192</v>
      </c>
      <c r="F3879" s="211" t="s">
        <v>192</v>
      </c>
    </row>
    <row r="3880" spans="1:6">
      <c r="A3880" s="211">
        <v>96</v>
      </c>
      <c r="B3880" s="211" t="s">
        <v>317</v>
      </c>
      <c r="C3880" s="211">
        <v>22</v>
      </c>
      <c r="D3880" s="211" t="s">
        <v>192</v>
      </c>
      <c r="E3880" s="211" t="s">
        <v>192</v>
      </c>
      <c r="F3880" s="211" t="s">
        <v>192</v>
      </c>
    </row>
    <row r="3881" spans="1:6">
      <c r="A3881" s="211">
        <v>96</v>
      </c>
      <c r="B3881" s="211" t="s">
        <v>317</v>
      </c>
      <c r="C3881" s="211">
        <v>23</v>
      </c>
      <c r="D3881" s="211" t="s">
        <v>192</v>
      </c>
      <c r="E3881" s="211" t="s">
        <v>192</v>
      </c>
      <c r="F3881" s="211" t="s">
        <v>192</v>
      </c>
    </row>
    <row r="3882" spans="1:6">
      <c r="A3882" s="211">
        <v>96</v>
      </c>
      <c r="B3882" s="211" t="s">
        <v>317</v>
      </c>
      <c r="C3882" s="211">
        <v>24</v>
      </c>
      <c r="D3882" s="211" t="s">
        <v>192</v>
      </c>
      <c r="E3882" s="211" t="s">
        <v>192</v>
      </c>
      <c r="F3882" s="211" t="s">
        <v>192</v>
      </c>
    </row>
    <row r="3883" spans="1:6">
      <c r="A3883" s="211">
        <v>96</v>
      </c>
      <c r="B3883" s="211" t="s">
        <v>317</v>
      </c>
      <c r="C3883" s="211">
        <v>25</v>
      </c>
      <c r="D3883" s="211" t="s">
        <v>192</v>
      </c>
      <c r="E3883" s="211" t="s">
        <v>192</v>
      </c>
      <c r="F3883" s="211" t="s">
        <v>192</v>
      </c>
    </row>
    <row r="3884" spans="1:6">
      <c r="A3884" s="211">
        <v>96</v>
      </c>
      <c r="B3884" s="211" t="s">
        <v>317</v>
      </c>
      <c r="C3884" s="211">
        <v>26</v>
      </c>
      <c r="D3884" s="211" t="s">
        <v>192</v>
      </c>
      <c r="E3884" s="211" t="s">
        <v>192</v>
      </c>
      <c r="F3884" s="211" t="s">
        <v>192</v>
      </c>
    </row>
    <row r="3885" spans="1:6">
      <c r="A3885" s="211">
        <v>96</v>
      </c>
      <c r="B3885" s="211" t="s">
        <v>317</v>
      </c>
      <c r="C3885" s="211">
        <v>27</v>
      </c>
      <c r="D3885" s="211" t="s">
        <v>192</v>
      </c>
      <c r="E3885" s="211" t="s">
        <v>192</v>
      </c>
      <c r="F3885" s="211" t="s">
        <v>192</v>
      </c>
    </row>
    <row r="3886" spans="1:6">
      <c r="A3886" s="211">
        <v>96</v>
      </c>
      <c r="B3886" s="211" t="s">
        <v>317</v>
      </c>
      <c r="C3886" s="211">
        <v>28</v>
      </c>
      <c r="D3886" s="211" t="s">
        <v>192</v>
      </c>
      <c r="E3886" s="211" t="s">
        <v>192</v>
      </c>
      <c r="F3886" s="211" t="s">
        <v>192</v>
      </c>
    </row>
    <row r="3887" spans="1:6">
      <c r="A3887" s="211">
        <v>96</v>
      </c>
      <c r="B3887" s="211" t="s">
        <v>317</v>
      </c>
      <c r="C3887" s="211">
        <v>29</v>
      </c>
      <c r="D3887" s="211" t="s">
        <v>192</v>
      </c>
      <c r="E3887" s="211" t="s">
        <v>192</v>
      </c>
      <c r="F3887" s="211" t="s">
        <v>192</v>
      </c>
    </row>
    <row r="3888" spans="1:6">
      <c r="A3888" s="211">
        <v>96</v>
      </c>
      <c r="B3888" s="211" t="s">
        <v>317</v>
      </c>
      <c r="C3888" s="211">
        <v>30</v>
      </c>
      <c r="D3888" s="211" t="s">
        <v>192</v>
      </c>
      <c r="E3888" s="211" t="s">
        <v>192</v>
      </c>
      <c r="F3888" s="211" t="s">
        <v>192</v>
      </c>
    </row>
    <row r="3889" spans="1:6">
      <c r="A3889" s="211">
        <v>96</v>
      </c>
      <c r="B3889" s="211" t="s">
        <v>317</v>
      </c>
      <c r="C3889" s="211">
        <v>31</v>
      </c>
      <c r="D3889" s="211" t="s">
        <v>192</v>
      </c>
      <c r="E3889" s="211" t="s">
        <v>192</v>
      </c>
      <c r="F3889" s="211" t="s">
        <v>192</v>
      </c>
    </row>
    <row r="3890" spans="1:6">
      <c r="A3890" s="211">
        <v>96</v>
      </c>
      <c r="B3890" s="211" t="s">
        <v>317</v>
      </c>
      <c r="C3890" s="211">
        <v>32</v>
      </c>
      <c r="D3890" s="211" t="s">
        <v>192</v>
      </c>
      <c r="E3890" s="211" t="s">
        <v>192</v>
      </c>
      <c r="F3890" s="211" t="s">
        <v>192</v>
      </c>
    </row>
    <row r="3891" spans="1:6">
      <c r="A3891" s="211">
        <v>96</v>
      </c>
      <c r="B3891" s="211" t="s">
        <v>317</v>
      </c>
      <c r="C3891" s="211">
        <v>33</v>
      </c>
      <c r="D3891" s="211" t="s">
        <v>192</v>
      </c>
      <c r="E3891" s="211" t="s">
        <v>192</v>
      </c>
      <c r="F3891" s="211" t="s">
        <v>192</v>
      </c>
    </row>
    <row r="3892" spans="1:6">
      <c r="A3892" s="211">
        <v>96</v>
      </c>
      <c r="B3892" s="211" t="s">
        <v>317</v>
      </c>
      <c r="C3892" s="211">
        <v>34</v>
      </c>
      <c r="D3892" s="211" t="s">
        <v>192</v>
      </c>
      <c r="E3892" s="211" t="s">
        <v>192</v>
      </c>
      <c r="F3892" s="211" t="s">
        <v>192</v>
      </c>
    </row>
    <row r="3893" spans="1:6">
      <c r="A3893" s="211">
        <v>96</v>
      </c>
      <c r="B3893" s="211" t="s">
        <v>317</v>
      </c>
      <c r="C3893" s="211">
        <v>35</v>
      </c>
      <c r="D3893" s="211" t="s">
        <v>192</v>
      </c>
      <c r="E3893" s="211" t="s">
        <v>192</v>
      </c>
      <c r="F3893" s="211" t="s">
        <v>192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336A-3149-4DE4-B5DA-14B59511C8BA}">
  <dimension ref="A1:AD64"/>
  <sheetViews>
    <sheetView topLeftCell="A40" workbookViewId="0">
      <selection activeCell="F87" sqref="F87"/>
    </sheetView>
  </sheetViews>
  <sheetFormatPr defaultRowHeight="13.2"/>
  <cols>
    <col min="1" max="3" width="8.88671875" style="211"/>
    <col min="4" max="4" width="19.77734375" style="211" customWidth="1"/>
    <col min="5" max="259" width="8.88671875" style="211"/>
    <col min="260" max="260" width="19.77734375" style="211" customWidth="1"/>
    <col min="261" max="515" width="8.88671875" style="211"/>
    <col min="516" max="516" width="19.77734375" style="211" customWidth="1"/>
    <col min="517" max="771" width="8.88671875" style="211"/>
    <col min="772" max="772" width="19.77734375" style="211" customWidth="1"/>
    <col min="773" max="1027" width="8.88671875" style="211"/>
    <col min="1028" max="1028" width="19.77734375" style="211" customWidth="1"/>
    <col min="1029" max="1283" width="8.88671875" style="211"/>
    <col min="1284" max="1284" width="19.77734375" style="211" customWidth="1"/>
    <col min="1285" max="1539" width="8.88671875" style="211"/>
    <col min="1540" max="1540" width="19.77734375" style="211" customWidth="1"/>
    <col min="1541" max="1795" width="8.88671875" style="211"/>
    <col min="1796" max="1796" width="19.77734375" style="211" customWidth="1"/>
    <col min="1797" max="2051" width="8.88671875" style="211"/>
    <col min="2052" max="2052" width="19.77734375" style="211" customWidth="1"/>
    <col min="2053" max="2307" width="8.88671875" style="211"/>
    <col min="2308" max="2308" width="19.77734375" style="211" customWidth="1"/>
    <col min="2309" max="2563" width="8.88671875" style="211"/>
    <col min="2564" max="2564" width="19.77734375" style="211" customWidth="1"/>
    <col min="2565" max="2819" width="8.88671875" style="211"/>
    <col min="2820" max="2820" width="19.77734375" style="211" customWidth="1"/>
    <col min="2821" max="3075" width="8.88671875" style="211"/>
    <col min="3076" max="3076" width="19.77734375" style="211" customWidth="1"/>
    <col min="3077" max="3331" width="8.88671875" style="211"/>
    <col min="3332" max="3332" width="19.77734375" style="211" customWidth="1"/>
    <col min="3333" max="3587" width="8.88671875" style="211"/>
    <col min="3588" max="3588" width="19.77734375" style="211" customWidth="1"/>
    <col min="3589" max="3843" width="8.88671875" style="211"/>
    <col min="3844" max="3844" width="19.77734375" style="211" customWidth="1"/>
    <col min="3845" max="4099" width="8.88671875" style="211"/>
    <col min="4100" max="4100" width="19.77734375" style="211" customWidth="1"/>
    <col min="4101" max="4355" width="8.88671875" style="211"/>
    <col min="4356" max="4356" width="19.77734375" style="211" customWidth="1"/>
    <col min="4357" max="4611" width="8.88671875" style="211"/>
    <col min="4612" max="4612" width="19.77734375" style="211" customWidth="1"/>
    <col min="4613" max="4867" width="8.88671875" style="211"/>
    <col min="4868" max="4868" width="19.77734375" style="211" customWidth="1"/>
    <col min="4869" max="5123" width="8.88671875" style="211"/>
    <col min="5124" max="5124" width="19.77734375" style="211" customWidth="1"/>
    <col min="5125" max="5379" width="8.88671875" style="211"/>
    <col min="5380" max="5380" width="19.77734375" style="211" customWidth="1"/>
    <col min="5381" max="5635" width="8.88671875" style="211"/>
    <col min="5636" max="5636" width="19.77734375" style="211" customWidth="1"/>
    <col min="5637" max="5891" width="8.88671875" style="211"/>
    <col min="5892" max="5892" width="19.77734375" style="211" customWidth="1"/>
    <col min="5893" max="6147" width="8.88671875" style="211"/>
    <col min="6148" max="6148" width="19.77734375" style="211" customWidth="1"/>
    <col min="6149" max="6403" width="8.88671875" style="211"/>
    <col min="6404" max="6404" width="19.77734375" style="211" customWidth="1"/>
    <col min="6405" max="6659" width="8.88671875" style="211"/>
    <col min="6660" max="6660" width="19.77734375" style="211" customWidth="1"/>
    <col min="6661" max="6915" width="8.88671875" style="211"/>
    <col min="6916" max="6916" width="19.77734375" style="211" customWidth="1"/>
    <col min="6917" max="7171" width="8.88671875" style="211"/>
    <col min="7172" max="7172" width="19.77734375" style="211" customWidth="1"/>
    <col min="7173" max="7427" width="8.88671875" style="211"/>
    <col min="7428" max="7428" width="19.77734375" style="211" customWidth="1"/>
    <col min="7429" max="7683" width="8.88671875" style="211"/>
    <col min="7684" max="7684" width="19.77734375" style="211" customWidth="1"/>
    <col min="7685" max="7939" width="8.88671875" style="211"/>
    <col min="7940" max="7940" width="19.77734375" style="211" customWidth="1"/>
    <col min="7941" max="8195" width="8.88671875" style="211"/>
    <col min="8196" max="8196" width="19.77734375" style="211" customWidth="1"/>
    <col min="8197" max="8451" width="8.88671875" style="211"/>
    <col min="8452" max="8452" width="19.77734375" style="211" customWidth="1"/>
    <col min="8453" max="8707" width="8.88671875" style="211"/>
    <col min="8708" max="8708" width="19.77734375" style="211" customWidth="1"/>
    <col min="8709" max="8963" width="8.88671875" style="211"/>
    <col min="8964" max="8964" width="19.77734375" style="211" customWidth="1"/>
    <col min="8965" max="9219" width="8.88671875" style="211"/>
    <col min="9220" max="9220" width="19.77734375" style="211" customWidth="1"/>
    <col min="9221" max="9475" width="8.88671875" style="211"/>
    <col min="9476" max="9476" width="19.77734375" style="211" customWidth="1"/>
    <col min="9477" max="9731" width="8.88671875" style="211"/>
    <col min="9732" max="9732" width="19.77734375" style="211" customWidth="1"/>
    <col min="9733" max="9987" width="8.88671875" style="211"/>
    <col min="9988" max="9988" width="19.77734375" style="211" customWidth="1"/>
    <col min="9989" max="10243" width="8.88671875" style="211"/>
    <col min="10244" max="10244" width="19.77734375" style="211" customWidth="1"/>
    <col min="10245" max="10499" width="8.88671875" style="211"/>
    <col min="10500" max="10500" width="19.77734375" style="211" customWidth="1"/>
    <col min="10501" max="10755" width="8.88671875" style="211"/>
    <col min="10756" max="10756" width="19.77734375" style="211" customWidth="1"/>
    <col min="10757" max="11011" width="8.88671875" style="211"/>
    <col min="11012" max="11012" width="19.77734375" style="211" customWidth="1"/>
    <col min="11013" max="11267" width="8.88671875" style="211"/>
    <col min="11268" max="11268" width="19.77734375" style="211" customWidth="1"/>
    <col min="11269" max="11523" width="8.88671875" style="211"/>
    <col min="11524" max="11524" width="19.77734375" style="211" customWidth="1"/>
    <col min="11525" max="11779" width="8.88671875" style="211"/>
    <col min="11780" max="11780" width="19.77734375" style="211" customWidth="1"/>
    <col min="11781" max="12035" width="8.88671875" style="211"/>
    <col min="12036" max="12036" width="19.77734375" style="211" customWidth="1"/>
    <col min="12037" max="12291" width="8.88671875" style="211"/>
    <col min="12292" max="12292" width="19.77734375" style="211" customWidth="1"/>
    <col min="12293" max="12547" width="8.88671875" style="211"/>
    <col min="12548" max="12548" width="19.77734375" style="211" customWidth="1"/>
    <col min="12549" max="12803" width="8.88671875" style="211"/>
    <col min="12804" max="12804" width="19.77734375" style="211" customWidth="1"/>
    <col min="12805" max="13059" width="8.88671875" style="211"/>
    <col min="13060" max="13060" width="19.77734375" style="211" customWidth="1"/>
    <col min="13061" max="13315" width="8.88671875" style="211"/>
    <col min="13316" max="13316" width="19.77734375" style="211" customWidth="1"/>
    <col min="13317" max="13571" width="8.88671875" style="211"/>
    <col min="13572" max="13572" width="19.77734375" style="211" customWidth="1"/>
    <col min="13573" max="13827" width="8.88671875" style="211"/>
    <col min="13828" max="13828" width="19.77734375" style="211" customWidth="1"/>
    <col min="13829" max="14083" width="8.88671875" style="211"/>
    <col min="14084" max="14084" width="19.77734375" style="211" customWidth="1"/>
    <col min="14085" max="14339" width="8.88671875" style="211"/>
    <col min="14340" max="14340" width="19.77734375" style="211" customWidth="1"/>
    <col min="14341" max="14595" width="8.88671875" style="211"/>
    <col min="14596" max="14596" width="19.77734375" style="211" customWidth="1"/>
    <col min="14597" max="14851" width="8.88671875" style="211"/>
    <col min="14852" max="14852" width="19.77734375" style="211" customWidth="1"/>
    <col min="14853" max="15107" width="8.88671875" style="211"/>
    <col min="15108" max="15108" width="19.77734375" style="211" customWidth="1"/>
    <col min="15109" max="15363" width="8.88671875" style="211"/>
    <col min="15364" max="15364" width="19.77734375" style="211" customWidth="1"/>
    <col min="15365" max="15619" width="8.88671875" style="211"/>
    <col min="15620" max="15620" width="19.77734375" style="211" customWidth="1"/>
    <col min="15621" max="15875" width="8.88671875" style="211"/>
    <col min="15876" max="15876" width="19.77734375" style="211" customWidth="1"/>
    <col min="15877" max="16131" width="8.88671875" style="211"/>
    <col min="16132" max="16132" width="19.77734375" style="211" customWidth="1"/>
    <col min="16133" max="16384" width="8.88671875" style="211"/>
  </cols>
  <sheetData>
    <row r="1" spans="1:2">
      <c r="A1" s="211" t="s">
        <v>162</v>
      </c>
      <c r="B1" s="211" t="s">
        <v>163</v>
      </c>
    </row>
    <row r="2" spans="1:2">
      <c r="A2" s="211" t="s">
        <v>164</v>
      </c>
      <c r="B2" s="211" t="s">
        <v>165</v>
      </c>
    </row>
    <row r="3" spans="1:2">
      <c r="A3" s="211" t="s">
        <v>166</v>
      </c>
      <c r="B3" s="211" t="s">
        <v>167</v>
      </c>
    </row>
    <row r="4" spans="1:2">
      <c r="A4" s="211" t="s">
        <v>168</v>
      </c>
      <c r="B4" s="211" t="s">
        <v>165</v>
      </c>
    </row>
    <row r="5" spans="1:2">
      <c r="A5" s="211" t="s">
        <v>169</v>
      </c>
      <c r="B5" s="211" t="s">
        <v>167</v>
      </c>
    </row>
    <row r="6" spans="1:2">
      <c r="A6" s="211" t="s">
        <v>170</v>
      </c>
      <c r="B6" s="211" t="s">
        <v>165</v>
      </c>
    </row>
    <row r="7" spans="1:2">
      <c r="A7" s="211" t="s">
        <v>171</v>
      </c>
      <c r="B7" s="211" t="s">
        <v>167</v>
      </c>
    </row>
    <row r="8" spans="1:2">
      <c r="A8" s="211" t="s">
        <v>172</v>
      </c>
      <c r="B8" s="211" t="s">
        <v>165</v>
      </c>
    </row>
    <row r="9" spans="1:2">
      <c r="A9" s="211" t="s">
        <v>173</v>
      </c>
      <c r="B9" s="211" t="s">
        <v>167</v>
      </c>
    </row>
    <row r="10" spans="1:2">
      <c r="A10" s="211" t="s">
        <v>174</v>
      </c>
      <c r="B10" s="211" t="s">
        <v>165</v>
      </c>
    </row>
    <row r="11" spans="1:2">
      <c r="A11" s="211" t="s">
        <v>175</v>
      </c>
      <c r="B11" s="211" t="s">
        <v>167</v>
      </c>
    </row>
    <row r="12" spans="1:2">
      <c r="A12" s="211" t="s">
        <v>176</v>
      </c>
      <c r="B12" s="211" t="s">
        <v>165</v>
      </c>
    </row>
    <row r="13" spans="1:2">
      <c r="A13" s="211" t="s">
        <v>177</v>
      </c>
      <c r="B13" s="211" t="s">
        <v>167</v>
      </c>
    </row>
    <row r="14" spans="1:2">
      <c r="A14" s="211" t="s">
        <v>178</v>
      </c>
      <c r="B14" s="211" t="s">
        <v>165</v>
      </c>
    </row>
    <row r="15" spans="1:2">
      <c r="A15" s="211" t="s">
        <v>179</v>
      </c>
      <c r="B15" s="211" t="s">
        <v>167</v>
      </c>
    </row>
    <row r="16" spans="1:2">
      <c r="A16" s="211" t="s">
        <v>180</v>
      </c>
      <c r="B16" s="211" t="s">
        <v>165</v>
      </c>
    </row>
    <row r="17" spans="1:2">
      <c r="A17" s="211" t="s">
        <v>181</v>
      </c>
      <c r="B17" s="211" t="s">
        <v>167</v>
      </c>
    </row>
    <row r="18" spans="1:2">
      <c r="A18" s="211" t="s">
        <v>182</v>
      </c>
      <c r="B18" s="211" t="s">
        <v>165</v>
      </c>
    </row>
    <row r="19" spans="1:2">
      <c r="A19" s="211" t="s">
        <v>183</v>
      </c>
      <c r="B19" s="211" t="s">
        <v>167</v>
      </c>
    </row>
    <row r="20" spans="1:2">
      <c r="A20" s="211" t="s">
        <v>184</v>
      </c>
      <c r="B20" s="211" t="s">
        <v>165</v>
      </c>
    </row>
    <row r="21" spans="1:2">
      <c r="A21" s="211" t="s">
        <v>185</v>
      </c>
      <c r="B21" s="211" t="s">
        <v>167</v>
      </c>
    </row>
    <row r="22" spans="1:2">
      <c r="A22" s="211" t="s">
        <v>186</v>
      </c>
      <c r="B22" s="211" t="s">
        <v>165</v>
      </c>
    </row>
    <row r="23" spans="1:2">
      <c r="A23" s="211" t="s">
        <v>187</v>
      </c>
      <c r="B23" s="211" t="s">
        <v>167</v>
      </c>
    </row>
    <row r="24" spans="1:2">
      <c r="A24" s="211" t="s">
        <v>188</v>
      </c>
      <c r="B24" s="211" t="s">
        <v>189</v>
      </c>
    </row>
    <row r="25" spans="1:2">
      <c r="A25" s="211" t="s">
        <v>190</v>
      </c>
      <c r="B25" s="211" t="s">
        <v>357</v>
      </c>
    </row>
    <row r="26" spans="1:2">
      <c r="A26" s="211" t="s">
        <v>191</v>
      </c>
      <c r="B26" s="211" t="s">
        <v>192</v>
      </c>
    </row>
    <row r="27" spans="1:2">
      <c r="A27" s="211" t="s">
        <v>193</v>
      </c>
    </row>
    <row r="28" spans="1:2">
      <c r="A28" s="211" t="s">
        <v>194</v>
      </c>
      <c r="B28" s="211" t="s">
        <v>358</v>
      </c>
    </row>
    <row r="29" spans="1:2">
      <c r="A29" s="211" t="s">
        <v>195</v>
      </c>
      <c r="B29" s="211" t="s">
        <v>359</v>
      </c>
    </row>
    <row r="30" spans="1:2">
      <c r="A30" s="211" t="s">
        <v>196</v>
      </c>
      <c r="B30" s="211" t="s">
        <v>360</v>
      </c>
    </row>
    <row r="31" spans="1:2">
      <c r="A31" s="211" t="s">
        <v>197</v>
      </c>
      <c r="B31" s="211" t="s">
        <v>198</v>
      </c>
    </row>
    <row r="32" spans="1:2">
      <c r="A32" s="211" t="s">
        <v>199</v>
      </c>
      <c r="B32" s="211" t="s">
        <v>200</v>
      </c>
    </row>
    <row r="33" spans="1:30">
      <c r="A33" s="211" t="s">
        <v>201</v>
      </c>
      <c r="B33" s="211" t="s">
        <v>202</v>
      </c>
    </row>
    <row r="34" spans="1:30">
      <c r="A34" s="211" t="s">
        <v>203</v>
      </c>
      <c r="B34" s="211" t="s">
        <v>204</v>
      </c>
    </row>
    <row r="35" spans="1:30">
      <c r="A35" s="211" t="s">
        <v>205</v>
      </c>
      <c r="B35" s="211" t="s">
        <v>206</v>
      </c>
    </row>
    <row r="36" spans="1:30">
      <c r="A36" s="211" t="s">
        <v>207</v>
      </c>
      <c r="B36" s="211" t="s">
        <v>192</v>
      </c>
    </row>
    <row r="37" spans="1:30">
      <c r="A37" s="211" t="s">
        <v>208</v>
      </c>
      <c r="B37" s="211" t="s">
        <v>192</v>
      </c>
    </row>
    <row r="38" spans="1:30">
      <c r="A38" s="211" t="s">
        <v>209</v>
      </c>
      <c r="B38" s="211" t="s">
        <v>210</v>
      </c>
    </row>
    <row r="39" spans="1:30">
      <c r="A39" s="211" t="s">
        <v>211</v>
      </c>
      <c r="B39" s="211" t="s">
        <v>212</v>
      </c>
    </row>
    <row r="40" spans="1:30">
      <c r="A40" s="211" t="s">
        <v>213</v>
      </c>
      <c r="B40" s="211" t="s">
        <v>214</v>
      </c>
    </row>
    <row r="41" spans="1:30">
      <c r="A41" s="211" t="s">
        <v>215</v>
      </c>
    </row>
    <row r="43" spans="1:30">
      <c r="A43" s="211" t="s">
        <v>71</v>
      </c>
      <c r="B43" s="211" t="s">
        <v>72</v>
      </c>
      <c r="C43" s="211" t="s">
        <v>82</v>
      </c>
      <c r="D43" s="211" t="s">
        <v>0</v>
      </c>
      <c r="E43" s="211" t="s">
        <v>73</v>
      </c>
      <c r="F43" s="211" t="s">
        <v>74</v>
      </c>
      <c r="G43" s="211" t="s">
        <v>75</v>
      </c>
      <c r="H43" s="211" t="s">
        <v>76</v>
      </c>
      <c r="I43" s="211" t="s">
        <v>83</v>
      </c>
      <c r="J43" s="211" t="s">
        <v>321</v>
      </c>
      <c r="K43" s="211" t="s">
        <v>322</v>
      </c>
      <c r="L43" s="211" t="s">
        <v>220</v>
      </c>
      <c r="M43" s="211" t="s">
        <v>323</v>
      </c>
      <c r="N43" s="211" t="s">
        <v>324</v>
      </c>
      <c r="O43" s="211" t="s">
        <v>325</v>
      </c>
      <c r="P43" s="211" t="s">
        <v>326</v>
      </c>
      <c r="Q43" s="211" t="s">
        <v>327</v>
      </c>
      <c r="R43" s="211" t="s">
        <v>328</v>
      </c>
      <c r="S43" s="211" t="s">
        <v>329</v>
      </c>
      <c r="T43" s="211" t="s">
        <v>330</v>
      </c>
      <c r="U43" s="211" t="s">
        <v>331</v>
      </c>
      <c r="V43" s="211" t="s">
        <v>332</v>
      </c>
      <c r="W43" s="211" t="s">
        <v>333</v>
      </c>
      <c r="X43" s="211" t="s">
        <v>334</v>
      </c>
      <c r="Y43" s="211" t="s">
        <v>221</v>
      </c>
      <c r="Z43" s="211" t="s">
        <v>335</v>
      </c>
      <c r="AA43" s="211" t="s">
        <v>336</v>
      </c>
      <c r="AB43" s="211" t="s">
        <v>345</v>
      </c>
      <c r="AC43" s="211" t="s">
        <v>337</v>
      </c>
      <c r="AD43" s="211" t="s">
        <v>338</v>
      </c>
    </row>
    <row r="44" spans="1:30">
      <c r="A44" s="211">
        <v>6</v>
      </c>
      <c r="B44" s="211" t="s">
        <v>226</v>
      </c>
      <c r="C44" s="211" t="b">
        <v>0</v>
      </c>
      <c r="D44" s="211" t="s">
        <v>352</v>
      </c>
      <c r="E44" s="211" t="s">
        <v>1</v>
      </c>
      <c r="F44" s="211" t="s">
        <v>77</v>
      </c>
      <c r="G44" s="211" t="s">
        <v>91</v>
      </c>
      <c r="H44" s="211" t="s">
        <v>78</v>
      </c>
      <c r="I44" s="212">
        <v>27.188175201416016</v>
      </c>
      <c r="J44" s="212">
        <v>27.188175201416016</v>
      </c>
      <c r="K44" s="211" t="s">
        <v>192</v>
      </c>
      <c r="L44" s="211" t="s">
        <v>192</v>
      </c>
      <c r="M44" s="211" t="s">
        <v>192</v>
      </c>
      <c r="N44" s="211" t="s">
        <v>192</v>
      </c>
      <c r="O44" s="211" t="s">
        <v>192</v>
      </c>
      <c r="P44" s="211" t="s">
        <v>192</v>
      </c>
      <c r="Q44" s="211" t="s">
        <v>192</v>
      </c>
      <c r="R44" s="211" t="s">
        <v>192</v>
      </c>
      <c r="S44" s="211" t="b">
        <v>1</v>
      </c>
      <c r="T44" s="212">
        <v>3.9999999105930328E-2</v>
      </c>
      <c r="U44" s="211" t="b">
        <v>1</v>
      </c>
      <c r="V44" s="211">
        <v>3</v>
      </c>
      <c r="W44" s="211">
        <v>24</v>
      </c>
      <c r="X44" s="211" t="s">
        <v>339</v>
      </c>
      <c r="Y44" s="211" t="s">
        <v>192</v>
      </c>
      <c r="Z44" s="212">
        <v>0.92583242900505169</v>
      </c>
      <c r="AA44" s="211" t="s">
        <v>340</v>
      </c>
      <c r="AB44" s="211" t="s">
        <v>342</v>
      </c>
      <c r="AC44" s="211" t="s">
        <v>340</v>
      </c>
      <c r="AD44" s="211" t="s">
        <v>340</v>
      </c>
    </row>
    <row r="45" spans="1:30">
      <c r="A45" s="211">
        <v>6</v>
      </c>
      <c r="B45" s="211" t="s">
        <v>226</v>
      </c>
      <c r="C45" s="211" t="b">
        <v>0</v>
      </c>
      <c r="D45" s="211" t="s">
        <v>352</v>
      </c>
      <c r="E45" s="211" t="s">
        <v>2</v>
      </c>
      <c r="F45" s="211" t="s">
        <v>77</v>
      </c>
      <c r="G45" s="211" t="s">
        <v>79</v>
      </c>
      <c r="H45" s="211" t="s">
        <v>78</v>
      </c>
      <c r="I45" s="212">
        <v>21.505342483520508</v>
      </c>
      <c r="J45" s="212">
        <v>21.505342483520508</v>
      </c>
      <c r="K45" s="211" t="s">
        <v>192</v>
      </c>
      <c r="L45" s="211" t="s">
        <v>192</v>
      </c>
      <c r="M45" s="211" t="s">
        <v>192</v>
      </c>
      <c r="N45" s="211" t="s">
        <v>192</v>
      </c>
      <c r="O45" s="211" t="s">
        <v>192</v>
      </c>
      <c r="P45" s="211" t="s">
        <v>192</v>
      </c>
      <c r="Q45" s="211" t="s">
        <v>192</v>
      </c>
      <c r="R45" s="211" t="s">
        <v>192</v>
      </c>
      <c r="S45" s="211" t="b">
        <v>1</v>
      </c>
      <c r="T45" s="212">
        <v>6.1751027282000277E-2</v>
      </c>
      <c r="U45" s="211" t="b">
        <v>1</v>
      </c>
      <c r="V45" s="211">
        <v>3</v>
      </c>
      <c r="W45" s="211">
        <v>17</v>
      </c>
      <c r="X45" s="211" t="s">
        <v>339</v>
      </c>
      <c r="Y45" s="211" t="s">
        <v>192</v>
      </c>
      <c r="Z45" s="212">
        <v>0.989504016908758</v>
      </c>
      <c r="AA45" s="211" t="s">
        <v>340</v>
      </c>
      <c r="AB45" s="211" t="s">
        <v>340</v>
      </c>
      <c r="AC45" s="211" t="s">
        <v>340</v>
      </c>
      <c r="AD45" s="211" t="s">
        <v>340</v>
      </c>
    </row>
    <row r="46" spans="1:30">
      <c r="A46" s="211">
        <v>6</v>
      </c>
      <c r="B46" s="211" t="s">
        <v>226</v>
      </c>
      <c r="C46" s="211" t="b">
        <v>0</v>
      </c>
      <c r="D46" s="211" t="s">
        <v>352</v>
      </c>
      <c r="E46" s="211" t="s">
        <v>3</v>
      </c>
      <c r="F46" s="211" t="s">
        <v>77</v>
      </c>
      <c r="G46" s="211" t="s">
        <v>80</v>
      </c>
      <c r="H46" s="211" t="s">
        <v>78</v>
      </c>
      <c r="I46" s="212">
        <v>23.992979049682617</v>
      </c>
      <c r="J46" s="212">
        <v>23.992979049682617</v>
      </c>
      <c r="K46" s="211" t="s">
        <v>192</v>
      </c>
      <c r="L46" s="211" t="s">
        <v>192</v>
      </c>
      <c r="M46" s="211" t="s">
        <v>192</v>
      </c>
      <c r="N46" s="211" t="s">
        <v>192</v>
      </c>
      <c r="O46" s="211" t="s">
        <v>192</v>
      </c>
      <c r="P46" s="211" t="s">
        <v>192</v>
      </c>
      <c r="Q46" s="211" t="s">
        <v>192</v>
      </c>
      <c r="R46" s="211" t="s">
        <v>192</v>
      </c>
      <c r="S46" s="211" t="b">
        <v>1</v>
      </c>
      <c r="T46" s="212">
        <v>6.6012423092529277E-2</v>
      </c>
      <c r="U46" s="211" t="b">
        <v>1</v>
      </c>
      <c r="V46" s="211">
        <v>3</v>
      </c>
      <c r="W46" s="211">
        <v>20</v>
      </c>
      <c r="X46" s="211" t="s">
        <v>339</v>
      </c>
      <c r="Y46" s="211" t="s">
        <v>192</v>
      </c>
      <c r="Z46" s="212">
        <v>0.98420190808349761</v>
      </c>
      <c r="AA46" s="211" t="s">
        <v>340</v>
      </c>
      <c r="AB46" s="211" t="s">
        <v>340</v>
      </c>
      <c r="AC46" s="211" t="s">
        <v>340</v>
      </c>
      <c r="AD46" s="211" t="s">
        <v>340</v>
      </c>
    </row>
    <row r="47" spans="1:30">
      <c r="A47" s="211">
        <v>18</v>
      </c>
      <c r="B47" s="211" t="s">
        <v>241</v>
      </c>
      <c r="C47" s="211" t="b">
        <v>0</v>
      </c>
      <c r="D47" s="211" t="s">
        <v>353</v>
      </c>
      <c r="E47" s="211" t="s">
        <v>1</v>
      </c>
      <c r="F47" s="211" t="s">
        <v>77</v>
      </c>
      <c r="G47" s="211" t="s">
        <v>91</v>
      </c>
      <c r="H47" s="211" t="s">
        <v>78</v>
      </c>
      <c r="I47" s="212">
        <v>26.312232971191406</v>
      </c>
      <c r="J47" s="212">
        <v>26.312232971191406</v>
      </c>
      <c r="K47" s="211" t="s">
        <v>192</v>
      </c>
      <c r="L47" s="211" t="s">
        <v>192</v>
      </c>
      <c r="M47" s="211" t="s">
        <v>192</v>
      </c>
      <c r="N47" s="211" t="s">
        <v>192</v>
      </c>
      <c r="O47" s="211" t="s">
        <v>192</v>
      </c>
      <c r="P47" s="211" t="s">
        <v>192</v>
      </c>
      <c r="Q47" s="211" t="s">
        <v>192</v>
      </c>
      <c r="R47" s="211" t="s">
        <v>192</v>
      </c>
      <c r="S47" s="211" t="b">
        <v>1</v>
      </c>
      <c r="T47" s="212">
        <v>3.9999999105930328E-2</v>
      </c>
      <c r="U47" s="211" t="b">
        <v>1</v>
      </c>
      <c r="V47" s="211">
        <v>3</v>
      </c>
      <c r="W47" s="211">
        <v>23</v>
      </c>
      <c r="X47" s="211" t="s">
        <v>339</v>
      </c>
      <c r="Y47" s="211" t="s">
        <v>192</v>
      </c>
      <c r="Z47" s="212">
        <v>0.92783181610501764</v>
      </c>
      <c r="AA47" s="211" t="s">
        <v>340</v>
      </c>
      <c r="AB47" s="211" t="s">
        <v>342</v>
      </c>
      <c r="AC47" s="211" t="s">
        <v>340</v>
      </c>
      <c r="AD47" s="211" t="s">
        <v>340</v>
      </c>
    </row>
    <row r="48" spans="1:30">
      <c r="A48" s="211">
        <v>18</v>
      </c>
      <c r="B48" s="211" t="s">
        <v>241</v>
      </c>
      <c r="C48" s="211" t="b">
        <v>0</v>
      </c>
      <c r="D48" s="211" t="s">
        <v>353</v>
      </c>
      <c r="E48" s="211" t="s">
        <v>2</v>
      </c>
      <c r="F48" s="211" t="s">
        <v>77</v>
      </c>
      <c r="G48" s="211" t="s">
        <v>79</v>
      </c>
      <c r="H48" s="211" t="s">
        <v>78</v>
      </c>
      <c r="I48" s="212">
        <v>22.400192260742188</v>
      </c>
      <c r="J48" s="212">
        <v>22.400192260742188</v>
      </c>
      <c r="K48" s="211" t="s">
        <v>192</v>
      </c>
      <c r="L48" s="211" t="s">
        <v>192</v>
      </c>
      <c r="M48" s="211" t="s">
        <v>192</v>
      </c>
      <c r="N48" s="211" t="s">
        <v>192</v>
      </c>
      <c r="O48" s="211" t="s">
        <v>192</v>
      </c>
      <c r="P48" s="211" t="s">
        <v>192</v>
      </c>
      <c r="Q48" s="211" t="s">
        <v>192</v>
      </c>
      <c r="R48" s="211" t="s">
        <v>192</v>
      </c>
      <c r="S48" s="211" t="b">
        <v>1</v>
      </c>
      <c r="T48" s="212">
        <v>6.1751027282000277E-2</v>
      </c>
      <c r="U48" s="211" t="b">
        <v>1</v>
      </c>
      <c r="V48" s="211">
        <v>3</v>
      </c>
      <c r="W48" s="211">
        <v>19</v>
      </c>
      <c r="X48" s="211" t="s">
        <v>339</v>
      </c>
      <c r="Y48" s="211" t="s">
        <v>192</v>
      </c>
      <c r="Z48" s="212">
        <v>0.98389544792597605</v>
      </c>
      <c r="AA48" s="211" t="s">
        <v>340</v>
      </c>
      <c r="AB48" s="211" t="s">
        <v>340</v>
      </c>
      <c r="AC48" s="211" t="s">
        <v>340</v>
      </c>
      <c r="AD48" s="211" t="s">
        <v>340</v>
      </c>
    </row>
    <row r="49" spans="1:30">
      <c r="A49" s="211">
        <v>18</v>
      </c>
      <c r="B49" s="211" t="s">
        <v>241</v>
      </c>
      <c r="C49" s="211" t="b">
        <v>0</v>
      </c>
      <c r="D49" s="211" t="s">
        <v>353</v>
      </c>
      <c r="E49" s="211" t="s">
        <v>3</v>
      </c>
      <c r="F49" s="211" t="s">
        <v>77</v>
      </c>
      <c r="G49" s="211" t="s">
        <v>80</v>
      </c>
      <c r="H49" s="211" t="s">
        <v>78</v>
      </c>
      <c r="I49" s="212">
        <v>24.564184188842773</v>
      </c>
      <c r="J49" s="212">
        <v>24.564184188842773</v>
      </c>
      <c r="K49" s="211" t="s">
        <v>192</v>
      </c>
      <c r="L49" s="211" t="s">
        <v>192</v>
      </c>
      <c r="M49" s="211" t="s">
        <v>192</v>
      </c>
      <c r="N49" s="211" t="s">
        <v>192</v>
      </c>
      <c r="O49" s="211" t="s">
        <v>192</v>
      </c>
      <c r="P49" s="211" t="s">
        <v>192</v>
      </c>
      <c r="Q49" s="211" t="s">
        <v>192</v>
      </c>
      <c r="R49" s="211" t="s">
        <v>192</v>
      </c>
      <c r="S49" s="211" t="b">
        <v>1</v>
      </c>
      <c r="T49" s="212">
        <v>6.6012423092529277E-2</v>
      </c>
      <c r="U49" s="211" t="b">
        <v>1</v>
      </c>
      <c r="V49" s="211">
        <v>3</v>
      </c>
      <c r="W49" s="211">
        <v>21</v>
      </c>
      <c r="X49" s="211" t="s">
        <v>339</v>
      </c>
      <c r="Y49" s="211" t="s">
        <v>192</v>
      </c>
      <c r="Z49" s="212">
        <v>0.99083621627334273</v>
      </c>
      <c r="AA49" s="211" t="s">
        <v>340</v>
      </c>
      <c r="AB49" s="211" t="s">
        <v>340</v>
      </c>
      <c r="AC49" s="211" t="s">
        <v>340</v>
      </c>
      <c r="AD49" s="211" t="s">
        <v>340</v>
      </c>
    </row>
    <row r="50" spans="1:30">
      <c r="A50" s="211">
        <v>30</v>
      </c>
      <c r="B50" s="211" t="s">
        <v>253</v>
      </c>
      <c r="C50" s="211" t="b">
        <v>0</v>
      </c>
      <c r="D50" s="211" t="s">
        <v>351</v>
      </c>
      <c r="E50" s="211" t="s">
        <v>1</v>
      </c>
      <c r="F50" s="211" t="s">
        <v>77</v>
      </c>
      <c r="G50" s="211" t="s">
        <v>91</v>
      </c>
      <c r="H50" s="211" t="s">
        <v>78</v>
      </c>
      <c r="I50" s="212">
        <v>26.452434539794922</v>
      </c>
      <c r="J50" s="212">
        <v>26.452434539794922</v>
      </c>
      <c r="K50" s="211" t="s">
        <v>192</v>
      </c>
      <c r="L50" s="211" t="s">
        <v>192</v>
      </c>
      <c r="M50" s="211" t="s">
        <v>192</v>
      </c>
      <c r="N50" s="211" t="s">
        <v>192</v>
      </c>
      <c r="O50" s="211" t="s">
        <v>192</v>
      </c>
      <c r="P50" s="211" t="s">
        <v>192</v>
      </c>
      <c r="Q50" s="211" t="s">
        <v>192</v>
      </c>
      <c r="R50" s="211" t="s">
        <v>192</v>
      </c>
      <c r="S50" s="211" t="b">
        <v>1</v>
      </c>
      <c r="T50" s="212">
        <v>3.9999999105930328E-2</v>
      </c>
      <c r="U50" s="211" t="b">
        <v>1</v>
      </c>
      <c r="V50" s="211">
        <v>3</v>
      </c>
      <c r="W50" s="211">
        <v>23</v>
      </c>
      <c r="X50" s="211" t="s">
        <v>339</v>
      </c>
      <c r="Y50" s="211" t="s">
        <v>192</v>
      </c>
      <c r="Z50" s="212">
        <v>0.92723827600090603</v>
      </c>
      <c r="AA50" s="211" t="s">
        <v>340</v>
      </c>
      <c r="AB50" s="211" t="s">
        <v>342</v>
      </c>
      <c r="AC50" s="211" t="s">
        <v>340</v>
      </c>
      <c r="AD50" s="211" t="s">
        <v>340</v>
      </c>
    </row>
    <row r="51" spans="1:30">
      <c r="A51" s="211">
        <v>30</v>
      </c>
      <c r="B51" s="211" t="s">
        <v>253</v>
      </c>
      <c r="C51" s="211" t="b">
        <v>0</v>
      </c>
      <c r="D51" s="211" t="s">
        <v>351</v>
      </c>
      <c r="E51" s="211" t="s">
        <v>2</v>
      </c>
      <c r="F51" s="211" t="s">
        <v>77</v>
      </c>
      <c r="G51" s="211" t="s">
        <v>79</v>
      </c>
      <c r="H51" s="211" t="s">
        <v>78</v>
      </c>
      <c r="I51" s="212">
        <v>23.569211959838867</v>
      </c>
      <c r="J51" s="212">
        <v>23.569211959838867</v>
      </c>
      <c r="K51" s="211" t="s">
        <v>192</v>
      </c>
      <c r="L51" s="211" t="s">
        <v>192</v>
      </c>
      <c r="M51" s="211" t="s">
        <v>192</v>
      </c>
      <c r="N51" s="211" t="s">
        <v>192</v>
      </c>
      <c r="O51" s="211" t="s">
        <v>192</v>
      </c>
      <c r="P51" s="211" t="s">
        <v>192</v>
      </c>
      <c r="Q51" s="211" t="s">
        <v>192</v>
      </c>
      <c r="R51" s="211" t="s">
        <v>192</v>
      </c>
      <c r="S51" s="211" t="b">
        <v>1</v>
      </c>
      <c r="T51" s="212">
        <v>6.1751027282000277E-2</v>
      </c>
      <c r="U51" s="211" t="b">
        <v>1</v>
      </c>
      <c r="V51" s="211">
        <v>3</v>
      </c>
      <c r="W51" s="211">
        <v>19</v>
      </c>
      <c r="X51" s="211" t="s">
        <v>339</v>
      </c>
      <c r="Y51" s="211" t="s">
        <v>192</v>
      </c>
      <c r="Z51" s="212">
        <v>0.96128341183207355</v>
      </c>
      <c r="AA51" s="211" t="s">
        <v>340</v>
      </c>
      <c r="AB51" s="211" t="s">
        <v>340</v>
      </c>
      <c r="AC51" s="211" t="s">
        <v>340</v>
      </c>
      <c r="AD51" s="211" t="s">
        <v>340</v>
      </c>
    </row>
    <row r="52" spans="1:30">
      <c r="A52" s="211">
        <v>30</v>
      </c>
      <c r="B52" s="211" t="s">
        <v>253</v>
      </c>
      <c r="C52" s="211" t="b">
        <v>0</v>
      </c>
      <c r="D52" s="211" t="s">
        <v>351</v>
      </c>
      <c r="E52" s="211" t="s">
        <v>3</v>
      </c>
      <c r="F52" s="211" t="s">
        <v>77</v>
      </c>
      <c r="G52" s="211" t="s">
        <v>80</v>
      </c>
      <c r="H52" s="211" t="s">
        <v>78</v>
      </c>
      <c r="I52" s="212">
        <v>25.551982879638672</v>
      </c>
      <c r="J52" s="212">
        <v>25.551982879638672</v>
      </c>
      <c r="K52" s="211" t="s">
        <v>192</v>
      </c>
      <c r="L52" s="211" t="s">
        <v>192</v>
      </c>
      <c r="M52" s="211" t="s">
        <v>192</v>
      </c>
      <c r="N52" s="211" t="s">
        <v>192</v>
      </c>
      <c r="O52" s="211" t="s">
        <v>192</v>
      </c>
      <c r="P52" s="211" t="s">
        <v>192</v>
      </c>
      <c r="Q52" s="211" t="s">
        <v>192</v>
      </c>
      <c r="R52" s="211" t="s">
        <v>192</v>
      </c>
      <c r="S52" s="211" t="b">
        <v>1</v>
      </c>
      <c r="T52" s="212">
        <v>6.6012423092529277E-2</v>
      </c>
      <c r="U52" s="211" t="b">
        <v>1</v>
      </c>
      <c r="V52" s="211">
        <v>3</v>
      </c>
      <c r="W52" s="211">
        <v>22</v>
      </c>
      <c r="X52" s="211" t="s">
        <v>339</v>
      </c>
      <c r="Y52" s="211" t="s">
        <v>192</v>
      </c>
      <c r="Z52" s="212">
        <v>0.98892644627026016</v>
      </c>
      <c r="AA52" s="211" t="s">
        <v>340</v>
      </c>
      <c r="AB52" s="211" t="s">
        <v>340</v>
      </c>
      <c r="AC52" s="211" t="s">
        <v>340</v>
      </c>
      <c r="AD52" s="211" t="s">
        <v>340</v>
      </c>
    </row>
    <row r="53" spans="1:30">
      <c r="A53" s="211">
        <v>42</v>
      </c>
      <c r="B53" s="211" t="s">
        <v>266</v>
      </c>
      <c r="C53" s="211" t="b">
        <v>0</v>
      </c>
      <c r="D53" s="211" t="s">
        <v>354</v>
      </c>
      <c r="E53" s="211" t="s">
        <v>1</v>
      </c>
      <c r="F53" s="211" t="s">
        <v>77</v>
      </c>
      <c r="G53" s="211" t="s">
        <v>91</v>
      </c>
      <c r="H53" s="211" t="s">
        <v>78</v>
      </c>
      <c r="I53" s="212">
        <v>26.979576110839844</v>
      </c>
      <c r="J53" s="212">
        <v>26.979576110839844</v>
      </c>
      <c r="K53" s="211" t="s">
        <v>192</v>
      </c>
      <c r="L53" s="211" t="s">
        <v>192</v>
      </c>
      <c r="M53" s="211" t="s">
        <v>192</v>
      </c>
      <c r="N53" s="211" t="s">
        <v>192</v>
      </c>
      <c r="O53" s="211" t="s">
        <v>192</v>
      </c>
      <c r="P53" s="211" t="s">
        <v>192</v>
      </c>
      <c r="Q53" s="211" t="s">
        <v>192</v>
      </c>
      <c r="R53" s="211" t="s">
        <v>192</v>
      </c>
      <c r="S53" s="211" t="b">
        <v>1</v>
      </c>
      <c r="T53" s="212">
        <v>3.9999999105930328E-2</v>
      </c>
      <c r="U53" s="211" t="b">
        <v>1</v>
      </c>
      <c r="V53" s="211">
        <v>3</v>
      </c>
      <c r="W53" s="211">
        <v>23</v>
      </c>
      <c r="X53" s="211" t="s">
        <v>339</v>
      </c>
      <c r="Y53" s="211" t="s">
        <v>192</v>
      </c>
      <c r="Z53" s="212">
        <v>0.94695100106480024</v>
      </c>
      <c r="AA53" s="211" t="s">
        <v>340</v>
      </c>
      <c r="AB53" s="211" t="s">
        <v>342</v>
      </c>
      <c r="AC53" s="211" t="s">
        <v>340</v>
      </c>
      <c r="AD53" s="211" t="s">
        <v>340</v>
      </c>
    </row>
    <row r="54" spans="1:30">
      <c r="A54" s="211">
        <v>42</v>
      </c>
      <c r="B54" s="211" t="s">
        <v>266</v>
      </c>
      <c r="C54" s="211" t="b">
        <v>0</v>
      </c>
      <c r="D54" s="211" t="s">
        <v>354</v>
      </c>
      <c r="E54" s="211" t="s">
        <v>2</v>
      </c>
      <c r="F54" s="211" t="s">
        <v>77</v>
      </c>
      <c r="G54" s="211" t="s">
        <v>79</v>
      </c>
      <c r="H54" s="211" t="s">
        <v>78</v>
      </c>
      <c r="I54" s="212">
        <v>22.922245025634766</v>
      </c>
      <c r="J54" s="212">
        <v>22.922245025634766</v>
      </c>
      <c r="K54" s="211" t="s">
        <v>192</v>
      </c>
      <c r="L54" s="211" t="s">
        <v>192</v>
      </c>
      <c r="M54" s="211" t="s">
        <v>192</v>
      </c>
      <c r="N54" s="211" t="s">
        <v>192</v>
      </c>
      <c r="O54" s="211" t="s">
        <v>192</v>
      </c>
      <c r="P54" s="211" t="s">
        <v>192</v>
      </c>
      <c r="Q54" s="211" t="s">
        <v>192</v>
      </c>
      <c r="R54" s="211" t="s">
        <v>192</v>
      </c>
      <c r="S54" s="211" t="b">
        <v>1</v>
      </c>
      <c r="T54" s="212">
        <v>6.1751027282000277E-2</v>
      </c>
      <c r="U54" s="211" t="b">
        <v>1</v>
      </c>
      <c r="V54" s="211">
        <v>3</v>
      </c>
      <c r="W54" s="211">
        <v>19</v>
      </c>
      <c r="X54" s="211" t="s">
        <v>339</v>
      </c>
      <c r="Y54" s="211" t="s">
        <v>192</v>
      </c>
      <c r="Z54" s="212">
        <v>0.97724818579050066</v>
      </c>
      <c r="AA54" s="211" t="s">
        <v>340</v>
      </c>
      <c r="AB54" s="211" t="s">
        <v>340</v>
      </c>
      <c r="AC54" s="211" t="s">
        <v>340</v>
      </c>
      <c r="AD54" s="211" t="s">
        <v>340</v>
      </c>
    </row>
    <row r="55" spans="1:30">
      <c r="A55" s="211">
        <v>42</v>
      </c>
      <c r="B55" s="211" t="s">
        <v>266</v>
      </c>
      <c r="C55" s="211" t="b">
        <v>0</v>
      </c>
      <c r="D55" s="211" t="s">
        <v>354</v>
      </c>
      <c r="E55" s="211" t="s">
        <v>3</v>
      </c>
      <c r="F55" s="211" t="s">
        <v>77</v>
      </c>
      <c r="G55" s="211" t="s">
        <v>80</v>
      </c>
      <c r="H55" s="211" t="s">
        <v>78</v>
      </c>
      <c r="I55" s="212">
        <v>25.161533355712891</v>
      </c>
      <c r="J55" s="212">
        <v>25.161533355712891</v>
      </c>
      <c r="K55" s="211" t="s">
        <v>192</v>
      </c>
      <c r="L55" s="211" t="s">
        <v>192</v>
      </c>
      <c r="M55" s="211" t="s">
        <v>192</v>
      </c>
      <c r="N55" s="211" t="s">
        <v>192</v>
      </c>
      <c r="O55" s="211" t="s">
        <v>192</v>
      </c>
      <c r="P55" s="211" t="s">
        <v>192</v>
      </c>
      <c r="Q55" s="211" t="s">
        <v>192</v>
      </c>
      <c r="R55" s="211" t="s">
        <v>192</v>
      </c>
      <c r="S55" s="211" t="b">
        <v>1</v>
      </c>
      <c r="T55" s="212">
        <v>6.6012423092529277E-2</v>
      </c>
      <c r="U55" s="211" t="b">
        <v>1</v>
      </c>
      <c r="V55" s="211">
        <v>3</v>
      </c>
      <c r="W55" s="211">
        <v>21</v>
      </c>
      <c r="X55" s="211" t="s">
        <v>339</v>
      </c>
      <c r="Y55" s="211" t="s">
        <v>192</v>
      </c>
      <c r="Z55" s="212">
        <v>0.99038718120507085</v>
      </c>
      <c r="AA55" s="211" t="s">
        <v>340</v>
      </c>
      <c r="AB55" s="211" t="s">
        <v>340</v>
      </c>
      <c r="AC55" s="211" t="s">
        <v>340</v>
      </c>
      <c r="AD55" s="211" t="s">
        <v>340</v>
      </c>
    </row>
    <row r="56" spans="1:30">
      <c r="A56" s="211">
        <v>54</v>
      </c>
      <c r="B56" s="211" t="s">
        <v>277</v>
      </c>
      <c r="C56" s="211" t="b">
        <v>0</v>
      </c>
      <c r="D56" s="211" t="s">
        <v>355</v>
      </c>
      <c r="E56" s="211" t="s">
        <v>1</v>
      </c>
      <c r="F56" s="211" t="s">
        <v>77</v>
      </c>
      <c r="G56" s="211" t="s">
        <v>91</v>
      </c>
      <c r="H56" s="211" t="s">
        <v>78</v>
      </c>
      <c r="I56" s="212">
        <v>27.131402969360352</v>
      </c>
      <c r="J56" s="212">
        <v>27.131402969360352</v>
      </c>
      <c r="K56" s="211" t="s">
        <v>192</v>
      </c>
      <c r="L56" s="211" t="s">
        <v>192</v>
      </c>
      <c r="M56" s="211" t="s">
        <v>192</v>
      </c>
      <c r="N56" s="211" t="s">
        <v>192</v>
      </c>
      <c r="O56" s="211" t="s">
        <v>192</v>
      </c>
      <c r="P56" s="211" t="s">
        <v>192</v>
      </c>
      <c r="Q56" s="211" t="s">
        <v>192</v>
      </c>
      <c r="R56" s="211" t="s">
        <v>192</v>
      </c>
      <c r="S56" s="211" t="b">
        <v>1</v>
      </c>
      <c r="T56" s="212">
        <v>3.9999999105930328E-2</v>
      </c>
      <c r="U56" s="211" t="b">
        <v>1</v>
      </c>
      <c r="V56" s="211">
        <v>3</v>
      </c>
      <c r="W56" s="211">
        <v>23</v>
      </c>
      <c r="X56" s="211" t="s">
        <v>339</v>
      </c>
      <c r="Y56" s="211" t="s">
        <v>192</v>
      </c>
      <c r="Z56" s="212">
        <v>0.90378484782268098</v>
      </c>
      <c r="AA56" s="211" t="s">
        <v>340</v>
      </c>
      <c r="AB56" s="211" t="s">
        <v>342</v>
      </c>
      <c r="AC56" s="211" t="s">
        <v>340</v>
      </c>
      <c r="AD56" s="211" t="s">
        <v>340</v>
      </c>
    </row>
    <row r="57" spans="1:30">
      <c r="A57" s="211">
        <v>54</v>
      </c>
      <c r="B57" s="211" t="s">
        <v>277</v>
      </c>
      <c r="C57" s="211" t="b">
        <v>0</v>
      </c>
      <c r="D57" s="211" t="s">
        <v>355</v>
      </c>
      <c r="E57" s="211" t="s">
        <v>2</v>
      </c>
      <c r="F57" s="211" t="s">
        <v>77</v>
      </c>
      <c r="G57" s="211" t="s">
        <v>79</v>
      </c>
      <c r="H57" s="211" t="s">
        <v>78</v>
      </c>
      <c r="I57" s="212">
        <v>23.943767547607422</v>
      </c>
      <c r="J57" s="212">
        <v>23.943767547607422</v>
      </c>
      <c r="K57" s="211" t="s">
        <v>192</v>
      </c>
      <c r="L57" s="211" t="s">
        <v>192</v>
      </c>
      <c r="M57" s="211" t="s">
        <v>192</v>
      </c>
      <c r="N57" s="211" t="s">
        <v>192</v>
      </c>
      <c r="O57" s="211" t="s">
        <v>192</v>
      </c>
      <c r="P57" s="211" t="s">
        <v>192</v>
      </c>
      <c r="Q57" s="211" t="s">
        <v>192</v>
      </c>
      <c r="R57" s="211" t="s">
        <v>192</v>
      </c>
      <c r="S57" s="211" t="b">
        <v>1</v>
      </c>
      <c r="T57" s="212">
        <v>6.1751027282000277E-2</v>
      </c>
      <c r="U57" s="211" t="b">
        <v>1</v>
      </c>
      <c r="V57" s="211">
        <v>3</v>
      </c>
      <c r="W57" s="211">
        <v>20</v>
      </c>
      <c r="X57" s="211" t="s">
        <v>339</v>
      </c>
      <c r="Y57" s="211" t="s">
        <v>192</v>
      </c>
      <c r="Z57" s="212">
        <v>0.97354459471718235</v>
      </c>
      <c r="AA57" s="211" t="s">
        <v>340</v>
      </c>
      <c r="AB57" s="211" t="s">
        <v>340</v>
      </c>
      <c r="AC57" s="211" t="s">
        <v>340</v>
      </c>
      <c r="AD57" s="211" t="s">
        <v>340</v>
      </c>
    </row>
    <row r="58" spans="1:30">
      <c r="A58" s="211">
        <v>54</v>
      </c>
      <c r="B58" s="211" t="s">
        <v>277</v>
      </c>
      <c r="C58" s="211" t="b">
        <v>0</v>
      </c>
      <c r="D58" s="211" t="s">
        <v>355</v>
      </c>
      <c r="E58" s="211" t="s">
        <v>3</v>
      </c>
      <c r="F58" s="211" t="s">
        <v>77</v>
      </c>
      <c r="G58" s="211" t="s">
        <v>80</v>
      </c>
      <c r="H58" s="211" t="s">
        <v>78</v>
      </c>
      <c r="I58" s="212">
        <v>24.993541717529297</v>
      </c>
      <c r="J58" s="212">
        <v>24.993541717529297</v>
      </c>
      <c r="K58" s="211" t="s">
        <v>192</v>
      </c>
      <c r="L58" s="211" t="s">
        <v>192</v>
      </c>
      <c r="M58" s="211" t="s">
        <v>192</v>
      </c>
      <c r="N58" s="211" t="s">
        <v>192</v>
      </c>
      <c r="O58" s="211" t="s">
        <v>192</v>
      </c>
      <c r="P58" s="211" t="s">
        <v>192</v>
      </c>
      <c r="Q58" s="211" t="s">
        <v>192</v>
      </c>
      <c r="R58" s="211" t="s">
        <v>192</v>
      </c>
      <c r="S58" s="211" t="b">
        <v>1</v>
      </c>
      <c r="T58" s="212">
        <v>6.6012423092529277E-2</v>
      </c>
      <c r="U58" s="211" t="b">
        <v>1</v>
      </c>
      <c r="V58" s="211">
        <v>3</v>
      </c>
      <c r="W58" s="211">
        <v>21</v>
      </c>
      <c r="X58" s="211" t="s">
        <v>339</v>
      </c>
      <c r="Y58" s="211" t="s">
        <v>192</v>
      </c>
      <c r="Z58" s="212">
        <v>0.98610709683721232</v>
      </c>
      <c r="AA58" s="211" t="s">
        <v>340</v>
      </c>
      <c r="AB58" s="211" t="s">
        <v>340</v>
      </c>
      <c r="AC58" s="211" t="s">
        <v>340</v>
      </c>
      <c r="AD58" s="211" t="s">
        <v>340</v>
      </c>
    </row>
    <row r="59" spans="1:30">
      <c r="A59" s="211">
        <v>66</v>
      </c>
      <c r="B59" s="211" t="s">
        <v>288</v>
      </c>
      <c r="C59" s="211" t="b">
        <v>0</v>
      </c>
      <c r="D59" s="211" t="s">
        <v>356</v>
      </c>
      <c r="E59" s="211" t="s">
        <v>1</v>
      </c>
      <c r="F59" s="211" t="s">
        <v>77</v>
      </c>
      <c r="G59" s="211" t="s">
        <v>91</v>
      </c>
      <c r="H59" s="211" t="s">
        <v>78</v>
      </c>
      <c r="I59" s="212">
        <v>26.449867248535156</v>
      </c>
      <c r="J59" s="212">
        <v>26.449867248535156</v>
      </c>
      <c r="K59" s="211" t="s">
        <v>192</v>
      </c>
      <c r="L59" s="211" t="s">
        <v>192</v>
      </c>
      <c r="M59" s="211" t="s">
        <v>192</v>
      </c>
      <c r="N59" s="211" t="s">
        <v>192</v>
      </c>
      <c r="O59" s="211" t="s">
        <v>192</v>
      </c>
      <c r="P59" s="211" t="s">
        <v>192</v>
      </c>
      <c r="Q59" s="211" t="s">
        <v>192</v>
      </c>
      <c r="R59" s="211" t="s">
        <v>192</v>
      </c>
      <c r="S59" s="211" t="b">
        <v>1</v>
      </c>
      <c r="T59" s="212">
        <v>3.9999999105930328E-2</v>
      </c>
      <c r="U59" s="211" t="b">
        <v>1</v>
      </c>
      <c r="V59" s="211">
        <v>3</v>
      </c>
      <c r="W59" s="211">
        <v>22</v>
      </c>
      <c r="X59" s="211" t="s">
        <v>339</v>
      </c>
      <c r="Y59" s="211" t="s">
        <v>192</v>
      </c>
      <c r="Z59" s="212">
        <v>0.95536259966219295</v>
      </c>
      <c r="AA59" s="211" t="s">
        <v>340</v>
      </c>
      <c r="AB59" s="211" t="s">
        <v>342</v>
      </c>
      <c r="AC59" s="211" t="s">
        <v>340</v>
      </c>
      <c r="AD59" s="211" t="s">
        <v>340</v>
      </c>
    </row>
    <row r="60" spans="1:30">
      <c r="A60" s="211">
        <v>66</v>
      </c>
      <c r="B60" s="211" t="s">
        <v>288</v>
      </c>
      <c r="C60" s="211" t="b">
        <v>0</v>
      </c>
      <c r="D60" s="211" t="s">
        <v>356</v>
      </c>
      <c r="E60" s="211" t="s">
        <v>2</v>
      </c>
      <c r="F60" s="211" t="s">
        <v>77</v>
      </c>
      <c r="G60" s="211" t="s">
        <v>79</v>
      </c>
      <c r="H60" s="211" t="s">
        <v>78</v>
      </c>
      <c r="I60" s="212">
        <v>22.768404006958008</v>
      </c>
      <c r="J60" s="212">
        <v>22.768404006958008</v>
      </c>
      <c r="K60" s="211" t="s">
        <v>192</v>
      </c>
      <c r="L60" s="211" t="s">
        <v>192</v>
      </c>
      <c r="M60" s="211" t="s">
        <v>192</v>
      </c>
      <c r="N60" s="211" t="s">
        <v>192</v>
      </c>
      <c r="O60" s="211" t="s">
        <v>192</v>
      </c>
      <c r="P60" s="211" t="s">
        <v>192</v>
      </c>
      <c r="Q60" s="211" t="s">
        <v>192</v>
      </c>
      <c r="R60" s="211" t="s">
        <v>192</v>
      </c>
      <c r="S60" s="211" t="b">
        <v>1</v>
      </c>
      <c r="T60" s="212">
        <v>6.1751027282000277E-2</v>
      </c>
      <c r="U60" s="211" t="b">
        <v>1</v>
      </c>
      <c r="V60" s="211">
        <v>3</v>
      </c>
      <c r="W60" s="211">
        <v>17</v>
      </c>
      <c r="X60" s="211" t="s">
        <v>339</v>
      </c>
      <c r="Y60" s="211" t="s">
        <v>192</v>
      </c>
      <c r="Z60" s="212">
        <v>0.98146442332768458</v>
      </c>
      <c r="AA60" s="211" t="s">
        <v>340</v>
      </c>
      <c r="AB60" s="211" t="s">
        <v>340</v>
      </c>
      <c r="AC60" s="211" t="s">
        <v>340</v>
      </c>
      <c r="AD60" s="211" t="s">
        <v>340</v>
      </c>
    </row>
    <row r="61" spans="1:30">
      <c r="A61" s="211">
        <v>66</v>
      </c>
      <c r="B61" s="211" t="s">
        <v>288</v>
      </c>
      <c r="C61" s="211" t="b">
        <v>0</v>
      </c>
      <c r="D61" s="211" t="s">
        <v>356</v>
      </c>
      <c r="E61" s="211" t="s">
        <v>3</v>
      </c>
      <c r="F61" s="211" t="s">
        <v>77</v>
      </c>
      <c r="G61" s="211" t="s">
        <v>80</v>
      </c>
      <c r="H61" s="211" t="s">
        <v>78</v>
      </c>
      <c r="I61" s="212">
        <v>24.850248336791992</v>
      </c>
      <c r="J61" s="212">
        <v>24.850248336791992</v>
      </c>
      <c r="K61" s="211" t="s">
        <v>192</v>
      </c>
      <c r="L61" s="211" t="s">
        <v>192</v>
      </c>
      <c r="M61" s="211" t="s">
        <v>192</v>
      </c>
      <c r="N61" s="211" t="s">
        <v>192</v>
      </c>
      <c r="O61" s="211" t="s">
        <v>192</v>
      </c>
      <c r="P61" s="211" t="s">
        <v>192</v>
      </c>
      <c r="Q61" s="211" t="s">
        <v>192</v>
      </c>
      <c r="R61" s="211" t="s">
        <v>192</v>
      </c>
      <c r="S61" s="211" t="b">
        <v>1</v>
      </c>
      <c r="T61" s="212">
        <v>6.6012423092529277E-2</v>
      </c>
      <c r="U61" s="211" t="b">
        <v>1</v>
      </c>
      <c r="V61" s="211">
        <v>3</v>
      </c>
      <c r="W61" s="211">
        <v>20</v>
      </c>
      <c r="X61" s="211" t="s">
        <v>339</v>
      </c>
      <c r="Y61" s="211" t="s">
        <v>192</v>
      </c>
      <c r="Z61" s="212">
        <v>0.98976563614538893</v>
      </c>
      <c r="AA61" s="211" t="s">
        <v>340</v>
      </c>
      <c r="AB61" s="211" t="s">
        <v>340</v>
      </c>
      <c r="AC61" s="211" t="s">
        <v>340</v>
      </c>
      <c r="AD61" s="211" t="s">
        <v>340</v>
      </c>
    </row>
    <row r="62" spans="1:30">
      <c r="A62" s="211">
        <v>90</v>
      </c>
      <c r="B62" s="211" t="s">
        <v>311</v>
      </c>
      <c r="C62" s="211" t="b">
        <v>0</v>
      </c>
      <c r="D62" s="211" t="s">
        <v>81</v>
      </c>
      <c r="E62" s="211" t="s">
        <v>1</v>
      </c>
      <c r="F62" s="211" t="s">
        <v>77</v>
      </c>
      <c r="G62" s="211" t="s">
        <v>91</v>
      </c>
      <c r="H62" s="211" t="s">
        <v>78</v>
      </c>
      <c r="I62" s="211" t="s">
        <v>4</v>
      </c>
      <c r="J62" s="211" t="s">
        <v>192</v>
      </c>
      <c r="K62" s="211" t="s">
        <v>192</v>
      </c>
      <c r="L62" s="211" t="s">
        <v>192</v>
      </c>
      <c r="M62" s="211" t="s">
        <v>192</v>
      </c>
      <c r="N62" s="211" t="s">
        <v>192</v>
      </c>
      <c r="O62" s="211" t="s">
        <v>192</v>
      </c>
      <c r="P62" s="211" t="s">
        <v>192</v>
      </c>
      <c r="Q62" s="211" t="s">
        <v>192</v>
      </c>
      <c r="R62" s="211" t="s">
        <v>192</v>
      </c>
      <c r="S62" s="211" t="b">
        <v>1</v>
      </c>
      <c r="T62" s="212">
        <v>3.9999999105930328E-2</v>
      </c>
      <c r="U62" s="211" t="b">
        <v>1</v>
      </c>
      <c r="V62" s="211">
        <v>3</v>
      </c>
      <c r="W62" s="211">
        <v>34</v>
      </c>
      <c r="X62" s="211" t="s">
        <v>341</v>
      </c>
      <c r="Y62" s="211" t="s">
        <v>192</v>
      </c>
      <c r="Z62" s="212">
        <v>0</v>
      </c>
      <c r="AA62" s="211" t="s">
        <v>342</v>
      </c>
      <c r="AB62" s="211" t="s">
        <v>342</v>
      </c>
      <c r="AC62" s="211" t="s">
        <v>342</v>
      </c>
      <c r="AD62" s="211" t="s">
        <v>342</v>
      </c>
    </row>
    <row r="63" spans="1:30">
      <c r="A63" s="211">
        <v>90</v>
      </c>
      <c r="B63" s="211" t="s">
        <v>311</v>
      </c>
      <c r="C63" s="211" t="b">
        <v>0</v>
      </c>
      <c r="D63" s="211" t="s">
        <v>81</v>
      </c>
      <c r="E63" s="211" t="s">
        <v>2</v>
      </c>
      <c r="F63" s="211" t="s">
        <v>77</v>
      </c>
      <c r="G63" s="211" t="s">
        <v>79</v>
      </c>
      <c r="H63" s="211" t="s">
        <v>78</v>
      </c>
      <c r="I63" s="211" t="s">
        <v>4</v>
      </c>
      <c r="J63" s="211" t="s">
        <v>192</v>
      </c>
      <c r="K63" s="211" t="s">
        <v>192</v>
      </c>
      <c r="L63" s="211" t="s">
        <v>192</v>
      </c>
      <c r="M63" s="211" t="s">
        <v>192</v>
      </c>
      <c r="N63" s="211" t="s">
        <v>192</v>
      </c>
      <c r="O63" s="211" t="s">
        <v>192</v>
      </c>
      <c r="P63" s="211" t="s">
        <v>192</v>
      </c>
      <c r="Q63" s="211" t="s">
        <v>192</v>
      </c>
      <c r="R63" s="211" t="s">
        <v>192</v>
      </c>
      <c r="S63" s="211" t="b">
        <v>1</v>
      </c>
      <c r="T63" s="212">
        <v>6.1751027282000277E-2</v>
      </c>
      <c r="U63" s="211" t="b">
        <v>1</v>
      </c>
      <c r="V63" s="211">
        <v>3</v>
      </c>
      <c r="W63" s="211">
        <v>34</v>
      </c>
      <c r="X63" s="211" t="s">
        <v>341</v>
      </c>
      <c r="Y63" s="211" t="s">
        <v>192</v>
      </c>
      <c r="Z63" s="212">
        <v>0</v>
      </c>
      <c r="AA63" s="211" t="s">
        <v>342</v>
      </c>
      <c r="AB63" s="211" t="s">
        <v>340</v>
      </c>
      <c r="AC63" s="211" t="s">
        <v>342</v>
      </c>
      <c r="AD63" s="211" t="s">
        <v>342</v>
      </c>
    </row>
    <row r="64" spans="1:30">
      <c r="A64" s="211">
        <v>90</v>
      </c>
      <c r="B64" s="211" t="s">
        <v>311</v>
      </c>
      <c r="C64" s="211" t="b">
        <v>0</v>
      </c>
      <c r="D64" s="211" t="s">
        <v>81</v>
      </c>
      <c r="E64" s="211" t="s">
        <v>3</v>
      </c>
      <c r="F64" s="211" t="s">
        <v>77</v>
      </c>
      <c r="G64" s="211" t="s">
        <v>80</v>
      </c>
      <c r="H64" s="211" t="s">
        <v>78</v>
      </c>
      <c r="I64" s="211" t="s">
        <v>4</v>
      </c>
      <c r="J64" s="211" t="s">
        <v>192</v>
      </c>
      <c r="K64" s="211" t="s">
        <v>192</v>
      </c>
      <c r="L64" s="211" t="s">
        <v>192</v>
      </c>
      <c r="M64" s="211" t="s">
        <v>192</v>
      </c>
      <c r="N64" s="211" t="s">
        <v>192</v>
      </c>
      <c r="O64" s="211" t="s">
        <v>192</v>
      </c>
      <c r="P64" s="211" t="s">
        <v>192</v>
      </c>
      <c r="Q64" s="211" t="s">
        <v>192</v>
      </c>
      <c r="R64" s="211" t="s">
        <v>192</v>
      </c>
      <c r="S64" s="211" t="b">
        <v>1</v>
      </c>
      <c r="T64" s="212">
        <v>6.6012423092529277E-2</v>
      </c>
      <c r="U64" s="211" t="b">
        <v>1</v>
      </c>
      <c r="V64" s="211">
        <v>3</v>
      </c>
      <c r="W64" s="211">
        <v>34</v>
      </c>
      <c r="X64" s="211" t="s">
        <v>341</v>
      </c>
      <c r="Y64" s="211" t="s">
        <v>192</v>
      </c>
      <c r="Z64" s="212">
        <v>0</v>
      </c>
      <c r="AA64" s="211" t="s">
        <v>342</v>
      </c>
      <c r="AB64" s="211" t="s">
        <v>340</v>
      </c>
      <c r="AC64" s="211" t="s">
        <v>342</v>
      </c>
      <c r="AD64" s="211" t="s">
        <v>342</v>
      </c>
    </row>
  </sheetData>
  <autoFilter ref="A43:AD64" xr:uid="{4D6E336A-3149-4DE4-B5DA-14B59511C8BA}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883"/>
  <sheetViews>
    <sheetView tabSelected="1" topLeftCell="L1" zoomScaleNormal="100" workbookViewId="0">
      <selection activeCell="V29" sqref="V29"/>
    </sheetView>
  </sheetViews>
  <sheetFormatPr defaultColWidth="14.44140625" defaultRowHeight="15" customHeight="1"/>
  <cols>
    <col min="1" max="1" width="11.109375" customWidth="1"/>
    <col min="2" max="3" width="8.77734375" customWidth="1"/>
    <col min="4" max="4" width="23.44140625" customWidth="1"/>
    <col min="5" max="10" width="8.77734375" customWidth="1"/>
    <col min="11" max="11" width="21.44140625" style="3" customWidth="1"/>
    <col min="12" max="13" width="8.77734375" style="3" customWidth="1"/>
    <col min="14" max="14" width="14.109375" style="3" customWidth="1"/>
    <col min="15" max="15" width="21.109375" style="153" customWidth="1"/>
    <col min="16" max="16" width="19.88671875" style="153" customWidth="1"/>
    <col min="17" max="17" width="8.77734375" style="3" customWidth="1"/>
    <col min="18" max="18" width="13" style="3" bestFit="1" customWidth="1"/>
    <col min="19" max="20" width="8.77734375" style="111" customWidth="1"/>
    <col min="21" max="21" width="18" style="111" customWidth="1"/>
    <col min="22" max="22" width="10.6640625" style="3" customWidth="1"/>
    <col min="23" max="23" width="13.33203125" style="3" customWidth="1"/>
    <col min="24" max="24" width="14.77734375" style="3" customWidth="1"/>
    <col min="25" max="25" width="16.6640625" style="3" customWidth="1"/>
    <col min="26" max="26" width="13" style="3" customWidth="1"/>
    <col min="27" max="27" width="18.77734375" style="111" customWidth="1"/>
    <col min="28" max="28" width="4.5546875" style="3" customWidth="1"/>
    <col min="29" max="29" width="12.6640625" style="111" customWidth="1"/>
    <col min="30" max="30" width="12.109375" style="111" customWidth="1"/>
    <col min="31" max="31" width="12.33203125" customWidth="1"/>
  </cols>
  <sheetData>
    <row r="1" spans="1:30" ht="12.75" customHeight="1" thickBot="1">
      <c r="A1" s="126">
        <v>44880</v>
      </c>
      <c r="U1" s="3"/>
      <c r="V1" s="178"/>
      <c r="W1" s="178"/>
      <c r="X1" s="178"/>
      <c r="Y1" s="177"/>
      <c r="AB1"/>
      <c r="AD1"/>
    </row>
    <row r="2" spans="1:30" ht="12.75" customHeight="1">
      <c r="A2" s="166" t="s">
        <v>71</v>
      </c>
      <c r="B2" s="166" t="s">
        <v>72</v>
      </c>
      <c r="C2" s="166" t="s">
        <v>82</v>
      </c>
      <c r="D2" s="166" t="s">
        <v>0</v>
      </c>
      <c r="E2" s="166" t="s">
        <v>73</v>
      </c>
      <c r="F2" s="166" t="s">
        <v>74</v>
      </c>
      <c r="G2" s="166" t="s">
        <v>75</v>
      </c>
      <c r="H2" s="166" t="s">
        <v>76</v>
      </c>
      <c r="I2" s="166" t="s">
        <v>83</v>
      </c>
      <c r="K2" s="3" t="s">
        <v>0</v>
      </c>
      <c r="L2" s="3" t="s">
        <v>2</v>
      </c>
      <c r="M2" s="3" t="s">
        <v>3</v>
      </c>
      <c r="N2" s="3" t="s">
        <v>1</v>
      </c>
      <c r="O2" s="153" t="s">
        <v>5</v>
      </c>
      <c r="P2" s="153" t="s">
        <v>6</v>
      </c>
      <c r="Q2" s="111" t="s">
        <v>7</v>
      </c>
      <c r="U2" s="186" t="s">
        <v>361</v>
      </c>
      <c r="V2" s="187"/>
      <c r="W2" s="187"/>
      <c r="X2" s="187"/>
      <c r="Y2" s="187"/>
      <c r="Z2" s="131"/>
      <c r="AA2" s="132"/>
      <c r="AB2"/>
      <c r="AD2"/>
    </row>
    <row r="3" spans="1:30" ht="12.75" customHeight="1">
      <c r="A3" s="166">
        <v>7</v>
      </c>
      <c r="B3" s="166" t="s">
        <v>227</v>
      </c>
      <c r="C3" s="166" t="b">
        <v>0</v>
      </c>
      <c r="D3" s="166" t="s">
        <v>228</v>
      </c>
      <c r="E3" s="166" t="s">
        <v>1</v>
      </c>
      <c r="F3" s="166" t="s">
        <v>77</v>
      </c>
      <c r="G3" s="166" t="s">
        <v>91</v>
      </c>
      <c r="H3" s="166" t="s">
        <v>78</v>
      </c>
      <c r="I3" s="167">
        <v>24.50343132019043</v>
      </c>
      <c r="K3" s="166" t="s">
        <v>351</v>
      </c>
      <c r="L3" s="167">
        <v>23.569211959838867</v>
      </c>
      <c r="M3" s="167">
        <v>25.551982879638672</v>
      </c>
      <c r="N3" s="167">
        <v>26.452434539794922</v>
      </c>
      <c r="O3" s="154">
        <f t="shared" ref="O3:O5" si="0">N3-L3</f>
        <v>2.8832225799560547</v>
      </c>
      <c r="P3" s="154">
        <f t="shared" ref="P3:P8" si="1">N3-M3</f>
        <v>0.90045166015625</v>
      </c>
      <c r="Q3" s="133" t="s">
        <v>92</v>
      </c>
      <c r="U3" s="176" t="s">
        <v>0</v>
      </c>
      <c r="V3" s="177" t="s">
        <v>2</v>
      </c>
      <c r="W3" s="177" t="s">
        <v>3</v>
      </c>
      <c r="X3" s="177" t="s">
        <v>1</v>
      </c>
      <c r="Y3" s="201" t="s">
        <v>5</v>
      </c>
      <c r="Z3" s="202" t="s">
        <v>6</v>
      </c>
      <c r="AA3" s="39"/>
      <c r="AB3"/>
      <c r="AD3"/>
    </row>
    <row r="4" spans="1:30" ht="12.75" customHeight="1">
      <c r="A4" s="166">
        <v>7</v>
      </c>
      <c r="B4" s="166" t="s">
        <v>227</v>
      </c>
      <c r="C4" s="166" t="b">
        <v>0</v>
      </c>
      <c r="D4" s="166" t="s">
        <v>228</v>
      </c>
      <c r="E4" s="166" t="s">
        <v>2</v>
      </c>
      <c r="F4" s="166" t="s">
        <v>77</v>
      </c>
      <c r="G4" s="166" t="s">
        <v>79</v>
      </c>
      <c r="H4" s="166" t="s">
        <v>78</v>
      </c>
      <c r="I4" s="167">
        <v>22.659049987792969</v>
      </c>
      <c r="K4" s="166" t="s">
        <v>353</v>
      </c>
      <c r="L4" s="167">
        <v>22.400192260742188</v>
      </c>
      <c r="M4" s="167">
        <v>24.564184188842773</v>
      </c>
      <c r="N4" s="167">
        <v>26.312232971191406</v>
      </c>
      <c r="O4" s="154">
        <f t="shared" si="0"/>
        <v>3.9120407104492188</v>
      </c>
      <c r="P4" s="154">
        <f t="shared" si="1"/>
        <v>1.7480487823486328</v>
      </c>
      <c r="Q4" s="133" t="s">
        <v>132</v>
      </c>
      <c r="U4" s="199" t="s">
        <v>351</v>
      </c>
      <c r="V4" s="177">
        <v>23.569211959838867</v>
      </c>
      <c r="W4" s="177">
        <v>25.551982879638672</v>
      </c>
      <c r="X4" s="177">
        <v>26.452434539794922</v>
      </c>
      <c r="Y4" s="200">
        <f>X4-V4</f>
        <v>2.8832225799560547</v>
      </c>
      <c r="Z4" s="200">
        <f>X4-W4</f>
        <v>0.90045166015625</v>
      </c>
      <c r="AA4" s="196" t="s">
        <v>92</v>
      </c>
      <c r="AB4"/>
      <c r="AD4"/>
    </row>
    <row r="5" spans="1:30" ht="12.75" customHeight="1">
      <c r="A5" s="166">
        <v>7</v>
      </c>
      <c r="B5" s="166" t="s">
        <v>227</v>
      </c>
      <c r="C5" s="166" t="b">
        <v>0</v>
      </c>
      <c r="D5" s="166" t="s">
        <v>228</v>
      </c>
      <c r="E5" s="166" t="s">
        <v>3</v>
      </c>
      <c r="F5" s="166" t="s">
        <v>77</v>
      </c>
      <c r="G5" s="166" t="s">
        <v>80</v>
      </c>
      <c r="H5" s="166" t="s">
        <v>78</v>
      </c>
      <c r="I5" s="167">
        <v>24.151201248168945</v>
      </c>
      <c r="K5" s="166" t="s">
        <v>352</v>
      </c>
      <c r="L5" s="167">
        <v>21.505342483520508</v>
      </c>
      <c r="M5" s="167">
        <v>23.992979049682617</v>
      </c>
      <c r="N5" s="167">
        <v>27.188175201416016</v>
      </c>
      <c r="O5" s="154">
        <f t="shared" si="0"/>
        <v>5.6828327178955078</v>
      </c>
      <c r="P5" s="154">
        <f t="shared" si="1"/>
        <v>3.1951961517333984</v>
      </c>
      <c r="Q5" s="133" t="s">
        <v>157</v>
      </c>
      <c r="U5" s="176" t="s">
        <v>353</v>
      </c>
      <c r="V5" s="177">
        <v>22.400192260742188</v>
      </c>
      <c r="W5" s="177">
        <v>24.564184188842773</v>
      </c>
      <c r="X5" s="177">
        <v>26.312232971191406</v>
      </c>
      <c r="Y5" s="200">
        <f>X5-V5</f>
        <v>3.9120407104492188</v>
      </c>
      <c r="Z5" s="200">
        <f>X5-W5</f>
        <v>1.7480487823486328</v>
      </c>
      <c r="AA5" s="196" t="s">
        <v>132</v>
      </c>
      <c r="AB5"/>
      <c r="AD5"/>
    </row>
    <row r="6" spans="1:30" ht="12.75" customHeight="1">
      <c r="A6" s="166">
        <v>19</v>
      </c>
      <c r="B6" s="166" t="s">
        <v>242</v>
      </c>
      <c r="C6" s="166" t="b">
        <v>0</v>
      </c>
      <c r="D6" s="166" t="s">
        <v>243</v>
      </c>
      <c r="E6" s="166" t="s">
        <v>1</v>
      </c>
      <c r="F6" s="166" t="s">
        <v>77</v>
      </c>
      <c r="G6" s="166" t="s">
        <v>91</v>
      </c>
      <c r="H6" s="166" t="s">
        <v>78</v>
      </c>
      <c r="I6" s="167">
        <v>24.162023544311523</v>
      </c>
      <c r="K6" s="166" t="s">
        <v>354</v>
      </c>
      <c r="L6" s="167">
        <v>22.922245025634766</v>
      </c>
      <c r="M6" s="167">
        <v>25.161533355712891</v>
      </c>
      <c r="N6" s="167">
        <v>26.979576110839844</v>
      </c>
      <c r="O6" s="154">
        <v>4.0573310852050781</v>
      </c>
      <c r="P6" s="154">
        <f t="shared" si="1"/>
        <v>1.8180427551269531</v>
      </c>
      <c r="U6" s="199" t="s">
        <v>352</v>
      </c>
      <c r="V6" s="177">
        <v>21.505342483520508</v>
      </c>
      <c r="W6" s="177">
        <v>23.992979049682617</v>
      </c>
      <c r="X6" s="177">
        <v>27.188175201416016</v>
      </c>
      <c r="Y6" s="200">
        <f>X6-V6</f>
        <v>5.6828327178955078</v>
      </c>
      <c r="Z6" s="200">
        <f>X6-W6</f>
        <v>3.1951961517333984</v>
      </c>
      <c r="AA6" s="196" t="s">
        <v>157</v>
      </c>
      <c r="AB6"/>
      <c r="AD6"/>
    </row>
    <row r="7" spans="1:30" ht="12.75" customHeight="1">
      <c r="A7" s="166">
        <v>19</v>
      </c>
      <c r="B7" s="166" t="s">
        <v>242</v>
      </c>
      <c r="C7" s="166" t="b">
        <v>0</v>
      </c>
      <c r="D7" s="166" t="s">
        <v>243</v>
      </c>
      <c r="E7" s="166" t="s">
        <v>2</v>
      </c>
      <c r="F7" s="166" t="s">
        <v>77</v>
      </c>
      <c r="G7" s="166" t="s">
        <v>79</v>
      </c>
      <c r="H7" s="166" t="s">
        <v>78</v>
      </c>
      <c r="I7" s="167">
        <v>22.038976669311523</v>
      </c>
      <c r="K7" s="166" t="s">
        <v>355</v>
      </c>
      <c r="L7" s="167">
        <v>23.943767547607422</v>
      </c>
      <c r="M7" s="167">
        <v>24.993541717529297</v>
      </c>
      <c r="N7" s="167">
        <v>27.131402969360352</v>
      </c>
      <c r="O7" s="154">
        <v>3.1876354217529297</v>
      </c>
      <c r="P7" s="154">
        <f t="shared" si="1"/>
        <v>2.1378612518310547</v>
      </c>
      <c r="U7" s="176"/>
      <c r="V7" s="177"/>
      <c r="W7" s="177"/>
      <c r="X7" s="177"/>
      <c r="Y7" s="177"/>
      <c r="Z7" s="34"/>
      <c r="AA7" s="39"/>
      <c r="AB7"/>
      <c r="AD7"/>
    </row>
    <row r="8" spans="1:30" ht="12.75" customHeight="1">
      <c r="A8" s="166">
        <v>19</v>
      </c>
      <c r="B8" s="166" t="s">
        <v>242</v>
      </c>
      <c r="C8" s="166" t="b">
        <v>0</v>
      </c>
      <c r="D8" s="166" t="s">
        <v>243</v>
      </c>
      <c r="E8" s="166" t="s">
        <v>3</v>
      </c>
      <c r="F8" s="166" t="s">
        <v>77</v>
      </c>
      <c r="G8" s="166" t="s">
        <v>80</v>
      </c>
      <c r="H8" s="166" t="s">
        <v>78</v>
      </c>
      <c r="I8" s="167">
        <v>25.011140823364258</v>
      </c>
      <c r="K8" s="166" t="s">
        <v>356</v>
      </c>
      <c r="L8" s="167">
        <v>22.768404006958008</v>
      </c>
      <c r="M8" s="167">
        <v>24.850248336791992</v>
      </c>
      <c r="N8" s="167">
        <v>26.449867248535156</v>
      </c>
      <c r="O8" s="154">
        <v>3.6814632415771484</v>
      </c>
      <c r="P8" s="154">
        <f t="shared" si="1"/>
        <v>1.5996189117431641</v>
      </c>
      <c r="U8" s="169"/>
      <c r="V8" s="197"/>
      <c r="W8" s="198"/>
      <c r="X8" s="198"/>
      <c r="Y8" s="36"/>
      <c r="Z8" s="36"/>
      <c r="AA8" s="37"/>
      <c r="AB8"/>
      <c r="AD8"/>
    </row>
    <row r="9" spans="1:30" ht="12.75" customHeight="1">
      <c r="A9" s="166">
        <v>29</v>
      </c>
      <c r="B9" s="166" t="s">
        <v>126</v>
      </c>
      <c r="C9" s="166" t="b">
        <v>0</v>
      </c>
      <c r="D9" s="166" t="s">
        <v>159</v>
      </c>
      <c r="E9" s="166" t="s">
        <v>1</v>
      </c>
      <c r="F9" s="166" t="s">
        <v>77</v>
      </c>
      <c r="G9" s="166" t="s">
        <v>91</v>
      </c>
      <c r="H9" s="166" t="s">
        <v>78</v>
      </c>
      <c r="I9" s="167">
        <v>23.360406875610352</v>
      </c>
      <c r="K9" s="166"/>
      <c r="L9" s="167"/>
      <c r="M9" s="167"/>
      <c r="N9" s="167"/>
      <c r="O9" s="154"/>
      <c r="P9" s="154"/>
      <c r="Q9" s="133"/>
      <c r="U9" s="199"/>
      <c r="V9" s="34"/>
      <c r="W9" s="34"/>
      <c r="X9" s="36"/>
      <c r="Y9" s="38"/>
      <c r="Z9" s="38"/>
      <c r="AA9" s="175" t="s">
        <v>350</v>
      </c>
      <c r="AD9"/>
    </row>
    <row r="10" spans="1:30" ht="12.75" customHeight="1">
      <c r="A10" s="166">
        <v>29</v>
      </c>
      <c r="B10" s="166" t="s">
        <v>126</v>
      </c>
      <c r="C10" s="166" t="b">
        <v>0</v>
      </c>
      <c r="D10" s="166" t="s">
        <v>159</v>
      </c>
      <c r="E10" s="166" t="s">
        <v>2</v>
      </c>
      <c r="F10" s="166" t="s">
        <v>77</v>
      </c>
      <c r="G10" s="166" t="s">
        <v>79</v>
      </c>
      <c r="H10" s="166" t="s">
        <v>78</v>
      </c>
      <c r="I10" s="167">
        <v>21.673639297485352</v>
      </c>
      <c r="K10" s="166"/>
      <c r="L10" s="167"/>
      <c r="M10" s="167"/>
      <c r="N10" s="167"/>
      <c r="O10" s="154"/>
      <c r="P10" s="154"/>
      <c r="Q10" s="133"/>
      <c r="U10" s="214" t="s">
        <v>354</v>
      </c>
      <c r="V10" s="195">
        <v>22.922245025634766</v>
      </c>
      <c r="W10" s="195">
        <v>25.161533355712891</v>
      </c>
      <c r="X10" s="195">
        <v>26.979576110839844</v>
      </c>
      <c r="Y10" s="193">
        <f>X10-V10</f>
        <v>4.0573310852050781</v>
      </c>
      <c r="Z10" s="193">
        <f t="shared" ref="Z10" si="2">X10-W10</f>
        <v>1.8180427551269531</v>
      </c>
      <c r="AA10" s="175" t="s">
        <v>132</v>
      </c>
      <c r="AB10" s="153"/>
      <c r="AD10"/>
    </row>
    <row r="11" spans="1:30" ht="12.75" customHeight="1">
      <c r="A11" s="166">
        <v>29</v>
      </c>
      <c r="B11" s="166" t="s">
        <v>126</v>
      </c>
      <c r="C11" s="166" t="b">
        <v>0</v>
      </c>
      <c r="D11" s="166" t="s">
        <v>159</v>
      </c>
      <c r="E11" s="166" t="s">
        <v>3</v>
      </c>
      <c r="F11" s="166" t="s">
        <v>77</v>
      </c>
      <c r="G11" s="166" t="s">
        <v>80</v>
      </c>
      <c r="H11" s="166" t="s">
        <v>78</v>
      </c>
      <c r="I11" s="167">
        <v>23.593631744384766</v>
      </c>
      <c r="K11" s="166"/>
      <c r="L11" s="167"/>
      <c r="M11" s="167"/>
      <c r="N11" s="167"/>
      <c r="O11" s="154"/>
      <c r="P11" s="154"/>
      <c r="Q11" s="133"/>
      <c r="U11" s="194" t="s">
        <v>355</v>
      </c>
      <c r="V11" s="195">
        <v>23.943767547607422</v>
      </c>
      <c r="W11" s="195">
        <v>24.993541717529297</v>
      </c>
      <c r="X11" s="195">
        <v>27.131402969360352</v>
      </c>
      <c r="Y11" s="193">
        <f>X11-V11</f>
        <v>3.1876354217529297</v>
      </c>
      <c r="Z11" s="193">
        <f>X11-W11</f>
        <v>2.1378612518310547</v>
      </c>
      <c r="AA11" s="175" t="s">
        <v>133</v>
      </c>
      <c r="AB11" s="153"/>
      <c r="AD11"/>
    </row>
    <row r="12" spans="1:30" ht="12.75" customHeight="1">
      <c r="A12" s="166">
        <v>31</v>
      </c>
      <c r="B12" s="166" t="s">
        <v>254</v>
      </c>
      <c r="C12" s="166" t="b">
        <v>0</v>
      </c>
      <c r="D12" s="166" t="s">
        <v>255</v>
      </c>
      <c r="E12" s="166" t="s">
        <v>1</v>
      </c>
      <c r="F12" s="166" t="s">
        <v>77</v>
      </c>
      <c r="G12" s="166" t="s">
        <v>91</v>
      </c>
      <c r="H12" s="166" t="s">
        <v>78</v>
      </c>
      <c r="I12" s="167">
        <v>24.371856689453125</v>
      </c>
      <c r="K12" s="166"/>
      <c r="L12" s="167"/>
      <c r="M12" s="167"/>
      <c r="N12" s="167"/>
      <c r="O12" s="154"/>
      <c r="P12" s="154"/>
      <c r="Q12" s="154"/>
      <c r="R12" s="155"/>
      <c r="U12" s="194" t="s">
        <v>356</v>
      </c>
      <c r="V12" s="195">
        <v>22.768404006958008</v>
      </c>
      <c r="W12" s="195">
        <v>24.850248336791992</v>
      </c>
      <c r="X12" s="195">
        <v>26.449867248535156</v>
      </c>
      <c r="Y12" s="193">
        <f>X12-V12</f>
        <v>3.6814632415771484</v>
      </c>
      <c r="Z12" s="193">
        <f>X12-W12</f>
        <v>1.5996189117431641</v>
      </c>
      <c r="AA12" s="175" t="s">
        <v>132</v>
      </c>
      <c r="AB12" s="153"/>
      <c r="AD12"/>
    </row>
    <row r="13" spans="1:30" ht="12.75" customHeight="1" thickBot="1">
      <c r="A13" s="166">
        <v>31</v>
      </c>
      <c r="B13" s="166" t="s">
        <v>254</v>
      </c>
      <c r="C13" s="166" t="b">
        <v>0</v>
      </c>
      <c r="D13" s="166" t="s">
        <v>255</v>
      </c>
      <c r="E13" s="166" t="s">
        <v>2</v>
      </c>
      <c r="F13" s="166" t="s">
        <v>77</v>
      </c>
      <c r="G13" s="166" t="s">
        <v>79</v>
      </c>
      <c r="H13" s="166" t="s">
        <v>78</v>
      </c>
      <c r="I13" s="167">
        <v>23.130289077758789</v>
      </c>
      <c r="U13" s="188"/>
      <c r="V13" s="141"/>
      <c r="W13" s="141"/>
      <c r="X13" s="141"/>
      <c r="Y13" s="141"/>
      <c r="Z13" s="141"/>
      <c r="AA13" s="181"/>
      <c r="AB13" s="153"/>
      <c r="AD13"/>
    </row>
    <row r="14" spans="1:30" ht="12.75" customHeight="1">
      <c r="A14" s="166">
        <v>31</v>
      </c>
      <c r="B14" s="166" t="s">
        <v>254</v>
      </c>
      <c r="C14" s="166" t="b">
        <v>0</v>
      </c>
      <c r="D14" s="166" t="s">
        <v>255</v>
      </c>
      <c r="E14" s="166" t="s">
        <v>3</v>
      </c>
      <c r="F14" s="166" t="s">
        <v>77</v>
      </c>
      <c r="G14" s="166" t="s">
        <v>80</v>
      </c>
      <c r="H14" s="166" t="s">
        <v>78</v>
      </c>
      <c r="I14" s="167">
        <v>25.471706390380859</v>
      </c>
      <c r="K14" s="156" t="s">
        <v>152</v>
      </c>
      <c r="L14" s="131" t="s">
        <v>2</v>
      </c>
      <c r="M14" s="131" t="s">
        <v>3</v>
      </c>
      <c r="N14" s="131" t="s">
        <v>1</v>
      </c>
      <c r="O14" s="157" t="s">
        <v>148</v>
      </c>
      <c r="P14" s="158" t="s">
        <v>150</v>
      </c>
      <c r="Q14" s="157" t="s">
        <v>149</v>
      </c>
      <c r="R14" s="182" t="s">
        <v>151</v>
      </c>
      <c r="AB14" s="153"/>
      <c r="AD14"/>
    </row>
    <row r="15" spans="1:30" ht="12.75" customHeight="1">
      <c r="A15" s="166">
        <v>41</v>
      </c>
      <c r="B15" s="166" t="s">
        <v>127</v>
      </c>
      <c r="C15" s="166" t="b">
        <v>0</v>
      </c>
      <c r="D15" s="166" t="s">
        <v>160</v>
      </c>
      <c r="E15" s="166" t="s">
        <v>1</v>
      </c>
      <c r="F15" s="166" t="s">
        <v>77</v>
      </c>
      <c r="G15" s="166" t="s">
        <v>91</v>
      </c>
      <c r="H15" s="166" t="s">
        <v>78</v>
      </c>
      <c r="I15" s="167">
        <v>23.535858154296875</v>
      </c>
      <c r="K15" s="171" t="s">
        <v>351</v>
      </c>
      <c r="L15" s="167">
        <v>23.569211959838867</v>
      </c>
      <c r="M15" s="167">
        <v>25.551982879638672</v>
      </c>
      <c r="N15" s="167">
        <v>26.452434539794922</v>
      </c>
      <c r="O15" s="160">
        <f>N15-L15</f>
        <v>2.8832225799560547</v>
      </c>
      <c r="P15" s="179">
        <f>2^O15</f>
        <v>7.3779631325863573</v>
      </c>
      <c r="Q15" s="160">
        <f>N15-M15</f>
        <v>0.90045166015625</v>
      </c>
      <c r="R15" s="183">
        <f>2^Q15</f>
        <v>1.8666502781422973</v>
      </c>
      <c r="S15" s="133" t="s">
        <v>146</v>
      </c>
      <c r="T15" s="133"/>
      <c r="Z15" s="207">
        <f>Y12-Y4</f>
        <v>0.79824066162109375</v>
      </c>
      <c r="AB15" s="153"/>
      <c r="AD15"/>
    </row>
    <row r="16" spans="1:30" ht="12.75" customHeight="1">
      <c r="A16" s="166">
        <v>41</v>
      </c>
      <c r="B16" s="166" t="s">
        <v>127</v>
      </c>
      <c r="C16" s="166" t="b">
        <v>0</v>
      </c>
      <c r="D16" s="166" t="s">
        <v>160</v>
      </c>
      <c r="E16" s="166" t="s">
        <v>2</v>
      </c>
      <c r="F16" s="166" t="s">
        <v>77</v>
      </c>
      <c r="G16" s="166" t="s">
        <v>79</v>
      </c>
      <c r="H16" s="166" t="s">
        <v>78</v>
      </c>
      <c r="I16" s="167">
        <v>21.127071380615234</v>
      </c>
      <c r="K16" s="171" t="s">
        <v>353</v>
      </c>
      <c r="L16" s="167">
        <v>22.400192260742188</v>
      </c>
      <c r="M16" s="167">
        <v>24.564184188842773</v>
      </c>
      <c r="N16" s="167">
        <v>26.312232971191406</v>
      </c>
      <c r="O16" s="160">
        <f>N16-L16</f>
        <v>3.9120407104492188</v>
      </c>
      <c r="P16" s="179">
        <f>2^O16</f>
        <v>15.05364250292569</v>
      </c>
      <c r="Q16" s="160">
        <f>N16-M16</f>
        <v>1.7480487823486328</v>
      </c>
      <c r="R16" s="183">
        <f>2^Q16</f>
        <v>3.359039550227612</v>
      </c>
      <c r="S16" s="133" t="s">
        <v>147</v>
      </c>
      <c r="T16" s="133"/>
      <c r="Z16" s="208">
        <f>Y5-Y12</f>
        <v>0.23057746887207031</v>
      </c>
      <c r="AB16"/>
      <c r="AD16"/>
    </row>
    <row r="17" spans="1:31" ht="12.75" customHeight="1" thickBot="1">
      <c r="A17" s="166">
        <v>41</v>
      </c>
      <c r="B17" s="166" t="s">
        <v>127</v>
      </c>
      <c r="C17" s="166" t="b">
        <v>0</v>
      </c>
      <c r="D17" s="166" t="s">
        <v>160</v>
      </c>
      <c r="E17" s="166" t="s">
        <v>3</v>
      </c>
      <c r="F17" s="166" t="s">
        <v>77</v>
      </c>
      <c r="G17" s="166" t="s">
        <v>80</v>
      </c>
      <c r="H17" s="166" t="s">
        <v>78</v>
      </c>
      <c r="I17" s="167">
        <v>22.864444732666016</v>
      </c>
      <c r="K17" s="172" t="s">
        <v>352</v>
      </c>
      <c r="L17" s="168">
        <v>21.505342483520508</v>
      </c>
      <c r="M17" s="168">
        <v>23.992979049682617</v>
      </c>
      <c r="N17" s="168">
        <v>27.188175201416016</v>
      </c>
      <c r="O17" s="180">
        <f>N17-L17</f>
        <v>5.6828327178955078</v>
      </c>
      <c r="P17" s="184">
        <f>2^O17</f>
        <v>51.369236212061224</v>
      </c>
      <c r="Q17" s="180">
        <f>N17-M17</f>
        <v>3.1951961517333984</v>
      </c>
      <c r="R17" s="185">
        <f>2^Q17</f>
        <v>9.1590384815198878</v>
      </c>
      <c r="S17" s="133" t="s">
        <v>153</v>
      </c>
      <c r="T17" s="133"/>
      <c r="U17" s="211"/>
      <c r="V17" s="211" t="s">
        <v>2</v>
      </c>
      <c r="W17" s="211" t="s">
        <v>3</v>
      </c>
      <c r="X17" s="211" t="s">
        <v>1</v>
      </c>
      <c r="Y17" s="207"/>
      <c r="Z17" s="207"/>
      <c r="AB17"/>
      <c r="AD17"/>
    </row>
    <row r="18" spans="1:31" ht="12.75" customHeight="1">
      <c r="A18" s="166">
        <v>43</v>
      </c>
      <c r="B18" s="166" t="s">
        <v>134</v>
      </c>
      <c r="C18" s="166" t="b">
        <v>0</v>
      </c>
      <c r="D18" s="166" t="s">
        <v>267</v>
      </c>
      <c r="E18" s="166" t="s">
        <v>1</v>
      </c>
      <c r="F18" s="166" t="s">
        <v>77</v>
      </c>
      <c r="G18" s="166" t="s">
        <v>91</v>
      </c>
      <c r="H18" s="166" t="s">
        <v>78</v>
      </c>
      <c r="I18" s="167">
        <v>23.898586273193359</v>
      </c>
      <c r="O18" s="154"/>
      <c r="P18" s="154"/>
      <c r="U18" s="211" t="s">
        <v>352</v>
      </c>
      <c r="V18" s="212">
        <v>21.505342483520508</v>
      </c>
      <c r="W18" s="212">
        <v>23.992979049682617</v>
      </c>
      <c r="X18" s="212">
        <v>27.188175201416016</v>
      </c>
      <c r="Y18" s="208"/>
      <c r="Z18" s="208"/>
      <c r="AB18"/>
      <c r="AD18"/>
    </row>
    <row r="19" spans="1:31" ht="12.75" customHeight="1">
      <c r="A19" s="166">
        <v>43</v>
      </c>
      <c r="B19" s="166" t="s">
        <v>134</v>
      </c>
      <c r="C19" s="166" t="b">
        <v>0</v>
      </c>
      <c r="D19" s="166" t="s">
        <v>267</v>
      </c>
      <c r="E19" s="166" t="s">
        <v>2</v>
      </c>
      <c r="F19" s="166" t="s">
        <v>77</v>
      </c>
      <c r="G19" s="166" t="s">
        <v>79</v>
      </c>
      <c r="H19" s="166" t="s">
        <v>78</v>
      </c>
      <c r="I19" s="167">
        <v>22.411935806274414</v>
      </c>
      <c r="U19" s="211" t="s">
        <v>353</v>
      </c>
      <c r="V19" s="212">
        <v>22.400192260742188</v>
      </c>
      <c r="W19" s="212">
        <v>24.564184188842773</v>
      </c>
      <c r="X19" s="212">
        <v>26.312232971191406</v>
      </c>
      <c r="Z19" s="3">
        <f>Z15/Z16</f>
        <v>3.4619196122062386</v>
      </c>
      <c r="AB19"/>
    </row>
    <row r="20" spans="1:31" ht="12.75" customHeight="1">
      <c r="A20" s="166">
        <v>43</v>
      </c>
      <c r="B20" s="166" t="s">
        <v>134</v>
      </c>
      <c r="C20" s="166" t="b">
        <v>0</v>
      </c>
      <c r="D20" s="166" t="s">
        <v>267</v>
      </c>
      <c r="E20" s="166" t="s">
        <v>3</v>
      </c>
      <c r="F20" s="166" t="s">
        <v>77</v>
      </c>
      <c r="G20" s="166" t="s">
        <v>80</v>
      </c>
      <c r="H20" s="166" t="s">
        <v>78</v>
      </c>
      <c r="I20" s="167">
        <v>24.032283782958984</v>
      </c>
      <c r="U20" s="211" t="s">
        <v>351</v>
      </c>
      <c r="V20" s="212">
        <v>23.569211959838867</v>
      </c>
      <c r="W20" s="212">
        <v>25.551982879638672</v>
      </c>
      <c r="X20" s="212">
        <v>26.452434539794922</v>
      </c>
      <c r="AB20"/>
      <c r="AD20" s="134"/>
      <c r="AE20" s="128"/>
    </row>
    <row r="21" spans="1:31" ht="12.75" customHeight="1">
      <c r="A21" s="166">
        <v>53</v>
      </c>
      <c r="B21" s="166" t="s">
        <v>128</v>
      </c>
      <c r="C21" s="166" t="b">
        <v>0</v>
      </c>
      <c r="D21" s="166" t="s">
        <v>161</v>
      </c>
      <c r="E21" s="166" t="s">
        <v>1</v>
      </c>
      <c r="F21" s="166" t="s">
        <v>77</v>
      </c>
      <c r="G21" s="166" t="s">
        <v>91</v>
      </c>
      <c r="H21" s="166" t="s">
        <v>78</v>
      </c>
      <c r="I21" s="167">
        <v>23.416528701782227</v>
      </c>
      <c r="U21" s="211" t="s">
        <v>354</v>
      </c>
      <c r="V21" s="212">
        <v>22.922245025634766</v>
      </c>
      <c r="W21" s="212">
        <v>25.161533355712891</v>
      </c>
      <c r="X21" s="212">
        <v>26.979576110839844</v>
      </c>
      <c r="AB21"/>
      <c r="AD21"/>
    </row>
    <row r="22" spans="1:31" ht="12.75" customHeight="1">
      <c r="A22" s="166">
        <v>53</v>
      </c>
      <c r="B22" s="166" t="s">
        <v>128</v>
      </c>
      <c r="C22" s="166" t="b">
        <v>0</v>
      </c>
      <c r="D22" s="166" t="s">
        <v>161</v>
      </c>
      <c r="E22" s="166" t="s">
        <v>2</v>
      </c>
      <c r="F22" s="166" t="s">
        <v>77</v>
      </c>
      <c r="G22" s="166" t="s">
        <v>79</v>
      </c>
      <c r="H22" s="166" t="s">
        <v>78</v>
      </c>
      <c r="I22" s="167">
        <v>20.981971740722656</v>
      </c>
      <c r="U22" s="211" t="s">
        <v>355</v>
      </c>
      <c r="V22" s="212">
        <v>23.943767547607422</v>
      </c>
      <c r="W22" s="212">
        <v>24.993541717529297</v>
      </c>
      <c r="X22" s="212">
        <v>27.131402969360352</v>
      </c>
      <c r="AB22"/>
      <c r="AD22"/>
    </row>
    <row r="23" spans="1:31" ht="12.75" customHeight="1">
      <c r="A23" s="166">
        <v>53</v>
      </c>
      <c r="B23" s="166" t="s">
        <v>128</v>
      </c>
      <c r="C23" s="166" t="b">
        <v>0</v>
      </c>
      <c r="D23" s="166" t="s">
        <v>161</v>
      </c>
      <c r="E23" s="166" t="s">
        <v>3</v>
      </c>
      <c r="F23" s="166" t="s">
        <v>77</v>
      </c>
      <c r="G23" s="166" t="s">
        <v>80</v>
      </c>
      <c r="H23" s="166" t="s">
        <v>78</v>
      </c>
      <c r="I23" s="167">
        <v>22.423656463623047</v>
      </c>
      <c r="U23" s="211" t="s">
        <v>356</v>
      </c>
      <c r="V23" s="212">
        <v>22.768404006958008</v>
      </c>
      <c r="W23" s="212">
        <v>24.850248336791992</v>
      </c>
      <c r="X23" s="212">
        <v>26.449867248535156</v>
      </c>
      <c r="AB23"/>
      <c r="AD23"/>
    </row>
    <row r="24" spans="1:31" ht="12.75" customHeight="1">
      <c r="A24" s="166">
        <v>55</v>
      </c>
      <c r="B24" s="166" t="s">
        <v>278</v>
      </c>
      <c r="C24" s="166" t="b">
        <v>0</v>
      </c>
      <c r="D24" s="166" t="s">
        <v>344</v>
      </c>
      <c r="E24" s="166" t="s">
        <v>1</v>
      </c>
      <c r="F24" s="166" t="s">
        <v>77</v>
      </c>
      <c r="G24" s="166" t="s">
        <v>91</v>
      </c>
      <c r="H24" s="166" t="s">
        <v>78</v>
      </c>
      <c r="I24" s="167">
        <v>24.380731582641602</v>
      </c>
      <c r="S24" s="134"/>
      <c r="T24" s="134"/>
      <c r="U24" s="211" t="s">
        <v>81</v>
      </c>
      <c r="V24" s="211" t="s">
        <v>4</v>
      </c>
      <c r="W24" s="211" t="s">
        <v>4</v>
      </c>
      <c r="X24" s="211" t="s">
        <v>4</v>
      </c>
      <c r="AB24"/>
      <c r="AD24"/>
    </row>
    <row r="25" spans="1:31" ht="12.75" customHeight="1">
      <c r="A25" s="166">
        <v>55</v>
      </c>
      <c r="B25" s="166" t="s">
        <v>278</v>
      </c>
      <c r="C25" s="166" t="b">
        <v>0</v>
      </c>
      <c r="D25" s="166" t="s">
        <v>344</v>
      </c>
      <c r="E25" s="166" t="s">
        <v>2</v>
      </c>
      <c r="F25" s="166" t="s">
        <v>77</v>
      </c>
      <c r="G25" s="166" t="s">
        <v>79</v>
      </c>
      <c r="H25" s="166" t="s">
        <v>78</v>
      </c>
      <c r="I25" s="167">
        <v>22.657979965209961</v>
      </c>
      <c r="S25" s="134"/>
      <c r="T25" s="134"/>
      <c r="U25" s="30"/>
      <c r="V25" s="30"/>
      <c r="W25" s="30"/>
      <c r="X25" s="30"/>
      <c r="AB25"/>
      <c r="AD25"/>
    </row>
    <row r="26" spans="1:31" ht="12.75" customHeight="1">
      <c r="A26" s="166">
        <v>55</v>
      </c>
      <c r="B26" s="166" t="s">
        <v>278</v>
      </c>
      <c r="C26" s="166" t="b">
        <v>0</v>
      </c>
      <c r="D26" s="166" t="s">
        <v>344</v>
      </c>
      <c r="E26" s="166" t="s">
        <v>3</v>
      </c>
      <c r="F26" s="166" t="s">
        <v>77</v>
      </c>
      <c r="G26" s="166" t="s">
        <v>80</v>
      </c>
      <c r="H26" s="166" t="s">
        <v>78</v>
      </c>
      <c r="I26" s="167">
        <v>24.810491561889648</v>
      </c>
      <c r="S26" s="134"/>
      <c r="T26" s="134"/>
      <c r="U26" s="192"/>
      <c r="V26" s="192"/>
      <c r="W26" s="192"/>
      <c r="X26" s="192"/>
      <c r="AA26"/>
      <c r="AB26"/>
      <c r="AD26"/>
    </row>
    <row r="27" spans="1:31" ht="12.75" customHeight="1">
      <c r="A27" s="166">
        <v>67</v>
      </c>
      <c r="B27" s="166" t="s">
        <v>289</v>
      </c>
      <c r="C27" s="166" t="b">
        <v>0</v>
      </c>
      <c r="D27" s="166" t="s">
        <v>343</v>
      </c>
      <c r="E27" s="166" t="s">
        <v>1</v>
      </c>
      <c r="F27" s="166" t="s">
        <v>77</v>
      </c>
      <c r="G27" s="166" t="s">
        <v>91</v>
      </c>
      <c r="H27" s="166" t="s">
        <v>78</v>
      </c>
      <c r="I27" s="167">
        <v>24.59809684753418</v>
      </c>
      <c r="S27" s="134"/>
      <c r="T27" s="134"/>
      <c r="AB27"/>
      <c r="AD27"/>
    </row>
    <row r="28" spans="1:31" ht="12.75" customHeight="1">
      <c r="A28" s="166">
        <v>67</v>
      </c>
      <c r="B28" s="166" t="s">
        <v>289</v>
      </c>
      <c r="C28" s="166" t="b">
        <v>0</v>
      </c>
      <c r="D28" s="166" t="s">
        <v>343</v>
      </c>
      <c r="E28" s="166" t="s">
        <v>2</v>
      </c>
      <c r="F28" s="166" t="s">
        <v>77</v>
      </c>
      <c r="G28" s="166" t="s">
        <v>79</v>
      </c>
      <c r="H28" s="166" t="s">
        <v>78</v>
      </c>
      <c r="I28" s="167">
        <v>23.363603591918945</v>
      </c>
      <c r="S28" s="134"/>
      <c r="T28" s="134"/>
      <c r="AD28"/>
    </row>
    <row r="29" spans="1:31" ht="12.75" customHeight="1">
      <c r="A29" s="166">
        <v>67</v>
      </c>
      <c r="B29" s="166" t="s">
        <v>289</v>
      </c>
      <c r="C29" s="166" t="b">
        <v>0</v>
      </c>
      <c r="D29" s="166" t="s">
        <v>343</v>
      </c>
      <c r="E29" s="166" t="s">
        <v>3</v>
      </c>
      <c r="F29" s="166" t="s">
        <v>77</v>
      </c>
      <c r="G29" s="166" t="s">
        <v>80</v>
      </c>
      <c r="H29" s="166" t="s">
        <v>78</v>
      </c>
      <c r="I29" s="167">
        <v>25.647056579589844</v>
      </c>
      <c r="S29" s="134"/>
      <c r="T29" s="134"/>
      <c r="AB29"/>
      <c r="AD29"/>
    </row>
    <row r="30" spans="1:31" ht="12.75" customHeight="1">
      <c r="A30" s="166">
        <v>79</v>
      </c>
      <c r="B30" s="166" t="s">
        <v>300</v>
      </c>
      <c r="C30" s="166" t="b">
        <v>0</v>
      </c>
      <c r="D30" s="166" t="s">
        <v>301</v>
      </c>
      <c r="E30" s="166" t="s">
        <v>1</v>
      </c>
      <c r="F30" s="166" t="s">
        <v>77</v>
      </c>
      <c r="G30" s="166" t="s">
        <v>91</v>
      </c>
      <c r="H30" s="166" t="s">
        <v>78</v>
      </c>
      <c r="I30" s="167">
        <v>24.906469345092773</v>
      </c>
      <c r="S30" s="134"/>
      <c r="T30" s="134"/>
      <c r="AB30"/>
    </row>
    <row r="31" spans="1:31" ht="12.75" customHeight="1">
      <c r="A31" s="166">
        <v>79</v>
      </c>
      <c r="B31" s="166" t="s">
        <v>300</v>
      </c>
      <c r="C31" s="166" t="b">
        <v>0</v>
      </c>
      <c r="D31" s="166" t="s">
        <v>301</v>
      </c>
      <c r="E31" s="166" t="s">
        <v>2</v>
      </c>
      <c r="F31" s="166" t="s">
        <v>77</v>
      </c>
      <c r="G31" s="166" t="s">
        <v>79</v>
      </c>
      <c r="H31" s="166" t="s">
        <v>78</v>
      </c>
      <c r="I31" s="167">
        <v>22.91767692565918</v>
      </c>
      <c r="S31" s="134"/>
      <c r="T31" s="134"/>
      <c r="AB31"/>
      <c r="AC31" s="190"/>
      <c r="AD31"/>
    </row>
    <row r="32" spans="1:31" ht="12.75" customHeight="1">
      <c r="A32" s="166">
        <v>79</v>
      </c>
      <c r="B32" s="166" t="s">
        <v>300</v>
      </c>
      <c r="C32" s="166" t="b">
        <v>0</v>
      </c>
      <c r="D32" s="166" t="s">
        <v>301</v>
      </c>
      <c r="E32" s="166" t="s">
        <v>3</v>
      </c>
      <c r="F32" s="166" t="s">
        <v>77</v>
      </c>
      <c r="G32" s="166" t="s">
        <v>80</v>
      </c>
      <c r="H32" s="166" t="s">
        <v>78</v>
      </c>
      <c r="I32" s="167">
        <v>24.280811309814453</v>
      </c>
      <c r="S32" s="134"/>
      <c r="T32" s="134"/>
      <c r="AB32"/>
      <c r="AC32" s="133"/>
      <c r="AD32"/>
    </row>
    <row r="33" spans="1:30" ht="12.75" customHeight="1">
      <c r="A33" s="166">
        <v>91</v>
      </c>
      <c r="B33" s="166" t="s">
        <v>312</v>
      </c>
      <c r="C33" s="166" t="b">
        <v>0</v>
      </c>
      <c r="D33" s="166" t="s">
        <v>81</v>
      </c>
      <c r="E33" s="166" t="s">
        <v>1</v>
      </c>
      <c r="F33" s="166" t="s">
        <v>77</v>
      </c>
      <c r="G33" s="166" t="s">
        <v>91</v>
      </c>
      <c r="H33" s="166" t="s">
        <v>78</v>
      </c>
      <c r="I33" s="166" t="s">
        <v>4</v>
      </c>
      <c r="S33" s="134"/>
      <c r="T33" s="134"/>
      <c r="AB33"/>
      <c r="AC33" s="133"/>
      <c r="AD33"/>
    </row>
    <row r="34" spans="1:30" ht="12.75" customHeight="1">
      <c r="A34" s="166">
        <v>91</v>
      </c>
      <c r="B34" s="166" t="s">
        <v>312</v>
      </c>
      <c r="C34" s="166" t="b">
        <v>0</v>
      </c>
      <c r="D34" s="166" t="s">
        <v>81</v>
      </c>
      <c r="E34" s="166" t="s">
        <v>2</v>
      </c>
      <c r="F34" s="166" t="s">
        <v>77</v>
      </c>
      <c r="G34" s="166" t="s">
        <v>79</v>
      </c>
      <c r="H34" s="166" t="s">
        <v>78</v>
      </c>
      <c r="I34" s="166" t="s">
        <v>4</v>
      </c>
      <c r="S34" s="134"/>
      <c r="T34" s="134"/>
      <c r="AB34"/>
      <c r="AC34" s="133"/>
      <c r="AD34"/>
    </row>
    <row r="35" spans="1:30" ht="12.75" customHeight="1" thickBot="1">
      <c r="A35" s="166">
        <v>91</v>
      </c>
      <c r="B35" s="166" t="s">
        <v>312</v>
      </c>
      <c r="C35" s="166" t="b">
        <v>0</v>
      </c>
      <c r="D35" s="166" t="s">
        <v>81</v>
      </c>
      <c r="E35" s="166" t="s">
        <v>3</v>
      </c>
      <c r="F35" s="166" t="s">
        <v>77</v>
      </c>
      <c r="G35" s="166" t="s">
        <v>80</v>
      </c>
      <c r="H35" s="166" t="s">
        <v>78</v>
      </c>
      <c r="I35" s="166" t="s">
        <v>4</v>
      </c>
      <c r="K35" s="34"/>
      <c r="L35" s="34"/>
      <c r="M35" s="34"/>
      <c r="N35" s="34"/>
      <c r="O35" s="163"/>
      <c r="P35" s="163"/>
      <c r="Q35" s="34"/>
      <c r="R35" s="34"/>
      <c r="S35" s="134"/>
      <c r="T35" s="134"/>
      <c r="AB35"/>
      <c r="AC35" s="133"/>
      <c r="AD35"/>
    </row>
    <row r="36" spans="1:30" ht="12.75" customHeight="1">
      <c r="K36" s="156" t="s">
        <v>152</v>
      </c>
      <c r="L36" s="131" t="s">
        <v>2</v>
      </c>
      <c r="M36" s="131" t="s">
        <v>3</v>
      </c>
      <c r="N36" s="131" t="s">
        <v>1</v>
      </c>
      <c r="O36" s="157" t="s">
        <v>148</v>
      </c>
      <c r="P36" s="158" t="s">
        <v>150</v>
      </c>
      <c r="Q36" s="157" t="s">
        <v>149</v>
      </c>
      <c r="R36" s="159" t="s">
        <v>151</v>
      </c>
      <c r="S36" s="132"/>
      <c r="T36" s="134"/>
      <c r="AB36"/>
      <c r="AC36" s="133"/>
      <c r="AD36"/>
    </row>
    <row r="37" spans="1:30" ht="12.75" customHeight="1">
      <c r="K37" s="171" t="s">
        <v>354</v>
      </c>
      <c r="L37" s="167">
        <v>22.922245025634766</v>
      </c>
      <c r="M37" s="167">
        <v>25.161533355712891</v>
      </c>
      <c r="N37" s="167">
        <v>26.979576110839844</v>
      </c>
      <c r="O37" s="160">
        <f>N37-L37</f>
        <v>4.0573310852050781</v>
      </c>
      <c r="P37" s="161">
        <f>2^O37</f>
        <v>16.648624531747142</v>
      </c>
      <c r="Q37" s="160">
        <f>N37-M37</f>
        <v>1.8180427551269531</v>
      </c>
      <c r="R37" s="162">
        <f>2^Q37</f>
        <v>3.5260251259353645</v>
      </c>
      <c r="S37" s="39"/>
      <c r="T37" s="134"/>
      <c r="AB37"/>
      <c r="AC37" s="133"/>
      <c r="AD37"/>
    </row>
    <row r="38" spans="1:30" ht="12.75" customHeight="1">
      <c r="K38" s="171" t="s">
        <v>355</v>
      </c>
      <c r="L38" s="167">
        <v>23.943767547607422</v>
      </c>
      <c r="M38" s="167">
        <v>24.993541717529297</v>
      </c>
      <c r="N38" s="167">
        <v>27.131402969360352</v>
      </c>
      <c r="O38" s="160">
        <f>N38-L38</f>
        <v>3.1876354217529297</v>
      </c>
      <c r="P38" s="161">
        <f>2^O38</f>
        <v>9.1111642774515413</v>
      </c>
      <c r="Q38" s="160">
        <f>N38-M38</f>
        <v>2.1378612518310547</v>
      </c>
      <c r="R38" s="162">
        <f>2^Q38</f>
        <v>4.4010911514020599</v>
      </c>
      <c r="S38" s="39"/>
      <c r="T38" s="134"/>
      <c r="AB38"/>
      <c r="AC38" s="133"/>
      <c r="AD38"/>
    </row>
    <row r="39" spans="1:30" ht="12.75" customHeight="1">
      <c r="K39" s="171" t="s">
        <v>356</v>
      </c>
      <c r="L39" s="167">
        <v>22.768404006958008</v>
      </c>
      <c r="M39" s="167">
        <v>24.850248336791992</v>
      </c>
      <c r="N39" s="167">
        <v>26.449867248535156</v>
      </c>
      <c r="O39" s="160">
        <f>N39-L39</f>
        <v>3.6814632415771484</v>
      </c>
      <c r="P39" s="161">
        <f>2^O39</f>
        <v>12.83012429259642</v>
      </c>
      <c r="Q39" s="160">
        <f>N39-M39</f>
        <v>1.5996189117431641</v>
      </c>
      <c r="R39" s="162">
        <f>2^Q39</f>
        <v>3.0306324849488648</v>
      </c>
      <c r="S39" s="39"/>
      <c r="T39" s="134"/>
      <c r="AB39"/>
      <c r="AD39"/>
    </row>
    <row r="40" spans="1:30" ht="12.75" customHeight="1">
      <c r="K40" s="171"/>
      <c r="L40" s="167"/>
      <c r="M40" s="167"/>
      <c r="N40" s="167"/>
      <c r="O40" s="160">
        <f>N40-L40</f>
        <v>0</v>
      </c>
      <c r="P40" s="161">
        <f>2^O40</f>
        <v>1</v>
      </c>
      <c r="Q40" s="160">
        <f>N40-M40</f>
        <v>0</v>
      </c>
      <c r="R40" s="162">
        <f>2^Q40</f>
        <v>1</v>
      </c>
      <c r="S40" s="39"/>
      <c r="T40" s="134"/>
      <c r="AB40"/>
      <c r="AD40"/>
    </row>
    <row r="41" spans="1:30" ht="12.75" customHeight="1">
      <c r="K41" s="171"/>
      <c r="L41" s="167"/>
      <c r="M41" s="167"/>
      <c r="N41" s="167"/>
      <c r="O41" s="160">
        <f t="shared" ref="O41:O43" si="3">N41-L41</f>
        <v>0</v>
      </c>
      <c r="P41" s="161">
        <f t="shared" ref="P41:P43" si="4">2^O41</f>
        <v>1</v>
      </c>
      <c r="Q41" s="160">
        <f t="shared" ref="Q41:Q43" si="5">N41-M41</f>
        <v>0</v>
      </c>
      <c r="R41" s="162">
        <f t="shared" ref="R41:R43" si="6">2^Q41</f>
        <v>1</v>
      </c>
      <c r="S41" s="39"/>
      <c r="T41" s="134"/>
      <c r="AB41"/>
      <c r="AD41"/>
    </row>
    <row r="42" spans="1:30" ht="12.75" customHeight="1">
      <c r="K42" s="171"/>
      <c r="L42" s="167"/>
      <c r="M42" s="167"/>
      <c r="N42" s="167"/>
      <c r="O42" s="160">
        <f t="shared" si="3"/>
        <v>0</v>
      </c>
      <c r="P42" s="161">
        <f t="shared" si="4"/>
        <v>1</v>
      </c>
      <c r="Q42" s="160">
        <f t="shared" si="5"/>
        <v>0</v>
      </c>
      <c r="R42" s="162">
        <f t="shared" si="6"/>
        <v>1</v>
      </c>
      <c r="S42" s="39"/>
      <c r="T42" s="134"/>
      <c r="AB42"/>
      <c r="AD42"/>
    </row>
    <row r="43" spans="1:30" ht="12.75" customHeight="1">
      <c r="K43" s="171"/>
      <c r="L43" s="167"/>
      <c r="M43" s="167"/>
      <c r="N43" s="167"/>
      <c r="O43" s="160">
        <f t="shared" si="3"/>
        <v>0</v>
      </c>
      <c r="P43" s="161">
        <f t="shared" si="4"/>
        <v>1</v>
      </c>
      <c r="Q43" s="160">
        <f t="shared" si="5"/>
        <v>0</v>
      </c>
      <c r="R43" s="162">
        <f t="shared" si="6"/>
        <v>1</v>
      </c>
      <c r="S43" s="39"/>
      <c r="T43" s="134"/>
      <c r="AB43"/>
      <c r="AD43"/>
    </row>
    <row r="44" spans="1:30" ht="12.75" customHeight="1">
      <c r="K44" s="171"/>
      <c r="L44" s="167"/>
      <c r="M44" s="167"/>
      <c r="N44" s="167"/>
      <c r="O44" s="160"/>
      <c r="P44" s="161"/>
      <c r="Q44" s="160"/>
      <c r="R44" s="162"/>
      <c r="S44" s="39"/>
      <c r="T44" s="134"/>
      <c r="AB44"/>
      <c r="AD44"/>
    </row>
    <row r="45" spans="1:30" ht="12.75" customHeight="1">
      <c r="K45" s="171"/>
      <c r="L45" s="167"/>
      <c r="M45" s="167"/>
      <c r="N45" s="167"/>
      <c r="O45" s="160"/>
      <c r="P45" s="161"/>
      <c r="Q45" s="160"/>
      <c r="R45" s="162"/>
      <c r="S45" s="39"/>
      <c r="T45" s="134"/>
      <c r="AB45"/>
      <c r="AD45"/>
    </row>
    <row r="46" spans="1:30" ht="12.75" customHeight="1">
      <c r="K46" s="35"/>
      <c r="L46" s="34"/>
      <c r="M46" s="34"/>
      <c r="N46" s="34"/>
      <c r="O46" s="163"/>
      <c r="P46" s="163"/>
      <c r="Q46" s="34"/>
      <c r="R46" s="34"/>
      <c r="S46" s="39"/>
      <c r="T46" s="134"/>
      <c r="AB46"/>
      <c r="AD46"/>
    </row>
    <row r="47" spans="1:30" ht="12.75" customHeight="1">
      <c r="K47" s="171" t="s">
        <v>354</v>
      </c>
      <c r="L47" s="34"/>
      <c r="M47" s="34"/>
      <c r="N47" s="34"/>
      <c r="O47" s="163"/>
      <c r="P47" s="163">
        <f>(P37+19.391)/21.996</f>
        <v>1.6384626537437323</v>
      </c>
      <c r="Q47" s="34"/>
      <c r="R47" s="34">
        <f>(R37+2.4975)/3.6462</f>
        <v>1.6520007476099405</v>
      </c>
      <c r="S47" s="213" t="s">
        <v>132</v>
      </c>
      <c r="T47" s="189"/>
      <c r="AB47"/>
      <c r="AD47"/>
    </row>
    <row r="48" spans="1:30" ht="12.75" customHeight="1">
      <c r="K48" s="171" t="s">
        <v>355</v>
      </c>
      <c r="L48" s="34"/>
      <c r="M48" s="34"/>
      <c r="N48" s="34"/>
      <c r="O48" s="163"/>
      <c r="P48" s="163">
        <f t="shared" ref="P48" si="7">(P38+19.391)/21.996</f>
        <v>1.2957885196150001</v>
      </c>
      <c r="Q48" s="34"/>
      <c r="R48" s="34">
        <f t="shared" ref="R48" si="8">(R38+2.4975)/3.6462</f>
        <v>1.8919947209154904</v>
      </c>
      <c r="S48" s="213" t="s">
        <v>133</v>
      </c>
      <c r="T48" s="189"/>
      <c r="AB48"/>
      <c r="AD48"/>
    </row>
    <row r="49" spans="4:30" ht="12.75" customHeight="1">
      <c r="K49" s="171" t="s">
        <v>356</v>
      </c>
      <c r="L49" s="34"/>
      <c r="M49" s="34"/>
      <c r="N49" s="34"/>
      <c r="O49" s="163"/>
      <c r="P49" s="163">
        <f>(P39+19.391)/21.996</f>
        <v>1.4648628974630122</v>
      </c>
      <c r="Q49" s="34"/>
      <c r="R49" s="34">
        <f>(R39+2.4975)/3.6462</f>
        <v>1.5161352874084977</v>
      </c>
      <c r="S49" s="209" t="s">
        <v>133</v>
      </c>
      <c r="T49" s="189"/>
      <c r="AB49"/>
      <c r="AD49"/>
    </row>
    <row r="50" spans="4:30" ht="12.75" customHeight="1" thickBot="1">
      <c r="K50" s="172"/>
      <c r="L50" s="141"/>
      <c r="M50" s="141"/>
      <c r="N50" s="141"/>
      <c r="O50" s="164"/>
      <c r="P50" s="164"/>
      <c r="Q50" s="141"/>
      <c r="R50" s="141"/>
      <c r="S50" s="210"/>
      <c r="T50" s="189"/>
      <c r="AB50"/>
      <c r="AD50"/>
    </row>
    <row r="51" spans="4:30" ht="12.75" customHeight="1">
      <c r="K51" s="166"/>
      <c r="L51" s="34"/>
      <c r="M51" s="34"/>
      <c r="N51" s="34"/>
      <c r="O51" s="163"/>
      <c r="P51" s="163"/>
      <c r="Q51" s="34"/>
      <c r="R51" s="34"/>
      <c r="S51" s="189"/>
      <c r="T51" s="189"/>
      <c r="AB51"/>
      <c r="AD51"/>
    </row>
    <row r="52" spans="4:30" ht="12.75" customHeight="1">
      <c r="K52" s="166"/>
      <c r="L52" s="34"/>
      <c r="M52" s="34"/>
      <c r="N52" s="34"/>
      <c r="O52" s="163"/>
      <c r="P52" s="163"/>
      <c r="Q52" s="34"/>
      <c r="R52" s="34"/>
      <c r="S52" s="189"/>
      <c r="T52" s="189"/>
      <c r="AB52"/>
      <c r="AD52"/>
    </row>
    <row r="53" spans="4:30" ht="12.75" customHeight="1">
      <c r="K53" s="166"/>
      <c r="L53" s="34"/>
      <c r="M53" s="34"/>
      <c r="N53" s="34"/>
      <c r="O53" s="163"/>
      <c r="P53" s="163"/>
      <c r="Q53" s="34"/>
      <c r="R53" s="34"/>
      <c r="S53" s="189"/>
      <c r="T53" s="189"/>
      <c r="AB53"/>
      <c r="AD53"/>
    </row>
    <row r="54" spans="4:30" ht="12.75" customHeight="1">
      <c r="K54" s="34"/>
      <c r="L54" s="34"/>
      <c r="M54" s="34"/>
      <c r="N54" s="34"/>
      <c r="O54" s="163"/>
      <c r="P54" s="163"/>
      <c r="Q54" s="34"/>
      <c r="R54" s="34"/>
      <c r="S54" s="134"/>
      <c r="AB54"/>
      <c r="AD54"/>
    </row>
    <row r="55" spans="4:30" ht="12.75" customHeight="1">
      <c r="AB55"/>
      <c r="AD55"/>
    </row>
    <row r="56" spans="4:30" ht="12.75" customHeight="1">
      <c r="AB56"/>
      <c r="AD56"/>
    </row>
    <row r="57" spans="4:30" ht="12.75" customHeight="1">
      <c r="AB57"/>
      <c r="AD57"/>
    </row>
    <row r="58" spans="4:30" ht="12.75" customHeight="1">
      <c r="AB58"/>
      <c r="AD58"/>
    </row>
    <row r="59" spans="4:30" ht="12.75" customHeight="1">
      <c r="AB59"/>
      <c r="AD59"/>
    </row>
    <row r="60" spans="4:30" ht="12.75" customHeight="1">
      <c r="AB60"/>
      <c r="AD60"/>
    </row>
    <row r="61" spans="4:30" ht="12.75" customHeight="1">
      <c r="AB61"/>
      <c r="AD61"/>
    </row>
    <row r="62" spans="4:30" ht="12.75" customHeight="1">
      <c r="D62" s="30"/>
      <c r="E62" s="30"/>
      <c r="F62" s="30"/>
      <c r="G62" s="30"/>
      <c r="AB62"/>
      <c r="AD62"/>
    </row>
    <row r="63" spans="4:30" ht="12.75" customHeight="1">
      <c r="AB63"/>
      <c r="AD63"/>
    </row>
    <row r="64" spans="4:30" ht="12.75" customHeight="1">
      <c r="AB64"/>
      <c r="AD64"/>
    </row>
    <row r="65" spans="28:30" ht="12.75" customHeight="1">
      <c r="AB65"/>
      <c r="AD65"/>
    </row>
    <row r="66" spans="28:30" ht="12.75" customHeight="1">
      <c r="AB66"/>
      <c r="AD66"/>
    </row>
    <row r="67" spans="28:30" ht="12.75" customHeight="1">
      <c r="AB67"/>
      <c r="AD67"/>
    </row>
    <row r="68" spans="28:30" ht="12.75" customHeight="1">
      <c r="AB68"/>
      <c r="AD68"/>
    </row>
    <row r="69" spans="28:30" ht="12.75" customHeight="1">
      <c r="AB69"/>
      <c r="AD69"/>
    </row>
    <row r="70" spans="28:30" ht="12.75" customHeight="1">
      <c r="AB70"/>
      <c r="AD70"/>
    </row>
    <row r="71" spans="28:30" ht="12.75" customHeight="1">
      <c r="AB71"/>
      <c r="AD71"/>
    </row>
    <row r="72" spans="28:30" ht="12.75" customHeight="1">
      <c r="AB72"/>
      <c r="AD72"/>
    </row>
    <row r="73" spans="28:30" ht="12.75" customHeight="1">
      <c r="AB73"/>
      <c r="AD73"/>
    </row>
    <row r="74" spans="28:30" ht="12.75" customHeight="1">
      <c r="AB74"/>
      <c r="AD74"/>
    </row>
    <row r="75" spans="28:30" ht="12.75" customHeight="1">
      <c r="AB75"/>
      <c r="AD75"/>
    </row>
    <row r="76" spans="28:30" ht="12.75" customHeight="1">
      <c r="AB76"/>
      <c r="AD76"/>
    </row>
    <row r="77" spans="28:30" ht="12.75" customHeight="1">
      <c r="AB77"/>
      <c r="AD77"/>
    </row>
    <row r="78" spans="28:30" ht="12.75" customHeight="1">
      <c r="AB78"/>
      <c r="AD78"/>
    </row>
    <row r="79" spans="28:30" ht="12.75" customHeight="1">
      <c r="AB79"/>
      <c r="AD79"/>
    </row>
    <row r="80" spans="28:30" ht="12.75" customHeight="1">
      <c r="AB80"/>
      <c r="AD80"/>
    </row>
    <row r="81" spans="28:30" ht="12.75" customHeight="1">
      <c r="AB81"/>
      <c r="AD81"/>
    </row>
    <row r="82" spans="28:30" ht="12.75" customHeight="1">
      <c r="AB82"/>
      <c r="AD82"/>
    </row>
    <row r="83" spans="28:30" ht="12.75" customHeight="1">
      <c r="AB83"/>
      <c r="AD83"/>
    </row>
    <row r="84" spans="28:30" ht="12.75" customHeight="1">
      <c r="AB84"/>
      <c r="AD84"/>
    </row>
    <row r="85" spans="28:30" ht="12.75" customHeight="1">
      <c r="AB85"/>
      <c r="AD85"/>
    </row>
    <row r="86" spans="28:30" ht="12.75" customHeight="1">
      <c r="AB86"/>
      <c r="AD86"/>
    </row>
    <row r="87" spans="28:30" ht="12.75" customHeight="1">
      <c r="AB87"/>
      <c r="AD87"/>
    </row>
    <row r="88" spans="28:30" ht="12.75" customHeight="1">
      <c r="AB88"/>
      <c r="AD88"/>
    </row>
    <row r="89" spans="28:30" ht="12.75" customHeight="1">
      <c r="AB89"/>
      <c r="AD89"/>
    </row>
    <row r="90" spans="28:30" ht="12.75" customHeight="1">
      <c r="AB90"/>
      <c r="AD90"/>
    </row>
    <row r="91" spans="28:30" ht="12.75" customHeight="1">
      <c r="AB91"/>
      <c r="AD91"/>
    </row>
    <row r="92" spans="28:30" ht="12.75" customHeight="1">
      <c r="AB92"/>
      <c r="AD92"/>
    </row>
    <row r="93" spans="28:30" ht="12.75" customHeight="1">
      <c r="AB93"/>
      <c r="AD93"/>
    </row>
    <row r="94" spans="28:30" ht="12.75" customHeight="1">
      <c r="AB94"/>
      <c r="AD94"/>
    </row>
    <row r="95" spans="28:30" ht="12.75" customHeight="1">
      <c r="AB95"/>
      <c r="AD95"/>
    </row>
    <row r="96" spans="28:30" ht="12.75" customHeight="1">
      <c r="AB96"/>
      <c r="AD96"/>
    </row>
    <row r="97" spans="28:30" ht="12.75" customHeight="1">
      <c r="AB97"/>
      <c r="AD97"/>
    </row>
    <row r="98" spans="28:30" ht="12.75" customHeight="1">
      <c r="AB98"/>
      <c r="AD98"/>
    </row>
    <row r="99" spans="28:30" ht="12.75" customHeight="1">
      <c r="AB99"/>
      <c r="AD99"/>
    </row>
    <row r="100" spans="28:30" ht="12.75" customHeight="1">
      <c r="AB100"/>
      <c r="AD100"/>
    </row>
    <row r="101" spans="28:30" ht="12.75" customHeight="1">
      <c r="AB101"/>
      <c r="AD101"/>
    </row>
    <row r="102" spans="28:30" ht="12.75" customHeight="1">
      <c r="AB102"/>
      <c r="AD102"/>
    </row>
    <row r="103" spans="28:30" ht="12.75" customHeight="1">
      <c r="AB103"/>
      <c r="AD103"/>
    </row>
    <row r="104" spans="28:30" ht="12.75" customHeight="1">
      <c r="AB104"/>
      <c r="AD104"/>
    </row>
    <row r="105" spans="28:30" ht="12.75" customHeight="1">
      <c r="AB105"/>
      <c r="AD105"/>
    </row>
    <row r="106" spans="28:30" ht="12.75" customHeight="1">
      <c r="AB106"/>
      <c r="AD106"/>
    </row>
    <row r="107" spans="28:30" ht="12.75" customHeight="1">
      <c r="AB107"/>
      <c r="AD107"/>
    </row>
    <row r="108" spans="28:30" ht="12.75" customHeight="1">
      <c r="AB108"/>
      <c r="AD108"/>
    </row>
    <row r="109" spans="28:30" ht="12.75" customHeight="1">
      <c r="AB109"/>
      <c r="AD109"/>
    </row>
    <row r="110" spans="28:30" ht="12.75" customHeight="1">
      <c r="AB110"/>
      <c r="AD110"/>
    </row>
    <row r="111" spans="28:30" ht="12.75" customHeight="1">
      <c r="AB111"/>
      <c r="AD111"/>
    </row>
    <row r="112" spans="28:30" ht="12.75" customHeight="1">
      <c r="AB112"/>
      <c r="AD112"/>
    </row>
    <row r="113" spans="21:30" ht="12.75" customHeight="1">
      <c r="AB113"/>
      <c r="AD113"/>
    </row>
    <row r="114" spans="21:30" ht="12.75" customHeight="1">
      <c r="AB114"/>
      <c r="AD114"/>
    </row>
    <row r="115" spans="21:30" ht="12.75" customHeight="1">
      <c r="AB115"/>
      <c r="AD115"/>
    </row>
    <row r="116" spans="21:30" ht="12.75" customHeight="1">
      <c r="AB116"/>
      <c r="AD116"/>
    </row>
    <row r="117" spans="21:30" ht="12.75" customHeight="1">
      <c r="AB117"/>
      <c r="AD117"/>
    </row>
    <row r="118" spans="21:30" ht="12.75" customHeight="1">
      <c r="X118" s="1"/>
      <c r="Y118" s="1"/>
      <c r="Z118" s="1"/>
      <c r="AB118"/>
      <c r="AD118"/>
    </row>
    <row r="119" spans="21:30" ht="12.75" customHeight="1">
      <c r="X119" s="1"/>
      <c r="Y119" s="1"/>
      <c r="Z119" s="1"/>
      <c r="AB119"/>
      <c r="AD119"/>
    </row>
    <row r="120" spans="21:30" ht="12.75" customHeight="1">
      <c r="X120" s="1"/>
      <c r="Y120" s="1"/>
      <c r="Z120" s="1"/>
      <c r="AB120"/>
      <c r="AD120"/>
    </row>
    <row r="121" spans="21:30" ht="12.75" customHeight="1">
      <c r="U121" s="170"/>
      <c r="V121" s="1"/>
      <c r="W121" s="1"/>
      <c r="X121" s="1"/>
      <c r="Y121" s="1"/>
      <c r="Z121" s="1"/>
      <c r="AB121"/>
      <c r="AD121"/>
    </row>
    <row r="122" spans="21:30" ht="12.75" customHeight="1">
      <c r="U122" s="170"/>
      <c r="V122" s="1"/>
      <c r="W122" s="1"/>
      <c r="X122" s="1"/>
      <c r="Y122" s="1"/>
      <c r="Z122" s="1"/>
      <c r="AB122"/>
      <c r="AD122"/>
    </row>
    <row r="123" spans="21:30" ht="12.75" customHeight="1">
      <c r="U123" s="170"/>
      <c r="V123" s="1"/>
      <c r="W123" s="1"/>
      <c r="X123" s="1"/>
      <c r="Y123" s="1"/>
      <c r="Z123" s="1"/>
      <c r="AB123"/>
      <c r="AD123"/>
    </row>
    <row r="124" spans="21:30" ht="12.75" customHeight="1">
      <c r="U124" s="170"/>
      <c r="V124" s="1"/>
      <c r="W124" s="1"/>
      <c r="X124" s="1"/>
      <c r="Y124" s="1"/>
      <c r="Z124" s="1"/>
      <c r="AB124"/>
      <c r="AD124"/>
    </row>
    <row r="125" spans="21:30" ht="12.75" customHeight="1">
      <c r="U125" s="170"/>
      <c r="V125" s="1"/>
      <c r="W125" s="1"/>
      <c r="X125" s="1"/>
      <c r="Y125" s="1"/>
      <c r="Z125" s="1"/>
      <c r="AD125"/>
    </row>
    <row r="126" spans="21:30" ht="12.75" customHeight="1">
      <c r="U126" s="170"/>
      <c r="V126" s="1"/>
      <c r="W126" s="1"/>
      <c r="X126" s="1"/>
      <c r="Y126" s="1"/>
      <c r="Z126" s="1"/>
      <c r="AD126"/>
    </row>
    <row r="127" spans="21:30" ht="12.75" customHeight="1">
      <c r="U127" s="170"/>
      <c r="V127" s="1"/>
      <c r="W127" s="1"/>
      <c r="X127" s="1"/>
      <c r="Y127" s="1"/>
      <c r="Z127" s="1"/>
      <c r="AD127"/>
    </row>
    <row r="128" spans="21:30" ht="12.75" customHeight="1">
      <c r="U128" s="170"/>
      <c r="V128" s="1"/>
      <c r="W128" s="1"/>
      <c r="X128" s="1"/>
      <c r="Y128" s="1"/>
      <c r="Z128" s="1"/>
      <c r="AD128"/>
    </row>
    <row r="129" spans="21:30" ht="12.75" customHeight="1">
      <c r="U129" s="170"/>
      <c r="V129" s="1"/>
      <c r="W129" s="1"/>
      <c r="X129" s="1"/>
      <c r="Y129" s="1"/>
      <c r="Z129" s="1"/>
      <c r="AD129"/>
    </row>
    <row r="130" spans="21:30" ht="12.75" customHeight="1">
      <c r="U130" s="170"/>
      <c r="V130" s="1"/>
      <c r="W130" s="1"/>
      <c r="X130" s="1"/>
      <c r="Y130" s="1"/>
      <c r="Z130" s="1"/>
      <c r="AD130"/>
    </row>
    <row r="131" spans="21:30" ht="12.75" customHeight="1">
      <c r="U131" s="170"/>
      <c r="V131" s="1"/>
      <c r="W131" s="1"/>
      <c r="X131" s="1"/>
      <c r="Y131" s="1"/>
      <c r="Z131" s="1"/>
      <c r="AD131"/>
    </row>
    <row r="132" spans="21:30" ht="12.75" customHeight="1">
      <c r="U132" s="170"/>
      <c r="V132" s="1"/>
      <c r="W132" s="1"/>
      <c r="X132" s="1"/>
      <c r="Y132" s="1"/>
      <c r="Z132" s="1"/>
      <c r="AD132"/>
    </row>
    <row r="133" spans="21:30" ht="12.75" customHeight="1">
      <c r="U133" s="170"/>
      <c r="V133" s="1"/>
      <c r="W133" s="1"/>
      <c r="X133" s="1"/>
      <c r="Y133" s="1"/>
      <c r="Z133" s="1"/>
      <c r="AD133"/>
    </row>
    <row r="134" spans="21:30" ht="12.75" customHeight="1">
      <c r="U134" s="170"/>
      <c r="V134" s="1"/>
      <c r="W134" s="1"/>
      <c r="X134" s="1"/>
      <c r="Y134" s="1"/>
      <c r="Z134" s="1"/>
      <c r="AD134"/>
    </row>
    <row r="135" spans="21:30" ht="12.75" customHeight="1">
      <c r="U135" s="170"/>
      <c r="V135" s="1"/>
      <c r="W135" s="1"/>
      <c r="X135" s="1"/>
      <c r="Y135" s="1"/>
      <c r="Z135" s="1"/>
      <c r="AD135"/>
    </row>
    <row r="136" spans="21:30" ht="12.75" customHeight="1">
      <c r="U136" s="170"/>
      <c r="V136" s="1"/>
      <c r="W136" s="1"/>
      <c r="X136" s="1"/>
      <c r="Y136" s="1"/>
      <c r="Z136" s="1"/>
      <c r="AD136"/>
    </row>
    <row r="137" spans="21:30" ht="12.75" customHeight="1">
      <c r="U137" s="170"/>
      <c r="V137" s="1"/>
      <c r="W137" s="1"/>
      <c r="X137" s="1"/>
      <c r="Y137" s="1"/>
      <c r="Z137" s="1"/>
      <c r="AD137"/>
    </row>
    <row r="138" spans="21:30" ht="12.75" customHeight="1">
      <c r="U138" s="170"/>
      <c r="V138" s="1"/>
      <c r="W138" s="1"/>
      <c r="X138" s="1"/>
      <c r="Y138" s="1"/>
      <c r="Z138" s="1"/>
      <c r="AD138"/>
    </row>
    <row r="139" spans="21:30" ht="12.75" customHeight="1">
      <c r="U139" s="170"/>
      <c r="V139" s="1"/>
      <c r="W139" s="1"/>
      <c r="X139" s="1"/>
      <c r="Y139" s="1"/>
      <c r="Z139" s="1"/>
      <c r="AD139"/>
    </row>
    <row r="140" spans="21:30" ht="12.75" customHeight="1">
      <c r="U140" s="170"/>
      <c r="V140" s="1"/>
      <c r="W140" s="1"/>
      <c r="X140" s="1"/>
      <c r="Y140" s="1"/>
      <c r="Z140" s="1"/>
      <c r="AD140"/>
    </row>
    <row r="141" spans="21:30" ht="12.75" customHeight="1">
      <c r="U141" s="170"/>
      <c r="V141" s="1"/>
      <c r="W141" s="1"/>
      <c r="X141" s="1"/>
      <c r="Y141" s="1"/>
      <c r="Z141" s="1"/>
      <c r="AD141"/>
    </row>
    <row r="142" spans="21:30" ht="12.75" customHeight="1">
      <c r="U142" s="170"/>
      <c r="V142" s="1"/>
      <c r="W142" s="1"/>
      <c r="X142" s="1"/>
      <c r="Y142" s="1"/>
      <c r="Z142" s="1"/>
      <c r="AD142"/>
    </row>
    <row r="143" spans="21:30" ht="12.75" customHeight="1">
      <c r="U143" s="170"/>
      <c r="V143" s="1"/>
      <c r="W143" s="1"/>
      <c r="X143" s="1"/>
      <c r="Y143" s="1"/>
      <c r="Z143" s="1"/>
      <c r="AD143"/>
    </row>
    <row r="144" spans="21:30" ht="12.75" customHeight="1">
      <c r="U144" s="170"/>
      <c r="V144" s="1"/>
      <c r="W144" s="1"/>
      <c r="X144" s="1"/>
      <c r="Y144" s="1"/>
      <c r="Z144" s="1"/>
      <c r="AD144"/>
    </row>
    <row r="145" spans="21:30" ht="12.75" customHeight="1">
      <c r="U145" s="170"/>
      <c r="V145" s="1"/>
      <c r="W145" s="1"/>
      <c r="X145" s="1"/>
      <c r="Y145" s="1"/>
      <c r="Z145" s="1"/>
      <c r="AD145"/>
    </row>
    <row r="146" spans="21:30" ht="12.75" customHeight="1">
      <c r="U146" s="170"/>
      <c r="V146" s="1"/>
      <c r="W146" s="1"/>
      <c r="X146" s="1"/>
      <c r="Y146" s="1"/>
      <c r="Z146" s="1"/>
      <c r="AD146"/>
    </row>
    <row r="147" spans="21:30" ht="12.75" customHeight="1">
      <c r="U147" s="170"/>
      <c r="V147" s="1"/>
      <c r="W147" s="1"/>
      <c r="X147" s="1"/>
      <c r="Y147" s="1"/>
      <c r="Z147" s="1"/>
      <c r="AD147"/>
    </row>
    <row r="148" spans="21:30" ht="12.75" customHeight="1">
      <c r="U148" s="170"/>
      <c r="V148" s="1"/>
      <c r="W148" s="1"/>
      <c r="X148" s="1"/>
      <c r="Y148" s="1"/>
      <c r="Z148" s="1"/>
      <c r="AD148"/>
    </row>
    <row r="149" spans="21:30" ht="12.75" customHeight="1">
      <c r="U149" s="170"/>
      <c r="V149" s="1"/>
      <c r="W149" s="1"/>
      <c r="X149" s="1"/>
      <c r="Y149" s="1"/>
      <c r="Z149" s="1"/>
      <c r="AD149"/>
    </row>
    <row r="150" spans="21:30" ht="12.75" customHeight="1">
      <c r="U150" s="170"/>
      <c r="V150" s="1"/>
      <c r="W150" s="1"/>
      <c r="X150" s="1"/>
      <c r="Y150" s="1"/>
      <c r="Z150" s="1"/>
      <c r="AD150"/>
    </row>
    <row r="151" spans="21:30" ht="12.75" customHeight="1">
      <c r="U151" s="170"/>
      <c r="V151" s="1"/>
      <c r="W151" s="1"/>
      <c r="X151" s="1"/>
      <c r="Y151" s="1"/>
      <c r="Z151" s="1"/>
      <c r="AD151"/>
    </row>
    <row r="152" spans="21:30" ht="12.75" customHeight="1">
      <c r="U152" s="170"/>
      <c r="V152" s="1"/>
      <c r="W152" s="1"/>
      <c r="X152" s="1"/>
      <c r="Y152" s="1"/>
      <c r="Z152" s="1"/>
      <c r="AD152"/>
    </row>
    <row r="153" spans="21:30" ht="12.75" customHeight="1">
      <c r="U153" s="170"/>
      <c r="V153" s="1"/>
      <c r="W153" s="1"/>
      <c r="X153" s="1"/>
      <c r="Y153" s="1"/>
      <c r="Z153" s="1"/>
      <c r="AD153"/>
    </row>
    <row r="154" spans="21:30" ht="12.75" customHeight="1">
      <c r="U154" s="170"/>
      <c r="V154" s="1"/>
      <c r="W154" s="1"/>
      <c r="X154" s="1"/>
      <c r="Y154" s="1"/>
      <c r="Z154" s="1"/>
      <c r="AD154"/>
    </row>
    <row r="155" spans="21:30" ht="12.75" customHeight="1">
      <c r="U155" s="170"/>
      <c r="V155" s="1"/>
      <c r="W155" s="1"/>
      <c r="X155" s="1"/>
      <c r="Y155" s="1"/>
      <c r="Z155" s="1"/>
      <c r="AD155"/>
    </row>
    <row r="156" spans="21:30" ht="12.75" customHeight="1">
      <c r="U156" s="170"/>
      <c r="V156" s="1"/>
      <c r="W156" s="1"/>
      <c r="X156" s="1"/>
      <c r="Y156" s="1"/>
      <c r="Z156" s="1"/>
      <c r="AD156"/>
    </row>
    <row r="157" spans="21:30" ht="12.75" customHeight="1">
      <c r="U157" s="170"/>
      <c r="V157" s="1"/>
      <c r="W157" s="1"/>
      <c r="X157" s="1"/>
      <c r="Y157" s="1"/>
      <c r="Z157" s="1"/>
      <c r="AD157"/>
    </row>
    <row r="158" spans="21:30" ht="12.75" customHeight="1">
      <c r="U158" s="170"/>
      <c r="V158" s="1"/>
      <c r="W158" s="1"/>
      <c r="X158" s="1"/>
      <c r="Y158" s="1"/>
      <c r="Z158" s="1"/>
      <c r="AD158"/>
    </row>
    <row r="159" spans="21:30" ht="12.75" customHeight="1">
      <c r="U159" s="170"/>
      <c r="V159" s="1"/>
      <c r="W159" s="1"/>
      <c r="X159" s="1"/>
      <c r="Y159" s="1"/>
      <c r="Z159" s="1"/>
      <c r="AD159"/>
    </row>
    <row r="160" spans="21:30" ht="12.75" customHeight="1">
      <c r="U160" s="170"/>
      <c r="V160" s="1"/>
      <c r="W160" s="1"/>
      <c r="X160" s="1"/>
      <c r="Y160" s="1"/>
      <c r="Z160" s="1"/>
    </row>
    <row r="161" spans="21:26" ht="12.75" customHeight="1">
      <c r="U161" s="170"/>
      <c r="V161" s="1"/>
      <c r="W161" s="1"/>
      <c r="X161" s="1"/>
      <c r="Y161" s="1"/>
      <c r="Z161" s="1"/>
    </row>
    <row r="162" spans="21:26" ht="12.75" customHeight="1">
      <c r="U162" s="170"/>
      <c r="V162" s="1"/>
      <c r="W162" s="1"/>
      <c r="X162" s="1"/>
      <c r="Y162" s="1"/>
      <c r="Z162" s="1"/>
    </row>
    <row r="163" spans="21:26" ht="12.75" customHeight="1">
      <c r="U163" s="170"/>
      <c r="V163" s="1"/>
      <c r="W163" s="1"/>
      <c r="X163" s="1"/>
      <c r="Y163" s="1"/>
      <c r="Z163" s="1"/>
    </row>
    <row r="164" spans="21:26" ht="12.75" customHeight="1">
      <c r="U164" s="170"/>
      <c r="V164" s="1"/>
      <c r="W164" s="1"/>
      <c r="X164" s="1"/>
      <c r="Y164" s="1"/>
      <c r="Z164" s="1"/>
    </row>
    <row r="165" spans="21:26" ht="12.75" customHeight="1">
      <c r="U165" s="170"/>
      <c r="V165" s="1"/>
      <c r="W165" s="1"/>
      <c r="X165" s="1"/>
      <c r="Y165" s="1"/>
      <c r="Z165" s="1"/>
    </row>
    <row r="166" spans="21:26" ht="12.75" customHeight="1">
      <c r="U166" s="170"/>
      <c r="V166" s="1"/>
      <c r="W166" s="1"/>
      <c r="X166" s="1"/>
      <c r="Y166" s="1"/>
      <c r="Z166" s="1"/>
    </row>
    <row r="167" spans="21:26" ht="12.75" customHeight="1">
      <c r="U167" s="170"/>
      <c r="V167" s="1"/>
      <c r="W167" s="1"/>
      <c r="X167" s="1"/>
      <c r="Y167" s="1"/>
      <c r="Z167" s="1"/>
    </row>
    <row r="168" spans="21:26" ht="12.75" customHeight="1">
      <c r="U168" s="170"/>
      <c r="V168" s="1"/>
      <c r="W168" s="1"/>
      <c r="X168" s="1"/>
      <c r="Y168" s="1"/>
      <c r="Z168" s="1"/>
    </row>
    <row r="169" spans="21:26" ht="12.75" customHeight="1">
      <c r="U169" s="170"/>
      <c r="V169" s="1"/>
      <c r="W169" s="1"/>
      <c r="X169" s="1"/>
      <c r="Y169" s="1"/>
      <c r="Z169" s="1"/>
    </row>
    <row r="170" spans="21:26" ht="12.75" customHeight="1">
      <c r="U170" s="170"/>
      <c r="V170" s="1"/>
      <c r="W170" s="1"/>
      <c r="X170" s="1"/>
      <c r="Y170" s="1"/>
      <c r="Z170" s="1"/>
    </row>
    <row r="171" spans="21:26" ht="12.75" customHeight="1">
      <c r="U171" s="170"/>
      <c r="V171" s="1"/>
      <c r="W171" s="1"/>
      <c r="X171" s="1"/>
      <c r="Y171" s="1"/>
      <c r="Z171" s="1"/>
    </row>
    <row r="172" spans="21:26" ht="12.75" customHeight="1">
      <c r="U172" s="170"/>
      <c r="V172" s="1"/>
      <c r="W172" s="1"/>
      <c r="X172" s="1"/>
      <c r="Y172" s="1"/>
      <c r="Z172" s="1"/>
    </row>
    <row r="173" spans="21:26" ht="12.75" customHeight="1">
      <c r="U173" s="170"/>
      <c r="V173" s="1"/>
      <c r="W173" s="1"/>
      <c r="X173" s="1"/>
      <c r="Y173" s="1"/>
      <c r="Z173" s="1"/>
    </row>
    <row r="174" spans="21:26" ht="12.75" customHeight="1">
      <c r="U174" s="170"/>
      <c r="V174" s="1"/>
      <c r="W174" s="1"/>
      <c r="X174" s="1"/>
      <c r="Y174" s="1"/>
      <c r="Z174" s="1"/>
    </row>
    <row r="175" spans="21:26" ht="12.75" customHeight="1">
      <c r="U175" s="170"/>
      <c r="V175" s="1"/>
      <c r="W175" s="1"/>
      <c r="X175" s="1"/>
      <c r="Y175" s="1"/>
      <c r="Z175" s="1"/>
    </row>
    <row r="176" spans="21:26" ht="12.75" customHeight="1">
      <c r="U176" s="170"/>
      <c r="V176" s="1"/>
      <c r="W176" s="1"/>
      <c r="X176" s="1"/>
      <c r="Y176" s="1"/>
      <c r="Z176" s="1"/>
    </row>
    <row r="177" spans="21:26" ht="12.75" customHeight="1">
      <c r="U177" s="170"/>
      <c r="V177" s="1"/>
      <c r="W177" s="1"/>
      <c r="X177" s="1"/>
      <c r="Y177" s="1"/>
      <c r="Z177" s="1"/>
    </row>
    <row r="178" spans="21:26" ht="12.75" customHeight="1">
      <c r="U178" s="170"/>
      <c r="V178" s="1"/>
      <c r="W178" s="1"/>
      <c r="X178" s="1"/>
      <c r="Y178" s="1"/>
      <c r="Z178" s="1"/>
    </row>
    <row r="179" spans="21:26" ht="12.75" customHeight="1">
      <c r="U179" s="170"/>
      <c r="V179" s="1"/>
      <c r="W179" s="1"/>
      <c r="X179" s="1"/>
      <c r="Y179" s="1"/>
      <c r="Z179" s="1"/>
    </row>
    <row r="180" spans="21:26" ht="12.75" customHeight="1">
      <c r="U180" s="170"/>
      <c r="V180" s="1"/>
      <c r="W180" s="1"/>
      <c r="X180" s="1"/>
      <c r="Y180" s="1"/>
      <c r="Z180" s="1"/>
    </row>
    <row r="181" spans="21:26" ht="12.75" customHeight="1">
      <c r="U181" s="170"/>
      <c r="V181" s="1"/>
      <c r="W181" s="1"/>
      <c r="X181" s="1"/>
      <c r="Y181" s="1"/>
      <c r="Z181" s="1"/>
    </row>
    <row r="182" spans="21:26" ht="12.75" customHeight="1">
      <c r="U182" s="170"/>
      <c r="V182" s="1"/>
      <c r="W182" s="1"/>
      <c r="X182" s="1"/>
      <c r="Y182" s="1"/>
      <c r="Z182" s="1"/>
    </row>
    <row r="183" spans="21:26" ht="12.75" customHeight="1">
      <c r="U183" s="170"/>
      <c r="V183" s="1"/>
      <c r="W183" s="1"/>
      <c r="X183" s="1"/>
      <c r="Y183" s="1"/>
      <c r="Z183" s="1"/>
    </row>
    <row r="184" spans="21:26" ht="12.75" customHeight="1">
      <c r="U184" s="170"/>
      <c r="V184" s="1"/>
      <c r="W184" s="1"/>
      <c r="X184" s="1"/>
      <c r="Y184" s="1"/>
      <c r="Z184" s="1"/>
    </row>
    <row r="185" spans="21:26" ht="12.75" customHeight="1">
      <c r="U185" s="170"/>
      <c r="V185" s="1"/>
      <c r="W185" s="1"/>
      <c r="X185" s="1"/>
      <c r="Y185" s="1"/>
      <c r="Z185" s="1"/>
    </row>
    <row r="186" spans="21:26" ht="12.75" customHeight="1">
      <c r="U186" s="170"/>
      <c r="V186" s="1"/>
      <c r="W186" s="1"/>
      <c r="X186" s="1"/>
      <c r="Y186" s="1"/>
      <c r="Z186" s="1"/>
    </row>
    <row r="187" spans="21:26" ht="12.75" customHeight="1">
      <c r="U187" s="170"/>
      <c r="V187" s="1"/>
      <c r="W187" s="1"/>
      <c r="X187" s="1"/>
      <c r="Y187" s="1"/>
      <c r="Z187" s="1"/>
    </row>
    <row r="188" spans="21:26" ht="12.75" customHeight="1">
      <c r="U188" s="170"/>
      <c r="V188" s="1"/>
      <c r="W188" s="1"/>
      <c r="X188" s="1"/>
      <c r="Y188" s="1"/>
      <c r="Z188" s="1"/>
    </row>
    <row r="189" spans="21:26" ht="12.75" customHeight="1">
      <c r="U189" s="170"/>
      <c r="V189" s="1"/>
      <c r="W189" s="1"/>
      <c r="X189" s="1"/>
      <c r="Y189" s="1"/>
      <c r="Z189" s="1"/>
    </row>
    <row r="190" spans="21:26" ht="12.75" customHeight="1">
      <c r="U190" s="170"/>
      <c r="V190" s="1"/>
      <c r="W190" s="1"/>
      <c r="X190" s="1"/>
      <c r="Y190" s="1"/>
      <c r="Z190" s="1"/>
    </row>
    <row r="191" spans="21:26" ht="12.75" customHeight="1">
      <c r="U191" s="170"/>
      <c r="V191" s="1"/>
      <c r="W191" s="1"/>
      <c r="X191" s="1"/>
      <c r="Y191" s="1"/>
      <c r="Z191" s="1"/>
    </row>
    <row r="192" spans="21:26" ht="12.75" customHeight="1">
      <c r="U192" s="170"/>
      <c r="V192" s="1"/>
      <c r="W192" s="1"/>
      <c r="X192" s="1"/>
      <c r="Y192" s="1"/>
      <c r="Z192" s="1"/>
    </row>
    <row r="193" spans="21:26" ht="12.75" customHeight="1">
      <c r="U193" s="170"/>
      <c r="V193" s="1"/>
      <c r="W193" s="1"/>
      <c r="X193" s="1"/>
      <c r="Y193" s="1"/>
      <c r="Z193" s="1"/>
    </row>
    <row r="194" spans="21:26" ht="12.75" customHeight="1">
      <c r="U194" s="170"/>
      <c r="V194" s="1"/>
      <c r="W194" s="1"/>
      <c r="X194" s="1"/>
      <c r="Y194" s="1"/>
      <c r="Z194" s="1"/>
    </row>
    <row r="195" spans="21:26" ht="12.75" customHeight="1">
      <c r="U195" s="170"/>
      <c r="V195" s="1"/>
      <c r="W195" s="1"/>
      <c r="X195" s="1"/>
      <c r="Y195" s="1"/>
      <c r="Z195" s="1"/>
    </row>
    <row r="196" spans="21:26" ht="12.75" customHeight="1">
      <c r="U196" s="170"/>
      <c r="V196" s="1"/>
      <c r="W196" s="1"/>
      <c r="X196" s="1"/>
      <c r="Y196" s="1"/>
      <c r="Z196" s="1"/>
    </row>
    <row r="197" spans="21:26" ht="12.75" customHeight="1">
      <c r="U197" s="170"/>
      <c r="V197" s="1"/>
      <c r="W197" s="1"/>
      <c r="X197" s="1"/>
      <c r="Y197" s="1"/>
      <c r="Z197" s="1"/>
    </row>
    <row r="198" spans="21:26" ht="12.75" customHeight="1">
      <c r="U198" s="170"/>
      <c r="V198" s="1"/>
      <c r="W198" s="1"/>
      <c r="X198" s="1"/>
      <c r="Y198" s="1"/>
      <c r="Z198" s="1"/>
    </row>
    <row r="199" spans="21:26" ht="12.75" customHeight="1">
      <c r="U199" s="170"/>
      <c r="V199" s="1"/>
      <c r="W199" s="1"/>
      <c r="X199" s="1"/>
      <c r="Y199" s="1"/>
      <c r="Z199" s="1"/>
    </row>
    <row r="200" spans="21:26" ht="12.75" customHeight="1">
      <c r="U200" s="170"/>
      <c r="V200" s="1"/>
      <c r="W200" s="1"/>
      <c r="X200" s="1"/>
      <c r="Y200" s="1"/>
      <c r="Z200" s="1"/>
    </row>
    <row r="201" spans="21:26" ht="12.75" customHeight="1">
      <c r="U201" s="170"/>
      <c r="V201" s="1"/>
      <c r="W201" s="1"/>
      <c r="X201" s="1"/>
      <c r="Y201" s="1"/>
      <c r="Z201" s="1"/>
    </row>
    <row r="202" spans="21:26" ht="12.75" customHeight="1">
      <c r="U202" s="170"/>
      <c r="V202" s="1"/>
      <c r="W202" s="1"/>
      <c r="X202" s="1"/>
      <c r="Y202" s="1"/>
      <c r="Z202" s="1"/>
    </row>
    <row r="203" spans="21:26" ht="12.75" customHeight="1">
      <c r="U203" s="170"/>
      <c r="V203" s="1"/>
      <c r="W203" s="1"/>
      <c r="X203" s="1"/>
      <c r="Y203" s="1"/>
      <c r="Z203" s="1"/>
    </row>
    <row r="204" spans="21:26" ht="12.75" customHeight="1">
      <c r="U204" s="170"/>
      <c r="V204" s="1"/>
      <c r="W204" s="1"/>
      <c r="X204" s="1"/>
      <c r="Y204" s="1"/>
      <c r="Z204" s="1"/>
    </row>
    <row r="205" spans="21:26" ht="12.75" customHeight="1">
      <c r="U205" s="170"/>
      <c r="V205" s="1"/>
      <c r="W205" s="1"/>
      <c r="X205" s="1"/>
      <c r="Y205" s="1"/>
      <c r="Z205" s="1"/>
    </row>
    <row r="206" spans="21:26" ht="12.75" customHeight="1">
      <c r="U206" s="170"/>
      <c r="V206" s="1"/>
      <c r="W206" s="1"/>
      <c r="X206" s="1"/>
      <c r="Y206" s="1"/>
      <c r="Z206" s="1"/>
    </row>
    <row r="207" spans="21:26" ht="12.75" customHeight="1">
      <c r="U207" s="170"/>
      <c r="V207" s="1"/>
      <c r="W207" s="1"/>
      <c r="X207" s="1"/>
      <c r="Y207" s="1"/>
      <c r="Z207" s="1"/>
    </row>
    <row r="208" spans="21:26" ht="12.75" customHeight="1">
      <c r="U208" s="170"/>
      <c r="V208" s="1"/>
      <c r="W208" s="1"/>
      <c r="X208" s="1"/>
      <c r="Y208" s="1"/>
      <c r="Z208" s="1"/>
    </row>
    <row r="209" spans="21:26" ht="12.75" customHeight="1">
      <c r="U209" s="170"/>
      <c r="V209" s="1"/>
      <c r="W209" s="1"/>
      <c r="X209" s="1"/>
      <c r="Y209" s="1"/>
      <c r="Z209" s="1"/>
    </row>
    <row r="210" spans="21:26" ht="12.75" customHeight="1">
      <c r="U210" s="170"/>
      <c r="V210" s="1"/>
      <c r="W210" s="1"/>
      <c r="X210" s="1"/>
      <c r="Y210" s="1"/>
      <c r="Z210" s="1"/>
    </row>
    <row r="211" spans="21:26" ht="12.75" customHeight="1">
      <c r="U211" s="170"/>
      <c r="V211" s="1"/>
      <c r="W211" s="1"/>
      <c r="X211" s="1"/>
      <c r="Y211" s="1"/>
      <c r="Z211" s="1"/>
    </row>
    <row r="212" spans="21:26" ht="12.75" customHeight="1">
      <c r="U212" s="170"/>
      <c r="V212" s="1"/>
      <c r="W212" s="1"/>
      <c r="X212" s="1"/>
      <c r="Y212" s="1"/>
      <c r="Z212" s="1"/>
    </row>
    <row r="213" spans="21:26" ht="12.75" customHeight="1">
      <c r="U213" s="170"/>
      <c r="V213" s="1"/>
      <c r="W213" s="1"/>
      <c r="X213" s="1"/>
      <c r="Y213" s="1"/>
      <c r="Z213" s="1"/>
    </row>
    <row r="214" spans="21:26" ht="12.75" customHeight="1">
      <c r="U214" s="170"/>
      <c r="V214" s="1"/>
      <c r="W214" s="1"/>
      <c r="X214" s="1"/>
      <c r="Y214" s="1"/>
      <c r="Z214" s="1"/>
    </row>
    <row r="215" spans="21:26" ht="12.75" customHeight="1">
      <c r="U215" s="170"/>
      <c r="V215" s="1"/>
      <c r="W215" s="1"/>
      <c r="X215" s="1"/>
      <c r="Y215" s="1"/>
      <c r="Z215" s="1"/>
    </row>
    <row r="216" spans="21:26" ht="12.75" customHeight="1">
      <c r="U216" s="170"/>
      <c r="V216" s="1"/>
      <c r="W216" s="1"/>
      <c r="X216" s="1"/>
      <c r="Y216" s="1"/>
      <c r="Z216" s="1"/>
    </row>
    <row r="217" spans="21:26" ht="12.75" customHeight="1">
      <c r="U217" s="170"/>
      <c r="V217" s="1"/>
      <c r="W217" s="1"/>
      <c r="X217" s="1"/>
      <c r="Y217" s="1"/>
      <c r="Z217" s="1"/>
    </row>
    <row r="218" spans="21:26" ht="12.75" customHeight="1">
      <c r="U218" s="170"/>
      <c r="V218" s="1"/>
      <c r="W218" s="1"/>
      <c r="X218" s="1"/>
      <c r="Y218" s="1"/>
      <c r="Z218" s="1"/>
    </row>
    <row r="219" spans="21:26" ht="12.75" customHeight="1">
      <c r="U219" s="170"/>
      <c r="V219" s="1"/>
      <c r="W219" s="1"/>
      <c r="X219" s="1"/>
      <c r="Y219" s="1"/>
      <c r="Z219" s="1"/>
    </row>
    <row r="220" spans="21:26" ht="12.75" customHeight="1">
      <c r="U220" s="170"/>
      <c r="V220" s="1"/>
      <c r="W220" s="1"/>
      <c r="X220" s="1"/>
      <c r="Y220" s="1"/>
      <c r="Z220" s="1"/>
    </row>
    <row r="221" spans="21:26" ht="12.75" customHeight="1">
      <c r="U221" s="170"/>
      <c r="V221" s="1"/>
      <c r="W221" s="1"/>
      <c r="X221" s="1"/>
      <c r="Y221" s="1"/>
      <c r="Z221" s="1"/>
    </row>
    <row r="222" spans="21:26" ht="12.75" customHeight="1">
      <c r="U222" s="170"/>
      <c r="V222" s="1"/>
      <c r="W222" s="1"/>
      <c r="X222" s="1"/>
      <c r="Y222" s="1"/>
      <c r="Z222" s="1"/>
    </row>
    <row r="223" spans="21:26" ht="12.75" customHeight="1">
      <c r="U223" s="170"/>
      <c r="V223" s="1"/>
      <c r="W223" s="1"/>
      <c r="X223" s="1"/>
      <c r="Y223" s="1"/>
      <c r="Z223" s="1"/>
    </row>
    <row r="224" spans="21:26" ht="12.75" customHeight="1">
      <c r="U224" s="170"/>
      <c r="V224" s="1"/>
      <c r="W224" s="1"/>
      <c r="X224" s="1"/>
      <c r="Y224" s="1"/>
      <c r="Z224" s="1"/>
    </row>
    <row r="225" spans="21:26" ht="12.75" customHeight="1">
      <c r="U225" s="170"/>
      <c r="V225" s="1"/>
      <c r="W225" s="1"/>
      <c r="X225" s="1"/>
      <c r="Y225" s="1"/>
      <c r="Z225" s="1"/>
    </row>
    <row r="226" spans="21:26" ht="12.75" customHeight="1">
      <c r="U226" s="170"/>
      <c r="V226" s="1"/>
      <c r="W226" s="1"/>
      <c r="X226" s="1"/>
      <c r="Y226" s="1"/>
      <c r="Z226" s="1"/>
    </row>
    <row r="227" spans="21:26" ht="12.75" customHeight="1">
      <c r="U227" s="170"/>
      <c r="V227" s="1"/>
      <c r="W227" s="1"/>
      <c r="X227" s="1"/>
      <c r="Y227" s="1"/>
      <c r="Z227" s="1"/>
    </row>
    <row r="228" spans="21:26" ht="12.75" customHeight="1">
      <c r="U228" s="170"/>
      <c r="V228" s="1"/>
      <c r="W228" s="1"/>
      <c r="X228" s="1"/>
      <c r="Y228" s="1"/>
      <c r="Z228" s="1"/>
    </row>
    <row r="229" spans="21:26" ht="12.75" customHeight="1">
      <c r="U229" s="170"/>
      <c r="V229" s="1"/>
      <c r="W229" s="1"/>
      <c r="X229" s="1"/>
      <c r="Y229" s="1"/>
      <c r="Z229" s="1"/>
    </row>
    <row r="230" spans="21:26" ht="12.75" customHeight="1">
      <c r="U230" s="170"/>
      <c r="V230" s="1"/>
      <c r="W230" s="1"/>
      <c r="X230" s="1"/>
      <c r="Y230" s="1"/>
      <c r="Z230" s="1"/>
    </row>
    <row r="231" spans="21:26" ht="12.75" customHeight="1">
      <c r="U231" s="170"/>
      <c r="V231" s="1"/>
      <c r="W231" s="1"/>
      <c r="X231" s="1"/>
      <c r="Y231" s="1"/>
      <c r="Z231" s="1"/>
    </row>
    <row r="232" spans="21:26" ht="12.75" customHeight="1">
      <c r="U232" s="170"/>
      <c r="V232" s="1"/>
      <c r="W232" s="1"/>
      <c r="X232" s="1"/>
      <c r="Y232" s="1"/>
      <c r="Z232" s="1"/>
    </row>
    <row r="233" spans="21:26" ht="12.75" customHeight="1">
      <c r="U233" s="170"/>
      <c r="V233" s="1"/>
      <c r="W233" s="1"/>
      <c r="X233" s="1"/>
      <c r="Y233" s="1"/>
      <c r="Z233" s="1"/>
    </row>
    <row r="234" spans="21:26" ht="12.75" customHeight="1">
      <c r="U234" s="170"/>
      <c r="V234" s="1"/>
      <c r="W234" s="1"/>
      <c r="X234" s="1"/>
      <c r="Y234" s="1"/>
      <c r="Z234" s="1"/>
    </row>
    <row r="235" spans="21:26" ht="12.75" customHeight="1">
      <c r="U235" s="170"/>
      <c r="V235" s="1"/>
      <c r="W235" s="1"/>
      <c r="X235" s="1"/>
      <c r="Y235" s="1"/>
      <c r="Z235" s="1"/>
    </row>
    <row r="236" spans="21:26" ht="12.75" customHeight="1">
      <c r="U236" s="170"/>
      <c r="V236" s="1"/>
      <c r="W236" s="1"/>
      <c r="X236" s="1"/>
      <c r="Y236" s="1"/>
      <c r="Z236" s="1"/>
    </row>
    <row r="237" spans="21:26" ht="12.75" customHeight="1">
      <c r="U237" s="170"/>
      <c r="V237" s="1"/>
      <c r="W237" s="1"/>
      <c r="X237" s="1"/>
      <c r="Y237" s="1"/>
      <c r="Z237" s="1"/>
    </row>
    <row r="238" spans="21:26" ht="12.75" customHeight="1">
      <c r="U238" s="170"/>
      <c r="V238" s="1"/>
      <c r="W238" s="1"/>
      <c r="X238" s="1"/>
      <c r="Y238" s="1"/>
      <c r="Z238" s="1"/>
    </row>
    <row r="239" spans="21:26" ht="12.75" customHeight="1">
      <c r="U239" s="170"/>
      <c r="V239" s="1"/>
      <c r="W239" s="1"/>
      <c r="X239" s="1"/>
      <c r="Y239" s="1"/>
      <c r="Z239" s="1"/>
    </row>
    <row r="240" spans="21:26" ht="12.75" customHeight="1">
      <c r="U240" s="170"/>
      <c r="V240" s="1"/>
      <c r="W240" s="1"/>
      <c r="X240" s="1"/>
      <c r="Y240" s="1"/>
      <c r="Z240" s="1"/>
    </row>
    <row r="241" spans="21:26" ht="12.75" customHeight="1">
      <c r="U241" s="170"/>
      <c r="V241" s="1"/>
      <c r="W241" s="1"/>
      <c r="X241" s="1"/>
      <c r="Y241" s="1"/>
      <c r="Z241" s="1"/>
    </row>
    <row r="242" spans="21:26" ht="12.75" customHeight="1">
      <c r="U242" s="170"/>
      <c r="V242" s="1"/>
      <c r="W242" s="1"/>
      <c r="X242" s="1"/>
      <c r="Y242" s="1"/>
      <c r="Z242" s="1"/>
    </row>
    <row r="243" spans="21:26" ht="12.75" customHeight="1">
      <c r="U243" s="170"/>
      <c r="V243" s="1"/>
      <c r="W243" s="1"/>
      <c r="X243" s="1"/>
      <c r="Y243" s="1"/>
      <c r="Z243" s="1"/>
    </row>
    <row r="244" spans="21:26" ht="12.75" customHeight="1">
      <c r="U244" s="170"/>
      <c r="V244" s="1"/>
      <c r="W244" s="1"/>
      <c r="X244" s="1"/>
      <c r="Y244" s="1"/>
      <c r="Z244" s="1"/>
    </row>
    <row r="245" spans="21:26" ht="12.75" customHeight="1">
      <c r="U245" s="170"/>
      <c r="V245" s="1"/>
      <c r="W245" s="1"/>
      <c r="X245" s="1"/>
      <c r="Y245" s="1"/>
      <c r="Z245" s="1"/>
    </row>
    <row r="246" spans="21:26" ht="12.75" customHeight="1">
      <c r="U246" s="170"/>
      <c r="V246" s="1"/>
      <c r="W246" s="1"/>
      <c r="X246" s="1"/>
      <c r="Y246" s="1"/>
      <c r="Z246" s="1"/>
    </row>
    <row r="247" spans="21:26" ht="12.75" customHeight="1">
      <c r="U247" s="170"/>
      <c r="V247" s="1"/>
      <c r="W247" s="1"/>
      <c r="X247" s="1"/>
      <c r="Y247" s="1"/>
      <c r="Z247" s="1"/>
    </row>
    <row r="248" spans="21:26" ht="12.75" customHeight="1">
      <c r="U248" s="170"/>
      <c r="V248" s="1"/>
      <c r="W248" s="1"/>
      <c r="X248" s="1"/>
      <c r="Y248" s="1"/>
      <c r="Z248" s="1"/>
    </row>
    <row r="249" spans="21:26" ht="12.75" customHeight="1">
      <c r="U249" s="170"/>
      <c r="V249" s="1"/>
      <c r="W249" s="1"/>
      <c r="X249" s="1"/>
      <c r="Y249" s="1"/>
      <c r="Z249" s="1"/>
    </row>
    <row r="250" spans="21:26" ht="12.75" customHeight="1">
      <c r="U250" s="170"/>
      <c r="V250" s="1"/>
      <c r="W250" s="1"/>
      <c r="X250" s="1"/>
      <c r="Y250" s="1"/>
      <c r="Z250" s="1"/>
    </row>
    <row r="251" spans="21:26" ht="12.75" customHeight="1">
      <c r="U251" s="170"/>
      <c r="V251" s="1"/>
      <c r="W251" s="1"/>
      <c r="X251" s="1"/>
      <c r="Y251" s="1"/>
      <c r="Z251" s="1"/>
    </row>
    <row r="252" spans="21:26" ht="12.75" customHeight="1">
      <c r="U252" s="170"/>
      <c r="V252" s="1"/>
      <c r="W252" s="1"/>
      <c r="X252" s="1"/>
      <c r="Y252" s="1"/>
      <c r="Z252" s="1"/>
    </row>
    <row r="253" spans="21:26" ht="12.75" customHeight="1">
      <c r="U253" s="170"/>
      <c r="V253" s="1"/>
      <c r="W253" s="1"/>
      <c r="X253" s="1"/>
      <c r="Y253" s="1"/>
      <c r="Z253" s="1"/>
    </row>
    <row r="254" spans="21:26" ht="12.75" customHeight="1">
      <c r="U254" s="170"/>
      <c r="V254" s="1"/>
      <c r="W254" s="1"/>
      <c r="X254" s="1"/>
      <c r="Y254" s="1"/>
      <c r="Z254" s="1"/>
    </row>
    <row r="255" spans="21:26" ht="12.75" customHeight="1">
      <c r="U255" s="170"/>
      <c r="V255" s="1"/>
      <c r="W255" s="1"/>
      <c r="X255" s="1"/>
      <c r="Y255" s="1"/>
      <c r="Z255" s="1"/>
    </row>
    <row r="256" spans="21:26" ht="12.75" customHeight="1">
      <c r="U256" s="170"/>
      <c r="V256" s="1"/>
      <c r="W256" s="1"/>
      <c r="X256" s="1"/>
      <c r="Y256" s="1"/>
      <c r="Z256" s="1"/>
    </row>
    <row r="257" spans="21:26" ht="12.75" customHeight="1">
      <c r="U257" s="170"/>
      <c r="V257" s="1"/>
      <c r="W257" s="1"/>
      <c r="X257" s="1"/>
      <c r="Y257" s="1"/>
      <c r="Z257" s="1"/>
    </row>
    <row r="258" spans="21:26" ht="12.75" customHeight="1">
      <c r="U258" s="170"/>
      <c r="V258" s="1"/>
      <c r="W258" s="1"/>
      <c r="X258" s="1"/>
      <c r="Y258" s="1"/>
      <c r="Z258" s="1"/>
    </row>
    <row r="259" spans="21:26" ht="12.75" customHeight="1">
      <c r="U259" s="170"/>
      <c r="V259" s="1"/>
      <c r="W259" s="1"/>
      <c r="X259" s="1"/>
      <c r="Y259" s="1"/>
      <c r="Z259" s="1"/>
    </row>
    <row r="260" spans="21:26" ht="12.75" customHeight="1">
      <c r="U260" s="170"/>
      <c r="V260" s="1"/>
      <c r="W260" s="1"/>
      <c r="X260" s="1"/>
      <c r="Y260" s="1"/>
      <c r="Z260" s="1"/>
    </row>
    <row r="261" spans="21:26" ht="12.75" customHeight="1">
      <c r="U261" s="170"/>
      <c r="V261" s="1"/>
      <c r="W261" s="1"/>
      <c r="X261" s="1"/>
      <c r="Y261" s="1"/>
      <c r="Z261" s="1"/>
    </row>
    <row r="262" spans="21:26" ht="12.75" customHeight="1">
      <c r="U262" s="170"/>
      <c r="V262" s="1"/>
      <c r="W262" s="1"/>
      <c r="X262" s="1"/>
      <c r="Y262" s="1"/>
      <c r="Z262" s="1"/>
    </row>
    <row r="263" spans="21:26" ht="12.75" customHeight="1">
      <c r="U263" s="170"/>
      <c r="V263" s="1"/>
      <c r="W263" s="1"/>
      <c r="X263" s="1"/>
      <c r="Y263" s="1"/>
      <c r="Z263" s="1"/>
    </row>
    <row r="264" spans="21:26" ht="12.75" customHeight="1">
      <c r="U264" s="170"/>
      <c r="V264" s="1"/>
      <c r="W264" s="1"/>
      <c r="X264" s="1"/>
      <c r="Y264" s="1"/>
      <c r="Z264" s="1"/>
    </row>
    <row r="265" spans="21:26" ht="12.75" customHeight="1">
      <c r="U265" s="170"/>
      <c r="V265" s="1"/>
      <c r="W265" s="1"/>
      <c r="X265" s="1"/>
      <c r="Y265" s="1"/>
      <c r="Z265" s="1"/>
    </row>
    <row r="266" spans="21:26" ht="12.75" customHeight="1">
      <c r="U266" s="170"/>
      <c r="V266" s="1"/>
      <c r="W266" s="1"/>
      <c r="X266" s="1"/>
      <c r="Y266" s="1"/>
      <c r="Z266" s="1"/>
    </row>
    <row r="267" spans="21:26" ht="12.75" customHeight="1">
      <c r="U267" s="170"/>
      <c r="V267" s="1"/>
      <c r="W267" s="1"/>
      <c r="X267" s="1"/>
      <c r="Y267" s="1"/>
      <c r="Z267" s="1"/>
    </row>
    <row r="268" spans="21:26" ht="12.75" customHeight="1">
      <c r="U268" s="170"/>
      <c r="V268" s="1"/>
      <c r="W268" s="1"/>
      <c r="X268" s="1"/>
      <c r="Y268" s="1"/>
      <c r="Z268" s="1"/>
    </row>
    <row r="269" spans="21:26" ht="12.75" customHeight="1">
      <c r="U269" s="170"/>
      <c r="V269" s="1"/>
      <c r="W269" s="1"/>
      <c r="X269" s="1"/>
      <c r="Y269" s="1"/>
      <c r="Z269" s="1"/>
    </row>
    <row r="270" spans="21:26" ht="12.75" customHeight="1">
      <c r="U270" s="170"/>
      <c r="V270" s="1"/>
      <c r="W270" s="1"/>
      <c r="X270" s="1"/>
      <c r="Y270" s="1"/>
      <c r="Z270" s="1"/>
    </row>
    <row r="271" spans="21:26" ht="12.75" customHeight="1">
      <c r="U271" s="170"/>
      <c r="V271" s="1"/>
      <c r="W271" s="1"/>
      <c r="X271" s="1"/>
      <c r="Y271" s="1"/>
      <c r="Z271" s="1"/>
    </row>
    <row r="272" spans="21:26" ht="12.75" customHeight="1">
      <c r="U272" s="170"/>
      <c r="V272" s="1"/>
      <c r="W272" s="1"/>
      <c r="X272" s="1"/>
      <c r="Y272" s="1"/>
      <c r="Z272" s="1"/>
    </row>
    <row r="273" spans="21:26" ht="12.75" customHeight="1">
      <c r="U273" s="170"/>
      <c r="V273" s="1"/>
      <c r="W273" s="1"/>
      <c r="X273" s="1"/>
      <c r="Y273" s="1"/>
      <c r="Z273" s="1"/>
    </row>
    <row r="274" spans="21:26" ht="12.75" customHeight="1">
      <c r="U274" s="170"/>
      <c r="V274" s="1"/>
      <c r="W274" s="1"/>
      <c r="X274" s="1"/>
      <c r="Y274" s="1"/>
      <c r="Z274" s="1"/>
    </row>
    <row r="275" spans="21:26" ht="12.75" customHeight="1">
      <c r="U275" s="170"/>
      <c r="V275" s="1"/>
      <c r="W275" s="1"/>
      <c r="X275" s="1"/>
      <c r="Y275" s="1"/>
      <c r="Z275" s="1"/>
    </row>
    <row r="276" spans="21:26" ht="12.75" customHeight="1">
      <c r="U276" s="170"/>
      <c r="V276" s="1"/>
      <c r="W276" s="1"/>
      <c r="X276" s="1"/>
      <c r="Y276" s="1"/>
      <c r="Z276" s="1"/>
    </row>
    <row r="277" spans="21:26" ht="12.75" customHeight="1">
      <c r="U277" s="170"/>
      <c r="V277" s="1"/>
      <c r="W277" s="1"/>
      <c r="X277" s="1"/>
      <c r="Y277" s="1"/>
      <c r="Z277" s="1"/>
    </row>
    <row r="278" spans="21:26" ht="12.75" customHeight="1">
      <c r="U278" s="170"/>
      <c r="V278" s="1"/>
      <c r="W278" s="1"/>
      <c r="X278" s="1"/>
      <c r="Y278" s="1"/>
      <c r="Z278" s="1"/>
    </row>
    <row r="279" spans="21:26" ht="12.75" customHeight="1">
      <c r="U279" s="170"/>
      <c r="V279" s="1"/>
      <c r="W279" s="1"/>
      <c r="X279" s="1"/>
      <c r="Y279" s="1"/>
      <c r="Z279" s="1"/>
    </row>
    <row r="280" spans="21:26" ht="12.75" customHeight="1">
      <c r="U280" s="170"/>
      <c r="V280" s="1"/>
      <c r="W280" s="1"/>
      <c r="X280" s="1"/>
      <c r="Y280" s="1"/>
      <c r="Z280" s="1"/>
    </row>
    <row r="281" spans="21:26" ht="12.75" customHeight="1">
      <c r="U281" s="170"/>
      <c r="V281" s="1"/>
      <c r="W281" s="1"/>
      <c r="X281" s="1"/>
      <c r="Y281" s="1"/>
      <c r="Z281" s="1"/>
    </row>
    <row r="282" spans="21:26" ht="12.75" customHeight="1">
      <c r="U282" s="170"/>
      <c r="V282" s="1"/>
      <c r="W282" s="1"/>
      <c r="X282" s="1"/>
      <c r="Y282" s="1"/>
      <c r="Z282" s="1"/>
    </row>
    <row r="283" spans="21:26" ht="12.75" customHeight="1">
      <c r="U283" s="170"/>
      <c r="V283" s="1"/>
      <c r="W283" s="1"/>
      <c r="X283" s="1"/>
      <c r="Y283" s="1"/>
      <c r="Z283" s="1"/>
    </row>
    <row r="284" spans="21:26" ht="12.75" customHeight="1">
      <c r="U284" s="170"/>
      <c r="V284" s="1"/>
      <c r="W284" s="1"/>
      <c r="X284" s="1"/>
      <c r="Y284" s="1"/>
      <c r="Z284" s="1"/>
    </row>
    <row r="285" spans="21:26" ht="12.75" customHeight="1">
      <c r="U285" s="170"/>
      <c r="V285" s="1"/>
      <c r="W285" s="1"/>
      <c r="X285" s="1"/>
      <c r="Y285" s="1"/>
      <c r="Z285" s="1"/>
    </row>
    <row r="286" spans="21:26" ht="12.75" customHeight="1">
      <c r="U286" s="170"/>
      <c r="V286" s="1"/>
      <c r="W286" s="1"/>
      <c r="X286" s="1"/>
      <c r="Y286" s="1"/>
      <c r="Z286" s="1"/>
    </row>
    <row r="287" spans="21:26" ht="12.75" customHeight="1">
      <c r="U287" s="170"/>
      <c r="V287" s="1"/>
      <c r="W287" s="1"/>
      <c r="X287" s="1"/>
      <c r="Y287" s="1"/>
      <c r="Z287" s="1"/>
    </row>
    <row r="288" spans="21:26" ht="12.75" customHeight="1">
      <c r="U288" s="170"/>
      <c r="V288" s="1"/>
      <c r="W288" s="1"/>
      <c r="X288" s="1"/>
      <c r="Y288" s="1"/>
      <c r="Z288" s="1"/>
    </row>
    <row r="289" spans="21:26" ht="12.75" customHeight="1">
      <c r="U289" s="170"/>
      <c r="V289" s="1"/>
      <c r="W289" s="1"/>
      <c r="X289" s="1"/>
      <c r="Y289" s="1"/>
      <c r="Z289" s="1"/>
    </row>
    <row r="290" spans="21:26" ht="12.75" customHeight="1">
      <c r="U290" s="170"/>
      <c r="V290" s="1"/>
      <c r="W290" s="1"/>
      <c r="X290" s="1"/>
      <c r="Y290" s="1"/>
      <c r="Z290" s="1"/>
    </row>
    <row r="291" spans="21:26" ht="12.75" customHeight="1">
      <c r="U291" s="170"/>
      <c r="V291" s="1"/>
      <c r="W291" s="1"/>
      <c r="X291" s="1"/>
      <c r="Y291" s="1"/>
      <c r="Z291" s="1"/>
    </row>
    <row r="292" spans="21:26" ht="12.75" customHeight="1">
      <c r="U292" s="170"/>
      <c r="V292" s="1"/>
      <c r="W292" s="1"/>
      <c r="X292" s="1"/>
      <c r="Y292" s="1"/>
      <c r="Z292" s="1"/>
    </row>
    <row r="293" spans="21:26" ht="12.75" customHeight="1">
      <c r="U293" s="170"/>
      <c r="V293" s="1"/>
      <c r="W293" s="1"/>
      <c r="X293" s="1"/>
      <c r="Y293" s="1"/>
      <c r="Z293" s="1"/>
    </row>
    <row r="294" spans="21:26" ht="12.75" customHeight="1">
      <c r="U294" s="170"/>
      <c r="V294" s="1"/>
      <c r="W294" s="1"/>
      <c r="X294" s="1"/>
      <c r="Y294" s="1"/>
      <c r="Z294" s="1"/>
    </row>
    <row r="295" spans="21:26" ht="12.75" customHeight="1">
      <c r="U295" s="170"/>
      <c r="V295" s="1"/>
      <c r="W295" s="1"/>
      <c r="X295" s="1"/>
      <c r="Y295" s="1"/>
      <c r="Z295" s="1"/>
    </row>
    <row r="296" spans="21:26" ht="12.75" customHeight="1">
      <c r="U296" s="170"/>
      <c r="V296" s="1"/>
      <c r="W296" s="1"/>
      <c r="X296" s="1"/>
      <c r="Y296" s="1"/>
      <c r="Z296" s="1"/>
    </row>
    <row r="297" spans="21:26" ht="12.75" customHeight="1">
      <c r="U297" s="170"/>
      <c r="V297" s="1"/>
      <c r="W297" s="1"/>
      <c r="X297" s="1"/>
      <c r="Y297" s="1"/>
      <c r="Z297" s="1"/>
    </row>
    <row r="298" spans="21:26" ht="12.75" customHeight="1">
      <c r="U298" s="170"/>
      <c r="V298" s="1"/>
      <c r="W298" s="1"/>
      <c r="X298" s="1"/>
      <c r="Y298" s="1"/>
      <c r="Z298" s="1"/>
    </row>
    <row r="299" spans="21:26" ht="12.75" customHeight="1">
      <c r="U299" s="170"/>
      <c r="V299" s="1"/>
      <c r="W299" s="1"/>
      <c r="X299" s="1"/>
      <c r="Y299" s="1"/>
      <c r="Z299" s="1"/>
    </row>
    <row r="300" spans="21:26" ht="12.75" customHeight="1">
      <c r="U300" s="170"/>
      <c r="V300" s="1"/>
      <c r="W300" s="1"/>
      <c r="X300" s="1"/>
      <c r="Y300" s="1"/>
      <c r="Z300" s="1"/>
    </row>
    <row r="301" spans="21:26" ht="12.75" customHeight="1">
      <c r="U301" s="170"/>
      <c r="V301" s="1"/>
      <c r="W301" s="1"/>
      <c r="X301" s="1"/>
      <c r="Y301" s="1"/>
      <c r="Z301" s="1"/>
    </row>
    <row r="302" spans="21:26" ht="12.75" customHeight="1">
      <c r="U302" s="170"/>
      <c r="V302" s="1"/>
      <c r="W302" s="1"/>
      <c r="X302" s="1"/>
      <c r="Y302" s="1"/>
      <c r="Z302" s="1"/>
    </row>
    <row r="303" spans="21:26" ht="12.75" customHeight="1">
      <c r="U303" s="170"/>
      <c r="V303" s="1"/>
      <c r="W303" s="1"/>
      <c r="X303" s="1"/>
      <c r="Y303" s="1"/>
      <c r="Z303" s="1"/>
    </row>
    <row r="304" spans="21:26" ht="12.75" customHeight="1">
      <c r="U304" s="170"/>
      <c r="V304" s="1"/>
      <c r="W304" s="1"/>
      <c r="X304" s="1"/>
      <c r="Y304" s="1"/>
      <c r="Z304" s="1"/>
    </row>
    <row r="305" spans="21:26" ht="12.75" customHeight="1">
      <c r="U305" s="170"/>
      <c r="V305" s="1"/>
      <c r="W305" s="1"/>
      <c r="X305" s="1"/>
      <c r="Y305" s="1"/>
      <c r="Z305" s="1"/>
    </row>
    <row r="306" spans="21:26" ht="12.75" customHeight="1">
      <c r="U306" s="170"/>
      <c r="V306" s="1"/>
      <c r="W306" s="1"/>
      <c r="X306" s="1"/>
      <c r="Y306" s="1"/>
      <c r="Z306" s="1"/>
    </row>
    <row r="307" spans="21:26" ht="12.75" customHeight="1">
      <c r="U307" s="170"/>
      <c r="V307" s="1"/>
      <c r="W307" s="1"/>
      <c r="X307" s="1"/>
      <c r="Y307" s="1"/>
      <c r="Z307" s="1"/>
    </row>
    <row r="308" spans="21:26" ht="12.75" customHeight="1">
      <c r="U308" s="170"/>
      <c r="V308" s="1"/>
      <c r="W308" s="1"/>
      <c r="X308" s="1"/>
      <c r="Y308" s="1"/>
      <c r="Z308" s="1"/>
    </row>
    <row r="309" spans="21:26" ht="12.75" customHeight="1">
      <c r="U309" s="170"/>
      <c r="V309" s="1"/>
      <c r="W309" s="1"/>
      <c r="X309" s="1"/>
      <c r="Y309" s="1"/>
      <c r="Z309" s="1"/>
    </row>
    <row r="310" spans="21:26" ht="12.75" customHeight="1">
      <c r="U310" s="170"/>
      <c r="V310" s="1"/>
      <c r="W310" s="1"/>
      <c r="X310" s="1"/>
      <c r="Y310" s="1"/>
      <c r="Z310" s="1"/>
    </row>
    <row r="311" spans="21:26" ht="12.75" customHeight="1">
      <c r="U311" s="170"/>
      <c r="V311" s="1"/>
      <c r="W311" s="1"/>
      <c r="X311" s="1"/>
      <c r="Y311" s="1"/>
      <c r="Z311" s="1"/>
    </row>
    <row r="312" spans="21:26" ht="12.75" customHeight="1">
      <c r="U312" s="170"/>
      <c r="V312" s="1"/>
      <c r="W312" s="1"/>
      <c r="X312" s="1"/>
      <c r="Y312" s="1"/>
      <c r="Z312" s="1"/>
    </row>
    <row r="313" spans="21:26" ht="12.75" customHeight="1">
      <c r="U313" s="170"/>
      <c r="V313" s="1"/>
      <c r="W313" s="1"/>
      <c r="X313" s="1"/>
      <c r="Y313" s="1"/>
      <c r="Z313" s="1"/>
    </row>
    <row r="314" spans="21:26" ht="12.75" customHeight="1">
      <c r="U314" s="170"/>
      <c r="V314" s="1"/>
      <c r="W314" s="1"/>
      <c r="X314" s="1"/>
      <c r="Y314" s="1"/>
      <c r="Z314" s="1"/>
    </row>
    <row r="315" spans="21:26" ht="12.75" customHeight="1">
      <c r="U315" s="170"/>
      <c r="V315" s="1"/>
      <c r="W315" s="1"/>
      <c r="X315" s="1"/>
      <c r="Y315" s="1"/>
      <c r="Z315" s="1"/>
    </row>
    <row r="316" spans="21:26" ht="12.75" customHeight="1">
      <c r="U316" s="170"/>
      <c r="V316" s="1"/>
      <c r="W316" s="1"/>
      <c r="X316" s="1"/>
      <c r="Y316" s="1"/>
      <c r="Z316" s="1"/>
    </row>
    <row r="317" spans="21:26" ht="12.75" customHeight="1">
      <c r="U317" s="170"/>
      <c r="V317" s="1"/>
      <c r="W317" s="1"/>
      <c r="X317" s="1"/>
      <c r="Y317" s="1"/>
      <c r="Z317" s="1"/>
    </row>
    <row r="318" spans="21:26" ht="12.75" customHeight="1">
      <c r="U318" s="170"/>
      <c r="V318" s="1"/>
      <c r="W318" s="1"/>
      <c r="X318" s="1"/>
      <c r="Y318" s="1"/>
      <c r="Z318" s="1"/>
    </row>
    <row r="319" spans="21:26" ht="12.75" customHeight="1">
      <c r="U319" s="170"/>
      <c r="V319" s="1"/>
      <c r="W319" s="1"/>
      <c r="X319" s="1"/>
      <c r="Y319" s="1"/>
      <c r="Z319" s="1"/>
    </row>
    <row r="320" spans="21:26" ht="12.75" customHeight="1">
      <c r="U320" s="170"/>
      <c r="V320" s="1"/>
      <c r="W320" s="1"/>
      <c r="X320" s="1"/>
      <c r="Y320" s="1"/>
      <c r="Z320" s="1"/>
    </row>
    <row r="321" spans="21:26" ht="12.75" customHeight="1">
      <c r="U321" s="170"/>
      <c r="V321" s="1"/>
      <c r="W321" s="1"/>
      <c r="X321" s="1"/>
      <c r="Y321" s="1"/>
      <c r="Z321" s="1"/>
    </row>
    <row r="322" spans="21:26" ht="12.75" customHeight="1">
      <c r="U322" s="170"/>
      <c r="V322" s="1"/>
      <c r="W322" s="1"/>
      <c r="X322" s="1"/>
      <c r="Y322" s="1"/>
      <c r="Z322" s="1"/>
    </row>
    <row r="323" spans="21:26" ht="12.75" customHeight="1">
      <c r="U323" s="170"/>
      <c r="V323" s="1"/>
      <c r="W323" s="1"/>
      <c r="X323" s="1"/>
      <c r="Y323" s="1"/>
      <c r="Z323" s="1"/>
    </row>
    <row r="324" spans="21:26" ht="12.75" customHeight="1">
      <c r="U324" s="170"/>
      <c r="V324" s="1"/>
      <c r="W324" s="1"/>
      <c r="X324" s="1"/>
      <c r="Y324" s="1"/>
      <c r="Z324" s="1"/>
    </row>
    <row r="325" spans="21:26" ht="12.75" customHeight="1">
      <c r="U325" s="170"/>
      <c r="V325" s="1"/>
      <c r="W325" s="1"/>
      <c r="X325" s="1"/>
      <c r="Y325" s="1"/>
      <c r="Z325" s="1"/>
    </row>
    <row r="326" spans="21:26" ht="12.75" customHeight="1">
      <c r="U326" s="170"/>
      <c r="V326" s="1"/>
      <c r="W326" s="1"/>
      <c r="X326" s="1"/>
      <c r="Y326" s="1"/>
      <c r="Z326" s="1"/>
    </row>
    <row r="327" spans="21:26" ht="12.75" customHeight="1">
      <c r="U327" s="170"/>
      <c r="V327" s="1"/>
      <c r="W327" s="1"/>
      <c r="X327" s="1"/>
      <c r="Y327" s="1"/>
      <c r="Z327" s="1"/>
    </row>
    <row r="328" spans="21:26" ht="12.75" customHeight="1">
      <c r="U328" s="170"/>
      <c r="V328" s="1"/>
      <c r="W328" s="1"/>
      <c r="X328" s="1"/>
      <c r="Y328" s="1"/>
      <c r="Z328" s="1"/>
    </row>
    <row r="329" spans="21:26" ht="12.75" customHeight="1">
      <c r="U329" s="170"/>
      <c r="V329" s="1"/>
      <c r="W329" s="1"/>
      <c r="X329" s="1"/>
      <c r="Y329" s="1"/>
      <c r="Z329" s="1"/>
    </row>
    <row r="330" spans="21:26" ht="12.75" customHeight="1">
      <c r="U330" s="170"/>
      <c r="V330" s="1"/>
      <c r="W330" s="1"/>
      <c r="X330" s="1"/>
      <c r="Y330" s="1"/>
      <c r="Z330" s="1"/>
    </row>
    <row r="331" spans="21:26" ht="12.75" customHeight="1">
      <c r="U331" s="170"/>
      <c r="V331" s="1"/>
      <c r="W331" s="1"/>
      <c r="X331" s="1"/>
      <c r="Y331" s="1"/>
      <c r="Z331" s="1"/>
    </row>
    <row r="332" spans="21:26" ht="12.75" customHeight="1">
      <c r="U332" s="170"/>
      <c r="V332" s="1"/>
      <c r="W332" s="1"/>
      <c r="X332" s="1"/>
      <c r="Y332" s="1"/>
      <c r="Z332" s="1"/>
    </row>
    <row r="333" spans="21:26" ht="12.75" customHeight="1">
      <c r="U333" s="170"/>
      <c r="V333" s="1"/>
      <c r="W333" s="1"/>
      <c r="X333" s="1"/>
      <c r="Y333" s="1"/>
      <c r="Z333" s="1"/>
    </row>
    <row r="334" spans="21:26" ht="12.75" customHeight="1">
      <c r="U334" s="170"/>
      <c r="V334" s="1"/>
      <c r="W334" s="1"/>
      <c r="X334" s="1"/>
      <c r="Y334" s="1"/>
      <c r="Z334" s="1"/>
    </row>
    <row r="335" spans="21:26" ht="12.75" customHeight="1">
      <c r="U335" s="170"/>
      <c r="V335" s="1"/>
      <c r="W335" s="1"/>
      <c r="X335" s="1"/>
      <c r="Y335" s="1"/>
      <c r="Z335" s="1"/>
    </row>
    <row r="336" spans="21:26" ht="12.75" customHeight="1">
      <c r="U336" s="170"/>
      <c r="V336" s="1"/>
      <c r="W336" s="1"/>
      <c r="X336" s="1"/>
      <c r="Y336" s="1"/>
      <c r="Z336" s="1"/>
    </row>
    <row r="337" spans="21:26" ht="12.75" customHeight="1">
      <c r="U337" s="170"/>
      <c r="V337" s="1"/>
      <c r="W337" s="1"/>
      <c r="X337" s="1"/>
      <c r="Y337" s="1"/>
      <c r="Z337" s="1"/>
    </row>
    <row r="338" spans="21:26" ht="12.75" customHeight="1">
      <c r="U338" s="170"/>
      <c r="V338" s="1"/>
      <c r="W338" s="1"/>
      <c r="X338" s="1"/>
      <c r="Y338" s="1"/>
      <c r="Z338" s="1"/>
    </row>
    <row r="339" spans="21:26" ht="12.75" customHeight="1">
      <c r="U339" s="170"/>
      <c r="V339" s="1"/>
      <c r="W339" s="1"/>
      <c r="X339" s="1"/>
      <c r="Y339" s="1"/>
      <c r="Z339" s="1"/>
    </row>
    <row r="340" spans="21:26" ht="12.75" customHeight="1">
      <c r="U340" s="170"/>
      <c r="V340" s="1"/>
      <c r="W340" s="1"/>
      <c r="X340" s="1"/>
      <c r="Y340" s="1"/>
      <c r="Z340" s="1"/>
    </row>
    <row r="341" spans="21:26" ht="12.75" customHeight="1">
      <c r="U341" s="170"/>
      <c r="V341" s="1"/>
      <c r="W341" s="1"/>
      <c r="X341" s="1"/>
      <c r="Y341" s="1"/>
      <c r="Z341" s="1"/>
    </row>
    <row r="342" spans="21:26" ht="12.75" customHeight="1">
      <c r="U342" s="170"/>
      <c r="V342" s="1"/>
      <c r="W342" s="1"/>
      <c r="X342" s="1"/>
      <c r="Y342" s="1"/>
      <c r="Z342" s="1"/>
    </row>
    <row r="343" spans="21:26" ht="12.75" customHeight="1">
      <c r="U343" s="170"/>
      <c r="V343" s="1"/>
      <c r="W343" s="1"/>
      <c r="X343" s="1"/>
      <c r="Y343" s="1"/>
      <c r="Z343" s="1"/>
    </row>
    <row r="344" spans="21:26" ht="12.75" customHeight="1">
      <c r="U344" s="170"/>
      <c r="V344" s="1"/>
      <c r="W344" s="1"/>
      <c r="X344" s="1"/>
      <c r="Y344" s="1"/>
      <c r="Z344" s="1"/>
    </row>
    <row r="345" spans="21:26" ht="12.75" customHeight="1">
      <c r="U345" s="170"/>
      <c r="V345" s="1"/>
      <c r="W345" s="1"/>
      <c r="X345" s="1"/>
      <c r="Y345" s="1"/>
      <c r="Z345" s="1"/>
    </row>
    <row r="346" spans="21:26" ht="12.75" customHeight="1">
      <c r="U346" s="170"/>
      <c r="V346" s="1"/>
      <c r="W346" s="1"/>
      <c r="X346" s="1"/>
      <c r="Y346" s="1"/>
      <c r="Z346" s="1"/>
    </row>
    <row r="347" spans="21:26" ht="12.75" customHeight="1">
      <c r="U347" s="170"/>
      <c r="V347" s="1"/>
      <c r="W347" s="1"/>
      <c r="X347" s="1"/>
      <c r="Y347" s="1"/>
      <c r="Z347" s="1"/>
    </row>
    <row r="348" spans="21:26" ht="12.75" customHeight="1">
      <c r="U348" s="170"/>
      <c r="V348" s="1"/>
      <c r="W348" s="1"/>
      <c r="X348" s="1"/>
      <c r="Y348" s="1"/>
      <c r="Z348" s="1"/>
    </row>
    <row r="349" spans="21:26" ht="12.75" customHeight="1">
      <c r="U349" s="170"/>
      <c r="V349" s="1"/>
      <c r="W349" s="1"/>
      <c r="X349" s="1"/>
      <c r="Y349" s="1"/>
      <c r="Z349" s="1"/>
    </row>
    <row r="350" spans="21:26" ht="12.75" customHeight="1">
      <c r="U350" s="170"/>
      <c r="V350" s="1"/>
      <c r="W350" s="1"/>
      <c r="X350" s="1"/>
      <c r="Y350" s="1"/>
      <c r="Z350" s="1"/>
    </row>
    <row r="351" spans="21:26" ht="12.75" customHeight="1">
      <c r="U351" s="170"/>
      <c r="V351" s="1"/>
      <c r="W351" s="1"/>
      <c r="X351" s="1"/>
      <c r="Y351" s="1"/>
      <c r="Z351" s="1"/>
    </row>
    <row r="352" spans="21:26" ht="12.75" customHeight="1">
      <c r="U352" s="170"/>
      <c r="V352" s="1"/>
      <c r="W352" s="1"/>
      <c r="X352" s="1"/>
      <c r="Y352" s="1"/>
      <c r="Z352" s="1"/>
    </row>
    <row r="353" spans="21:26" ht="12.75" customHeight="1">
      <c r="U353" s="170"/>
      <c r="V353" s="1"/>
      <c r="W353" s="1"/>
      <c r="X353" s="1"/>
      <c r="Y353" s="1"/>
      <c r="Z353" s="1"/>
    </row>
    <row r="354" spans="21:26" ht="12.75" customHeight="1">
      <c r="U354" s="170"/>
      <c r="V354" s="1"/>
      <c r="W354" s="1"/>
      <c r="X354" s="1"/>
      <c r="Y354" s="1"/>
      <c r="Z354" s="1"/>
    </row>
    <row r="355" spans="21:26" ht="12.75" customHeight="1">
      <c r="U355" s="170"/>
      <c r="V355" s="1"/>
      <c r="W355" s="1"/>
      <c r="X355" s="1"/>
      <c r="Y355" s="1"/>
      <c r="Z355" s="1"/>
    </row>
    <row r="356" spans="21:26" ht="12.75" customHeight="1">
      <c r="U356" s="170"/>
      <c r="V356" s="1"/>
      <c r="W356" s="1"/>
      <c r="X356" s="1"/>
      <c r="Y356" s="1"/>
      <c r="Z356" s="1"/>
    </row>
    <row r="357" spans="21:26" ht="12.75" customHeight="1">
      <c r="U357" s="170"/>
      <c r="V357" s="1"/>
      <c r="W357" s="1"/>
      <c r="X357" s="1"/>
      <c r="Y357" s="1"/>
      <c r="Z357" s="1"/>
    </row>
    <row r="358" spans="21:26" ht="12.75" customHeight="1">
      <c r="U358" s="170"/>
      <c r="V358" s="1"/>
      <c r="W358" s="1"/>
      <c r="X358" s="1"/>
      <c r="Y358" s="1"/>
      <c r="Z358" s="1"/>
    </row>
    <row r="359" spans="21:26" ht="12.75" customHeight="1">
      <c r="U359" s="170"/>
      <c r="V359" s="1"/>
      <c r="W359" s="1"/>
      <c r="X359" s="1"/>
      <c r="Y359" s="1"/>
      <c r="Z359" s="1"/>
    </row>
    <row r="360" spans="21:26" ht="12.75" customHeight="1">
      <c r="U360" s="170"/>
      <c r="V360" s="1"/>
      <c r="W360" s="1"/>
      <c r="X360" s="1"/>
      <c r="Y360" s="1"/>
      <c r="Z360" s="1"/>
    </row>
    <row r="361" spans="21:26" ht="12.75" customHeight="1">
      <c r="U361" s="170"/>
      <c r="V361" s="1"/>
      <c r="W361" s="1"/>
      <c r="X361" s="1"/>
      <c r="Y361" s="1"/>
      <c r="Z361" s="1"/>
    </row>
    <row r="362" spans="21:26" ht="12.75" customHeight="1">
      <c r="U362" s="170"/>
      <c r="V362" s="1"/>
      <c r="W362" s="1"/>
      <c r="X362" s="1"/>
      <c r="Y362" s="1"/>
      <c r="Z362" s="1"/>
    </row>
    <row r="363" spans="21:26" ht="12.75" customHeight="1">
      <c r="U363" s="170"/>
      <c r="V363" s="1"/>
      <c r="W363" s="1"/>
      <c r="X363" s="1"/>
      <c r="Y363" s="1"/>
      <c r="Z363" s="1"/>
    </row>
    <row r="364" spans="21:26" ht="12.75" customHeight="1">
      <c r="U364" s="170"/>
      <c r="V364" s="1"/>
      <c r="W364" s="1"/>
      <c r="X364" s="1"/>
      <c r="Y364" s="1"/>
      <c r="Z364" s="1"/>
    </row>
    <row r="365" spans="21:26" ht="12.75" customHeight="1">
      <c r="U365" s="170"/>
      <c r="V365" s="1"/>
      <c r="W365" s="1"/>
      <c r="X365" s="1"/>
      <c r="Y365" s="1"/>
      <c r="Z365" s="1"/>
    </row>
    <row r="366" spans="21:26" ht="12.75" customHeight="1">
      <c r="U366" s="170"/>
      <c r="V366" s="1"/>
      <c r="W366" s="1"/>
      <c r="X366" s="1"/>
      <c r="Y366" s="1"/>
      <c r="Z366" s="1"/>
    </row>
    <row r="367" spans="21:26" ht="12.75" customHeight="1">
      <c r="U367" s="170"/>
      <c r="V367" s="1"/>
      <c r="W367" s="1"/>
      <c r="X367" s="1"/>
      <c r="Y367" s="1"/>
      <c r="Z367" s="1"/>
    </row>
    <row r="368" spans="21:26" ht="12.75" customHeight="1">
      <c r="U368" s="170"/>
      <c r="V368" s="1"/>
      <c r="W368" s="1"/>
      <c r="X368" s="1"/>
      <c r="Y368" s="1"/>
      <c r="Z368" s="1"/>
    </row>
    <row r="369" spans="21:26" ht="12.75" customHeight="1">
      <c r="U369" s="170"/>
      <c r="V369" s="1"/>
      <c r="W369" s="1"/>
      <c r="X369" s="1"/>
      <c r="Y369" s="1"/>
      <c r="Z369" s="1"/>
    </row>
    <row r="370" spans="21:26" ht="12.75" customHeight="1">
      <c r="U370" s="170"/>
      <c r="V370" s="1"/>
      <c r="W370" s="1"/>
      <c r="X370" s="1"/>
      <c r="Y370" s="1"/>
      <c r="Z370" s="1"/>
    </row>
    <row r="371" spans="21:26" ht="12.75" customHeight="1">
      <c r="U371" s="170"/>
      <c r="V371" s="1"/>
      <c r="W371" s="1"/>
      <c r="X371" s="1"/>
      <c r="Y371" s="1"/>
      <c r="Z371" s="1"/>
    </row>
    <row r="372" spans="21:26" ht="12.75" customHeight="1">
      <c r="U372" s="170"/>
      <c r="V372" s="1"/>
      <c r="W372" s="1"/>
      <c r="X372" s="1"/>
      <c r="Y372" s="1"/>
      <c r="Z372" s="1"/>
    </row>
    <row r="373" spans="21:26" ht="12.75" customHeight="1">
      <c r="U373" s="170"/>
      <c r="V373" s="1"/>
      <c r="W373" s="1"/>
      <c r="X373" s="1"/>
      <c r="Y373" s="1"/>
      <c r="Z373" s="1"/>
    </row>
    <row r="374" spans="21:26" ht="12.75" customHeight="1">
      <c r="U374" s="170"/>
      <c r="V374" s="1"/>
      <c r="W374" s="1"/>
      <c r="X374" s="1"/>
      <c r="Y374" s="1"/>
      <c r="Z374" s="1"/>
    </row>
    <row r="375" spans="21:26" ht="12.75" customHeight="1">
      <c r="U375" s="170"/>
      <c r="V375" s="1"/>
      <c r="W375" s="1"/>
      <c r="X375" s="1"/>
      <c r="Y375" s="1"/>
      <c r="Z375" s="1"/>
    </row>
    <row r="376" spans="21:26" ht="12.75" customHeight="1">
      <c r="U376" s="170"/>
      <c r="V376" s="1"/>
      <c r="W376" s="1"/>
      <c r="X376" s="1"/>
      <c r="Y376" s="1"/>
      <c r="Z376" s="1"/>
    </row>
    <row r="377" spans="21:26" ht="12.75" customHeight="1">
      <c r="U377" s="170"/>
      <c r="V377" s="1"/>
      <c r="W377" s="1"/>
      <c r="X377" s="1"/>
      <c r="Y377" s="1"/>
      <c r="Z377" s="1"/>
    </row>
    <row r="378" spans="21:26" ht="12.75" customHeight="1">
      <c r="U378" s="170"/>
      <c r="V378" s="1"/>
      <c r="W378" s="1"/>
      <c r="X378" s="1"/>
      <c r="Y378" s="1"/>
      <c r="Z378" s="1"/>
    </row>
    <row r="379" spans="21:26" ht="12.75" customHeight="1">
      <c r="U379" s="170"/>
      <c r="V379" s="1"/>
      <c r="W379" s="1"/>
      <c r="X379" s="1"/>
      <c r="Y379" s="1"/>
      <c r="Z379" s="1"/>
    </row>
    <row r="380" spans="21:26" ht="12.75" customHeight="1">
      <c r="U380" s="170"/>
      <c r="V380" s="1"/>
      <c r="W380" s="1"/>
      <c r="X380" s="1"/>
      <c r="Y380" s="1"/>
      <c r="Z380" s="1"/>
    </row>
    <row r="381" spans="21:26" ht="12.75" customHeight="1">
      <c r="U381" s="170"/>
      <c r="V381" s="1"/>
      <c r="W381" s="1"/>
      <c r="X381" s="1"/>
      <c r="Y381" s="1"/>
      <c r="Z381" s="1"/>
    </row>
    <row r="382" spans="21:26" ht="12.75" customHeight="1">
      <c r="U382" s="170"/>
      <c r="V382" s="1"/>
      <c r="W382" s="1"/>
      <c r="X382" s="1"/>
      <c r="Y382" s="1"/>
      <c r="Z382" s="1"/>
    </row>
    <row r="383" spans="21:26" ht="12.75" customHeight="1">
      <c r="U383" s="170"/>
      <c r="V383" s="1"/>
      <c r="W383" s="1"/>
      <c r="X383" s="1"/>
      <c r="Y383" s="1"/>
      <c r="Z383" s="1"/>
    </row>
    <row r="384" spans="21:26" ht="12.75" customHeight="1">
      <c r="U384" s="170"/>
      <c r="V384" s="1"/>
      <c r="W384" s="1"/>
      <c r="X384" s="1"/>
      <c r="Y384" s="1"/>
      <c r="Z384" s="1"/>
    </row>
    <row r="385" spans="21:26" ht="12.75" customHeight="1">
      <c r="U385" s="170"/>
      <c r="V385" s="1"/>
      <c r="W385" s="1"/>
      <c r="X385" s="1"/>
      <c r="Y385" s="1"/>
      <c r="Z385" s="1"/>
    </row>
    <row r="386" spans="21:26" ht="12.75" customHeight="1">
      <c r="U386" s="170"/>
      <c r="V386" s="1"/>
      <c r="W386" s="1"/>
      <c r="X386" s="1"/>
      <c r="Y386" s="1"/>
      <c r="Z386" s="1"/>
    </row>
    <row r="387" spans="21:26" ht="12.75" customHeight="1">
      <c r="U387" s="170"/>
      <c r="V387" s="1"/>
      <c r="W387" s="1"/>
      <c r="X387" s="1"/>
      <c r="Y387" s="1"/>
      <c r="Z387" s="1"/>
    </row>
    <row r="388" spans="21:26" ht="12.75" customHeight="1">
      <c r="U388" s="170"/>
      <c r="V388" s="1"/>
      <c r="W388" s="1"/>
      <c r="X388" s="1"/>
      <c r="Y388" s="1"/>
      <c r="Z388" s="1"/>
    </row>
    <row r="389" spans="21:26" ht="12.75" customHeight="1">
      <c r="U389" s="170"/>
      <c r="V389" s="1"/>
      <c r="W389" s="1"/>
      <c r="X389" s="1"/>
      <c r="Y389" s="1"/>
      <c r="Z389" s="1"/>
    </row>
    <row r="390" spans="21:26" ht="12.75" customHeight="1">
      <c r="U390" s="170"/>
      <c r="V390" s="1"/>
      <c r="W390" s="1"/>
      <c r="X390" s="1"/>
      <c r="Y390" s="1"/>
      <c r="Z390" s="1"/>
    </row>
    <row r="391" spans="21:26" ht="12.75" customHeight="1">
      <c r="U391" s="170"/>
      <c r="V391" s="1"/>
      <c r="W391" s="1"/>
      <c r="X391" s="1"/>
      <c r="Y391" s="1"/>
      <c r="Z391" s="1"/>
    </row>
    <row r="392" spans="21:26" ht="12.75" customHeight="1">
      <c r="U392" s="170"/>
      <c r="V392" s="1"/>
      <c r="W392" s="1"/>
      <c r="X392" s="1"/>
      <c r="Y392" s="1"/>
      <c r="Z392" s="1"/>
    </row>
    <row r="393" spans="21:26" ht="12.75" customHeight="1">
      <c r="U393" s="170"/>
      <c r="V393" s="1"/>
      <c r="W393" s="1"/>
      <c r="X393" s="1"/>
      <c r="Y393" s="1"/>
      <c r="Z393" s="1"/>
    </row>
    <row r="394" spans="21:26" ht="12.75" customHeight="1">
      <c r="U394" s="170"/>
      <c r="V394" s="1"/>
      <c r="W394" s="1"/>
      <c r="X394" s="1"/>
      <c r="Y394" s="1"/>
      <c r="Z394" s="1"/>
    </row>
    <row r="395" spans="21:26" ht="12.75" customHeight="1">
      <c r="U395" s="170"/>
      <c r="V395" s="1"/>
      <c r="W395" s="1"/>
      <c r="X395" s="1"/>
      <c r="Y395" s="1"/>
      <c r="Z395" s="1"/>
    </row>
    <row r="396" spans="21:26" ht="12.75" customHeight="1">
      <c r="U396" s="170"/>
      <c r="V396" s="1"/>
      <c r="W396" s="1"/>
      <c r="X396" s="1"/>
      <c r="Y396" s="1"/>
      <c r="Z396" s="1"/>
    </row>
    <row r="397" spans="21:26" ht="12.75" customHeight="1">
      <c r="U397" s="170"/>
      <c r="V397" s="1"/>
      <c r="W397" s="1"/>
      <c r="X397" s="1"/>
      <c r="Y397" s="1"/>
      <c r="Z397" s="1"/>
    </row>
    <row r="398" spans="21:26" ht="12.75" customHeight="1">
      <c r="U398" s="170"/>
      <c r="V398" s="1"/>
      <c r="W398" s="1"/>
      <c r="X398" s="1"/>
      <c r="Y398" s="1"/>
      <c r="Z398" s="1"/>
    </row>
    <row r="399" spans="21:26" ht="12.75" customHeight="1">
      <c r="U399" s="170"/>
      <c r="V399" s="1"/>
      <c r="W399" s="1"/>
      <c r="X399" s="1"/>
      <c r="Y399" s="1"/>
      <c r="Z399" s="1"/>
    </row>
    <row r="400" spans="21:26" ht="12.75" customHeight="1">
      <c r="U400" s="170"/>
      <c r="V400" s="1"/>
      <c r="W400" s="1"/>
      <c r="X400" s="1"/>
      <c r="Y400" s="1"/>
      <c r="Z400" s="1"/>
    </row>
    <row r="401" spans="21:26" ht="12.75" customHeight="1">
      <c r="U401" s="170"/>
      <c r="V401" s="1"/>
      <c r="W401" s="1"/>
      <c r="X401" s="1"/>
      <c r="Y401" s="1"/>
      <c r="Z401" s="1"/>
    </row>
    <row r="402" spans="21:26" ht="12.75" customHeight="1">
      <c r="U402" s="170"/>
      <c r="V402" s="1"/>
      <c r="W402" s="1"/>
      <c r="X402" s="1"/>
      <c r="Y402" s="1"/>
      <c r="Z402" s="1"/>
    </row>
    <row r="403" spans="21:26" ht="12.75" customHeight="1">
      <c r="U403" s="170"/>
      <c r="V403" s="1"/>
      <c r="W403" s="1"/>
      <c r="X403" s="1"/>
      <c r="Y403" s="1"/>
      <c r="Z403" s="1"/>
    </row>
    <row r="404" spans="21:26" ht="12.75" customHeight="1">
      <c r="U404" s="170"/>
      <c r="V404" s="1"/>
      <c r="W404" s="1"/>
      <c r="X404" s="1"/>
      <c r="Y404" s="1"/>
      <c r="Z404" s="1"/>
    </row>
    <row r="405" spans="21:26" ht="12.75" customHeight="1">
      <c r="U405" s="170"/>
      <c r="V405" s="1"/>
      <c r="W405" s="1"/>
      <c r="X405" s="1"/>
      <c r="Y405" s="1"/>
      <c r="Z405" s="1"/>
    </row>
    <row r="406" spans="21:26" ht="12.75" customHeight="1">
      <c r="U406" s="170"/>
      <c r="V406" s="1"/>
      <c r="W406" s="1"/>
      <c r="X406" s="1"/>
      <c r="Y406" s="1"/>
      <c r="Z406" s="1"/>
    </row>
    <row r="407" spans="21:26" ht="12.75" customHeight="1">
      <c r="U407" s="170"/>
      <c r="V407" s="1"/>
      <c r="W407" s="1"/>
      <c r="X407" s="1"/>
      <c r="Y407" s="1"/>
      <c r="Z407" s="1"/>
    </row>
    <row r="408" spans="21:26" ht="12.75" customHeight="1">
      <c r="U408" s="170"/>
      <c r="V408" s="1"/>
      <c r="W408" s="1"/>
      <c r="X408" s="1"/>
      <c r="Y408" s="1"/>
      <c r="Z408" s="1"/>
    </row>
    <row r="409" spans="21:26" ht="12.75" customHeight="1">
      <c r="U409" s="170"/>
      <c r="V409" s="1"/>
      <c r="W409" s="1"/>
      <c r="X409" s="1"/>
      <c r="Y409" s="1"/>
      <c r="Z409" s="1"/>
    </row>
    <row r="410" spans="21:26" ht="12.75" customHeight="1">
      <c r="U410" s="170"/>
      <c r="V410" s="1"/>
      <c r="W410" s="1"/>
      <c r="X410" s="1"/>
      <c r="Y410" s="1"/>
      <c r="Z410" s="1"/>
    </row>
    <row r="411" spans="21:26" ht="12.75" customHeight="1">
      <c r="U411" s="170"/>
      <c r="V411" s="1"/>
      <c r="W411" s="1"/>
      <c r="X411" s="1"/>
      <c r="Y411" s="1"/>
      <c r="Z411" s="1"/>
    </row>
    <row r="412" spans="21:26" ht="12.75" customHeight="1">
      <c r="U412" s="170"/>
      <c r="V412" s="1"/>
      <c r="W412" s="1"/>
      <c r="X412" s="1"/>
      <c r="Y412" s="1"/>
      <c r="Z412" s="1"/>
    </row>
    <row r="413" spans="21:26" ht="12.75" customHeight="1">
      <c r="U413" s="170"/>
      <c r="V413" s="1"/>
      <c r="W413" s="1"/>
      <c r="X413" s="1"/>
      <c r="Y413" s="1"/>
      <c r="Z413" s="1"/>
    </row>
    <row r="414" spans="21:26" ht="12.75" customHeight="1">
      <c r="U414" s="170"/>
      <c r="V414" s="1"/>
      <c r="W414" s="1"/>
      <c r="X414" s="1"/>
      <c r="Y414" s="1"/>
      <c r="Z414" s="1"/>
    </row>
    <row r="415" spans="21:26" ht="12.75" customHeight="1">
      <c r="U415" s="170"/>
      <c r="V415" s="1"/>
      <c r="W415" s="1"/>
      <c r="X415" s="1"/>
      <c r="Y415" s="1"/>
      <c r="Z415" s="1"/>
    </row>
    <row r="416" spans="21:26" ht="12.75" customHeight="1">
      <c r="U416" s="170"/>
      <c r="V416" s="1"/>
      <c r="W416" s="1"/>
      <c r="X416" s="1"/>
      <c r="Y416" s="1"/>
      <c r="Z416" s="1"/>
    </row>
    <row r="417" spans="21:26" ht="12.75" customHeight="1">
      <c r="U417" s="170"/>
      <c r="V417" s="1"/>
      <c r="W417" s="1"/>
      <c r="X417" s="1"/>
      <c r="Y417" s="1"/>
      <c r="Z417" s="1"/>
    </row>
    <row r="418" spans="21:26" ht="12.75" customHeight="1">
      <c r="U418" s="170"/>
      <c r="V418" s="1"/>
      <c r="W418" s="1"/>
      <c r="X418" s="1"/>
      <c r="Y418" s="1"/>
      <c r="Z418" s="1"/>
    </row>
    <row r="419" spans="21:26" ht="12.75" customHeight="1">
      <c r="U419" s="170"/>
      <c r="V419" s="1"/>
      <c r="W419" s="1"/>
      <c r="X419" s="1"/>
      <c r="Y419" s="1"/>
      <c r="Z419" s="1"/>
    </row>
    <row r="420" spans="21:26" ht="12.75" customHeight="1">
      <c r="U420" s="170"/>
      <c r="V420" s="1"/>
      <c r="W420" s="1"/>
      <c r="X420" s="1"/>
      <c r="Y420" s="1"/>
      <c r="Z420" s="1"/>
    </row>
    <row r="421" spans="21:26" ht="12.75" customHeight="1">
      <c r="U421" s="170"/>
      <c r="V421" s="1"/>
      <c r="W421" s="1"/>
      <c r="X421" s="1"/>
      <c r="Y421" s="1"/>
      <c r="Z421" s="1"/>
    </row>
    <row r="422" spans="21:26" ht="12.75" customHeight="1">
      <c r="U422" s="170"/>
      <c r="V422" s="1"/>
      <c r="W422" s="1"/>
      <c r="X422" s="1"/>
      <c r="Y422" s="1"/>
      <c r="Z422" s="1"/>
    </row>
    <row r="423" spans="21:26" ht="12.75" customHeight="1">
      <c r="U423" s="170"/>
      <c r="V423" s="1"/>
      <c r="W423" s="1"/>
      <c r="X423" s="1"/>
      <c r="Y423" s="1"/>
      <c r="Z423" s="1"/>
    </row>
    <row r="424" spans="21:26" ht="12.75" customHeight="1">
      <c r="U424" s="170"/>
      <c r="V424" s="1"/>
      <c r="W424" s="1"/>
      <c r="X424" s="1"/>
      <c r="Y424" s="1"/>
      <c r="Z424" s="1"/>
    </row>
    <row r="425" spans="21:26" ht="12.75" customHeight="1">
      <c r="U425" s="170"/>
      <c r="V425" s="1"/>
      <c r="W425" s="1"/>
      <c r="X425" s="1"/>
      <c r="Y425" s="1"/>
      <c r="Z425" s="1"/>
    </row>
    <row r="426" spans="21:26" ht="12.75" customHeight="1">
      <c r="U426" s="170"/>
      <c r="V426" s="1"/>
      <c r="W426" s="1"/>
      <c r="X426" s="1"/>
      <c r="Y426" s="1"/>
      <c r="Z426" s="1"/>
    </row>
    <row r="427" spans="21:26" ht="12.75" customHeight="1">
      <c r="U427" s="170"/>
      <c r="V427" s="1"/>
      <c r="W427" s="1"/>
      <c r="X427" s="1"/>
      <c r="Y427" s="1"/>
      <c r="Z427" s="1"/>
    </row>
    <row r="428" spans="21:26" ht="12.75" customHeight="1">
      <c r="U428" s="170"/>
      <c r="V428" s="1"/>
      <c r="W428" s="1"/>
      <c r="X428" s="1"/>
      <c r="Y428" s="1"/>
      <c r="Z428" s="1"/>
    </row>
    <row r="429" spans="21:26" ht="12.75" customHeight="1">
      <c r="U429" s="170"/>
      <c r="V429" s="1"/>
      <c r="W429" s="1"/>
      <c r="X429" s="1"/>
      <c r="Y429" s="1"/>
      <c r="Z429" s="1"/>
    </row>
    <row r="430" spans="21:26" ht="12.75" customHeight="1">
      <c r="U430" s="170"/>
      <c r="V430" s="1"/>
      <c r="W430" s="1"/>
      <c r="X430" s="1"/>
      <c r="Y430" s="1"/>
      <c r="Z430" s="1"/>
    </row>
    <row r="431" spans="21:26" ht="12.75" customHeight="1">
      <c r="U431" s="170"/>
      <c r="V431" s="1"/>
      <c r="W431" s="1"/>
      <c r="X431" s="1"/>
      <c r="Y431" s="1"/>
      <c r="Z431" s="1"/>
    </row>
    <row r="432" spans="21:26" ht="12.75" customHeight="1">
      <c r="U432" s="170"/>
      <c r="V432" s="1"/>
      <c r="W432" s="1"/>
      <c r="X432" s="1"/>
      <c r="Y432" s="1"/>
      <c r="Z432" s="1"/>
    </row>
    <row r="433" spans="21:26" ht="12.75" customHeight="1">
      <c r="U433" s="170"/>
      <c r="V433" s="1"/>
      <c r="W433" s="1"/>
      <c r="X433" s="1"/>
      <c r="Y433" s="1"/>
      <c r="Z433" s="1"/>
    </row>
    <row r="434" spans="21:26" ht="12.75" customHeight="1">
      <c r="U434" s="170"/>
      <c r="V434" s="1"/>
      <c r="W434" s="1"/>
      <c r="X434" s="1"/>
      <c r="Y434" s="1"/>
      <c r="Z434" s="1"/>
    </row>
    <row r="435" spans="21:26" ht="12.75" customHeight="1">
      <c r="U435" s="170"/>
      <c r="V435" s="1"/>
      <c r="W435" s="1"/>
      <c r="X435" s="1"/>
      <c r="Y435" s="1"/>
      <c r="Z435" s="1"/>
    </row>
    <row r="436" spans="21:26" ht="12.75" customHeight="1">
      <c r="U436" s="170"/>
      <c r="V436" s="1"/>
      <c r="W436" s="1"/>
      <c r="X436" s="1"/>
      <c r="Y436" s="1"/>
      <c r="Z436" s="1"/>
    </row>
    <row r="437" spans="21:26" ht="12.75" customHeight="1">
      <c r="U437" s="170"/>
      <c r="V437" s="1"/>
      <c r="W437" s="1"/>
      <c r="X437" s="1"/>
      <c r="Y437" s="1"/>
      <c r="Z437" s="1"/>
    </row>
    <row r="438" spans="21:26" ht="12.75" customHeight="1">
      <c r="U438" s="170"/>
      <c r="V438" s="1"/>
      <c r="W438" s="1"/>
      <c r="X438" s="1"/>
      <c r="Y438" s="1"/>
      <c r="Z438" s="1"/>
    </row>
    <row r="439" spans="21:26" ht="12.75" customHeight="1">
      <c r="U439" s="170"/>
      <c r="V439" s="1"/>
      <c r="W439" s="1"/>
      <c r="X439" s="1"/>
      <c r="Y439" s="1"/>
      <c r="Z439" s="1"/>
    </row>
    <row r="440" spans="21:26" ht="12.75" customHeight="1">
      <c r="U440" s="170"/>
      <c r="V440" s="1"/>
      <c r="W440" s="1"/>
      <c r="X440" s="1"/>
      <c r="Y440" s="1"/>
      <c r="Z440" s="1"/>
    </row>
    <row r="441" spans="21:26" ht="12.75" customHeight="1">
      <c r="U441" s="170"/>
      <c r="V441" s="1"/>
      <c r="W441" s="1"/>
      <c r="X441" s="1"/>
      <c r="Y441" s="1"/>
      <c r="Z441" s="1"/>
    </row>
    <row r="442" spans="21:26" ht="12.75" customHeight="1">
      <c r="U442" s="170"/>
      <c r="V442" s="1"/>
      <c r="W442" s="1"/>
      <c r="X442" s="1"/>
      <c r="Y442" s="1"/>
      <c r="Z442" s="1"/>
    </row>
    <row r="443" spans="21:26" ht="12.75" customHeight="1">
      <c r="U443" s="170"/>
      <c r="V443" s="1"/>
      <c r="W443" s="1"/>
      <c r="X443" s="1"/>
      <c r="Y443" s="1"/>
      <c r="Z443" s="1"/>
    </row>
    <row r="444" spans="21:26" ht="12.75" customHeight="1">
      <c r="U444" s="170"/>
      <c r="V444" s="1"/>
      <c r="W444" s="1"/>
      <c r="X444" s="1"/>
      <c r="Y444" s="1"/>
      <c r="Z444" s="1"/>
    </row>
    <row r="445" spans="21:26" ht="12.75" customHeight="1">
      <c r="U445" s="170"/>
      <c r="V445" s="1"/>
      <c r="W445" s="1"/>
      <c r="X445" s="1"/>
      <c r="Y445" s="1"/>
      <c r="Z445" s="1"/>
    </row>
    <row r="446" spans="21:26" ht="12.75" customHeight="1">
      <c r="U446" s="170"/>
      <c r="V446" s="1"/>
      <c r="W446" s="1"/>
      <c r="X446" s="1"/>
      <c r="Y446" s="1"/>
      <c r="Z446" s="1"/>
    </row>
    <row r="447" spans="21:26" ht="12.75" customHeight="1">
      <c r="U447" s="170"/>
      <c r="V447" s="1"/>
      <c r="W447" s="1"/>
      <c r="X447" s="1"/>
      <c r="Y447" s="1"/>
      <c r="Z447" s="1"/>
    </row>
    <row r="448" spans="21:26" ht="12.75" customHeight="1">
      <c r="U448" s="170"/>
      <c r="V448" s="1"/>
      <c r="W448" s="1"/>
      <c r="X448" s="1"/>
      <c r="Y448" s="1"/>
      <c r="Z448" s="1"/>
    </row>
    <row r="449" spans="21:26" ht="12.75" customHeight="1">
      <c r="U449" s="170"/>
      <c r="V449" s="1"/>
      <c r="W449" s="1"/>
      <c r="X449" s="1"/>
      <c r="Y449" s="1"/>
      <c r="Z449" s="1"/>
    </row>
    <row r="450" spans="21:26" ht="12.75" customHeight="1">
      <c r="U450" s="170"/>
      <c r="V450" s="1"/>
      <c r="W450" s="1"/>
      <c r="X450" s="1"/>
      <c r="Y450" s="1"/>
      <c r="Z450" s="1"/>
    </row>
    <row r="451" spans="21:26" ht="12.75" customHeight="1">
      <c r="U451" s="170"/>
      <c r="V451" s="1"/>
      <c r="W451" s="1"/>
      <c r="X451" s="1"/>
      <c r="Y451" s="1"/>
      <c r="Z451" s="1"/>
    </row>
    <row r="452" spans="21:26" ht="12.75" customHeight="1">
      <c r="U452" s="170"/>
      <c r="V452" s="1"/>
      <c r="W452" s="1"/>
      <c r="X452" s="1"/>
      <c r="Y452" s="1"/>
      <c r="Z452" s="1"/>
    </row>
    <row r="453" spans="21:26" ht="12.75" customHeight="1">
      <c r="U453" s="170"/>
      <c r="V453" s="1"/>
      <c r="W453" s="1"/>
      <c r="X453" s="1"/>
      <c r="Y453" s="1"/>
      <c r="Z453" s="1"/>
    </row>
    <row r="454" spans="21:26" ht="12.75" customHeight="1">
      <c r="U454" s="170"/>
      <c r="V454" s="1"/>
      <c r="W454" s="1"/>
      <c r="X454" s="1"/>
      <c r="Y454" s="1"/>
      <c r="Z454" s="1"/>
    </row>
    <row r="455" spans="21:26" ht="12.75" customHeight="1">
      <c r="U455" s="170"/>
      <c r="V455" s="1"/>
      <c r="W455" s="1"/>
      <c r="X455" s="1"/>
      <c r="Y455" s="1"/>
      <c r="Z455" s="1"/>
    </row>
    <row r="456" spans="21:26" ht="12.75" customHeight="1">
      <c r="U456" s="170"/>
      <c r="V456" s="1"/>
      <c r="W456" s="1"/>
      <c r="X456" s="1"/>
      <c r="Y456" s="1"/>
      <c r="Z456" s="1"/>
    </row>
    <row r="457" spans="21:26" ht="12.75" customHeight="1">
      <c r="U457" s="170"/>
      <c r="V457" s="1"/>
      <c r="W457" s="1"/>
      <c r="X457" s="1"/>
      <c r="Y457" s="1"/>
      <c r="Z457" s="1"/>
    </row>
    <row r="458" spans="21:26" ht="12.75" customHeight="1">
      <c r="U458" s="170"/>
      <c r="V458" s="1"/>
      <c r="W458" s="1"/>
      <c r="X458" s="1"/>
      <c r="Y458" s="1"/>
      <c r="Z458" s="1"/>
    </row>
    <row r="459" spans="21:26" ht="12.75" customHeight="1">
      <c r="U459" s="170"/>
      <c r="V459" s="1"/>
      <c r="W459" s="1"/>
      <c r="X459" s="1"/>
      <c r="Y459" s="1"/>
      <c r="Z459" s="1"/>
    </row>
    <row r="460" spans="21:26" ht="12.75" customHeight="1">
      <c r="U460" s="170"/>
      <c r="V460" s="1"/>
      <c r="W460" s="1"/>
      <c r="X460" s="1"/>
      <c r="Y460" s="1"/>
      <c r="Z460" s="1"/>
    </row>
    <row r="461" spans="21:26" ht="12.75" customHeight="1">
      <c r="U461" s="170"/>
      <c r="V461" s="1"/>
      <c r="W461" s="1"/>
      <c r="X461" s="1"/>
      <c r="Y461" s="1"/>
      <c r="Z461" s="1"/>
    </row>
    <row r="462" spans="21:26" ht="12.75" customHeight="1">
      <c r="U462" s="170"/>
      <c r="V462" s="1"/>
      <c r="W462" s="1"/>
      <c r="X462" s="1"/>
      <c r="Y462" s="1"/>
      <c r="Z462" s="1"/>
    </row>
    <row r="463" spans="21:26" ht="12.75" customHeight="1">
      <c r="U463" s="170"/>
      <c r="V463" s="1"/>
      <c r="W463" s="1"/>
      <c r="X463" s="1"/>
      <c r="Y463" s="1"/>
      <c r="Z463" s="1"/>
    </row>
    <row r="464" spans="21:26" ht="12.75" customHeight="1">
      <c r="U464" s="170"/>
      <c r="V464" s="1"/>
      <c r="W464" s="1"/>
      <c r="X464" s="1"/>
      <c r="Y464" s="1"/>
      <c r="Z464" s="1"/>
    </row>
    <row r="465" spans="21:26" ht="12.75" customHeight="1">
      <c r="U465" s="170"/>
      <c r="V465" s="1"/>
      <c r="W465" s="1"/>
      <c r="X465" s="1"/>
      <c r="Y465" s="1"/>
      <c r="Z465" s="1"/>
    </row>
    <row r="466" spans="21:26" ht="12.75" customHeight="1">
      <c r="U466" s="170"/>
      <c r="V466" s="1"/>
      <c r="W466" s="1"/>
      <c r="X466" s="1"/>
      <c r="Y466" s="1"/>
      <c r="Z466" s="1"/>
    </row>
    <row r="467" spans="21:26" ht="12.75" customHeight="1">
      <c r="U467" s="170"/>
      <c r="V467" s="1"/>
      <c r="W467" s="1"/>
      <c r="X467" s="1"/>
      <c r="Y467" s="1"/>
      <c r="Z467" s="1"/>
    </row>
    <row r="468" spans="21:26" ht="12.75" customHeight="1">
      <c r="U468" s="170"/>
      <c r="V468" s="1"/>
      <c r="W468" s="1"/>
      <c r="X468" s="1"/>
      <c r="Y468" s="1"/>
      <c r="Z468" s="1"/>
    </row>
    <row r="469" spans="21:26" ht="12.75" customHeight="1">
      <c r="U469" s="170"/>
      <c r="V469" s="1"/>
      <c r="W469" s="1"/>
      <c r="X469" s="1"/>
      <c r="Y469" s="1"/>
      <c r="Z469" s="1"/>
    </row>
    <row r="470" spans="21:26" ht="12.75" customHeight="1">
      <c r="U470" s="170"/>
      <c r="V470" s="1"/>
      <c r="W470" s="1"/>
      <c r="X470" s="1"/>
      <c r="Y470" s="1"/>
      <c r="Z470" s="1"/>
    </row>
    <row r="471" spans="21:26" ht="12.75" customHeight="1">
      <c r="U471" s="170"/>
      <c r="V471" s="1"/>
      <c r="W471" s="1"/>
      <c r="X471" s="1"/>
      <c r="Y471" s="1"/>
      <c r="Z471" s="1"/>
    </row>
    <row r="472" spans="21:26" ht="12.75" customHeight="1">
      <c r="U472" s="170"/>
      <c r="V472" s="1"/>
      <c r="W472" s="1"/>
      <c r="X472" s="1"/>
      <c r="Y472" s="1"/>
      <c r="Z472" s="1"/>
    </row>
    <row r="473" spans="21:26" ht="12.75" customHeight="1">
      <c r="U473" s="170"/>
      <c r="V473" s="1"/>
      <c r="W473" s="1"/>
      <c r="X473" s="1"/>
      <c r="Y473" s="1"/>
      <c r="Z473" s="1"/>
    </row>
    <row r="474" spans="21:26" ht="12.75" customHeight="1">
      <c r="U474" s="170"/>
      <c r="V474" s="1"/>
      <c r="W474" s="1"/>
      <c r="X474" s="1"/>
      <c r="Y474" s="1"/>
      <c r="Z474" s="1"/>
    </row>
    <row r="475" spans="21:26" ht="12.75" customHeight="1">
      <c r="U475" s="170"/>
      <c r="V475" s="1"/>
      <c r="W475" s="1"/>
      <c r="X475" s="1"/>
      <c r="Y475" s="1"/>
      <c r="Z475" s="1"/>
    </row>
    <row r="476" spans="21:26" ht="12.75" customHeight="1">
      <c r="U476" s="170"/>
      <c r="V476" s="1"/>
      <c r="W476" s="1"/>
      <c r="X476" s="1"/>
      <c r="Y476" s="1"/>
      <c r="Z476" s="1"/>
    </row>
    <row r="477" spans="21:26" ht="12.75" customHeight="1">
      <c r="U477" s="170"/>
      <c r="V477" s="1"/>
      <c r="W477" s="1"/>
      <c r="X477" s="1"/>
      <c r="Y477" s="1"/>
      <c r="Z477" s="1"/>
    </row>
    <row r="478" spans="21:26" ht="12.75" customHeight="1">
      <c r="U478" s="170"/>
      <c r="V478" s="1"/>
      <c r="W478" s="1"/>
      <c r="X478" s="1"/>
      <c r="Y478" s="1"/>
      <c r="Z478" s="1"/>
    </row>
    <row r="479" spans="21:26" ht="12.75" customHeight="1">
      <c r="U479" s="170"/>
      <c r="V479" s="1"/>
      <c r="W479" s="1"/>
      <c r="X479" s="1"/>
      <c r="Y479" s="1"/>
      <c r="Z479" s="1"/>
    </row>
    <row r="480" spans="21:26" ht="12.75" customHeight="1">
      <c r="U480" s="170"/>
      <c r="V480" s="1"/>
      <c r="W480" s="1"/>
      <c r="X480" s="1"/>
      <c r="Y480" s="1"/>
      <c r="Z480" s="1"/>
    </row>
    <row r="481" spans="21:26" ht="12.75" customHeight="1">
      <c r="U481" s="170"/>
      <c r="V481" s="1"/>
      <c r="W481" s="1"/>
      <c r="X481" s="1"/>
      <c r="Y481" s="1"/>
      <c r="Z481" s="1"/>
    </row>
    <row r="482" spans="21:26" ht="12.75" customHeight="1">
      <c r="U482" s="170"/>
      <c r="V482" s="1"/>
      <c r="W482" s="1"/>
      <c r="X482" s="1"/>
      <c r="Y482" s="1"/>
      <c r="Z482" s="1"/>
    </row>
    <row r="483" spans="21:26" ht="12.75" customHeight="1">
      <c r="U483" s="170"/>
      <c r="V483" s="1"/>
      <c r="W483" s="1"/>
      <c r="X483" s="1"/>
      <c r="Y483" s="1"/>
      <c r="Z483" s="1"/>
    </row>
    <row r="484" spans="21:26" ht="12.75" customHeight="1">
      <c r="U484" s="170"/>
      <c r="V484" s="1"/>
      <c r="W484" s="1"/>
      <c r="X484" s="1"/>
      <c r="Y484" s="1"/>
      <c r="Z484" s="1"/>
    </row>
    <row r="485" spans="21:26" ht="12.75" customHeight="1">
      <c r="U485" s="170"/>
      <c r="V485" s="1"/>
      <c r="W485" s="1"/>
      <c r="X485" s="1"/>
      <c r="Y485" s="1"/>
      <c r="Z485" s="1"/>
    </row>
    <row r="486" spans="21:26" ht="12.75" customHeight="1">
      <c r="U486" s="170"/>
      <c r="V486" s="1"/>
      <c r="W486" s="1"/>
      <c r="X486" s="1"/>
      <c r="Y486" s="1"/>
      <c r="Z486" s="1"/>
    </row>
    <row r="487" spans="21:26" ht="12.75" customHeight="1">
      <c r="U487" s="170"/>
      <c r="V487" s="1"/>
      <c r="W487" s="1"/>
      <c r="X487" s="1"/>
      <c r="Y487" s="1"/>
      <c r="Z487" s="1"/>
    </row>
    <row r="488" spans="21:26" ht="12.75" customHeight="1">
      <c r="U488" s="170"/>
      <c r="V488" s="1"/>
      <c r="W488" s="1"/>
      <c r="X488" s="1"/>
      <c r="Y488" s="1"/>
      <c r="Z488" s="1"/>
    </row>
    <row r="489" spans="21:26" ht="12.75" customHeight="1">
      <c r="U489" s="170"/>
      <c r="V489" s="1"/>
      <c r="W489" s="1"/>
      <c r="X489" s="1"/>
      <c r="Y489" s="1"/>
      <c r="Z489" s="1"/>
    </row>
    <row r="490" spans="21:26" ht="12.75" customHeight="1">
      <c r="U490" s="170"/>
      <c r="V490" s="1"/>
      <c r="W490" s="1"/>
      <c r="X490" s="1"/>
      <c r="Y490" s="1"/>
      <c r="Z490" s="1"/>
    </row>
    <row r="491" spans="21:26" ht="12.75" customHeight="1">
      <c r="U491" s="170"/>
      <c r="V491" s="1"/>
      <c r="W491" s="1"/>
      <c r="X491" s="1"/>
      <c r="Y491" s="1"/>
      <c r="Z491" s="1"/>
    </row>
    <row r="492" spans="21:26" ht="12.75" customHeight="1">
      <c r="U492" s="170"/>
      <c r="V492" s="1"/>
      <c r="W492" s="1"/>
      <c r="X492" s="1"/>
      <c r="Y492" s="1"/>
      <c r="Z492" s="1"/>
    </row>
    <row r="493" spans="21:26" ht="12.75" customHeight="1">
      <c r="U493" s="170"/>
      <c r="V493" s="1"/>
      <c r="W493" s="1"/>
      <c r="X493" s="1"/>
      <c r="Y493" s="1"/>
      <c r="Z493" s="1"/>
    </row>
    <row r="494" spans="21:26" ht="12.75" customHeight="1">
      <c r="U494" s="170"/>
      <c r="V494" s="1"/>
      <c r="W494" s="1"/>
      <c r="X494" s="1"/>
      <c r="Y494" s="1"/>
      <c r="Z494" s="1"/>
    </row>
    <row r="495" spans="21:26" ht="12.75" customHeight="1">
      <c r="U495" s="170"/>
      <c r="V495" s="1"/>
      <c r="W495" s="1"/>
      <c r="X495" s="1"/>
      <c r="Y495" s="1"/>
      <c r="Z495" s="1"/>
    </row>
    <row r="496" spans="21:26" ht="12.75" customHeight="1">
      <c r="U496" s="170"/>
      <c r="V496" s="1"/>
      <c r="W496" s="1"/>
      <c r="X496" s="1"/>
      <c r="Y496" s="1"/>
      <c r="Z496" s="1"/>
    </row>
    <row r="497" spans="21:26" ht="12.75" customHeight="1">
      <c r="U497" s="170"/>
      <c r="V497" s="1"/>
      <c r="W497" s="1"/>
      <c r="X497" s="1"/>
      <c r="Y497" s="1"/>
      <c r="Z497" s="1"/>
    </row>
    <row r="498" spans="21:26" ht="12.75" customHeight="1">
      <c r="U498" s="170"/>
      <c r="V498" s="1"/>
      <c r="W498" s="1"/>
      <c r="X498" s="1"/>
      <c r="Y498" s="1"/>
      <c r="Z498" s="1"/>
    </row>
    <row r="499" spans="21:26" ht="12.75" customHeight="1">
      <c r="U499" s="170"/>
      <c r="V499" s="1"/>
      <c r="W499" s="1"/>
      <c r="X499" s="1"/>
      <c r="Y499" s="1"/>
      <c r="Z499" s="1"/>
    </row>
    <row r="500" spans="21:26" ht="12.75" customHeight="1">
      <c r="U500" s="170"/>
      <c r="V500" s="1"/>
      <c r="W500" s="1"/>
      <c r="X500" s="1"/>
      <c r="Y500" s="1"/>
      <c r="Z500" s="1"/>
    </row>
    <row r="501" spans="21:26" ht="12.75" customHeight="1">
      <c r="U501" s="170"/>
      <c r="V501" s="1"/>
      <c r="W501" s="1"/>
      <c r="X501" s="1"/>
      <c r="Y501" s="1"/>
      <c r="Z501" s="1"/>
    </row>
    <row r="502" spans="21:26" ht="12.75" customHeight="1">
      <c r="U502" s="170"/>
      <c r="V502" s="1"/>
      <c r="W502" s="1"/>
      <c r="X502" s="1"/>
      <c r="Y502" s="1"/>
      <c r="Z502" s="1"/>
    </row>
    <row r="503" spans="21:26" ht="12.75" customHeight="1">
      <c r="U503" s="170"/>
      <c r="V503" s="1"/>
      <c r="W503" s="1"/>
      <c r="X503" s="1"/>
      <c r="Y503" s="1"/>
      <c r="Z503" s="1"/>
    </row>
    <row r="504" spans="21:26" ht="12.75" customHeight="1">
      <c r="U504" s="170"/>
      <c r="V504" s="1"/>
      <c r="W504" s="1"/>
      <c r="X504" s="1"/>
      <c r="Y504" s="1"/>
      <c r="Z504" s="1"/>
    </row>
    <row r="505" spans="21:26" ht="12.75" customHeight="1">
      <c r="U505" s="170"/>
      <c r="V505" s="1"/>
      <c r="W505" s="1"/>
      <c r="X505" s="1"/>
      <c r="Y505" s="1"/>
      <c r="Z505" s="1"/>
    </row>
    <row r="506" spans="21:26" ht="12.75" customHeight="1">
      <c r="U506" s="170"/>
      <c r="V506" s="1"/>
      <c r="W506" s="1"/>
      <c r="X506" s="1"/>
      <c r="Y506" s="1"/>
      <c r="Z506" s="1"/>
    </row>
    <row r="507" spans="21:26" ht="12.75" customHeight="1">
      <c r="U507" s="170"/>
      <c r="V507" s="1"/>
      <c r="W507" s="1"/>
      <c r="X507" s="1"/>
      <c r="Y507" s="1"/>
      <c r="Z507" s="1"/>
    </row>
    <row r="508" spans="21:26" ht="12.75" customHeight="1">
      <c r="U508" s="170"/>
      <c r="V508" s="1"/>
      <c r="W508" s="1"/>
      <c r="X508" s="1"/>
      <c r="Y508" s="1"/>
      <c r="Z508" s="1"/>
    </row>
    <row r="509" spans="21:26" ht="12.75" customHeight="1">
      <c r="U509" s="170"/>
      <c r="V509" s="1"/>
      <c r="W509" s="1"/>
      <c r="X509" s="1"/>
      <c r="Y509" s="1"/>
      <c r="Z509" s="1"/>
    </row>
    <row r="510" spans="21:26" ht="12.75" customHeight="1">
      <c r="U510" s="170"/>
      <c r="V510" s="1"/>
      <c r="W510" s="1"/>
      <c r="X510" s="1"/>
      <c r="Y510" s="1"/>
      <c r="Z510" s="1"/>
    </row>
    <row r="511" spans="21:26" ht="12.75" customHeight="1">
      <c r="U511" s="170"/>
      <c r="V511" s="1"/>
      <c r="W511" s="1"/>
      <c r="X511" s="1"/>
      <c r="Y511" s="1"/>
      <c r="Z511" s="1"/>
    </row>
    <row r="512" spans="21:26" ht="12.75" customHeight="1">
      <c r="U512" s="170"/>
      <c r="V512" s="1"/>
      <c r="W512" s="1"/>
      <c r="X512" s="1"/>
      <c r="Y512" s="1"/>
      <c r="Z512" s="1"/>
    </row>
    <row r="513" spans="21:26" ht="12.75" customHeight="1">
      <c r="U513" s="170"/>
      <c r="V513" s="1"/>
      <c r="W513" s="1"/>
      <c r="X513" s="1"/>
      <c r="Y513" s="1"/>
      <c r="Z513" s="1"/>
    </row>
    <row r="514" spans="21:26" ht="12.75" customHeight="1">
      <c r="U514" s="170"/>
      <c r="V514" s="1"/>
      <c r="W514" s="1"/>
      <c r="X514" s="1"/>
      <c r="Y514" s="1"/>
      <c r="Z514" s="1"/>
    </row>
    <row r="515" spans="21:26" ht="12.75" customHeight="1">
      <c r="U515" s="170"/>
      <c r="V515" s="1"/>
      <c r="W515" s="1"/>
      <c r="X515" s="1"/>
      <c r="Y515" s="1"/>
      <c r="Z515" s="1"/>
    </row>
    <row r="516" spans="21:26" ht="12.75" customHeight="1">
      <c r="U516" s="170"/>
      <c r="V516" s="1"/>
      <c r="W516" s="1"/>
      <c r="X516" s="1"/>
      <c r="Y516" s="1"/>
      <c r="Z516" s="1"/>
    </row>
    <row r="517" spans="21:26" ht="12.75" customHeight="1">
      <c r="U517" s="170"/>
      <c r="V517" s="1"/>
      <c r="W517" s="1"/>
      <c r="X517" s="1"/>
      <c r="Y517" s="1"/>
      <c r="Z517" s="1"/>
    </row>
    <row r="518" spans="21:26" ht="12.75" customHeight="1">
      <c r="U518" s="170"/>
      <c r="V518" s="1"/>
      <c r="W518" s="1"/>
      <c r="X518" s="1"/>
      <c r="Y518" s="1"/>
      <c r="Z518" s="1"/>
    </row>
    <row r="519" spans="21:26" ht="12.75" customHeight="1">
      <c r="U519" s="170"/>
      <c r="V519" s="1"/>
      <c r="W519" s="1"/>
      <c r="X519" s="1"/>
      <c r="Y519" s="1"/>
      <c r="Z519" s="1"/>
    </row>
    <row r="520" spans="21:26" ht="12.75" customHeight="1">
      <c r="U520" s="170"/>
      <c r="V520" s="1"/>
      <c r="W520" s="1"/>
      <c r="X520" s="1"/>
      <c r="Y520" s="1"/>
      <c r="Z520" s="1"/>
    </row>
    <row r="521" spans="21:26" ht="12.75" customHeight="1">
      <c r="U521" s="170"/>
      <c r="V521" s="1"/>
      <c r="W521" s="1"/>
      <c r="X521" s="1"/>
      <c r="Y521" s="1"/>
      <c r="Z521" s="1"/>
    </row>
    <row r="522" spans="21:26" ht="12.75" customHeight="1">
      <c r="U522" s="170"/>
      <c r="V522" s="1"/>
      <c r="W522" s="1"/>
      <c r="X522" s="1"/>
      <c r="Y522" s="1"/>
      <c r="Z522" s="1"/>
    </row>
    <row r="523" spans="21:26" ht="12.75" customHeight="1">
      <c r="U523" s="170"/>
      <c r="V523" s="1"/>
      <c r="W523" s="1"/>
      <c r="X523" s="1"/>
      <c r="Y523" s="1"/>
      <c r="Z523" s="1"/>
    </row>
    <row r="524" spans="21:26" ht="12.75" customHeight="1">
      <c r="U524" s="170"/>
      <c r="V524" s="1"/>
      <c r="W524" s="1"/>
      <c r="X524" s="1"/>
      <c r="Y524" s="1"/>
      <c r="Z524" s="1"/>
    </row>
    <row r="525" spans="21:26" ht="12.75" customHeight="1">
      <c r="U525" s="170"/>
      <c r="V525" s="1"/>
      <c r="W525" s="1"/>
      <c r="X525" s="1"/>
      <c r="Y525" s="1"/>
      <c r="Z525" s="1"/>
    </row>
    <row r="526" spans="21:26" ht="12.75" customHeight="1">
      <c r="U526" s="170"/>
      <c r="V526" s="1"/>
      <c r="W526" s="1"/>
      <c r="X526" s="1"/>
      <c r="Y526" s="1"/>
      <c r="Z526" s="1"/>
    </row>
    <row r="527" spans="21:26" ht="12.75" customHeight="1">
      <c r="U527" s="170"/>
      <c r="V527" s="1"/>
      <c r="W527" s="1"/>
      <c r="X527" s="1"/>
      <c r="Y527" s="1"/>
      <c r="Z527" s="1"/>
    </row>
    <row r="528" spans="21:26" ht="12.75" customHeight="1">
      <c r="U528" s="170"/>
      <c r="V528" s="1"/>
      <c r="W528" s="1"/>
      <c r="X528" s="1"/>
      <c r="Y528" s="1"/>
      <c r="Z528" s="1"/>
    </row>
    <row r="529" spans="21:26" ht="12.75" customHeight="1">
      <c r="U529" s="170"/>
      <c r="V529" s="1"/>
      <c r="W529" s="1"/>
      <c r="X529" s="1"/>
      <c r="Y529" s="1"/>
      <c r="Z529" s="1"/>
    </row>
    <row r="530" spans="21:26" ht="12.75" customHeight="1">
      <c r="U530" s="170"/>
      <c r="V530" s="1"/>
      <c r="W530" s="1"/>
      <c r="X530" s="1"/>
      <c r="Y530" s="1"/>
      <c r="Z530" s="1"/>
    </row>
    <row r="531" spans="21:26" ht="12.75" customHeight="1">
      <c r="U531" s="170"/>
      <c r="V531" s="1"/>
      <c r="W531" s="1"/>
      <c r="X531" s="1"/>
      <c r="Y531" s="1"/>
      <c r="Z531" s="1"/>
    </row>
    <row r="532" spans="21:26" ht="12.75" customHeight="1">
      <c r="U532" s="170"/>
      <c r="V532" s="1"/>
      <c r="W532" s="1"/>
      <c r="X532" s="1"/>
      <c r="Y532" s="1"/>
      <c r="Z532" s="1"/>
    </row>
    <row r="533" spans="21:26" ht="12.75" customHeight="1">
      <c r="U533" s="170"/>
      <c r="V533" s="1"/>
      <c r="W533" s="1"/>
      <c r="X533" s="1"/>
      <c r="Y533" s="1"/>
      <c r="Z533" s="1"/>
    </row>
    <row r="534" spans="21:26" ht="12.75" customHeight="1">
      <c r="U534" s="170"/>
      <c r="V534" s="1"/>
      <c r="W534" s="1"/>
      <c r="X534" s="1"/>
      <c r="Y534" s="1"/>
      <c r="Z534" s="1"/>
    </row>
    <row r="535" spans="21:26" ht="12.75" customHeight="1">
      <c r="U535" s="170"/>
      <c r="V535" s="1"/>
      <c r="W535" s="1"/>
      <c r="X535" s="1"/>
      <c r="Y535" s="1"/>
      <c r="Z535" s="1"/>
    </row>
    <row r="536" spans="21:26" ht="12.75" customHeight="1">
      <c r="U536" s="170"/>
      <c r="V536" s="1"/>
      <c r="W536" s="1"/>
      <c r="X536" s="1"/>
      <c r="Y536" s="1"/>
      <c r="Z536" s="1"/>
    </row>
    <row r="537" spans="21:26" ht="12.75" customHeight="1">
      <c r="U537" s="170"/>
      <c r="V537" s="1"/>
      <c r="W537" s="1"/>
      <c r="X537" s="1"/>
      <c r="Y537" s="1"/>
      <c r="Z537" s="1"/>
    </row>
    <row r="538" spans="21:26" ht="12.75" customHeight="1">
      <c r="U538" s="170"/>
      <c r="V538" s="1"/>
      <c r="W538" s="1"/>
      <c r="X538" s="1"/>
      <c r="Y538" s="1"/>
      <c r="Z538" s="1"/>
    </row>
    <row r="539" spans="21:26" ht="12.75" customHeight="1">
      <c r="U539" s="170"/>
      <c r="V539" s="1"/>
      <c r="W539" s="1"/>
      <c r="X539" s="1"/>
      <c r="Y539" s="1"/>
      <c r="Z539" s="1"/>
    </row>
    <row r="540" spans="21:26" ht="12.75" customHeight="1">
      <c r="U540" s="170"/>
      <c r="V540" s="1"/>
      <c r="W540" s="1"/>
      <c r="X540" s="1"/>
      <c r="Y540" s="1"/>
      <c r="Z540" s="1"/>
    </row>
    <row r="541" spans="21:26" ht="12.75" customHeight="1">
      <c r="U541" s="170"/>
      <c r="V541" s="1"/>
      <c r="W541" s="1"/>
      <c r="X541" s="1"/>
      <c r="Y541" s="1"/>
      <c r="Z541" s="1"/>
    </row>
    <row r="542" spans="21:26" ht="12.75" customHeight="1">
      <c r="U542" s="170"/>
      <c r="V542" s="1"/>
      <c r="W542" s="1"/>
      <c r="X542" s="1"/>
      <c r="Y542" s="1"/>
      <c r="Z542" s="1"/>
    </row>
    <row r="543" spans="21:26" ht="12.75" customHeight="1">
      <c r="U543" s="170"/>
      <c r="V543" s="1"/>
      <c r="W543" s="1"/>
      <c r="X543" s="1"/>
      <c r="Y543" s="1"/>
      <c r="Z543" s="1"/>
    </row>
    <row r="544" spans="21:26" ht="12.75" customHeight="1">
      <c r="U544" s="170"/>
      <c r="V544" s="1"/>
      <c r="W544" s="1"/>
      <c r="X544" s="1"/>
      <c r="Y544" s="1"/>
      <c r="Z544" s="1"/>
    </row>
    <row r="545" spans="21:26" ht="12.75" customHeight="1">
      <c r="U545" s="170"/>
      <c r="V545" s="1"/>
      <c r="W545" s="1"/>
      <c r="X545" s="1"/>
      <c r="Y545" s="1"/>
      <c r="Z545" s="1"/>
    </row>
    <row r="546" spans="21:26" ht="12.75" customHeight="1">
      <c r="U546" s="170"/>
      <c r="V546" s="1"/>
      <c r="W546" s="1"/>
      <c r="X546" s="1"/>
      <c r="Y546" s="1"/>
      <c r="Z546" s="1"/>
    </row>
    <row r="547" spans="21:26" ht="12.75" customHeight="1">
      <c r="U547" s="170"/>
      <c r="V547" s="1"/>
      <c r="W547" s="1"/>
      <c r="X547" s="1"/>
      <c r="Y547" s="1"/>
      <c r="Z547" s="1"/>
    </row>
    <row r="548" spans="21:26" ht="12.75" customHeight="1">
      <c r="U548" s="170"/>
      <c r="V548" s="1"/>
      <c r="W548" s="1"/>
      <c r="X548" s="1"/>
      <c r="Y548" s="1"/>
      <c r="Z548" s="1"/>
    </row>
    <row r="549" spans="21:26" ht="12.75" customHeight="1">
      <c r="U549" s="170"/>
      <c r="V549" s="1"/>
      <c r="W549" s="1"/>
      <c r="X549" s="1"/>
      <c r="Y549" s="1"/>
      <c r="Z549" s="1"/>
    </row>
    <row r="550" spans="21:26" ht="12.75" customHeight="1">
      <c r="U550" s="170"/>
      <c r="V550" s="1"/>
      <c r="W550" s="1"/>
      <c r="X550" s="1"/>
      <c r="Y550" s="1"/>
      <c r="Z550" s="1"/>
    </row>
    <row r="551" spans="21:26" ht="12.75" customHeight="1">
      <c r="U551" s="170"/>
      <c r="V551" s="1"/>
      <c r="W551" s="1"/>
      <c r="X551" s="1"/>
      <c r="Y551" s="1"/>
      <c r="Z551" s="1"/>
    </row>
    <row r="552" spans="21:26" ht="12.75" customHeight="1">
      <c r="U552" s="170"/>
      <c r="V552" s="1"/>
      <c r="W552" s="1"/>
      <c r="X552" s="1"/>
      <c r="Y552" s="1"/>
      <c r="Z552" s="1"/>
    </row>
    <row r="553" spans="21:26" ht="12.75" customHeight="1">
      <c r="U553" s="170"/>
      <c r="V553" s="1"/>
      <c r="W553" s="1"/>
      <c r="X553" s="1"/>
      <c r="Y553" s="1"/>
      <c r="Z553" s="1"/>
    </row>
    <row r="554" spans="21:26" ht="12.75" customHeight="1">
      <c r="U554" s="170"/>
      <c r="V554" s="1"/>
      <c r="W554" s="1"/>
      <c r="X554" s="1"/>
      <c r="Y554" s="1"/>
      <c r="Z554" s="1"/>
    </row>
    <row r="555" spans="21:26" ht="12.75" customHeight="1">
      <c r="U555" s="170"/>
      <c r="V555" s="1"/>
      <c r="W555" s="1"/>
      <c r="X555" s="1"/>
      <c r="Y555" s="1"/>
      <c r="Z555" s="1"/>
    </row>
    <row r="556" spans="21:26" ht="12.75" customHeight="1">
      <c r="U556" s="170"/>
      <c r="V556" s="1"/>
      <c r="W556" s="1"/>
      <c r="X556" s="1"/>
      <c r="Y556" s="1"/>
      <c r="Z556" s="1"/>
    </row>
    <row r="557" spans="21:26" ht="12.75" customHeight="1">
      <c r="U557" s="170"/>
      <c r="V557" s="1"/>
      <c r="W557" s="1"/>
      <c r="X557" s="1"/>
      <c r="Y557" s="1"/>
      <c r="Z557" s="1"/>
    </row>
    <row r="558" spans="21:26" ht="12.75" customHeight="1">
      <c r="U558" s="170"/>
      <c r="V558" s="1"/>
      <c r="W558" s="1"/>
      <c r="X558" s="1"/>
      <c r="Y558" s="1"/>
      <c r="Z558" s="1"/>
    </row>
    <row r="559" spans="21:26" ht="12.75" customHeight="1">
      <c r="U559" s="170"/>
      <c r="V559" s="1"/>
      <c r="W559" s="1"/>
      <c r="X559" s="1"/>
      <c r="Y559" s="1"/>
      <c r="Z559" s="1"/>
    </row>
    <row r="560" spans="21:26" ht="12.75" customHeight="1">
      <c r="U560" s="170"/>
      <c r="V560" s="1"/>
      <c r="W560" s="1"/>
      <c r="X560" s="1"/>
      <c r="Y560" s="1"/>
      <c r="Z560" s="1"/>
    </row>
    <row r="561" spans="21:26" ht="12.75" customHeight="1">
      <c r="U561" s="170"/>
      <c r="V561" s="1"/>
      <c r="W561" s="1"/>
      <c r="X561" s="1"/>
      <c r="Y561" s="1"/>
      <c r="Z561" s="1"/>
    </row>
    <row r="562" spans="21:26" ht="12.75" customHeight="1">
      <c r="U562" s="170"/>
      <c r="V562" s="1"/>
      <c r="W562" s="1"/>
      <c r="X562" s="1"/>
      <c r="Y562" s="1"/>
      <c r="Z562" s="1"/>
    </row>
    <row r="563" spans="21:26" ht="12.75" customHeight="1">
      <c r="U563" s="170"/>
      <c r="V563" s="1"/>
      <c r="W563" s="1"/>
      <c r="X563" s="1"/>
      <c r="Y563" s="1"/>
      <c r="Z563" s="1"/>
    </row>
    <row r="564" spans="21:26" ht="12.75" customHeight="1">
      <c r="U564" s="170"/>
      <c r="V564" s="1"/>
      <c r="W564" s="1"/>
      <c r="X564" s="1"/>
      <c r="Y564" s="1"/>
      <c r="Z564" s="1"/>
    </row>
    <row r="565" spans="21:26" ht="12.75" customHeight="1">
      <c r="U565" s="170"/>
      <c r="V565" s="1"/>
      <c r="W565" s="1"/>
      <c r="X565" s="1"/>
      <c r="Y565" s="1"/>
      <c r="Z565" s="1"/>
    </row>
    <row r="566" spans="21:26" ht="12.75" customHeight="1">
      <c r="U566" s="170"/>
      <c r="V566" s="1"/>
      <c r="W566" s="1"/>
      <c r="X566" s="1"/>
      <c r="Y566" s="1"/>
      <c r="Z566" s="1"/>
    </row>
    <row r="567" spans="21:26" ht="12.75" customHeight="1">
      <c r="U567" s="170"/>
      <c r="V567" s="1"/>
      <c r="W567" s="1"/>
      <c r="X567" s="1"/>
      <c r="Y567" s="1"/>
      <c r="Z567" s="1"/>
    </row>
    <row r="568" spans="21:26" ht="12.75" customHeight="1">
      <c r="U568" s="170"/>
      <c r="V568" s="1"/>
      <c r="W568" s="1"/>
      <c r="X568" s="1"/>
      <c r="Y568" s="1"/>
      <c r="Z568" s="1"/>
    </row>
    <row r="569" spans="21:26" ht="12.75" customHeight="1">
      <c r="U569" s="170"/>
      <c r="V569" s="1"/>
      <c r="W569" s="1"/>
      <c r="X569" s="1"/>
      <c r="Y569" s="1"/>
      <c r="Z569" s="1"/>
    </row>
    <row r="570" spans="21:26" ht="12.75" customHeight="1">
      <c r="U570" s="170"/>
      <c r="V570" s="1"/>
      <c r="W570" s="1"/>
      <c r="X570" s="1"/>
      <c r="Y570" s="1"/>
      <c r="Z570" s="1"/>
    </row>
    <row r="571" spans="21:26" ht="12.75" customHeight="1">
      <c r="U571" s="170"/>
      <c r="V571" s="1"/>
      <c r="W571" s="1"/>
      <c r="X571" s="1"/>
      <c r="Y571" s="1"/>
      <c r="Z571" s="1"/>
    </row>
    <row r="572" spans="21:26" ht="12.75" customHeight="1">
      <c r="U572" s="170"/>
      <c r="V572" s="1"/>
      <c r="W572" s="1"/>
      <c r="X572" s="1"/>
      <c r="Y572" s="1"/>
      <c r="Z572" s="1"/>
    </row>
    <row r="573" spans="21:26" ht="12.75" customHeight="1">
      <c r="U573" s="170"/>
      <c r="V573" s="1"/>
      <c r="W573" s="1"/>
      <c r="X573" s="1"/>
      <c r="Y573" s="1"/>
      <c r="Z573" s="1"/>
    </row>
    <row r="574" spans="21:26" ht="12.75" customHeight="1">
      <c r="U574" s="170"/>
      <c r="V574" s="1"/>
      <c r="W574" s="1"/>
      <c r="X574" s="1"/>
      <c r="Y574" s="1"/>
      <c r="Z574" s="1"/>
    </row>
    <row r="575" spans="21:26" ht="12.75" customHeight="1">
      <c r="U575" s="170"/>
      <c r="V575" s="1"/>
      <c r="W575" s="1"/>
      <c r="X575" s="1"/>
      <c r="Y575" s="1"/>
      <c r="Z575" s="1"/>
    </row>
    <row r="576" spans="21:26" ht="12.75" customHeight="1">
      <c r="U576" s="170"/>
      <c r="V576" s="1"/>
      <c r="W576" s="1"/>
      <c r="X576" s="1"/>
      <c r="Y576" s="1"/>
      <c r="Z576" s="1"/>
    </row>
    <row r="577" spans="21:26" ht="12.75" customHeight="1">
      <c r="U577" s="170"/>
      <c r="V577" s="1"/>
      <c r="W577" s="1"/>
      <c r="X577" s="1"/>
      <c r="Y577" s="1"/>
      <c r="Z577" s="1"/>
    </row>
    <row r="578" spans="21:26" ht="12.75" customHeight="1">
      <c r="U578" s="170"/>
      <c r="V578" s="1"/>
      <c r="W578" s="1"/>
      <c r="X578" s="1"/>
      <c r="Y578" s="1"/>
      <c r="Z578" s="1"/>
    </row>
    <row r="579" spans="21:26" ht="12.75" customHeight="1">
      <c r="U579" s="170"/>
      <c r="V579" s="1"/>
      <c r="W579" s="1"/>
      <c r="X579" s="1"/>
      <c r="Y579" s="1"/>
      <c r="Z579" s="1"/>
    </row>
    <row r="580" spans="21:26" ht="12.75" customHeight="1">
      <c r="U580" s="170"/>
      <c r="V580" s="1"/>
      <c r="W580" s="1"/>
      <c r="X580" s="1"/>
      <c r="Y580" s="1"/>
      <c r="Z580" s="1"/>
    </row>
    <row r="581" spans="21:26" ht="12.75" customHeight="1">
      <c r="U581" s="170"/>
      <c r="V581" s="1"/>
      <c r="W581" s="1"/>
      <c r="X581" s="1"/>
      <c r="Y581" s="1"/>
      <c r="Z581" s="1"/>
    </row>
    <row r="582" spans="21:26" ht="12.75" customHeight="1">
      <c r="U582" s="170"/>
      <c r="V582" s="1"/>
      <c r="W582" s="1"/>
      <c r="X582" s="1"/>
      <c r="Y582" s="1"/>
      <c r="Z582" s="1"/>
    </row>
    <row r="583" spans="21:26" ht="12.75" customHeight="1">
      <c r="U583" s="170"/>
      <c r="V583" s="1"/>
      <c r="W583" s="1"/>
      <c r="X583" s="1"/>
      <c r="Y583" s="1"/>
      <c r="Z583" s="1"/>
    </row>
    <row r="584" spans="21:26" ht="12.75" customHeight="1">
      <c r="U584" s="170"/>
      <c r="V584" s="1"/>
      <c r="W584" s="1"/>
      <c r="X584" s="1"/>
      <c r="Y584" s="1"/>
      <c r="Z584" s="1"/>
    </row>
    <row r="585" spans="21:26" ht="12.75" customHeight="1">
      <c r="U585" s="170"/>
      <c r="V585" s="1"/>
      <c r="W585" s="1"/>
      <c r="X585" s="1"/>
      <c r="Y585" s="1"/>
      <c r="Z585" s="1"/>
    </row>
    <row r="586" spans="21:26" ht="12.75" customHeight="1">
      <c r="U586" s="170"/>
      <c r="V586" s="1"/>
      <c r="W586" s="1"/>
      <c r="X586" s="1"/>
      <c r="Y586" s="1"/>
      <c r="Z586" s="1"/>
    </row>
    <row r="587" spans="21:26" ht="12.75" customHeight="1">
      <c r="U587" s="170"/>
      <c r="V587" s="1"/>
      <c r="W587" s="1"/>
      <c r="X587" s="1"/>
      <c r="Y587" s="1"/>
      <c r="Z587" s="1"/>
    </row>
    <row r="588" spans="21:26" ht="12.75" customHeight="1">
      <c r="U588" s="170"/>
      <c r="V588" s="1"/>
      <c r="W588" s="1"/>
      <c r="X588" s="1"/>
      <c r="Y588" s="1"/>
      <c r="Z588" s="1"/>
    </row>
    <row r="589" spans="21:26" ht="12.75" customHeight="1">
      <c r="U589" s="170"/>
      <c r="V589" s="1"/>
      <c r="W589" s="1"/>
      <c r="X589" s="1"/>
      <c r="Y589" s="1"/>
      <c r="Z589" s="1"/>
    </row>
    <row r="590" spans="21:26" ht="12.75" customHeight="1">
      <c r="U590" s="170"/>
      <c r="V590" s="1"/>
      <c r="W590" s="1"/>
      <c r="X590" s="1"/>
      <c r="Y590" s="1"/>
      <c r="Z590" s="1"/>
    </row>
    <row r="591" spans="21:26" ht="12.75" customHeight="1">
      <c r="U591" s="170"/>
      <c r="V591" s="1"/>
      <c r="W591" s="1"/>
      <c r="X591" s="1"/>
      <c r="Y591" s="1"/>
      <c r="Z591" s="1"/>
    </row>
    <row r="592" spans="21:26" ht="12.75" customHeight="1">
      <c r="U592" s="170"/>
      <c r="V592" s="1"/>
      <c r="W592" s="1"/>
      <c r="X592" s="1"/>
      <c r="Y592" s="1"/>
      <c r="Z592" s="1"/>
    </row>
    <row r="593" spans="21:26" ht="12.75" customHeight="1">
      <c r="U593" s="170"/>
      <c r="V593" s="1"/>
      <c r="W593" s="1"/>
      <c r="X593" s="1"/>
      <c r="Y593" s="1"/>
      <c r="Z593" s="1"/>
    </row>
    <row r="594" spans="21:26" ht="12.75" customHeight="1">
      <c r="U594" s="170"/>
      <c r="V594" s="1"/>
      <c r="W594" s="1"/>
      <c r="X594" s="1"/>
      <c r="Y594" s="1"/>
      <c r="Z594" s="1"/>
    </row>
    <row r="595" spans="21:26" ht="12.75" customHeight="1">
      <c r="U595" s="170"/>
      <c r="V595" s="1"/>
      <c r="W595" s="1"/>
      <c r="X595" s="1"/>
      <c r="Y595" s="1"/>
      <c r="Z595" s="1"/>
    </row>
    <row r="596" spans="21:26" ht="12.75" customHeight="1">
      <c r="U596" s="170"/>
      <c r="V596" s="1"/>
      <c r="W596" s="1"/>
      <c r="X596" s="1"/>
      <c r="Y596" s="1"/>
      <c r="Z596" s="1"/>
    </row>
    <row r="597" spans="21:26" ht="12.75" customHeight="1">
      <c r="U597" s="170"/>
      <c r="V597" s="1"/>
      <c r="W597" s="1"/>
      <c r="X597" s="1"/>
      <c r="Y597" s="1"/>
      <c r="Z597" s="1"/>
    </row>
    <row r="598" spans="21:26" ht="12.75" customHeight="1">
      <c r="U598" s="170"/>
      <c r="V598" s="1"/>
      <c r="W598" s="1"/>
      <c r="X598" s="1"/>
      <c r="Y598" s="1"/>
      <c r="Z598" s="1"/>
    </row>
    <row r="599" spans="21:26" ht="12.75" customHeight="1">
      <c r="U599" s="170"/>
      <c r="V599" s="1"/>
      <c r="W599" s="1"/>
      <c r="X599" s="1"/>
      <c r="Y599" s="1"/>
      <c r="Z599" s="1"/>
    </row>
    <row r="600" spans="21:26" ht="12.75" customHeight="1">
      <c r="U600" s="170"/>
      <c r="V600" s="1"/>
      <c r="W600" s="1"/>
      <c r="X600" s="1"/>
      <c r="Y600" s="1"/>
      <c r="Z600" s="1"/>
    </row>
    <row r="601" spans="21:26" ht="12.75" customHeight="1">
      <c r="U601" s="170"/>
      <c r="V601" s="1"/>
      <c r="W601" s="1"/>
      <c r="X601" s="1"/>
      <c r="Y601" s="1"/>
      <c r="Z601" s="1"/>
    </row>
    <row r="602" spans="21:26" ht="12.75" customHeight="1">
      <c r="U602" s="170"/>
      <c r="V602" s="1"/>
      <c r="W602" s="1"/>
      <c r="X602" s="1"/>
      <c r="Y602" s="1"/>
      <c r="Z602" s="1"/>
    </row>
    <row r="603" spans="21:26" ht="12.75" customHeight="1">
      <c r="U603" s="170"/>
      <c r="V603" s="1"/>
      <c r="W603" s="1"/>
    </row>
    <row r="604" spans="21:26" ht="12.75" customHeight="1">
      <c r="U604" s="170"/>
      <c r="V604" s="1"/>
      <c r="W604" s="1"/>
    </row>
    <row r="605" spans="21:26" ht="12.75" customHeight="1">
      <c r="U605" s="170"/>
      <c r="V605" s="1"/>
      <c r="W605" s="1"/>
    </row>
    <row r="606" spans="21:26" ht="12.75" customHeight="1"/>
    <row r="607" spans="21:26" ht="12.75" customHeight="1"/>
    <row r="608" spans="21:26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3.2"/>
    <row r="742" ht="13.2"/>
    <row r="743" ht="13.2"/>
    <row r="744" ht="13.2"/>
    <row r="745" ht="13.2"/>
    <row r="746" ht="13.2"/>
    <row r="747" ht="13.2"/>
    <row r="748" ht="13.2"/>
    <row r="749" ht="13.2"/>
    <row r="750" ht="13.2"/>
    <row r="751" ht="13.2"/>
    <row r="752" ht="13.2"/>
    <row r="753" ht="13.2"/>
    <row r="754" ht="13.2"/>
    <row r="755" ht="13.2"/>
    <row r="756" ht="13.2"/>
    <row r="757" ht="13.2"/>
    <row r="758" ht="13.2"/>
    <row r="759" ht="13.2"/>
    <row r="760" ht="13.2"/>
    <row r="761" ht="13.2"/>
    <row r="762" ht="13.2"/>
    <row r="763" ht="13.2"/>
    <row r="764" ht="13.2"/>
    <row r="765" ht="13.2"/>
    <row r="766" ht="13.2"/>
    <row r="767" ht="13.2"/>
    <row r="768" ht="13.2"/>
    <row r="769" ht="13.2"/>
    <row r="770" ht="13.2"/>
    <row r="771" ht="13.2"/>
    <row r="772" ht="13.2"/>
    <row r="773" ht="13.2"/>
    <row r="774" ht="13.2"/>
    <row r="775" ht="13.2"/>
    <row r="776" ht="13.2"/>
    <row r="777" ht="13.2"/>
    <row r="778" ht="13.2"/>
    <row r="779" ht="13.2"/>
    <row r="780" ht="13.2"/>
    <row r="781" ht="13.2"/>
    <row r="782" ht="13.2"/>
    <row r="783" ht="13.2"/>
    <row r="784" ht="13.2"/>
    <row r="785" ht="13.2"/>
    <row r="786" ht="13.2"/>
    <row r="787" ht="13.2"/>
    <row r="788" ht="13.2"/>
    <row r="789" ht="13.2"/>
    <row r="790" ht="13.2"/>
    <row r="791" ht="13.2"/>
    <row r="792" ht="13.2"/>
    <row r="793" ht="13.2"/>
    <row r="794" ht="13.2"/>
    <row r="795" ht="13.2"/>
    <row r="796" ht="13.2"/>
    <row r="797" ht="13.2"/>
    <row r="798" ht="13.2"/>
    <row r="799" ht="13.2"/>
    <row r="800" ht="13.2"/>
    <row r="801" ht="13.2"/>
    <row r="802" ht="13.2"/>
    <row r="803" ht="13.2"/>
    <row r="804" ht="13.2"/>
    <row r="805" ht="13.2"/>
    <row r="806" ht="13.2"/>
    <row r="807" ht="13.2"/>
    <row r="808" ht="13.2"/>
    <row r="809" ht="13.2"/>
    <row r="810" ht="13.2"/>
    <row r="811" ht="13.2"/>
    <row r="812" ht="13.2"/>
    <row r="813" ht="13.2"/>
    <row r="814" ht="13.2"/>
    <row r="815" ht="13.2"/>
    <row r="816" ht="13.2"/>
    <row r="817" ht="13.2"/>
    <row r="818" ht="13.2"/>
    <row r="819" ht="13.2"/>
    <row r="820" ht="13.2"/>
    <row r="821" ht="13.2"/>
    <row r="822" ht="13.2"/>
    <row r="823" ht="13.2"/>
    <row r="824" ht="13.2"/>
    <row r="825" ht="13.2"/>
    <row r="826" ht="13.2"/>
    <row r="827" ht="13.2"/>
    <row r="828" ht="13.2"/>
    <row r="829" ht="13.2"/>
    <row r="830" ht="13.2"/>
    <row r="831" ht="13.2"/>
    <row r="832" ht="13.2"/>
    <row r="833" ht="13.2"/>
    <row r="834" ht="13.2"/>
    <row r="835" ht="13.2"/>
    <row r="836" ht="13.2"/>
    <row r="837" ht="13.2"/>
    <row r="838" ht="13.2"/>
    <row r="839" ht="13.2"/>
    <row r="840" ht="13.2"/>
    <row r="841" ht="13.2"/>
    <row r="842" ht="13.2"/>
    <row r="843" ht="13.2"/>
    <row r="844" ht="13.2"/>
    <row r="845" ht="13.2"/>
    <row r="846" ht="13.2"/>
    <row r="847" ht="13.2"/>
    <row r="848" ht="13.2"/>
    <row r="849" ht="13.2"/>
    <row r="850" ht="13.2"/>
    <row r="851" ht="13.2"/>
    <row r="852" ht="13.2"/>
    <row r="853" ht="13.2"/>
    <row r="854" ht="13.2"/>
    <row r="855" ht="13.2"/>
    <row r="856" ht="13.2"/>
    <row r="857" ht="13.2"/>
    <row r="858" ht="13.2"/>
    <row r="859" ht="13.2"/>
    <row r="860" ht="13.2"/>
    <row r="861" ht="13.2"/>
    <row r="862" ht="13.2"/>
    <row r="863" ht="13.2"/>
    <row r="864" ht="13.2"/>
    <row r="865" ht="13.2"/>
    <row r="866" ht="13.2"/>
    <row r="867" ht="13.2"/>
    <row r="868" ht="13.2"/>
    <row r="869" ht="13.2"/>
    <row r="870" ht="13.2"/>
    <row r="871" ht="13.2"/>
    <row r="872" ht="13.2"/>
    <row r="873" ht="13.2"/>
    <row r="874" ht="13.2"/>
    <row r="875" ht="13.2"/>
    <row r="876" ht="13.2"/>
    <row r="877" ht="13.2"/>
    <row r="878" ht="13.2"/>
    <row r="879" ht="13.2"/>
    <row r="880" ht="13.2"/>
    <row r="881" ht="13.2"/>
    <row r="882" ht="13.2"/>
    <row r="883" ht="13.2"/>
  </sheetData>
  <autoFilter ref="A2:I35" xr:uid="{00000000-0001-0000-0300-000000000000}"/>
  <phoneticPr fontId="14" type="noConversion"/>
  <pageMargins left="0.7" right="0.7" top="0.75" bottom="0.75" header="0" footer="0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997"/>
  <sheetViews>
    <sheetView topLeftCell="A37" zoomScale="70" zoomScaleNormal="70" workbookViewId="0">
      <selection activeCell="E66" sqref="E66"/>
    </sheetView>
  </sheetViews>
  <sheetFormatPr defaultColWidth="14.44140625" defaultRowHeight="15" customHeight="1"/>
  <cols>
    <col min="1" max="1" width="51.77734375" customWidth="1"/>
    <col min="2" max="2" width="16.6640625" customWidth="1"/>
    <col min="3" max="3" width="24.6640625" customWidth="1"/>
    <col min="4" max="4" width="28.44140625" customWidth="1"/>
    <col min="5" max="5" width="28.6640625" customWidth="1"/>
    <col min="6" max="6" width="18.6640625" customWidth="1"/>
    <col min="7" max="7" width="19.109375" customWidth="1"/>
    <col min="8" max="8" width="22.6640625" customWidth="1"/>
    <col min="9" max="10" width="18.77734375" customWidth="1"/>
    <col min="11" max="11" width="16.44140625" customWidth="1"/>
    <col min="12" max="12" width="22.77734375" customWidth="1"/>
    <col min="13" max="13" width="1.109375" customWidth="1"/>
    <col min="14" max="14" width="1.77734375" hidden="1" customWidth="1"/>
    <col min="15" max="15" width="8.77734375" hidden="1" customWidth="1"/>
  </cols>
  <sheetData>
    <row r="1" spans="1:15" ht="21.45" customHeight="1" thickBot="1">
      <c r="A1" s="40" t="s">
        <v>158</v>
      </c>
      <c r="B1" s="121"/>
      <c r="C1" s="121"/>
      <c r="D1" s="41"/>
      <c r="E1" s="42"/>
      <c r="F1" s="42"/>
      <c r="G1" s="42"/>
      <c r="H1" s="42"/>
      <c r="I1" s="43"/>
      <c r="J1" s="42"/>
      <c r="K1" s="44"/>
      <c r="L1" s="45"/>
      <c r="M1" s="45"/>
      <c r="N1" s="46"/>
      <c r="O1" s="45"/>
    </row>
    <row r="2" spans="1:15" ht="16.5" customHeight="1">
      <c r="A2" s="244" t="s">
        <v>93</v>
      </c>
      <c r="B2" s="244" t="s">
        <v>11</v>
      </c>
      <c r="C2" s="244" t="s">
        <v>12</v>
      </c>
      <c r="D2" s="47" t="s">
        <v>13</v>
      </c>
      <c r="E2" s="246" t="s">
        <v>7</v>
      </c>
      <c r="F2" s="42"/>
      <c r="G2" s="42"/>
      <c r="H2" s="42"/>
      <c r="I2" s="43"/>
      <c r="J2" s="42"/>
      <c r="K2" s="44"/>
      <c r="L2" s="45"/>
      <c r="M2" s="45"/>
      <c r="N2" s="46"/>
      <c r="O2" s="45"/>
    </row>
    <row r="3" spans="1:15" ht="16.5" customHeight="1" thickBot="1">
      <c r="A3" s="245"/>
      <c r="B3" s="245"/>
      <c r="C3" s="245"/>
      <c r="D3" s="48" t="s">
        <v>94</v>
      </c>
      <c r="E3" s="247"/>
      <c r="F3" s="42"/>
      <c r="G3" s="42"/>
      <c r="H3" s="42"/>
      <c r="I3" s="43"/>
      <c r="J3" s="42"/>
      <c r="K3" s="44"/>
      <c r="L3" s="45"/>
      <c r="M3" s="45"/>
      <c r="N3" s="46"/>
      <c r="O3" s="45"/>
    </row>
    <row r="4" spans="1:15" ht="16.5" customHeight="1" thickBot="1">
      <c r="A4" s="49" t="s">
        <v>14</v>
      </c>
      <c r="B4" s="130">
        <v>151</v>
      </c>
      <c r="C4" s="50">
        <v>524</v>
      </c>
      <c r="D4" s="50">
        <f>C4+3015</f>
        <v>3539</v>
      </c>
      <c r="E4" s="51" t="s">
        <v>8</v>
      </c>
      <c r="F4" s="42"/>
      <c r="G4" s="42"/>
      <c r="H4" s="42"/>
      <c r="I4" s="43"/>
      <c r="J4" s="42"/>
      <c r="K4" s="44"/>
      <c r="L4" s="45"/>
      <c r="M4" s="45"/>
      <c r="N4" s="46"/>
      <c r="O4" s="45"/>
    </row>
    <row r="5" spans="1:15" ht="13.5" customHeight="1" thickBot="1">
      <c r="A5" s="49" t="s">
        <v>15</v>
      </c>
      <c r="B5" s="130">
        <v>1080</v>
      </c>
      <c r="C5" s="50">
        <v>524</v>
      </c>
      <c r="D5" s="50">
        <f>C5+3015</f>
        <v>3539</v>
      </c>
      <c r="E5" s="51" t="s">
        <v>9</v>
      </c>
      <c r="F5" s="165"/>
      <c r="G5" s="42"/>
      <c r="H5" s="42"/>
      <c r="I5" s="43"/>
      <c r="J5" s="42"/>
      <c r="K5" s="44"/>
      <c r="L5" s="45"/>
      <c r="M5" s="45"/>
      <c r="N5" s="46"/>
      <c r="O5" s="45"/>
    </row>
    <row r="6" spans="1:15" ht="13.2" customHeight="1" thickBot="1">
      <c r="A6" s="49" t="s">
        <v>16</v>
      </c>
      <c r="B6" s="130">
        <v>784</v>
      </c>
      <c r="C6" s="50">
        <v>630</v>
      </c>
      <c r="D6" s="50">
        <f>C6+3015</f>
        <v>3645</v>
      </c>
      <c r="E6" s="51" t="s">
        <v>10</v>
      </c>
      <c r="F6" s="42"/>
      <c r="G6" s="42"/>
      <c r="H6" s="42"/>
      <c r="I6" s="43"/>
      <c r="J6" s="42"/>
      <c r="K6" s="44"/>
      <c r="L6" s="45"/>
      <c r="M6" s="45"/>
      <c r="N6" s="46"/>
      <c r="O6" s="45"/>
    </row>
    <row r="7" spans="1:15" ht="13.2" customHeight="1" thickBot="1">
      <c r="A7" s="49" t="s">
        <v>123</v>
      </c>
      <c r="B7" s="130">
        <v>1440</v>
      </c>
      <c r="C7" s="50"/>
      <c r="D7" s="50"/>
      <c r="E7" s="51"/>
      <c r="F7" s="42"/>
      <c r="G7" s="42"/>
      <c r="H7" s="42"/>
      <c r="I7" s="43"/>
      <c r="J7" s="42"/>
      <c r="K7" s="44"/>
      <c r="L7" s="45"/>
      <c r="M7" s="45"/>
      <c r="N7" s="46"/>
      <c r="O7" s="45"/>
    </row>
    <row r="8" spans="1:15" ht="13.5" customHeight="1">
      <c r="A8" s="52"/>
      <c r="B8" s="41"/>
      <c r="C8" s="41"/>
      <c r="D8" s="41"/>
      <c r="E8" s="41"/>
      <c r="F8" s="41"/>
      <c r="G8" s="41"/>
      <c r="H8" s="53"/>
      <c r="I8" s="54"/>
      <c r="J8" s="52"/>
      <c r="K8" s="55"/>
      <c r="L8" s="55"/>
      <c r="M8" s="55"/>
      <c r="N8" s="55"/>
      <c r="O8" s="55"/>
    </row>
    <row r="9" spans="1:15" ht="15.6">
      <c r="A9" s="56" t="s">
        <v>95</v>
      </c>
      <c r="B9" s="41"/>
      <c r="C9" s="41"/>
      <c r="D9" s="52"/>
      <c r="E9" s="52"/>
      <c r="F9" s="52"/>
      <c r="G9" s="57"/>
      <c r="H9" s="57"/>
      <c r="I9" s="58"/>
      <c r="J9" s="52"/>
      <c r="K9" s="52"/>
      <c r="L9" s="59"/>
      <c r="M9" s="52"/>
      <c r="N9" s="52"/>
      <c r="O9" s="52"/>
    </row>
    <row r="10" spans="1:15" ht="15.6">
      <c r="A10" s="56" t="s">
        <v>96</v>
      </c>
      <c r="B10" s="41"/>
      <c r="C10" s="41"/>
      <c r="D10" s="52"/>
      <c r="E10" s="52"/>
      <c r="F10" s="52"/>
      <c r="G10" s="52"/>
      <c r="H10" s="52"/>
      <c r="I10" s="60"/>
      <c r="J10" s="52"/>
      <c r="K10" s="61"/>
      <c r="L10" s="59"/>
      <c r="M10" s="52"/>
      <c r="N10" s="52"/>
      <c r="O10" s="52"/>
    </row>
    <row r="11" spans="1:15" ht="16.2" thickBot="1">
      <c r="A11" s="117" t="s">
        <v>122</v>
      </c>
      <c r="B11" s="41"/>
      <c r="C11" s="41"/>
      <c r="D11" s="52"/>
      <c r="E11" s="52"/>
      <c r="F11" s="52"/>
      <c r="G11" s="52"/>
      <c r="H11" s="52"/>
      <c r="I11" s="60"/>
      <c r="J11" s="52"/>
      <c r="K11" s="59"/>
      <c r="L11" s="59"/>
      <c r="M11" s="52"/>
      <c r="N11" s="52"/>
      <c r="O11" s="52"/>
    </row>
    <row r="12" spans="1:15" ht="15.6">
      <c r="A12" s="62"/>
      <c r="B12" s="63" t="s">
        <v>18</v>
      </c>
      <c r="C12" s="63" t="s">
        <v>19</v>
      </c>
      <c r="D12" s="63" t="s">
        <v>20</v>
      </c>
      <c r="E12" s="63" t="s">
        <v>21</v>
      </c>
      <c r="F12" s="63" t="s">
        <v>22</v>
      </c>
      <c r="G12" s="64" t="s">
        <v>23</v>
      </c>
      <c r="H12" s="65" t="s">
        <v>97</v>
      </c>
      <c r="I12" s="60"/>
      <c r="J12" s="52"/>
      <c r="K12" s="59"/>
      <c r="L12" s="59"/>
      <c r="M12" s="52"/>
      <c r="N12" s="52"/>
      <c r="O12" s="52"/>
    </row>
    <row r="13" spans="1:15" ht="15.6">
      <c r="A13" s="66" t="s">
        <v>17</v>
      </c>
      <c r="B13" s="67">
        <v>1</v>
      </c>
      <c r="C13" s="67" t="s">
        <v>26</v>
      </c>
      <c r="D13" s="67" t="s">
        <v>27</v>
      </c>
      <c r="E13" s="67" t="s">
        <v>28</v>
      </c>
      <c r="F13" s="67" t="s">
        <v>29</v>
      </c>
      <c r="G13" s="68" t="s">
        <v>30</v>
      </c>
      <c r="H13" s="69"/>
      <c r="I13" s="60"/>
      <c r="J13" s="52"/>
      <c r="K13" s="59"/>
      <c r="L13" s="59"/>
      <c r="M13" s="52"/>
      <c r="N13" s="52"/>
      <c r="O13" s="52"/>
    </row>
    <row r="14" spans="1:15" ht="15.6">
      <c r="A14" s="66" t="s">
        <v>11</v>
      </c>
      <c r="B14" s="63">
        <f>B4</f>
        <v>151</v>
      </c>
      <c r="C14" s="70">
        <f>B14/10</f>
        <v>15.1</v>
      </c>
      <c r="D14" s="71">
        <f>C14/10</f>
        <v>1.51</v>
      </c>
      <c r="E14" s="72">
        <f t="shared" ref="E14:G14" si="0">D14/10</f>
        <v>0.151</v>
      </c>
      <c r="F14" s="73">
        <f t="shared" si="0"/>
        <v>1.5099999999999999E-2</v>
      </c>
      <c r="G14" s="74">
        <f t="shared" si="0"/>
        <v>1.5099999999999998E-3</v>
      </c>
      <c r="H14" s="75">
        <f>G14/(G15/H23)</f>
        <v>1.08E-3</v>
      </c>
      <c r="I14" s="60"/>
      <c r="J14" s="52"/>
      <c r="K14" s="59"/>
      <c r="L14" s="59"/>
      <c r="M14" s="52"/>
      <c r="N14" s="52"/>
      <c r="O14" s="52"/>
    </row>
    <row r="15" spans="1:15" ht="15.6">
      <c r="A15" s="62" t="s">
        <v>98</v>
      </c>
      <c r="B15" s="243">
        <f>(B4*10^-9/((D4*617.96)+36.04))*6.022E+23</f>
        <v>41578576294.736427</v>
      </c>
      <c r="C15" s="243">
        <f>B15/10</f>
        <v>4157857629.4736428</v>
      </c>
      <c r="D15" s="243">
        <f>C15/10</f>
        <v>415785762.94736427</v>
      </c>
      <c r="E15" s="243">
        <f>D15/10</f>
        <v>41578576.29473643</v>
      </c>
      <c r="F15" s="243">
        <f>E15/10</f>
        <v>4157857.6294736429</v>
      </c>
      <c r="G15" s="248">
        <f>F15/10</f>
        <v>415785.7629473643</v>
      </c>
      <c r="H15" s="249">
        <f>H23</f>
        <v>297383.19469083013</v>
      </c>
      <c r="I15" s="76">
        <f>G15/H15</f>
        <v>1.3981481481481479</v>
      </c>
      <c r="J15" s="52"/>
      <c r="K15" s="59"/>
      <c r="L15" s="59"/>
      <c r="M15" s="52"/>
      <c r="N15" s="52"/>
      <c r="O15" s="52"/>
    </row>
    <row r="16" spans="1:15" ht="15.6">
      <c r="A16" s="66" t="s">
        <v>99</v>
      </c>
      <c r="B16" s="243"/>
      <c r="C16" s="243"/>
      <c r="D16" s="243"/>
      <c r="E16" s="243"/>
      <c r="F16" s="243"/>
      <c r="G16" s="248"/>
      <c r="H16" s="249"/>
      <c r="I16" s="60"/>
      <c r="J16" s="52"/>
      <c r="K16" s="59"/>
      <c r="L16" s="59"/>
      <c r="M16" s="52"/>
      <c r="N16" s="52"/>
      <c r="O16" s="52"/>
    </row>
    <row r="17" spans="1:15" ht="15.6">
      <c r="A17" s="77" t="s">
        <v>100</v>
      </c>
      <c r="B17" s="63"/>
      <c r="C17" s="78">
        <v>1</v>
      </c>
      <c r="D17" s="79">
        <v>5</v>
      </c>
      <c r="E17" s="79">
        <v>5</v>
      </c>
      <c r="F17" s="79">
        <v>5</v>
      </c>
      <c r="G17" s="122">
        <v>5</v>
      </c>
      <c r="H17" s="80">
        <v>25</v>
      </c>
      <c r="I17" s="81">
        <f>G15*H17/(H17+H18)</f>
        <v>297383.19469083019</v>
      </c>
      <c r="J17" s="52"/>
      <c r="K17" s="61"/>
      <c r="L17" s="59"/>
      <c r="M17" s="52"/>
      <c r="N17" s="52"/>
      <c r="O17" s="52"/>
    </row>
    <row r="18" spans="1:15" ht="16.2" thickBot="1">
      <c r="A18" s="77" t="s">
        <v>101</v>
      </c>
      <c r="B18" s="63"/>
      <c r="C18" s="78">
        <f t="shared" ref="C18:G18" si="1">C17*9</f>
        <v>9</v>
      </c>
      <c r="D18" s="79">
        <f t="shared" si="1"/>
        <v>45</v>
      </c>
      <c r="E18" s="79">
        <f t="shared" si="1"/>
        <v>45</v>
      </c>
      <c r="F18" s="79">
        <f t="shared" si="1"/>
        <v>45</v>
      </c>
      <c r="G18" s="122">
        <f t="shared" si="1"/>
        <v>45</v>
      </c>
      <c r="H18" s="82">
        <f>((G15/H23)-1)*H17</f>
        <v>9.9537037037036988</v>
      </c>
      <c r="I18" s="76"/>
      <c r="J18" s="52"/>
      <c r="K18" s="59"/>
      <c r="L18" s="59"/>
      <c r="M18" s="52"/>
      <c r="N18" s="52"/>
      <c r="O18" s="52"/>
    </row>
    <row r="19" spans="1:15" ht="16.2" thickBot="1">
      <c r="A19" s="83"/>
      <c r="B19" s="45"/>
      <c r="C19" s="45"/>
      <c r="D19" s="45"/>
      <c r="E19" s="45"/>
      <c r="F19" s="45"/>
      <c r="G19" s="45"/>
      <c r="H19" s="84"/>
      <c r="I19" s="60"/>
      <c r="J19" s="52"/>
      <c r="K19" s="59"/>
      <c r="L19" s="59"/>
      <c r="M19" s="52"/>
      <c r="N19" s="52"/>
      <c r="O19" s="52"/>
    </row>
    <row r="20" spans="1:15" ht="15.6">
      <c r="A20" s="62"/>
      <c r="B20" s="63" t="s">
        <v>18</v>
      </c>
      <c r="C20" s="63" t="s">
        <v>19</v>
      </c>
      <c r="D20" s="63" t="s">
        <v>20</v>
      </c>
      <c r="E20" s="63" t="s">
        <v>21</v>
      </c>
      <c r="F20" s="63" t="s">
        <v>22</v>
      </c>
      <c r="G20" s="64" t="s">
        <v>23</v>
      </c>
      <c r="H20" s="65" t="s">
        <v>24</v>
      </c>
      <c r="I20" s="60"/>
      <c r="J20" s="52"/>
      <c r="K20" s="59"/>
      <c r="L20" s="59"/>
      <c r="M20" s="52"/>
      <c r="N20" s="52"/>
      <c r="O20" s="52"/>
    </row>
    <row r="21" spans="1:15" ht="15.6">
      <c r="A21" s="66" t="s">
        <v>17</v>
      </c>
      <c r="B21" s="67">
        <v>1</v>
      </c>
      <c r="C21" s="67" t="s">
        <v>26</v>
      </c>
      <c r="D21" s="67" t="s">
        <v>27</v>
      </c>
      <c r="E21" s="67" t="s">
        <v>28</v>
      </c>
      <c r="F21" s="67" t="s">
        <v>29</v>
      </c>
      <c r="G21" s="68" t="s">
        <v>30</v>
      </c>
      <c r="H21" s="85">
        <f>(G23/H15)*0.00001</f>
        <v>1E-4</v>
      </c>
      <c r="I21" s="60"/>
      <c r="J21" s="52"/>
      <c r="K21" s="59"/>
      <c r="L21" s="59"/>
      <c r="M21" s="52"/>
      <c r="N21" s="52"/>
      <c r="O21" s="52"/>
    </row>
    <row r="22" spans="1:15" ht="15.6">
      <c r="A22" s="66" t="s">
        <v>11</v>
      </c>
      <c r="B22" s="86">
        <f>B5</f>
        <v>1080</v>
      </c>
      <c r="C22" s="70">
        <f>B22/10</f>
        <v>108</v>
      </c>
      <c r="D22" s="71">
        <f>C22/10</f>
        <v>10.8</v>
      </c>
      <c r="E22" s="72">
        <f t="shared" ref="E22:G23" si="2">D22/10</f>
        <v>1.08</v>
      </c>
      <c r="F22" s="73">
        <f t="shared" si="2"/>
        <v>0.10800000000000001</v>
      </c>
      <c r="G22" s="74">
        <f t="shared" si="2"/>
        <v>1.0800000000000001E-2</v>
      </c>
      <c r="H22" s="75">
        <f>G22/(G23/H15)</f>
        <v>1.08E-3</v>
      </c>
      <c r="I22" s="60"/>
      <c r="J22" s="52"/>
      <c r="K22" s="59"/>
      <c r="L22" s="59"/>
      <c r="M22" s="52"/>
      <c r="N22" s="52"/>
      <c r="O22" s="52"/>
    </row>
    <row r="23" spans="1:15" ht="15.6">
      <c r="A23" s="62" t="s">
        <v>102</v>
      </c>
      <c r="B23" s="243">
        <f>(B5*10^-9/((D5*617.96)+36.04))*6.022E+23</f>
        <v>297383194690.83008</v>
      </c>
      <c r="C23" s="243">
        <f>B23/10</f>
        <v>29738319469.083008</v>
      </c>
      <c r="D23" s="243">
        <f>C23/10</f>
        <v>2973831946.9083009</v>
      </c>
      <c r="E23" s="243">
        <f t="shared" si="2"/>
        <v>297383194.69083011</v>
      </c>
      <c r="F23" s="243">
        <f t="shared" si="2"/>
        <v>29738319.469083011</v>
      </c>
      <c r="G23" s="248">
        <f t="shared" si="2"/>
        <v>2973831.9469083012</v>
      </c>
      <c r="H23" s="249">
        <f>G23/10</f>
        <v>297383.19469083013</v>
      </c>
      <c r="I23" s="81"/>
      <c r="J23" s="52"/>
      <c r="K23" s="59"/>
      <c r="L23" s="59"/>
      <c r="M23" s="52"/>
      <c r="N23" s="52"/>
      <c r="O23" s="52"/>
    </row>
    <row r="24" spans="1:15" ht="15.6">
      <c r="A24" s="66" t="s">
        <v>99</v>
      </c>
      <c r="B24" s="243"/>
      <c r="C24" s="243"/>
      <c r="D24" s="243"/>
      <c r="E24" s="243"/>
      <c r="F24" s="243"/>
      <c r="G24" s="248"/>
      <c r="H24" s="249"/>
      <c r="I24" s="60"/>
      <c r="J24" s="52"/>
      <c r="K24" s="61"/>
      <c r="L24" s="59"/>
      <c r="M24" s="52"/>
      <c r="N24" s="52"/>
      <c r="O24" s="52"/>
    </row>
    <row r="25" spans="1:15" ht="15.6">
      <c r="A25" s="77" t="s">
        <v>100</v>
      </c>
      <c r="B25" s="63"/>
      <c r="C25" s="87">
        <v>1</v>
      </c>
      <c r="D25" s="79">
        <v>5</v>
      </c>
      <c r="E25" s="79">
        <v>5</v>
      </c>
      <c r="F25" s="79">
        <v>5</v>
      </c>
      <c r="G25" s="122">
        <v>5</v>
      </c>
      <c r="H25" s="88">
        <v>5</v>
      </c>
      <c r="I25" s="60"/>
      <c r="J25" s="52"/>
      <c r="K25" s="59"/>
      <c r="L25" s="59"/>
      <c r="M25" s="52"/>
      <c r="N25" s="52"/>
      <c r="O25" s="52"/>
    </row>
    <row r="26" spans="1:15" ht="16.2" thickBot="1">
      <c r="A26" s="77" t="s">
        <v>101</v>
      </c>
      <c r="B26" s="63"/>
      <c r="C26" s="87">
        <f>C25*9</f>
        <v>9</v>
      </c>
      <c r="D26" s="79">
        <f>D25*9</f>
        <v>45</v>
      </c>
      <c r="E26" s="79">
        <f t="shared" ref="E26:G26" si="3">E25*9</f>
        <v>45</v>
      </c>
      <c r="F26" s="79">
        <f t="shared" si="3"/>
        <v>45</v>
      </c>
      <c r="G26" s="122">
        <f t="shared" si="3"/>
        <v>45</v>
      </c>
      <c r="H26" s="82">
        <f>((G23/H23)-1)*H25</f>
        <v>45</v>
      </c>
      <c r="I26" s="60"/>
      <c r="J26" s="52"/>
      <c r="K26" s="59"/>
      <c r="L26" s="59"/>
      <c r="M26" s="52"/>
      <c r="N26" s="52"/>
      <c r="O26" s="52"/>
    </row>
    <row r="27" spans="1:15" ht="16.2" thickBot="1">
      <c r="A27" s="83"/>
      <c r="B27" s="45"/>
      <c r="C27" s="45"/>
      <c r="D27" s="45"/>
      <c r="E27" s="45"/>
      <c r="F27" s="45"/>
      <c r="G27" s="45"/>
      <c r="H27" s="89"/>
      <c r="I27" s="60"/>
      <c r="J27" s="52"/>
      <c r="K27" s="59"/>
      <c r="L27" s="59"/>
      <c r="M27" s="52"/>
      <c r="N27" s="52"/>
      <c r="O27" s="52"/>
    </row>
    <row r="28" spans="1:15" ht="15.6">
      <c r="A28" s="62"/>
      <c r="B28" s="63" t="s">
        <v>18</v>
      </c>
      <c r="C28" s="63" t="s">
        <v>19</v>
      </c>
      <c r="D28" s="63" t="s">
        <v>20</v>
      </c>
      <c r="E28" s="63" t="s">
        <v>21</v>
      </c>
      <c r="F28" s="63" t="s">
        <v>22</v>
      </c>
      <c r="G28" s="64" t="s">
        <v>23</v>
      </c>
      <c r="H28" s="148" t="s">
        <v>144</v>
      </c>
      <c r="I28" s="60"/>
      <c r="J28" s="59"/>
      <c r="K28" s="52"/>
      <c r="L28" s="52"/>
      <c r="M28" s="52"/>
    </row>
    <row r="29" spans="1:15" ht="15.6">
      <c r="A29" s="66" t="s">
        <v>17</v>
      </c>
      <c r="B29" s="63">
        <v>1</v>
      </c>
      <c r="C29" s="67" t="s">
        <v>26</v>
      </c>
      <c r="D29" s="63" t="s">
        <v>27</v>
      </c>
      <c r="E29" s="63" t="s">
        <v>28</v>
      </c>
      <c r="F29" s="63" t="s">
        <v>29</v>
      </c>
      <c r="G29" s="64" t="s">
        <v>30</v>
      </c>
      <c r="H29" s="149"/>
      <c r="I29" s="60"/>
      <c r="J29" s="59"/>
      <c r="K29" s="52"/>
      <c r="L29" s="52"/>
      <c r="M29" s="52"/>
    </row>
    <row r="30" spans="1:15" ht="15.6">
      <c r="A30" s="66" t="s">
        <v>11</v>
      </c>
      <c r="B30" s="63">
        <f>B6</f>
        <v>784</v>
      </c>
      <c r="C30" s="67">
        <f>B30/10</f>
        <v>78.400000000000006</v>
      </c>
      <c r="D30" s="63">
        <f>C30/10</f>
        <v>7.8400000000000007</v>
      </c>
      <c r="E30" s="63">
        <f t="shared" ref="E30:G31" si="4">D30/10</f>
        <v>0.78400000000000003</v>
      </c>
      <c r="F30" s="63">
        <f t="shared" si="4"/>
        <v>7.8399999999999997E-2</v>
      </c>
      <c r="G30" s="64">
        <f t="shared" si="4"/>
        <v>7.8399999999999997E-3</v>
      </c>
      <c r="H30" s="150">
        <f>G30/I31</f>
        <v>1.1123475878662597E-3</v>
      </c>
      <c r="I30" s="60"/>
      <c r="J30" s="59"/>
      <c r="K30" s="52"/>
      <c r="L30" s="52"/>
      <c r="M30" s="52"/>
    </row>
    <row r="31" spans="1:15" ht="15.6">
      <c r="A31" s="62" t="s">
        <v>103</v>
      </c>
      <c r="B31" s="243">
        <f>(B6*10^-9/((D6*617.96)+36.04))*6.022E+23</f>
        <v>209600332828.37741</v>
      </c>
      <c r="C31" s="243">
        <f>B31/10</f>
        <v>20960033282.837742</v>
      </c>
      <c r="D31" s="243">
        <f>C31/10</f>
        <v>2096003328.2837741</v>
      </c>
      <c r="E31" s="243">
        <f t="shared" si="4"/>
        <v>209600332.82837743</v>
      </c>
      <c r="F31" s="243">
        <f t="shared" si="4"/>
        <v>20960033.282837741</v>
      </c>
      <c r="G31" s="248">
        <f t="shared" si="4"/>
        <v>2096003.3282837742</v>
      </c>
      <c r="H31" s="256">
        <f>H23</f>
        <v>297383.19469083013</v>
      </c>
      <c r="I31" s="76">
        <f>G31/H31</f>
        <v>7.0481566063706182</v>
      </c>
      <c r="J31" s="59"/>
      <c r="K31" s="52"/>
      <c r="L31" s="52"/>
      <c r="M31" s="52"/>
    </row>
    <row r="32" spans="1:15" ht="15.6">
      <c r="A32" s="66" t="s">
        <v>99</v>
      </c>
      <c r="B32" s="243"/>
      <c r="C32" s="243"/>
      <c r="D32" s="243"/>
      <c r="E32" s="243"/>
      <c r="F32" s="243"/>
      <c r="G32" s="248"/>
      <c r="H32" s="256"/>
      <c r="I32" s="60"/>
      <c r="J32" s="59"/>
      <c r="K32" s="52"/>
      <c r="L32" s="52"/>
      <c r="M32" s="52"/>
    </row>
    <row r="33" spans="1:15" ht="15.6">
      <c r="A33" s="77" t="s">
        <v>100</v>
      </c>
      <c r="B33" s="63"/>
      <c r="C33" s="87">
        <v>1</v>
      </c>
      <c r="D33" s="79">
        <v>5</v>
      </c>
      <c r="E33" s="79">
        <v>5</v>
      </c>
      <c r="F33" s="79">
        <v>5</v>
      </c>
      <c r="G33" s="122">
        <v>5</v>
      </c>
      <c r="H33" s="151">
        <v>5</v>
      </c>
      <c r="I33" s="81"/>
      <c r="J33" s="59"/>
      <c r="K33" s="52"/>
      <c r="L33" s="52"/>
      <c r="M33" s="52"/>
    </row>
    <row r="34" spans="1:15" ht="16.2" thickBot="1">
      <c r="A34" s="77" t="s">
        <v>101</v>
      </c>
      <c r="B34" s="63"/>
      <c r="C34" s="87">
        <f>C33*9</f>
        <v>9</v>
      </c>
      <c r="D34" s="79">
        <f>D33*9</f>
        <v>45</v>
      </c>
      <c r="E34" s="79">
        <f t="shared" ref="E34:G34" si="5">E33*9</f>
        <v>45</v>
      </c>
      <c r="F34" s="79">
        <f t="shared" si="5"/>
        <v>45</v>
      </c>
      <c r="G34" s="122">
        <f t="shared" si="5"/>
        <v>45</v>
      </c>
      <c r="H34" s="152">
        <f>((G31/H31)-1)*H33</f>
        <v>30.240783031853091</v>
      </c>
      <c r="I34" s="81">
        <f>G31*H33/(H33+H34)</f>
        <v>297383.19469083013</v>
      </c>
      <c r="J34" s="59"/>
      <c r="K34" s="52"/>
      <c r="L34" s="52"/>
      <c r="M34" s="52"/>
    </row>
    <row r="35" spans="1:15" ht="22.5" customHeight="1">
      <c r="A35" s="52"/>
      <c r="B35" s="41"/>
      <c r="C35" s="41"/>
      <c r="D35" s="52"/>
      <c r="E35" s="52"/>
      <c r="F35" s="52"/>
      <c r="G35" s="52"/>
      <c r="H35" s="52"/>
      <c r="I35" s="60"/>
      <c r="J35" s="52"/>
      <c r="K35" s="59"/>
      <c r="L35" s="59"/>
      <c r="M35" s="52"/>
      <c r="N35" s="52"/>
      <c r="O35" s="52"/>
    </row>
    <row r="36" spans="1:15" ht="26.25" customHeight="1" thickBot="1">
      <c r="A36" s="52" t="s">
        <v>104</v>
      </c>
      <c r="B36" s="52"/>
      <c r="C36" s="52"/>
      <c r="D36" s="52"/>
      <c r="E36" s="52"/>
      <c r="F36" s="52"/>
      <c r="G36" s="52"/>
      <c r="H36" s="90"/>
      <c r="I36" s="60"/>
      <c r="J36" s="52"/>
      <c r="K36" s="59"/>
      <c r="L36" s="59"/>
      <c r="M36" s="52"/>
      <c r="N36" s="52"/>
      <c r="O36" s="52"/>
    </row>
    <row r="37" spans="1:15" ht="33" customHeight="1" thickTop="1" thickBot="1">
      <c r="A37" s="250" t="s">
        <v>25</v>
      </c>
      <c r="B37" s="250" t="s">
        <v>31</v>
      </c>
      <c r="C37" s="250"/>
      <c r="D37" s="250"/>
      <c r="E37" s="250"/>
      <c r="F37" s="250"/>
      <c r="G37" s="106" t="s">
        <v>105</v>
      </c>
      <c r="H37" s="251" t="s">
        <v>137</v>
      </c>
      <c r="I37" s="252"/>
      <c r="J37" s="252"/>
      <c r="K37" s="252"/>
      <c r="L37" s="252"/>
      <c r="M37" s="252"/>
      <c r="N37" s="252"/>
      <c r="O37" s="253"/>
    </row>
    <row r="38" spans="1:15" ht="41.55" customHeight="1" thickTop="1" thickBot="1">
      <c r="A38" s="250"/>
      <c r="B38" s="250" t="s">
        <v>106</v>
      </c>
      <c r="C38" s="250"/>
      <c r="D38" s="250"/>
      <c r="E38" s="250"/>
      <c r="F38" s="250"/>
      <c r="G38" s="107" t="s">
        <v>107</v>
      </c>
      <c r="H38" s="254" t="s">
        <v>106</v>
      </c>
      <c r="I38" s="250"/>
      <c r="J38" s="250"/>
      <c r="K38" s="250"/>
      <c r="L38" s="250"/>
      <c r="M38" s="250"/>
      <c r="N38" s="250"/>
      <c r="O38" s="255"/>
    </row>
    <row r="39" spans="1:15" ht="32.25" customHeight="1" thickTop="1" thickBot="1">
      <c r="A39" s="91" t="s">
        <v>108</v>
      </c>
      <c r="B39" s="241" t="s">
        <v>109</v>
      </c>
      <c r="C39" s="241"/>
      <c r="D39" s="241"/>
      <c r="E39" s="241"/>
      <c r="F39" s="241"/>
      <c r="G39" s="108">
        <f>(25-(1*H14))/4</f>
        <v>6.2497299999999996</v>
      </c>
      <c r="H39" s="225" t="s">
        <v>138</v>
      </c>
      <c r="I39" s="226"/>
      <c r="J39" s="226"/>
      <c r="K39" s="226"/>
      <c r="L39" s="226"/>
      <c r="M39" s="226"/>
      <c r="N39" s="226"/>
      <c r="O39" s="227"/>
    </row>
    <row r="40" spans="1:15" ht="22.5" customHeight="1" thickTop="1" thickBot="1">
      <c r="A40" s="91" t="s">
        <v>110</v>
      </c>
      <c r="B40" s="241" t="s">
        <v>111</v>
      </c>
      <c r="C40" s="241"/>
      <c r="D40" s="241"/>
      <c r="E40" s="241"/>
      <c r="F40" s="241"/>
      <c r="G40" s="108">
        <f>(25-(1*H22))/4</f>
        <v>6.2497299999999996</v>
      </c>
      <c r="H40" s="225" t="s">
        <v>139</v>
      </c>
      <c r="I40" s="226"/>
      <c r="J40" s="226"/>
      <c r="K40" s="226"/>
      <c r="L40" s="226"/>
      <c r="M40" s="226"/>
      <c r="N40" s="226"/>
      <c r="O40" s="227"/>
    </row>
    <row r="41" spans="1:15" ht="32.25" customHeight="1" thickTop="1" thickBot="1">
      <c r="A41" s="92" t="s">
        <v>154</v>
      </c>
      <c r="B41" s="226" t="s">
        <v>112</v>
      </c>
      <c r="C41" s="226"/>
      <c r="D41" s="226"/>
      <c r="E41" s="226"/>
      <c r="F41" s="226"/>
      <c r="G41" s="108">
        <f>(25-(1*H30))/4</f>
        <v>6.2497219131030333</v>
      </c>
      <c r="H41" s="225" t="s">
        <v>140</v>
      </c>
      <c r="I41" s="226"/>
      <c r="J41" s="226"/>
      <c r="K41" s="226"/>
      <c r="L41" s="226"/>
      <c r="M41" s="226"/>
      <c r="N41" s="226"/>
      <c r="O41" s="227"/>
    </row>
    <row r="42" spans="1:15" ht="27" customHeight="1" thickTop="1" thickBot="1">
      <c r="A42" s="93" t="s">
        <v>113</v>
      </c>
      <c r="B42" s="228" t="s">
        <v>114</v>
      </c>
      <c r="C42" s="228"/>
      <c r="D42" s="228"/>
      <c r="E42" s="228"/>
      <c r="F42" s="228"/>
      <c r="G42" s="109">
        <f>(25-(1*H14)-(1*H22))/3</f>
        <v>8.3326133333333328</v>
      </c>
      <c r="H42" s="229" t="s">
        <v>141</v>
      </c>
      <c r="I42" s="228"/>
      <c r="J42" s="228"/>
      <c r="K42" s="228"/>
      <c r="L42" s="228"/>
      <c r="M42" s="228"/>
      <c r="N42" s="228"/>
      <c r="O42" s="230"/>
    </row>
    <row r="43" spans="1:15" ht="36" customHeight="1" thickTop="1" thickBot="1">
      <c r="A43" s="142" t="s">
        <v>155</v>
      </c>
      <c r="B43" s="231" t="s">
        <v>115</v>
      </c>
      <c r="C43" s="231"/>
      <c r="D43" s="231"/>
      <c r="E43" s="231"/>
      <c r="F43" s="231"/>
      <c r="G43" s="143">
        <f>(25-(1*H14)-(1*H22)-(1*H30))/2</f>
        <v>12.498363826206065</v>
      </c>
      <c r="H43" s="232" t="s">
        <v>142</v>
      </c>
      <c r="I43" s="233"/>
      <c r="J43" s="233"/>
      <c r="K43" s="233"/>
      <c r="L43" s="233"/>
      <c r="M43" s="233"/>
      <c r="N43" s="233"/>
      <c r="O43" s="234"/>
    </row>
    <row r="44" spans="1:15" ht="36" customHeight="1" thickBot="1">
      <c r="A44" s="144" t="s">
        <v>156</v>
      </c>
      <c r="B44" s="235" t="s">
        <v>136</v>
      </c>
      <c r="C44" s="235"/>
      <c r="D44" s="235"/>
      <c r="E44" s="235"/>
      <c r="F44" s="235"/>
      <c r="G44" s="145">
        <f>25-(1*H14)-(1*H22)-(2*H30)</f>
        <v>24.995615304824263</v>
      </c>
      <c r="H44" s="236" t="s">
        <v>143</v>
      </c>
      <c r="I44" s="237"/>
      <c r="J44" s="237"/>
      <c r="K44" s="237"/>
      <c r="L44" s="237"/>
      <c r="M44" s="237"/>
      <c r="N44" s="237"/>
      <c r="O44" s="238"/>
    </row>
    <row r="45" spans="1:15" ht="13.5" customHeight="1">
      <c r="A45" s="52"/>
      <c r="B45" s="52"/>
      <c r="C45" s="52"/>
      <c r="D45" s="52"/>
      <c r="E45" s="52"/>
      <c r="F45" s="52"/>
      <c r="G45" s="52"/>
      <c r="H45" s="52"/>
      <c r="I45" s="60"/>
      <c r="J45" s="52"/>
      <c r="K45" s="52"/>
      <c r="L45" s="52"/>
      <c r="M45" s="52"/>
      <c r="N45" s="52"/>
      <c r="O45" s="52"/>
    </row>
    <row r="46" spans="1:15" ht="13.5" customHeight="1">
      <c r="A46" s="52"/>
      <c r="B46" s="52"/>
      <c r="C46" s="52"/>
      <c r="D46" s="52"/>
      <c r="E46" s="52"/>
      <c r="F46" s="52"/>
      <c r="G46" s="52"/>
      <c r="H46" s="52"/>
      <c r="I46" s="60"/>
      <c r="J46" s="52"/>
      <c r="K46" s="52"/>
      <c r="L46" s="52"/>
      <c r="M46" s="52"/>
      <c r="N46" s="52"/>
      <c r="O46" s="52"/>
    </row>
    <row r="47" spans="1:15" ht="13.5" customHeight="1">
      <c r="A47" s="242" t="s">
        <v>116</v>
      </c>
      <c r="B47" s="242"/>
      <c r="C47" s="55"/>
      <c r="D47" s="52"/>
      <c r="E47" s="52"/>
      <c r="F47" s="52"/>
      <c r="G47" s="52"/>
      <c r="H47" s="52"/>
      <c r="I47" s="60"/>
      <c r="J47" s="52"/>
      <c r="K47" s="52"/>
      <c r="L47" s="52"/>
      <c r="M47" s="52"/>
      <c r="N47" s="52"/>
      <c r="O47" s="52"/>
    </row>
    <row r="48" spans="1:15" ht="13.5" customHeight="1">
      <c r="A48" s="94" t="s">
        <v>117</v>
      </c>
      <c r="B48" s="95">
        <f>B7</f>
        <v>1440</v>
      </c>
      <c r="C48" s="55"/>
      <c r="D48" s="52"/>
      <c r="E48" s="52"/>
      <c r="F48" s="52"/>
      <c r="G48" s="52"/>
      <c r="H48" s="52"/>
      <c r="I48" s="60"/>
      <c r="J48" s="52"/>
      <c r="K48" s="52"/>
      <c r="L48" s="52"/>
      <c r="M48" s="52"/>
      <c r="N48" s="52"/>
      <c r="O48" s="52"/>
    </row>
    <row r="49" spans="1:15" ht="13.5" customHeight="1" thickBot="1">
      <c r="A49" s="55"/>
      <c r="B49" s="55"/>
      <c r="C49" s="55"/>
      <c r="D49" s="52"/>
      <c r="E49" s="52"/>
      <c r="F49" s="52"/>
      <c r="G49" s="52"/>
      <c r="H49" s="52"/>
      <c r="I49" s="60"/>
      <c r="J49" s="52"/>
      <c r="K49" s="52"/>
      <c r="L49" s="52"/>
      <c r="M49" s="52"/>
      <c r="N49" s="52"/>
      <c r="O49" s="52"/>
    </row>
    <row r="50" spans="1:15" ht="13.5" customHeight="1" thickBot="1">
      <c r="A50" s="96"/>
      <c r="B50" s="221" t="s">
        <v>118</v>
      </c>
      <c r="C50" s="222"/>
      <c r="D50" s="223" t="s">
        <v>32</v>
      </c>
      <c r="E50" s="222"/>
      <c r="F50" s="224" t="s">
        <v>119</v>
      </c>
      <c r="G50" s="222"/>
      <c r="H50" s="239" t="s">
        <v>135</v>
      </c>
      <c r="I50" s="240"/>
      <c r="J50" s="59" t="s">
        <v>108</v>
      </c>
      <c r="K50" s="59" t="s">
        <v>110</v>
      </c>
      <c r="L50" s="59" t="s">
        <v>145</v>
      </c>
      <c r="M50" s="52"/>
      <c r="N50" s="59"/>
    </row>
    <row r="51" spans="1:15" ht="13.5" customHeight="1" thickTop="1" thickBot="1">
      <c r="A51" s="97" t="s">
        <v>107</v>
      </c>
      <c r="B51" s="98">
        <f>G39*10</f>
        <v>62.497299999999996</v>
      </c>
      <c r="C51" s="99">
        <f>G39</f>
        <v>6.2497299999999996</v>
      </c>
      <c r="D51" s="100">
        <f>G42*10</f>
        <v>83.326133333333331</v>
      </c>
      <c r="E51" s="101">
        <f>G42</f>
        <v>8.3326133333333328</v>
      </c>
      <c r="F51" s="102">
        <f>G43*10</f>
        <v>124.98363826206065</v>
      </c>
      <c r="G51" s="103">
        <f>G43</f>
        <v>12.498363826206065</v>
      </c>
      <c r="H51" s="146">
        <f>G44*10</f>
        <v>249.95615304824264</v>
      </c>
      <c r="I51" s="147">
        <f>G44</f>
        <v>24.995615304824263</v>
      </c>
      <c r="J51" s="3">
        <v>20</v>
      </c>
      <c r="K51" s="59">
        <v>20</v>
      </c>
      <c r="L51" s="59">
        <v>20</v>
      </c>
      <c r="M51" s="52"/>
      <c r="N51" s="59"/>
    </row>
    <row r="52" spans="1:15" ht="13.5" customHeight="1" thickBot="1">
      <c r="A52" s="97" t="s">
        <v>120</v>
      </c>
      <c r="B52" s="104">
        <v>1</v>
      </c>
      <c r="C52" s="104">
        <v>10</v>
      </c>
      <c r="D52" s="104">
        <v>1</v>
      </c>
      <c r="E52" s="104">
        <v>2</v>
      </c>
      <c r="F52" s="104">
        <v>1</v>
      </c>
      <c r="G52" s="104">
        <v>2</v>
      </c>
      <c r="H52" s="104">
        <v>1</v>
      </c>
      <c r="I52" s="104">
        <v>2</v>
      </c>
      <c r="J52" s="52"/>
      <c r="K52" s="52"/>
      <c r="L52" s="2"/>
      <c r="M52" s="52"/>
      <c r="N52" s="52"/>
      <c r="O52" s="59"/>
    </row>
    <row r="53" spans="1:15" ht="13.5" customHeight="1" thickBot="1">
      <c r="A53" s="97" t="s">
        <v>121</v>
      </c>
      <c r="B53" s="105">
        <f>((B48/B51)-1)*B52</f>
        <v>22.040995371000029</v>
      </c>
      <c r="C53" s="104">
        <v>90</v>
      </c>
      <c r="D53" s="105">
        <f>((B48/D51)-1)*D52</f>
        <v>16.281493121005656</v>
      </c>
      <c r="E53" s="104">
        <f>((D51/E51)-1)*E52</f>
        <v>18</v>
      </c>
      <c r="F53" s="105">
        <f>((B48/F51)-1)*F52</f>
        <v>10.521508095168954</v>
      </c>
      <c r="G53" s="104">
        <f>((F51/G51)-1)*G52</f>
        <v>18</v>
      </c>
      <c r="H53" s="105">
        <f>((B48/H51)-1)*H52</f>
        <v>4.761010410982256</v>
      </c>
      <c r="I53" s="104">
        <f>((H51/I51)-1)*I52</f>
        <v>18</v>
      </c>
      <c r="J53" s="52"/>
      <c r="K53" s="52"/>
      <c r="L53" s="2"/>
      <c r="M53" s="52"/>
      <c r="N53" s="52"/>
      <c r="O53" s="59"/>
    </row>
    <row r="54" spans="1:15" ht="13.5" customHeight="1">
      <c r="A54" s="52"/>
      <c r="B54" s="52"/>
      <c r="C54" s="52"/>
      <c r="D54" s="52"/>
      <c r="E54" s="52"/>
      <c r="F54" s="52"/>
      <c r="G54" s="52"/>
      <c r="H54" s="52"/>
      <c r="I54" s="60"/>
      <c r="J54" s="52"/>
      <c r="K54" s="52"/>
      <c r="L54" s="2"/>
      <c r="M54" s="52"/>
      <c r="N54" s="52"/>
      <c r="O54" s="59"/>
    </row>
    <row r="55" spans="1:1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M995" s="2"/>
      <c r="N995" s="2"/>
      <c r="O995" s="2"/>
    </row>
    <row r="996" spans="1:15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M996" s="2"/>
      <c r="N996" s="2"/>
      <c r="O996" s="2"/>
    </row>
    <row r="997" spans="1:15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M997" s="2"/>
      <c r="N997" s="2"/>
      <c r="O997" s="2"/>
    </row>
  </sheetData>
  <mergeCells count="47">
    <mergeCell ref="G31:G32"/>
    <mergeCell ref="A37:A38"/>
    <mergeCell ref="B37:F37"/>
    <mergeCell ref="H37:O37"/>
    <mergeCell ref="B38:F38"/>
    <mergeCell ref="B31:B32"/>
    <mergeCell ref="C31:C32"/>
    <mergeCell ref="D31:D32"/>
    <mergeCell ref="E31:E32"/>
    <mergeCell ref="F31:F32"/>
    <mergeCell ref="H38:O38"/>
    <mergeCell ref="H31:H32"/>
    <mergeCell ref="F15:F16"/>
    <mergeCell ref="G15:G16"/>
    <mergeCell ref="H15:H16"/>
    <mergeCell ref="G23:G24"/>
    <mergeCell ref="H23:H24"/>
    <mergeCell ref="A2:A3"/>
    <mergeCell ref="B2:B3"/>
    <mergeCell ref="C2:C3"/>
    <mergeCell ref="E2:E3"/>
    <mergeCell ref="B15:B16"/>
    <mergeCell ref="C15:C16"/>
    <mergeCell ref="D15:D16"/>
    <mergeCell ref="E15:E16"/>
    <mergeCell ref="B23:B24"/>
    <mergeCell ref="C23:C24"/>
    <mergeCell ref="D23:D24"/>
    <mergeCell ref="E23:E24"/>
    <mergeCell ref="F23:F24"/>
    <mergeCell ref="B39:F39"/>
    <mergeCell ref="H39:O39"/>
    <mergeCell ref="B40:F40"/>
    <mergeCell ref="H40:O40"/>
    <mergeCell ref="A47:B47"/>
    <mergeCell ref="B50:C50"/>
    <mergeCell ref="D50:E50"/>
    <mergeCell ref="F50:G50"/>
    <mergeCell ref="H41:O41"/>
    <mergeCell ref="B42:F42"/>
    <mergeCell ref="H42:O42"/>
    <mergeCell ref="B43:F43"/>
    <mergeCell ref="H43:O43"/>
    <mergeCell ref="B41:F41"/>
    <mergeCell ref="B44:F44"/>
    <mergeCell ref="H44:O44"/>
    <mergeCell ref="H50:I50"/>
  </mergeCells>
  <phoneticPr fontId="14" type="noConversion"/>
  <pageMargins left="0.23622047244094491" right="0.23622047244094491" top="0.35433070866141736" bottom="0.35433070866141736" header="0" footer="0"/>
  <pageSetup paperSize="9" scale="5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6"/>
  <sheetViews>
    <sheetView topLeftCell="B3" workbookViewId="0">
      <selection activeCell="L17" sqref="L17"/>
    </sheetView>
  </sheetViews>
  <sheetFormatPr defaultColWidth="14.44140625" defaultRowHeight="15" customHeight="1"/>
  <cols>
    <col min="1" max="1" width="18.109375" customWidth="1"/>
    <col min="2" max="2" width="13.109375" customWidth="1"/>
    <col min="3" max="3" width="13.77734375" customWidth="1"/>
    <col min="4" max="4" width="6.33203125" customWidth="1"/>
    <col min="5" max="5" width="2.109375" customWidth="1"/>
    <col min="6" max="6" width="2.77734375" customWidth="1"/>
    <col min="7" max="7" width="44.44140625" customWidth="1"/>
    <col min="8" max="8" width="9.109375" customWidth="1"/>
    <col min="9" max="9" width="9.33203125" customWidth="1"/>
    <col min="10" max="10" width="1.6640625" customWidth="1"/>
    <col min="11" max="11" width="15.109375" customWidth="1"/>
    <col min="12" max="12" width="11.77734375" customWidth="1"/>
    <col min="13" max="13" width="12.77734375" customWidth="1"/>
    <col min="14" max="14" width="8.77734375" customWidth="1"/>
    <col min="15" max="15" width="7.6640625" customWidth="1"/>
    <col min="16" max="26" width="8.77734375" customWidth="1"/>
  </cols>
  <sheetData>
    <row r="1" spans="1:26" ht="15" customHeight="1">
      <c r="A1" s="33">
        <f ca="1">TODAY()</f>
        <v>44944</v>
      </c>
    </row>
    <row r="2" spans="1:26" ht="15" customHeight="1" thickBot="1"/>
    <row r="3" spans="1:26" ht="28.8" customHeight="1" thickBot="1">
      <c r="A3" s="257" t="s">
        <v>86</v>
      </c>
      <c r="B3" s="258"/>
      <c r="C3" s="258"/>
      <c r="D3" s="259"/>
      <c r="E3" s="4"/>
      <c r="F3" s="118"/>
      <c r="G3" s="118" t="s">
        <v>33</v>
      </c>
      <c r="H3" s="119" t="s">
        <v>68</v>
      </c>
      <c r="I3" s="120" t="s">
        <v>69</v>
      </c>
      <c r="J3" s="4"/>
      <c r="K3" s="260" t="s">
        <v>34</v>
      </c>
      <c r="L3" s="261"/>
      <c r="M3" s="261"/>
      <c r="N3" s="261"/>
      <c r="O3" s="262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9.2" customHeight="1" thickBot="1">
      <c r="A4" s="27" t="s">
        <v>35</v>
      </c>
      <c r="B4" s="28" t="s">
        <v>36</v>
      </c>
      <c r="C4" s="28" t="s">
        <v>37</v>
      </c>
      <c r="D4" s="29" t="s">
        <v>38</v>
      </c>
      <c r="E4" s="4"/>
      <c r="F4" s="174">
        <v>1</v>
      </c>
      <c r="G4" s="123" t="s">
        <v>371</v>
      </c>
      <c r="H4" s="124">
        <v>1</v>
      </c>
      <c r="I4" s="125">
        <f>9-H4</f>
        <v>8</v>
      </c>
      <c r="J4" s="4"/>
      <c r="K4" s="263" t="s">
        <v>39</v>
      </c>
      <c r="L4" s="264"/>
      <c r="M4" s="265" t="s">
        <v>40</v>
      </c>
      <c r="N4" s="264"/>
      <c r="O4" s="6">
        <v>8.5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9.5" customHeight="1" thickTop="1">
      <c r="A5" s="7" t="s">
        <v>41</v>
      </c>
      <c r="B5" s="8">
        <v>100</v>
      </c>
      <c r="C5" s="8">
        <v>0.5</v>
      </c>
      <c r="D5" s="23">
        <v>2</v>
      </c>
      <c r="E5" s="4"/>
      <c r="F5" s="174">
        <v>2</v>
      </c>
      <c r="G5" s="123" t="s">
        <v>370</v>
      </c>
      <c r="H5" s="124">
        <v>1</v>
      </c>
      <c r="I5" s="125">
        <f t="shared" ref="I5:I13" si="0">9-H5</f>
        <v>8</v>
      </c>
      <c r="J5" s="4"/>
      <c r="K5" s="266" t="s">
        <v>42</v>
      </c>
      <c r="L5" s="267"/>
      <c r="M5" s="268">
        <v>9.8000000000000007</v>
      </c>
      <c r="N5" s="269"/>
      <c r="O5" s="10">
        <f>M5*O4</f>
        <v>83.300000000000011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9.5" customHeight="1">
      <c r="A6" s="11" t="s">
        <v>43</v>
      </c>
      <c r="B6" s="5">
        <v>100</v>
      </c>
      <c r="C6" s="5">
        <v>0.5</v>
      </c>
      <c r="D6" s="24">
        <v>2</v>
      </c>
      <c r="E6" s="4"/>
      <c r="F6" s="174">
        <v>3</v>
      </c>
      <c r="G6" s="123" t="s">
        <v>369</v>
      </c>
      <c r="H6" s="124">
        <v>1</v>
      </c>
      <c r="I6" s="125">
        <f t="shared" ref="I6:I12" si="1">9-H6</f>
        <v>8</v>
      </c>
      <c r="J6" s="4"/>
      <c r="K6" s="270" t="s">
        <v>85</v>
      </c>
      <c r="L6" s="271"/>
      <c r="M6" s="268">
        <v>0.2</v>
      </c>
      <c r="N6" s="268"/>
      <c r="O6" s="10">
        <f>M6*O4</f>
        <v>1.7000000000000002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9.5" customHeight="1">
      <c r="A7" s="11" t="s">
        <v>45</v>
      </c>
      <c r="B7" s="5">
        <v>100</v>
      </c>
      <c r="C7" s="5">
        <v>0.4</v>
      </c>
      <c r="D7" s="24">
        <v>1.6</v>
      </c>
      <c r="E7" s="4"/>
      <c r="F7" s="174">
        <v>4</v>
      </c>
      <c r="G7" s="123" t="s">
        <v>354</v>
      </c>
      <c r="H7" s="173"/>
      <c r="I7" s="125">
        <f t="shared" si="0"/>
        <v>9</v>
      </c>
      <c r="J7" s="4"/>
      <c r="K7" s="280" t="s">
        <v>44</v>
      </c>
      <c r="L7" s="279"/>
      <c r="M7" s="278">
        <v>1</v>
      </c>
      <c r="N7" s="279"/>
      <c r="O7" s="10">
        <f>M7*O4</f>
        <v>8.5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9.5" customHeight="1" thickBot="1">
      <c r="A8" s="12" t="s">
        <v>48</v>
      </c>
      <c r="B8" s="13">
        <v>100</v>
      </c>
      <c r="C8" s="13">
        <v>0.2</v>
      </c>
      <c r="D8" s="25">
        <v>0.8</v>
      </c>
      <c r="E8" s="4"/>
      <c r="F8" s="174">
        <v>5</v>
      </c>
      <c r="G8" s="123" t="s">
        <v>355</v>
      </c>
      <c r="H8" s="173"/>
      <c r="I8" s="125">
        <f t="shared" si="1"/>
        <v>9</v>
      </c>
      <c r="J8" s="4"/>
      <c r="K8" s="280" t="s">
        <v>46</v>
      </c>
      <c r="L8" s="279"/>
      <c r="M8" s="281" t="s">
        <v>47</v>
      </c>
      <c r="N8" s="282"/>
      <c r="O8" s="10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9.5" customHeight="1" thickBot="1">
      <c r="A9" s="112" t="s">
        <v>51</v>
      </c>
      <c r="B9" s="113">
        <v>100</v>
      </c>
      <c r="C9" s="135">
        <v>0.125</v>
      </c>
      <c r="D9" s="136">
        <v>0.5</v>
      </c>
      <c r="E9" s="4"/>
      <c r="F9" s="174">
        <v>6</v>
      </c>
      <c r="G9" s="191" t="s">
        <v>356</v>
      </c>
      <c r="H9" s="173"/>
      <c r="I9" s="125">
        <f t="shared" si="0"/>
        <v>9</v>
      </c>
      <c r="J9" s="4"/>
      <c r="K9" s="272" t="s">
        <v>49</v>
      </c>
      <c r="L9" s="273"/>
      <c r="M9" s="283" t="s">
        <v>50</v>
      </c>
      <c r="N9" s="284"/>
      <c r="O9" s="14">
        <f>4*O4</f>
        <v>34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9.5" customHeight="1" thickBot="1">
      <c r="A10" s="114" t="s">
        <v>53</v>
      </c>
      <c r="B10" s="115">
        <v>100</v>
      </c>
      <c r="C10" s="137">
        <v>0.125</v>
      </c>
      <c r="D10" s="138">
        <v>0.5</v>
      </c>
      <c r="E10" s="4"/>
      <c r="F10" s="174">
        <v>7</v>
      </c>
      <c r="G10" s="220" t="s">
        <v>81</v>
      </c>
      <c r="H10" s="173">
        <v>0</v>
      </c>
      <c r="I10" s="125">
        <f t="shared" si="1"/>
        <v>9</v>
      </c>
      <c r="J10" s="4"/>
      <c r="K10" s="272" t="s">
        <v>52</v>
      </c>
      <c r="L10" s="273"/>
      <c r="M10" s="274">
        <v>20</v>
      </c>
      <c r="N10" s="273"/>
      <c r="O10" s="15"/>
      <c r="P10" s="4"/>
      <c r="Q10" s="4"/>
      <c r="R10" s="4"/>
      <c r="S10" s="4"/>
      <c r="T10" s="4"/>
      <c r="U10" s="4"/>
      <c r="V10" s="4"/>
      <c r="W10" s="4"/>
    </row>
    <row r="11" spans="1:26" ht="19.5" customHeight="1" thickBot="1">
      <c r="A11" s="116" t="s">
        <v>84</v>
      </c>
      <c r="B11" s="31">
        <v>100</v>
      </c>
      <c r="C11" s="139">
        <v>0.05</v>
      </c>
      <c r="D11" s="140">
        <v>0.2</v>
      </c>
      <c r="E11" s="4"/>
      <c r="F11" s="174">
        <v>8</v>
      </c>
      <c r="G11" s="215"/>
      <c r="H11" s="173"/>
      <c r="I11" s="12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6" ht="19.5" customHeight="1" thickBot="1">
      <c r="A12" s="16" t="s">
        <v>54</v>
      </c>
      <c r="B12" s="17" t="s">
        <v>55</v>
      </c>
      <c r="C12" s="17" t="s">
        <v>55</v>
      </c>
      <c r="D12" s="26">
        <f>20-D5-D6-D7-D8-D9-D10-D11</f>
        <v>12.4</v>
      </c>
      <c r="E12" s="4"/>
      <c r="F12" s="174">
        <v>9</v>
      </c>
      <c r="G12" s="216"/>
      <c r="H12" s="173"/>
      <c r="I12" s="125"/>
      <c r="J12" s="4"/>
      <c r="K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6" ht="18.45" customHeight="1">
      <c r="A13" s="4"/>
      <c r="B13" s="4"/>
      <c r="C13" s="9"/>
      <c r="D13" s="9"/>
      <c r="E13" s="4"/>
      <c r="F13" s="174">
        <v>10</v>
      </c>
      <c r="G13" s="215"/>
      <c r="H13" s="173"/>
      <c r="I13" s="125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6" ht="15" customHeight="1">
      <c r="B14" s="4"/>
      <c r="C14" s="9"/>
      <c r="D14" s="9"/>
      <c r="E14" s="4"/>
      <c r="F14" s="174">
        <v>11</v>
      </c>
      <c r="H14" s="173"/>
      <c r="I14" s="125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>
      <c r="B15" s="4"/>
      <c r="C15" s="9"/>
      <c r="D15" s="9"/>
      <c r="E15" s="4"/>
      <c r="F15" s="4"/>
      <c r="H15" s="129"/>
      <c r="I15" s="127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.2" customHeight="1">
      <c r="B16" s="4"/>
      <c r="C16" s="9"/>
      <c r="D16" s="9"/>
      <c r="E16" s="4"/>
      <c r="F16" s="4"/>
      <c r="G16" s="128"/>
      <c r="H16" s="129"/>
      <c r="I16" s="127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7" ht="23.4" customHeight="1" thickBot="1">
      <c r="B17" s="4"/>
      <c r="C17" s="9"/>
      <c r="D17" s="9"/>
      <c r="E17" s="4"/>
      <c r="F17" s="4"/>
      <c r="G17" s="205" t="s">
        <v>346</v>
      </c>
      <c r="H17" s="205" t="s">
        <v>347</v>
      </c>
      <c r="I17" s="9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7" ht="19.95" customHeight="1" thickTop="1" thickBot="1">
      <c r="A18" s="4"/>
      <c r="B18" s="4"/>
      <c r="C18" s="4"/>
      <c r="D18" s="4"/>
      <c r="E18" s="4"/>
      <c r="F18" s="4"/>
      <c r="G18" s="203" t="s">
        <v>372</v>
      </c>
      <c r="H18" s="204" t="s">
        <v>348</v>
      </c>
      <c r="I18" s="206" t="s">
        <v>157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7" ht="19.95" customHeight="1">
      <c r="A19" s="4"/>
      <c r="B19" s="4"/>
      <c r="C19" s="4"/>
      <c r="D19" s="4"/>
      <c r="E19" s="4"/>
      <c r="F19" s="4"/>
      <c r="G19" s="123" t="s">
        <v>373</v>
      </c>
      <c r="H19" s="174" t="s">
        <v>348</v>
      </c>
      <c r="I19" s="206" t="s">
        <v>132</v>
      </c>
      <c r="K19" s="4"/>
      <c r="L19" s="275" t="s">
        <v>56</v>
      </c>
      <c r="M19" s="276"/>
      <c r="N19" s="276"/>
      <c r="O19" s="277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9.95" customHeight="1">
      <c r="A20" s="4"/>
      <c r="B20" s="4"/>
      <c r="C20" s="4"/>
      <c r="D20" s="4"/>
      <c r="E20" s="4"/>
      <c r="F20" s="4"/>
      <c r="G20" s="123" t="s">
        <v>374</v>
      </c>
      <c r="H20" s="174" t="s">
        <v>349</v>
      </c>
      <c r="I20" s="206" t="s">
        <v>92</v>
      </c>
      <c r="K20" s="110" t="s">
        <v>87</v>
      </c>
      <c r="L20" s="18" t="s">
        <v>57</v>
      </c>
      <c r="M20" s="19" t="s">
        <v>58</v>
      </c>
      <c r="N20" s="19" t="s">
        <v>59</v>
      </c>
      <c r="O20" s="20" t="s">
        <v>60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9.95" customHeight="1">
      <c r="A21" s="4"/>
      <c r="B21" s="4"/>
      <c r="C21" s="4"/>
      <c r="D21" s="4"/>
      <c r="E21" s="4"/>
      <c r="F21" s="4"/>
      <c r="G21" s="4"/>
      <c r="H21" s="4"/>
      <c r="I21" s="4"/>
      <c r="K21" s="110" t="s">
        <v>88</v>
      </c>
      <c r="L21" s="11" t="s">
        <v>61</v>
      </c>
      <c r="M21" s="5" t="s">
        <v>62</v>
      </c>
      <c r="N21" s="5">
        <v>95</v>
      </c>
      <c r="O21" s="21" t="s">
        <v>63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9.95" customHeight="1">
      <c r="A22" s="4"/>
      <c r="B22" s="4"/>
      <c r="E22" s="129"/>
      <c r="F22" s="129"/>
      <c r="G22" s="217" t="s">
        <v>362</v>
      </c>
      <c r="H22" s="218">
        <v>93.6</v>
      </c>
      <c r="I22" s="219">
        <f>50/H22</f>
        <v>0.53418803418803418</v>
      </c>
      <c r="K22" s="110" t="s">
        <v>89</v>
      </c>
      <c r="L22" s="32" t="s">
        <v>70</v>
      </c>
      <c r="M22" s="5" t="s">
        <v>64</v>
      </c>
      <c r="N22" s="5">
        <v>95</v>
      </c>
      <c r="O22" s="21" t="s">
        <v>65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9.95" customHeight="1" thickBot="1">
      <c r="A23" s="4"/>
      <c r="B23" s="4"/>
      <c r="E23" s="129"/>
      <c r="F23" s="129"/>
      <c r="G23" s="217" t="s">
        <v>363</v>
      </c>
      <c r="H23" s="218">
        <v>18.899999999999999</v>
      </c>
      <c r="I23" s="219">
        <f>50/H23</f>
        <v>2.6455026455026456</v>
      </c>
      <c r="K23" s="110" t="s">
        <v>90</v>
      </c>
      <c r="L23" s="16"/>
      <c r="M23" s="13" t="s">
        <v>66</v>
      </c>
      <c r="N23" s="31">
        <v>60</v>
      </c>
      <c r="O23" s="22" t="s">
        <v>67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9.95" customHeight="1">
      <c r="A24" s="4"/>
      <c r="B24" s="4"/>
      <c r="E24" s="129"/>
      <c r="F24" s="129"/>
      <c r="G24" s="217" t="s">
        <v>364</v>
      </c>
      <c r="H24" s="218">
        <v>164</v>
      </c>
      <c r="I24" s="219">
        <f t="shared" ref="I24:I28" si="2">50/H24</f>
        <v>0.3048780487804878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9.95" customHeight="1">
      <c r="A25" s="4"/>
      <c r="B25" s="4"/>
      <c r="E25" s="129"/>
      <c r="F25" s="129"/>
      <c r="G25" s="217" t="s">
        <v>365</v>
      </c>
      <c r="H25" s="218">
        <v>14.1</v>
      </c>
      <c r="I25" s="219">
        <f t="shared" si="2"/>
        <v>3.5460992907801421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7" ht="19.95" customHeight="1">
      <c r="A26" s="4"/>
      <c r="B26" s="4"/>
      <c r="E26" s="129"/>
      <c r="F26" s="129"/>
      <c r="G26" s="217" t="s">
        <v>366</v>
      </c>
      <c r="H26" s="218">
        <v>41</v>
      </c>
      <c r="I26" s="219">
        <f t="shared" si="2"/>
        <v>1.2195121951219512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7" ht="13.5" customHeight="1">
      <c r="A27" s="4"/>
      <c r="B27" s="4"/>
      <c r="E27" s="129"/>
      <c r="F27" s="129"/>
      <c r="G27" s="217" t="s">
        <v>367</v>
      </c>
      <c r="H27" s="218">
        <v>27.4</v>
      </c>
      <c r="I27" s="219">
        <f t="shared" si="2"/>
        <v>1.8248175182481752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7" ht="13.5" customHeight="1">
      <c r="A28" s="4"/>
      <c r="B28" s="4"/>
      <c r="E28" s="129"/>
      <c r="F28" s="129"/>
      <c r="G28" s="217" t="s">
        <v>368</v>
      </c>
      <c r="H28" s="218">
        <v>55.8</v>
      </c>
      <c r="I28" s="219">
        <f t="shared" si="2"/>
        <v>0.89605734767025091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7" ht="13.5" customHeight="1">
      <c r="A29" s="4"/>
      <c r="B29" s="4"/>
      <c r="E29" s="129"/>
      <c r="F29" s="12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7" ht="13.5" customHeight="1">
      <c r="A30" s="4"/>
      <c r="B30" s="4"/>
      <c r="E30" s="129"/>
      <c r="F30" s="129"/>
      <c r="G30" s="12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7" ht="13.5" customHeight="1">
      <c r="A31" s="4"/>
      <c r="B31" s="4"/>
      <c r="C31" s="4"/>
      <c r="D31" s="4"/>
      <c r="E31" s="129"/>
      <c r="F31" s="129"/>
      <c r="G31" s="129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7" ht="13.5" customHeight="1">
      <c r="A32" s="4"/>
      <c r="B32" s="4"/>
      <c r="C32" s="4"/>
      <c r="D32" s="4"/>
      <c r="E32" s="129"/>
      <c r="F32" s="12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5" customHeight="1">
      <c r="A981" s="4"/>
      <c r="B981" s="4"/>
      <c r="C981" s="4"/>
      <c r="D981" s="4"/>
      <c r="E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5" customHeight="1">
      <c r="A982" s="4"/>
      <c r="B982" s="4"/>
      <c r="C982" s="4"/>
      <c r="D982" s="4"/>
      <c r="E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5" customHeight="1">
      <c r="A983" s="4"/>
      <c r="B983" s="4"/>
      <c r="C983" s="4"/>
      <c r="D983" s="4"/>
      <c r="E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5" customHeight="1">
      <c r="A984" s="4"/>
      <c r="B984" s="4"/>
      <c r="C984" s="4"/>
      <c r="D984" s="4"/>
      <c r="E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5" customHeight="1">
      <c r="A985" s="4"/>
      <c r="B985" s="4"/>
      <c r="C985" s="4"/>
      <c r="D985" s="4"/>
      <c r="E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5" customHeight="1">
      <c r="A986" s="4"/>
      <c r="B986" s="4"/>
      <c r="C986" s="4"/>
      <c r="D986" s="4"/>
      <c r="E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5" customHeight="1">
      <c r="A987" s="4"/>
      <c r="B987" s="4"/>
      <c r="C987" s="4"/>
      <c r="D987" s="4"/>
      <c r="E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5" customHeight="1">
      <c r="A988" s="4"/>
      <c r="B988" s="4"/>
      <c r="C988" s="4"/>
      <c r="D988" s="4"/>
      <c r="E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5" customHeight="1">
      <c r="A989" s="4"/>
      <c r="B989" s="4"/>
      <c r="C989" s="4"/>
      <c r="D989" s="4"/>
      <c r="E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5" customHeight="1">
      <c r="A990" s="4"/>
      <c r="B990" s="4"/>
      <c r="C990" s="4"/>
      <c r="D990" s="4"/>
      <c r="E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5" customHeight="1">
      <c r="A991" s="4"/>
      <c r="B991" s="4"/>
      <c r="C991" s="4"/>
      <c r="D991" s="4"/>
      <c r="E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5" customHeight="1">
      <c r="A992" s="4"/>
      <c r="B992" s="4"/>
      <c r="C992" s="4"/>
      <c r="D992" s="4"/>
      <c r="E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5" customHeight="1">
      <c r="A993" s="4"/>
      <c r="B993" s="4"/>
      <c r="C993" s="4"/>
      <c r="D993" s="4"/>
      <c r="E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5" customHeight="1">
      <c r="A994" s="4"/>
      <c r="B994" s="4"/>
      <c r="C994" s="4"/>
      <c r="D994" s="4"/>
      <c r="E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5" customHeight="1">
      <c r="A995" s="4"/>
      <c r="B995" s="4"/>
      <c r="C995" s="4"/>
      <c r="D995" s="4"/>
      <c r="E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5" customHeight="1">
      <c r="A996" s="4"/>
      <c r="B996" s="4"/>
      <c r="C996" s="4"/>
      <c r="D996" s="4"/>
      <c r="E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5" customHeight="1">
      <c r="A997" s="4"/>
      <c r="B997" s="4"/>
      <c r="C997" s="4"/>
      <c r="D997" s="4"/>
      <c r="E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5" customHeight="1">
      <c r="A998" s="4"/>
      <c r="B998" s="4"/>
      <c r="C998" s="4"/>
      <c r="D998" s="4"/>
      <c r="E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5" customHeight="1">
      <c r="A999" s="4"/>
      <c r="B999" s="4"/>
      <c r="C999" s="4"/>
      <c r="D999" s="4"/>
      <c r="E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5" customHeight="1">
      <c r="A1000" s="4"/>
      <c r="B1000" s="4"/>
      <c r="C1000" s="4"/>
      <c r="D1000" s="4"/>
      <c r="E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3.5" customHeight="1">
      <c r="A1001" s="4"/>
      <c r="B1001" s="4"/>
      <c r="C1001" s="4"/>
      <c r="D1001" s="4"/>
      <c r="E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3.5" customHeight="1">
      <c r="A1002" s="4"/>
      <c r="B1002" s="4"/>
      <c r="E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3.5" customHeight="1">
      <c r="A1003" s="4"/>
      <c r="B1003" s="4"/>
      <c r="E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3.5" customHeight="1">
      <c r="A1004" s="4"/>
      <c r="B1004" s="4"/>
      <c r="E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" customHeight="1">
      <c r="J1005" s="4"/>
      <c r="K1005" s="4"/>
      <c r="L1005" s="4"/>
      <c r="M1005" s="4"/>
      <c r="N1005" s="4"/>
      <c r="O1005" s="4"/>
    </row>
    <row r="1006" spans="1:26" ht="15" customHeight="1">
      <c r="J1006" s="4"/>
    </row>
  </sheetData>
  <mergeCells count="17">
    <mergeCell ref="K6:L6"/>
    <mergeCell ref="M6:N6"/>
    <mergeCell ref="K10:L10"/>
    <mergeCell ref="M10:N10"/>
    <mergeCell ref="L19:O19"/>
    <mergeCell ref="M7:N7"/>
    <mergeCell ref="K7:L7"/>
    <mergeCell ref="K8:L8"/>
    <mergeCell ref="M8:N8"/>
    <mergeCell ref="K9:L9"/>
    <mergeCell ref="M9:N9"/>
    <mergeCell ref="A3:D3"/>
    <mergeCell ref="K3:O3"/>
    <mergeCell ref="K4:L4"/>
    <mergeCell ref="M4:N4"/>
    <mergeCell ref="K5:L5"/>
    <mergeCell ref="M5:N5"/>
  </mergeCells>
  <phoneticPr fontId="6" type="noConversion"/>
  <pageMargins left="0.19685039370078741" right="0.19685039370078741" top="0.74803149606299213" bottom="0.74803149606299213" header="0" footer="0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Sample Setup</vt:lpstr>
      <vt:lpstr>Amplification Data</vt:lpstr>
      <vt:lpstr>Results</vt:lpstr>
      <vt:lpstr>Results 整理 </vt:lpstr>
      <vt:lpstr>Plasmid DNA 序列稀釋(X)</vt:lpstr>
      <vt:lpstr>assay稀釋,上機條件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ACCuUiN BioTech</dc:creator>
  <cp:lastModifiedBy>ACCuUiN BioTech</cp:lastModifiedBy>
  <cp:lastPrinted>2023-01-13T02:30:27Z</cp:lastPrinted>
  <dcterms:created xsi:type="dcterms:W3CDTF">2021-11-05T09:39:57Z</dcterms:created>
  <dcterms:modified xsi:type="dcterms:W3CDTF">2023-01-18T05:02:05Z</dcterms:modified>
</cp:coreProperties>
</file>