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ar-pc\Documents\UiPath\PAssignment2_Historical Stock Prices_Classic\"/>
    </mc:Choice>
  </mc:AlternateContent>
  <xr:revisionPtr revIDLastSave="0" documentId="13_ncr:1_{EDB27E2A-F941-44FA-A0DD-6BC280ECB2DC}" xr6:coauthVersionLast="47" xr6:coauthVersionMax="47" xr10:uidLastSave="{00000000-0000-0000-0000-000000000000}"/>
  <bookViews>
    <workbookView xWindow="540" yWindow="4215" windowWidth="21570" windowHeight="11385" activeTab="8" xr2:uid="{4699AE5A-97AE-457C-ACE8-1A45E7FD7C28}"/>
  </bookViews>
  <sheets>
    <sheet name="Sheet1" sheetId="1" r:id="rId1"/>
    <sheet name="APPL" sheetId="5" r:id="rId2"/>
    <sheet name="TSLA" sheetId="7" r:id="rId3"/>
    <sheet name="AMZN" sheetId="8" r:id="rId4"/>
    <sheet name="TSM" sheetId="9" r:id="rId5"/>
    <sheet name="NVDA" sheetId="10" r:id="rId6"/>
    <sheet name="GOOGL" sheetId="11" r:id="rId7"/>
    <sheet name="MSFT" sheetId="12" r:id="rId8"/>
    <sheet name="META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  <c r="H2" i="13"/>
  <c r="H3" i="13"/>
  <c r="H4" i="13"/>
  <c r="H5" i="13"/>
  <c r="H6" i="13"/>
  <c r="H7" i="13"/>
  <c r="H8" i="13"/>
  <c r="H9" i="13"/>
  <c r="H10" i="13"/>
  <c r="H2" i="5"/>
  <c r="J2" i="5" s="1"/>
  <c r="H3" i="5"/>
  <c r="H4" i="5"/>
  <c r="H5" i="5"/>
  <c r="H6" i="5"/>
  <c r="H7" i="5"/>
  <c r="H8" i="5"/>
  <c r="H9" i="5"/>
  <c r="H10" i="5"/>
  <c r="H2" i="7"/>
  <c r="H3" i="7"/>
  <c r="J2" i="7" s="1"/>
  <c r="H4" i="7"/>
  <c r="H5" i="7"/>
  <c r="H6" i="7"/>
  <c r="H7" i="7"/>
  <c r="H8" i="7"/>
  <c r="H9" i="7"/>
  <c r="H10" i="7"/>
  <c r="H2" i="8"/>
  <c r="J2" i="8"/>
  <c r="H3" i="8"/>
  <c r="H4" i="8"/>
  <c r="H5" i="8"/>
  <c r="H6" i="8"/>
  <c r="H7" i="8"/>
  <c r="H8" i="8"/>
  <c r="H9" i="8"/>
  <c r="H10" i="8"/>
  <c r="H2" i="9"/>
  <c r="H3" i="9"/>
  <c r="J2" i="9" s="1"/>
  <c r="H4" i="9"/>
  <c r="H5" i="9"/>
  <c r="H6" i="9"/>
  <c r="H7" i="9"/>
  <c r="H8" i="9"/>
  <c r="H9" i="9"/>
  <c r="H10" i="9"/>
  <c r="H2" i="10"/>
  <c r="H3" i="10"/>
  <c r="H4" i="10"/>
  <c r="H5" i="10"/>
  <c r="H6" i="10"/>
  <c r="J2" i="10" s="1"/>
  <c r="H7" i="10"/>
  <c r="H8" i="10"/>
  <c r="H9" i="10"/>
  <c r="H10" i="10"/>
  <c r="H2" i="11"/>
  <c r="H3" i="11"/>
  <c r="J2" i="11" s="1"/>
  <c r="H4" i="11"/>
  <c r="H5" i="11"/>
  <c r="H6" i="11"/>
  <c r="H7" i="11"/>
  <c r="H8" i="11"/>
  <c r="H9" i="11"/>
  <c r="H10" i="11"/>
  <c r="H2" i="12"/>
  <c r="H3" i="12"/>
  <c r="H4" i="12"/>
  <c r="H5" i="12"/>
  <c r="H6" i="12"/>
  <c r="J2" i="12" s="1"/>
  <c r="H7" i="12"/>
  <c r="H8" i="12"/>
  <c r="H9" i="12"/>
  <c r="H10" i="12"/>
</calcChain>
</file>

<file path=xl/sharedStrings.xml><?xml version="1.0" encoding="utf-8"?>
<sst xmlns="http://schemas.openxmlformats.org/spreadsheetml/2006/main" count="651" uniqueCount="438">
  <si>
    <t xml:space="preserve">Company </t>
  </si>
  <si>
    <t>Symbol</t>
  </si>
  <si>
    <t>Site</t>
  </si>
  <si>
    <t>Apple</t>
  </si>
  <si>
    <t>APPL</t>
  </si>
  <si>
    <t>https://finance.yahoo.com/quote/AAPL?p=AAPL&amp;.tsrc=fin-srch</t>
  </si>
  <si>
    <t>Tesla</t>
  </si>
  <si>
    <t>TSLA</t>
  </si>
  <si>
    <t>https://finance.yahoo.com/quote/TSLA?p=TSLA&amp;.tsrc=fin-srch</t>
  </si>
  <si>
    <t>Amazon</t>
  </si>
  <si>
    <t>AMZN</t>
  </si>
  <si>
    <t>https://finance.yahoo.com/quote/AMZN?p=AMZN&amp;.tsrc=fin-srch</t>
  </si>
  <si>
    <r>
      <rPr>
        <sz val="12"/>
        <color theme="1"/>
        <rFont val="新細明體"/>
        <family val="2"/>
      </rPr>
      <t>TSMC</t>
    </r>
    <phoneticPr fontId="0" type="noConversion"/>
  </si>
  <si>
    <r>
      <rPr>
        <sz val="12"/>
        <color theme="1"/>
        <rFont val="新細明體"/>
        <family val="2"/>
      </rPr>
      <t>TSM</t>
    </r>
    <phoneticPr fontId="0" type="noConversion"/>
  </si>
  <si>
    <t>https://finance.yahoo.com/quote/TSM?p=TSM&amp;.tsrc=fin-srch</t>
  </si>
  <si>
    <t>NVIDIA</t>
  </si>
  <si>
    <t>NVDA</t>
  </si>
  <si>
    <t>https://finance.yahoo.com/quote/NVDA?p=NVDA&amp;.tsrc=fin-srch</t>
  </si>
  <si>
    <t>Alphabet</t>
  </si>
  <si>
    <t>GOOGL</t>
  </si>
  <si>
    <r>
      <rPr>
        <sz val="12"/>
        <color theme="1"/>
        <rFont val="新細明體"/>
        <family val="2"/>
      </rPr>
      <t>https://finance.yahoo.com/quote/GOOGL?p=GOOGL&amp;.tsrc=fin-srch</t>
    </r>
    <phoneticPr fontId="0" type="noConversion"/>
  </si>
  <si>
    <r>
      <rPr>
        <sz val="12"/>
        <color theme="1"/>
        <rFont val="新細明體"/>
        <family val="2"/>
      </rPr>
      <t>Microsoft</t>
    </r>
    <phoneticPr fontId="0" type="noConversion"/>
  </si>
  <si>
    <r>
      <rPr>
        <sz val="12"/>
        <color theme="1"/>
        <rFont val="新細明體"/>
        <family val="2"/>
      </rPr>
      <t>MSFT</t>
    </r>
    <phoneticPr fontId="0" type="noConversion"/>
  </si>
  <si>
    <t>https://finance.yahoo.com/quote/MSFT?p=MSFT&amp;.tsrc=fin-srch</t>
  </si>
  <si>
    <t>Meta</t>
  </si>
  <si>
    <t>META</t>
  </si>
  <si>
    <t>https://finance.yahoo.com/quote/META?p=META&amp;.tsrc=fin-srch</t>
  </si>
  <si>
    <t>Date</t>
  </si>
  <si>
    <t>Open</t>
  </si>
  <si>
    <t>High</t>
  </si>
  <si>
    <t>Low</t>
  </si>
  <si>
    <t>Close*</t>
  </si>
  <si>
    <t>Adj Close**</t>
  </si>
  <si>
    <t>Volume</t>
  </si>
  <si>
    <t>Return</t>
  </si>
  <si>
    <t>Oct 20, 2023</t>
  </si>
  <si>
    <t>175.31</t>
  </si>
  <si>
    <t>175.42</t>
  </si>
  <si>
    <t>172.64</t>
  </si>
  <si>
    <t>172.88</t>
  </si>
  <si>
    <t>64,189,300</t>
  </si>
  <si>
    <t>Oct 19, 2023</t>
  </si>
  <si>
    <t>176.04</t>
  </si>
  <si>
    <t>177.84</t>
  </si>
  <si>
    <t>175.19</t>
  </si>
  <si>
    <t>175.46</t>
  </si>
  <si>
    <t>59,302,900</t>
  </si>
  <si>
    <t>Oct 18, 2023</t>
  </si>
  <si>
    <t>175.58</t>
  </si>
  <si>
    <t>177.58</t>
  </si>
  <si>
    <t>175.11</t>
  </si>
  <si>
    <t>175.84</t>
  </si>
  <si>
    <t>54,764,400</t>
  </si>
  <si>
    <t>Oct 17, 2023</t>
  </si>
  <si>
    <t>176.65</t>
  </si>
  <si>
    <t>178.42</t>
  </si>
  <si>
    <t>174.80</t>
  </si>
  <si>
    <t>177.15</t>
  </si>
  <si>
    <t>57,549,400</t>
  </si>
  <si>
    <t>Oct 16, 2023</t>
  </si>
  <si>
    <t>176.75</t>
  </si>
  <si>
    <t>179.08</t>
  </si>
  <si>
    <t>176.51</t>
  </si>
  <si>
    <t>178.72</t>
  </si>
  <si>
    <t>52,517,000</t>
  </si>
  <si>
    <t>Oct 13, 2023</t>
  </si>
  <si>
    <t>181.42</t>
  </si>
  <si>
    <t>181.93</t>
  </si>
  <si>
    <t>178.14</t>
  </si>
  <si>
    <t>178.85</t>
  </si>
  <si>
    <t>51,427,100</t>
  </si>
  <si>
    <t>Oct 12, 2023</t>
  </si>
  <si>
    <t>180.07</t>
  </si>
  <si>
    <t>182.34</t>
  </si>
  <si>
    <t>179.04</t>
  </si>
  <si>
    <t>180.71</t>
  </si>
  <si>
    <t>56,743,100</t>
  </si>
  <si>
    <t>Oct 11, 2023</t>
  </si>
  <si>
    <t>178.20</t>
  </si>
  <si>
    <t>179.85</t>
  </si>
  <si>
    <t>177.60</t>
  </si>
  <si>
    <t>179.80</t>
  </si>
  <si>
    <t>47,551,100</t>
  </si>
  <si>
    <t>Oct 10, 2023</t>
  </si>
  <si>
    <t>178.10</t>
  </si>
  <si>
    <t>179.72</t>
  </si>
  <si>
    <t>177.95</t>
  </si>
  <si>
    <t>178.39</t>
  </si>
  <si>
    <t>43,698,000</t>
  </si>
  <si>
    <t>Oct 09, 2023</t>
  </si>
  <si>
    <t>176.81</t>
  </si>
  <si>
    <t>179.05</t>
  </si>
  <si>
    <t>175.80</t>
  </si>
  <si>
    <t>178.99</t>
  </si>
  <si>
    <t>42,390,800</t>
  </si>
  <si>
    <t>217.01</t>
  </si>
  <si>
    <t>218.86</t>
  </si>
  <si>
    <t>210.42</t>
  </si>
  <si>
    <t>211.99</t>
  </si>
  <si>
    <t>137,734,000</t>
  </si>
  <si>
    <t>225.95</t>
  </si>
  <si>
    <t>230.61</t>
  </si>
  <si>
    <t>216.78</t>
  </si>
  <si>
    <t>220.11</t>
  </si>
  <si>
    <t>170,772,700</t>
  </si>
  <si>
    <t>252.70</t>
  </si>
  <si>
    <t>254.63</t>
  </si>
  <si>
    <t>242.08</t>
  </si>
  <si>
    <t>242.68</t>
  </si>
  <si>
    <t>125,147,800</t>
  </si>
  <si>
    <t>250.10</t>
  </si>
  <si>
    <t>257.18</t>
  </si>
  <si>
    <t>247.08</t>
  </si>
  <si>
    <t>254.85</t>
  </si>
  <si>
    <t>93,562,900</t>
  </si>
  <si>
    <t>250.05</t>
  </si>
  <si>
    <t>255.40</t>
  </si>
  <si>
    <t>248.48</t>
  </si>
  <si>
    <t>253.92</t>
  </si>
  <si>
    <t>88,917,200</t>
  </si>
  <si>
    <t>258.90</t>
  </si>
  <si>
    <t>259.60</t>
  </si>
  <si>
    <t>250.22</t>
  </si>
  <si>
    <t>251.12</t>
  </si>
  <si>
    <t>102,073,800</t>
  </si>
  <si>
    <t>262.92</t>
  </si>
  <si>
    <t>265.41</t>
  </si>
  <si>
    <t>256.63</t>
  </si>
  <si>
    <t>258.87</t>
  </si>
  <si>
    <t>111,508,100</t>
  </si>
  <si>
    <t>266.20</t>
  </si>
  <si>
    <t>268.60</t>
  </si>
  <si>
    <t>260.90</t>
  </si>
  <si>
    <t>262.99</t>
  </si>
  <si>
    <t>103,706,300</t>
  </si>
  <si>
    <t>257.75</t>
  </si>
  <si>
    <t>268.94</t>
  </si>
  <si>
    <t>257.65</t>
  </si>
  <si>
    <t>263.62</t>
  </si>
  <si>
    <t>122,656,000</t>
  </si>
  <si>
    <t>255.31</t>
  </si>
  <si>
    <t>261.36</t>
  </si>
  <si>
    <t>252.05</t>
  </si>
  <si>
    <t>259.67</t>
  </si>
  <si>
    <t>101,377,900</t>
  </si>
  <si>
    <t>128.05</t>
  </si>
  <si>
    <t>128.17</t>
  </si>
  <si>
    <t>124.97</t>
  </si>
  <si>
    <t>125.17</t>
  </si>
  <si>
    <t>56,343,300</t>
  </si>
  <si>
    <t>130.57</t>
  </si>
  <si>
    <t>132.24</t>
  </si>
  <si>
    <t>127.47</t>
  </si>
  <si>
    <t>128.40</t>
  </si>
  <si>
    <t>60,961,400</t>
  </si>
  <si>
    <t>129.90</t>
  </si>
  <si>
    <t>130.67</t>
  </si>
  <si>
    <t>127.51</t>
  </si>
  <si>
    <t>128.13</t>
  </si>
  <si>
    <t>42,699,500</t>
  </si>
  <si>
    <t>130.39</t>
  </si>
  <si>
    <t>132.58</t>
  </si>
  <si>
    <t>128.71</t>
  </si>
  <si>
    <t>131.47</t>
  </si>
  <si>
    <t>49,344,600</t>
  </si>
  <si>
    <t>130.69</t>
  </si>
  <si>
    <t>133.07</t>
  </si>
  <si>
    <t>130.43</t>
  </si>
  <si>
    <t>132.55</t>
  </si>
  <si>
    <t>42,832,900</t>
  </si>
  <si>
    <t>132.98</t>
  </si>
  <si>
    <t>133.31</t>
  </si>
  <si>
    <t>128.95</t>
  </si>
  <si>
    <t>129.79</t>
  </si>
  <si>
    <t>45,786,600</t>
  </si>
  <si>
    <t>132.17</t>
  </si>
  <si>
    <t>134.48</t>
  </si>
  <si>
    <t>131.23</t>
  </si>
  <si>
    <t>132.33</t>
  </si>
  <si>
    <t>55,528,600</t>
  </si>
  <si>
    <t>129.74</t>
  </si>
  <si>
    <t>132.05</t>
  </si>
  <si>
    <t>129.61</t>
  </si>
  <si>
    <t>131.83</t>
  </si>
  <si>
    <t>40,741,800</t>
  </si>
  <si>
    <t>128.82</t>
  </si>
  <si>
    <t>130.74</t>
  </si>
  <si>
    <t>129.48</t>
  </si>
  <si>
    <t>42,178,600</t>
  </si>
  <si>
    <t>126.22</t>
  </si>
  <si>
    <t>128.79</t>
  </si>
  <si>
    <t>124.76</t>
  </si>
  <si>
    <t>128.26</t>
  </si>
  <si>
    <t>38,773,700</t>
  </si>
  <si>
    <t>92.00</t>
  </si>
  <si>
    <t>94.32</t>
  </si>
  <si>
    <t>91.09</t>
  </si>
  <si>
    <t>91.31</t>
  </si>
  <si>
    <t>12,195,500</t>
  </si>
  <si>
    <t>93.09</t>
  </si>
  <si>
    <t>94.76</t>
  </si>
  <si>
    <t>92.36</t>
  </si>
  <si>
    <t>92.91</t>
  </si>
  <si>
    <t>22,751,600</t>
  </si>
  <si>
    <t>88.88</t>
  </si>
  <si>
    <t>90.01</t>
  </si>
  <si>
    <t>88.58</t>
  </si>
  <si>
    <t>89.60</t>
  </si>
  <si>
    <t>9,982,700</t>
  </si>
  <si>
    <t>89.81</t>
  </si>
  <si>
    <t>91.70</t>
  </si>
  <si>
    <t>88.52</t>
  </si>
  <si>
    <t>91.00</t>
  </si>
  <si>
    <t>7,997,100</t>
  </si>
  <si>
    <t>90.48</t>
  </si>
  <si>
    <t>91.90</t>
  </si>
  <si>
    <t>90.43</t>
  </si>
  <si>
    <t>91.22</t>
  </si>
  <si>
    <t>8,791,800</t>
  </si>
  <si>
    <t>92.75</t>
  </si>
  <si>
    <t>92.94</t>
  </si>
  <si>
    <t>90.20</t>
  </si>
  <si>
    <t>90.46</t>
  </si>
  <si>
    <t>7,985,100</t>
  </si>
  <si>
    <t>92.51</t>
  </si>
  <si>
    <t>93.44</t>
  </si>
  <si>
    <t>91.84</t>
  </si>
  <si>
    <t>92.42</t>
  </si>
  <si>
    <t>8,897,800</t>
  </si>
  <si>
    <t>91.26</t>
  </si>
  <si>
    <t>92.01</t>
  </si>
  <si>
    <t>90.63</t>
  </si>
  <si>
    <t>8,051,700</t>
  </si>
  <si>
    <t>89.27</t>
  </si>
  <si>
    <t>90.66</t>
  </si>
  <si>
    <t>89.14</t>
  </si>
  <si>
    <t>90.61</t>
  </si>
  <si>
    <t>7,182,900</t>
  </si>
  <si>
    <t>88.80</t>
  </si>
  <si>
    <t>89.34</t>
  </si>
  <si>
    <t>88.04</t>
  </si>
  <si>
    <t>88.99</t>
  </si>
  <si>
    <t>4,781,300</t>
  </si>
  <si>
    <t>418.90</t>
  </si>
  <si>
    <t>424.70</t>
  </si>
  <si>
    <t>410.78</t>
  </si>
  <si>
    <t>413.87</t>
  </si>
  <si>
    <t>47,638,100</t>
  </si>
  <si>
    <t>428.11</t>
  </si>
  <si>
    <t>432.97</t>
  </si>
  <si>
    <t>418.82</t>
  </si>
  <si>
    <t>421.01</t>
  </si>
  <si>
    <t>50,123,300</t>
  </si>
  <si>
    <t>425.91</t>
  </si>
  <si>
    <t>432.19</t>
  </si>
  <si>
    <t>418.25</t>
  </si>
  <si>
    <t>421.96</t>
  </si>
  <si>
    <t>62,729,400</t>
  </si>
  <si>
    <t>440.00</t>
  </si>
  <si>
    <t>447.54</t>
  </si>
  <si>
    <t>424.80</t>
  </si>
  <si>
    <t>439.38</t>
  </si>
  <si>
    <t>81,233,300</t>
  </si>
  <si>
    <t>450.63</t>
  </si>
  <si>
    <t>462.25</t>
  </si>
  <si>
    <t>449.12</t>
  </si>
  <si>
    <t>460.95</t>
  </si>
  <si>
    <t>37,509,900</t>
  </si>
  <si>
    <t>469.60</t>
  </si>
  <si>
    <t>471.16</t>
  </si>
  <si>
    <t>452.80</t>
  </si>
  <si>
    <t>454.61</t>
  </si>
  <si>
    <t>47,411,500</t>
  </si>
  <si>
    <t>467.77</t>
  </si>
  <si>
    <t>476.09</t>
  </si>
  <si>
    <t>463.30</t>
  </si>
  <si>
    <t>469.45</t>
  </si>
  <si>
    <t>48,132,500</t>
  </si>
  <si>
    <t>461.96</t>
  </si>
  <si>
    <t>468.59</t>
  </si>
  <si>
    <t>460.50</t>
  </si>
  <si>
    <t>468.06</t>
  </si>
  <si>
    <t>37,813,700</t>
  </si>
  <si>
    <t>453.10</t>
  </si>
  <si>
    <t>462.59</t>
  </si>
  <si>
    <t>450.88</t>
  </si>
  <si>
    <t>457.98</t>
  </si>
  <si>
    <t>36,858,200</t>
  </si>
  <si>
    <t>448.42</t>
  </si>
  <si>
    <t>456.05</t>
  </si>
  <si>
    <t>443.68</t>
  </si>
  <si>
    <t>452.73</t>
  </si>
  <si>
    <t>40,967,500</t>
  </si>
  <si>
    <t>137.33</t>
  </si>
  <si>
    <t>137.87</t>
  </si>
  <si>
    <t>135.08</t>
  </si>
  <si>
    <t>135.60</t>
  </si>
  <si>
    <t>26,315,200</t>
  </si>
  <si>
    <t>138.50</t>
  </si>
  <si>
    <t>139.66</t>
  </si>
  <si>
    <t>137.38</t>
  </si>
  <si>
    <t>137.75</t>
  </si>
  <si>
    <t>26,066,000</t>
  </si>
  <si>
    <t>139.45</t>
  </si>
  <si>
    <t>140.72</t>
  </si>
  <si>
    <t>137.96</t>
  </si>
  <si>
    <t>23,375,000</t>
  </si>
  <si>
    <t>138.63</t>
  </si>
  <si>
    <t>139.90</t>
  </si>
  <si>
    <t>137.18</t>
  </si>
  <si>
    <t>139.72</t>
  </si>
  <si>
    <t>23,515,800</t>
  </si>
  <si>
    <t>138.17</t>
  </si>
  <si>
    <t>139.63</t>
  </si>
  <si>
    <t>137.99</t>
  </si>
  <si>
    <t>139.10</t>
  </si>
  <si>
    <t>28,501,900</t>
  </si>
  <si>
    <t>139.38</t>
  </si>
  <si>
    <t>140.00</t>
  </si>
  <si>
    <t>136.62</t>
  </si>
  <si>
    <t>137.36</t>
  </si>
  <si>
    <t>23,420,500</t>
  </si>
  <si>
    <t>141.05</t>
  </si>
  <si>
    <t>141.22</t>
  </si>
  <si>
    <t>138.26</t>
  </si>
  <si>
    <t>138.97</t>
  </si>
  <si>
    <t>24,765,500</t>
  </si>
  <si>
    <t>138.58</t>
  </si>
  <si>
    <t>141.11</t>
  </si>
  <si>
    <t>140.55</t>
  </si>
  <si>
    <t>25,884,300</t>
  </si>
  <si>
    <t>138.06</t>
  </si>
  <si>
    <t>27,786,600</t>
  </si>
  <si>
    <t>136.94</t>
  </si>
  <si>
    <t>138.94</t>
  </si>
  <si>
    <t>135.61</t>
  </si>
  <si>
    <t>138.42</t>
  </si>
  <si>
    <t>19,278,100</t>
  </si>
  <si>
    <t>331.72</t>
  </si>
  <si>
    <t>331.92</t>
  </si>
  <si>
    <t>325.45</t>
  </si>
  <si>
    <t>326.67</t>
  </si>
  <si>
    <t>25,012,600</t>
  </si>
  <si>
    <t>332.15</t>
  </si>
  <si>
    <t>336.88</t>
  </si>
  <si>
    <t>330.91</t>
  </si>
  <si>
    <t>331.32</t>
  </si>
  <si>
    <t>25,052,100</t>
  </si>
  <si>
    <t>332.49</t>
  </si>
  <si>
    <t>335.59</t>
  </si>
  <si>
    <t>328.30</t>
  </si>
  <si>
    <t>330.11</t>
  </si>
  <si>
    <t>23,153,600</t>
  </si>
  <si>
    <t>329.59</t>
  </si>
  <si>
    <t>333.46</t>
  </si>
  <si>
    <t>327.41</t>
  </si>
  <si>
    <t>332.06</t>
  </si>
  <si>
    <t>18,338,500</t>
  </si>
  <si>
    <t>331.05</t>
  </si>
  <si>
    <t>336.14</t>
  </si>
  <si>
    <t>330.60</t>
  </si>
  <si>
    <t>332.64</t>
  </si>
  <si>
    <t>22,158,000</t>
  </si>
  <si>
    <t>332.38</t>
  </si>
  <si>
    <t>333.83</t>
  </si>
  <si>
    <t>326.36</t>
  </si>
  <si>
    <t>327.73</t>
  </si>
  <si>
    <t>21,072,400</t>
  </si>
  <si>
    <t>330.57</t>
  </si>
  <si>
    <t>333.63</t>
  </si>
  <si>
    <t>328.72</t>
  </si>
  <si>
    <t>331.16</t>
  </si>
  <si>
    <t>19,313,100</t>
  </si>
  <si>
    <t>331.21</t>
  </si>
  <si>
    <t>332.82</t>
  </si>
  <si>
    <t>329.14</t>
  </si>
  <si>
    <t>332.42</t>
  </si>
  <si>
    <t>20,063,200</t>
  </si>
  <si>
    <t>330.96</t>
  </si>
  <si>
    <t>331.10</t>
  </si>
  <si>
    <t>327.67</t>
  </si>
  <si>
    <t>328.39</t>
  </si>
  <si>
    <t>20,557,100</t>
  </si>
  <si>
    <t>324.75</t>
  </si>
  <si>
    <t>330.30</t>
  </si>
  <si>
    <t>323.18</t>
  </si>
  <si>
    <t>329.82</t>
  </si>
  <si>
    <t>19,891,200</t>
  </si>
  <si>
    <t>314.14</t>
  </si>
  <si>
    <t>315.30</t>
  </si>
  <si>
    <t>306.47</t>
  </si>
  <si>
    <t>308.65</t>
  </si>
  <si>
    <t>22,287,400</t>
  </si>
  <si>
    <t>319.88</t>
  </si>
  <si>
    <t>321.89</t>
  </si>
  <si>
    <t>311.75</t>
  </si>
  <si>
    <t>312.81</t>
  </si>
  <si>
    <t>18,709,200</t>
  </si>
  <si>
    <t>321.39</t>
  </si>
  <si>
    <t>325.94</t>
  </si>
  <si>
    <t>315.56</t>
  </si>
  <si>
    <t>316.97</t>
  </si>
  <si>
    <t>16,851,000</t>
  </si>
  <si>
    <t>318.18</t>
  </si>
  <si>
    <t>324.40</t>
  </si>
  <si>
    <t>317.30</t>
  </si>
  <si>
    <t>324.00</t>
  </si>
  <si>
    <t>16,387,800</t>
  </si>
  <si>
    <t>318.64</t>
  </si>
  <si>
    <t>321.82</t>
  </si>
  <si>
    <t>315.52</t>
  </si>
  <si>
    <t>321.15</t>
  </si>
  <si>
    <t>16,536,100</t>
  </si>
  <si>
    <t>323.53</t>
  </si>
  <si>
    <t>325.05</t>
  </si>
  <si>
    <t>312.37</t>
  </si>
  <si>
    <t>314.69</t>
  </si>
  <si>
    <t>21,341,000</t>
  </si>
  <si>
    <t>328.00</t>
  </si>
  <si>
    <t>330.54</t>
  </si>
  <si>
    <t>322.69</t>
  </si>
  <si>
    <t>324.16</t>
  </si>
  <si>
    <t>20,530,500</t>
  </si>
  <si>
    <t>323.01</t>
  </si>
  <si>
    <t>328.84</t>
  </si>
  <si>
    <t>322.95</t>
  </si>
  <si>
    <t>327.82</t>
  </si>
  <si>
    <t>22,036,300</t>
  </si>
  <si>
    <t>319.12</t>
  </si>
  <si>
    <t>324.66</t>
  </si>
  <si>
    <t>318.16</t>
  </si>
  <si>
    <t>321.84</t>
  </si>
  <si>
    <t>19,038,000</t>
  </si>
  <si>
    <t>312.50</t>
  </si>
  <si>
    <t>320.33</t>
  </si>
  <si>
    <t>311.82</t>
  </si>
  <si>
    <t>318.36</t>
  </si>
  <si>
    <t>22,503,700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</si>
</sst>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F82C-2633-40AA-A3AB-9769DC644B72}">
  <dimension ref="A1:C9"/>
  <sheetViews>
    <sheetView workbookViewId="0">
      <selection activeCell="G13" sqref="G13 G13"/>
    </sheetView>
  </sheetViews>
  <sheetFormatPr defaultRowHeight="16.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/>
  </sheetViews>
  <sheetFormatPr defaultRowHeight="16.5" x14ac:dyDescent="0.25"/>
  <sheetData>
    <row r="1" spans="1:10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t="s">
        <v>34</v>
      </c>
    </row>
    <row r="2" spans="1:10" x14ac:dyDescent="0.2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39</v>
      </c>
      <c r="G2" s="2" t="s">
        <v>40</v>
      </c>
      <c r="H2">
        <f t="shared" ref="H2:H10" si="0">(E2-E3)/E3</f>
        <v>-1.4704206086857474E-2</v>
      </c>
      <c r="J2" t="str">
        <f>"Average daily return: " &amp; AVERAGE(H2:H10)</f>
        <v>Average daily return: -0.00382792768200842</v>
      </c>
    </row>
    <row r="3" spans="1:10" x14ac:dyDescent="0.25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45</v>
      </c>
      <c r="G3" s="2" t="s">
        <v>46</v>
      </c>
      <c r="H3">
        <f t="shared" si="0"/>
        <v>-2.1610555050045237E-3</v>
      </c>
    </row>
    <row r="4" spans="1:10" x14ac:dyDescent="0.25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51</v>
      </c>
      <c r="G4" s="2" t="s">
        <v>52</v>
      </c>
      <c r="H4">
        <f t="shared" si="0"/>
        <v>-7.3948631103584661E-3</v>
      </c>
    </row>
    <row r="5" spans="1:10" x14ac:dyDescent="0.2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57</v>
      </c>
      <c r="G5" s="2" t="s">
        <v>58</v>
      </c>
      <c r="H5">
        <f t="shared" si="0"/>
        <v>-8.7846911369739988E-3</v>
      </c>
    </row>
    <row r="6" spans="1:10" x14ac:dyDescent="0.25">
      <c r="A6" s="2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63</v>
      </c>
      <c r="G6" s="2" t="s">
        <v>64</v>
      </c>
      <c r="H6">
        <f t="shared" si="0"/>
        <v>-7.2686608890128851E-4</v>
      </c>
    </row>
    <row r="7" spans="1:10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69</v>
      </c>
      <c r="G7" s="2" t="s">
        <v>70</v>
      </c>
      <c r="H7">
        <f t="shared" si="0"/>
        <v>-1.0292734215040749E-2</v>
      </c>
    </row>
    <row r="8" spans="1:10" x14ac:dyDescent="0.25">
      <c r="A8" s="2" t="s">
        <v>71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75</v>
      </c>
      <c r="G8" s="2" t="s">
        <v>76</v>
      </c>
      <c r="H8">
        <f t="shared" si="0"/>
        <v>5.0611790878753978E-3</v>
      </c>
    </row>
    <row r="9" spans="1:10" x14ac:dyDescent="0.25">
      <c r="A9" s="2" t="s">
        <v>77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81</v>
      </c>
      <c r="G9" s="2" t="s">
        <v>82</v>
      </c>
      <c r="H9">
        <f t="shared" si="0"/>
        <v>7.9040304949830435E-3</v>
      </c>
    </row>
    <row r="10" spans="1:10" x14ac:dyDescent="0.25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87</v>
      </c>
      <c r="G10" s="2" t="s">
        <v>88</v>
      </c>
      <c r="H10">
        <f t="shared" si="0"/>
        <v>-3.3521425777977691E-3</v>
      </c>
    </row>
    <row r="11" spans="1:10" x14ac:dyDescent="0.25">
      <c r="A11" s="2" t="s">
        <v>89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93</v>
      </c>
      <c r="G11" s="2" t="s">
        <v>94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defaultRowHeight="16.5" x14ac:dyDescent="0.25"/>
  <sheetData>
    <row r="1" spans="1:10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t="s">
        <v>34</v>
      </c>
    </row>
    <row r="2" spans="1:10" x14ac:dyDescent="0.25">
      <c r="A2" s="2" t="s">
        <v>35</v>
      </c>
      <c r="B2" s="2" t="s">
        <v>95</v>
      </c>
      <c r="C2" s="2" t="s">
        <v>96</v>
      </c>
      <c r="D2" s="2" t="s">
        <v>97</v>
      </c>
      <c r="E2" s="2" t="s">
        <v>98</v>
      </c>
      <c r="F2" s="2" t="s">
        <v>98</v>
      </c>
      <c r="G2" s="2" t="s">
        <v>99</v>
      </c>
      <c r="H2">
        <f t="shared" ref="H2:H10" si="0">(E2-E3)/E3</f>
        <v>-3.6890645586297781E-2</v>
      </c>
      <c r="J2" t="str">
        <f>"Average daily return: " &amp; AVERAGE(H2:H10)</f>
        <v>Average daily return: -0.0217351921594036</v>
      </c>
    </row>
    <row r="3" spans="1:10" x14ac:dyDescent="0.25">
      <c r="A3" s="2" t="s">
        <v>41</v>
      </c>
      <c r="B3" s="2" t="s">
        <v>100</v>
      </c>
      <c r="C3" s="2" t="s">
        <v>101</v>
      </c>
      <c r="D3" s="2" t="s">
        <v>102</v>
      </c>
      <c r="E3" s="2" t="s">
        <v>103</v>
      </c>
      <c r="F3" s="2" t="s">
        <v>103</v>
      </c>
      <c r="G3" s="2" t="s">
        <v>104</v>
      </c>
      <c r="H3">
        <f t="shared" si="0"/>
        <v>-9.3003131696060629E-2</v>
      </c>
    </row>
    <row r="4" spans="1:10" x14ac:dyDescent="0.25">
      <c r="A4" s="2" t="s">
        <v>47</v>
      </c>
      <c r="B4" s="2" t="s">
        <v>105</v>
      </c>
      <c r="C4" s="2" t="s">
        <v>106</v>
      </c>
      <c r="D4" s="2" t="s">
        <v>107</v>
      </c>
      <c r="E4" s="2" t="s">
        <v>108</v>
      </c>
      <c r="F4" s="2" t="s">
        <v>108</v>
      </c>
      <c r="G4" s="2" t="s">
        <v>109</v>
      </c>
      <c r="H4">
        <f t="shared" si="0"/>
        <v>-4.7753580537571075E-2</v>
      </c>
    </row>
    <row r="5" spans="1:10" x14ac:dyDescent="0.25">
      <c r="A5" s="2" t="s">
        <v>53</v>
      </c>
      <c r="B5" s="2" t="s">
        <v>110</v>
      </c>
      <c r="C5" s="2" t="s">
        <v>111</v>
      </c>
      <c r="D5" s="2" t="s">
        <v>112</v>
      </c>
      <c r="E5" s="2" t="s">
        <v>113</v>
      </c>
      <c r="F5" s="2" t="s">
        <v>113</v>
      </c>
      <c r="G5" s="2" t="s">
        <v>114</v>
      </c>
      <c r="H5">
        <f t="shared" si="0"/>
        <v>3.6625708884688362E-3</v>
      </c>
    </row>
    <row r="6" spans="1:10" x14ac:dyDescent="0.25">
      <c r="A6" s="2" t="s">
        <v>59</v>
      </c>
      <c r="B6" s="2" t="s">
        <v>115</v>
      </c>
      <c r="C6" s="2" t="s">
        <v>116</v>
      </c>
      <c r="D6" s="2" t="s">
        <v>117</v>
      </c>
      <c r="E6" s="2" t="s">
        <v>118</v>
      </c>
      <c r="F6" s="2" t="s">
        <v>118</v>
      </c>
      <c r="G6" s="2" t="s">
        <v>119</v>
      </c>
      <c r="H6">
        <f t="shared" si="0"/>
        <v>1.1150047785919014E-2</v>
      </c>
    </row>
    <row r="7" spans="1:10" x14ac:dyDescent="0.25">
      <c r="A7" s="2" t="s">
        <v>65</v>
      </c>
      <c r="B7" s="2" t="s">
        <v>120</v>
      </c>
      <c r="C7" s="2" t="s">
        <v>121</v>
      </c>
      <c r="D7" s="2" t="s">
        <v>122</v>
      </c>
      <c r="E7" s="2" t="s">
        <v>123</v>
      </c>
      <c r="F7" s="2" t="s">
        <v>123</v>
      </c>
      <c r="G7" s="2" t="s">
        <v>124</v>
      </c>
      <c r="H7">
        <f t="shared" si="0"/>
        <v>-2.9937806621083942E-2</v>
      </c>
    </row>
    <row r="8" spans="1:10" x14ac:dyDescent="0.25">
      <c r="A8" s="2" t="s">
        <v>71</v>
      </c>
      <c r="B8" s="2" t="s">
        <v>125</v>
      </c>
      <c r="C8" s="2" t="s">
        <v>126</v>
      </c>
      <c r="D8" s="2" t="s">
        <v>127</v>
      </c>
      <c r="E8" s="2" t="s">
        <v>128</v>
      </c>
      <c r="F8" s="2" t="s">
        <v>128</v>
      </c>
      <c r="G8" s="2" t="s">
        <v>129</v>
      </c>
      <c r="H8">
        <f t="shared" si="0"/>
        <v>-1.5665994904749247E-2</v>
      </c>
    </row>
    <row r="9" spans="1:10" x14ac:dyDescent="0.25">
      <c r="A9" s="2" t="s">
        <v>77</v>
      </c>
      <c r="B9" s="2" t="s">
        <v>130</v>
      </c>
      <c r="C9" s="2" t="s">
        <v>131</v>
      </c>
      <c r="D9" s="2" t="s">
        <v>132</v>
      </c>
      <c r="E9" s="2" t="s">
        <v>133</v>
      </c>
      <c r="F9" s="2" t="s">
        <v>133</v>
      </c>
      <c r="G9" s="2" t="s">
        <v>134</v>
      </c>
      <c r="H9">
        <f t="shared" si="0"/>
        <v>-2.3898035050451236E-3</v>
      </c>
    </row>
    <row r="10" spans="1:10" x14ac:dyDescent="0.25">
      <c r="A10" s="2" t="s">
        <v>83</v>
      </c>
      <c r="B10" s="2" t="s">
        <v>135</v>
      </c>
      <c r="C10" s="2" t="s">
        <v>136</v>
      </c>
      <c r="D10" s="2" t="s">
        <v>137</v>
      </c>
      <c r="E10" s="2" t="s">
        <v>138</v>
      </c>
      <c r="F10" s="2" t="s">
        <v>138</v>
      </c>
      <c r="G10" s="2" t="s">
        <v>139</v>
      </c>
      <c r="H10">
        <f t="shared" si="0"/>
        <v>1.5211614741787609E-2</v>
      </c>
    </row>
    <row r="11" spans="1:10" x14ac:dyDescent="0.25">
      <c r="A11" s="2" t="s">
        <v>89</v>
      </c>
      <c r="B11" s="2" t="s">
        <v>140</v>
      </c>
      <c r="C11" s="2" t="s">
        <v>141</v>
      </c>
      <c r="D11" s="2" t="s">
        <v>142</v>
      </c>
      <c r="E11" s="2" t="s">
        <v>143</v>
      </c>
      <c r="F11" s="2" t="s">
        <v>143</v>
      </c>
      <c r="G11" s="2" t="s">
        <v>144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/>
  </sheetViews>
  <sheetFormatPr defaultRowHeight="16.5" x14ac:dyDescent="0.25"/>
  <sheetData>
    <row r="1" spans="1:10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t="s">
        <v>34</v>
      </c>
    </row>
    <row r="2" spans="1:10" x14ac:dyDescent="0.25">
      <c r="A2" s="2" t="s">
        <v>35</v>
      </c>
      <c r="B2" s="2" t="s">
        <v>145</v>
      </c>
      <c r="C2" s="2" t="s">
        <v>146</v>
      </c>
      <c r="D2" s="2" t="s">
        <v>147</v>
      </c>
      <c r="E2" s="2" t="s">
        <v>148</v>
      </c>
      <c r="F2" s="2" t="s">
        <v>148</v>
      </c>
      <c r="G2" s="2" t="s">
        <v>149</v>
      </c>
      <c r="H2">
        <f t="shared" ref="H2:H10" si="0">(E2-E3)/E3</f>
        <v>-2.5155763239875419E-2</v>
      </c>
      <c r="J2" t="str">
        <f>"Average daily return: " &amp; AVERAGE(H2:H10)</f>
        <v>Average daily return: -0.00256405962250717</v>
      </c>
    </row>
    <row r="3" spans="1:10" x14ac:dyDescent="0.25">
      <c r="A3" s="2" t="s">
        <v>41</v>
      </c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153</v>
      </c>
      <c r="G3" s="2" t="s">
        <v>154</v>
      </c>
      <c r="H3">
        <f t="shared" si="0"/>
        <v>2.1072348396160949E-3</v>
      </c>
    </row>
    <row r="4" spans="1:10" x14ac:dyDescent="0.25">
      <c r="A4" s="2" t="s">
        <v>47</v>
      </c>
      <c r="B4" s="2" t="s">
        <v>155</v>
      </c>
      <c r="C4" s="2" t="s">
        <v>156</v>
      </c>
      <c r="D4" s="2" t="s">
        <v>157</v>
      </c>
      <c r="E4" s="2" t="s">
        <v>158</v>
      </c>
      <c r="F4" s="2" t="s">
        <v>158</v>
      </c>
      <c r="G4" s="2" t="s">
        <v>159</v>
      </c>
      <c r="H4">
        <f t="shared" si="0"/>
        <v>-2.5405035369285796E-2</v>
      </c>
    </row>
    <row r="5" spans="1:10" x14ac:dyDescent="0.25">
      <c r="A5" s="2" t="s">
        <v>53</v>
      </c>
      <c r="B5" s="2" t="s">
        <v>160</v>
      </c>
      <c r="C5" s="2" t="s">
        <v>161</v>
      </c>
      <c r="D5" s="2" t="s">
        <v>162</v>
      </c>
      <c r="E5" s="2" t="s">
        <v>163</v>
      </c>
      <c r="F5" s="2" t="s">
        <v>163</v>
      </c>
      <c r="G5" s="2" t="s">
        <v>164</v>
      </c>
      <c r="H5">
        <f t="shared" si="0"/>
        <v>-8.1478687287816851E-3</v>
      </c>
    </row>
    <row r="6" spans="1:10" x14ac:dyDescent="0.25">
      <c r="A6" s="2" t="s">
        <v>59</v>
      </c>
      <c r="B6" s="2" t="s">
        <v>165</v>
      </c>
      <c r="C6" s="2" t="s">
        <v>166</v>
      </c>
      <c r="D6" s="2" t="s">
        <v>167</v>
      </c>
      <c r="E6" s="2" t="s">
        <v>168</v>
      </c>
      <c r="F6" s="2" t="s">
        <v>168</v>
      </c>
      <c r="G6" s="2" t="s">
        <v>169</v>
      </c>
      <c r="H6">
        <f t="shared" si="0"/>
        <v>2.1265120579397639E-2</v>
      </c>
    </row>
    <row r="7" spans="1:10" x14ac:dyDescent="0.25">
      <c r="A7" s="2" t="s">
        <v>65</v>
      </c>
      <c r="B7" s="2" t="s">
        <v>170</v>
      </c>
      <c r="C7" s="2" t="s">
        <v>171</v>
      </c>
      <c r="D7" s="2" t="s">
        <v>172</v>
      </c>
      <c r="E7" s="2" t="s">
        <v>173</v>
      </c>
      <c r="F7" s="2" t="s">
        <v>173</v>
      </c>
      <c r="G7" s="2" t="s">
        <v>174</v>
      </c>
      <c r="H7">
        <f t="shared" si="0"/>
        <v>-1.9194438147056753E-2</v>
      </c>
    </row>
    <row r="8" spans="1:10" x14ac:dyDescent="0.25">
      <c r="A8" s="2" t="s">
        <v>71</v>
      </c>
      <c r="B8" s="2" t="s">
        <v>175</v>
      </c>
      <c r="C8" s="2" t="s">
        <v>176</v>
      </c>
      <c r="D8" s="2" t="s">
        <v>177</v>
      </c>
      <c r="E8" s="2" t="s">
        <v>178</v>
      </c>
      <c r="F8" s="2" t="s">
        <v>178</v>
      </c>
      <c r="G8" s="2" t="s">
        <v>179</v>
      </c>
      <c r="H8">
        <f t="shared" si="0"/>
        <v>3.792763407418645E-3</v>
      </c>
    </row>
    <row r="9" spans="1:10" x14ac:dyDescent="0.25">
      <c r="A9" s="2" t="s">
        <v>77</v>
      </c>
      <c r="B9" s="2" t="s">
        <v>180</v>
      </c>
      <c r="C9" s="2" t="s">
        <v>181</v>
      </c>
      <c r="D9" s="2" t="s">
        <v>182</v>
      </c>
      <c r="E9" s="2" t="s">
        <v>183</v>
      </c>
      <c r="F9" s="2" t="s">
        <v>183</v>
      </c>
      <c r="G9" s="2" t="s">
        <v>184</v>
      </c>
      <c r="H9">
        <f t="shared" si="0"/>
        <v>1.814952116156953E-2</v>
      </c>
    </row>
    <row r="10" spans="1:10" x14ac:dyDescent="0.25">
      <c r="A10" s="2" t="s">
        <v>83</v>
      </c>
      <c r="B10" s="2" t="s">
        <v>185</v>
      </c>
      <c r="C10" s="2" t="s">
        <v>186</v>
      </c>
      <c r="D10" s="2" t="s">
        <v>145</v>
      </c>
      <c r="E10" s="2" t="s">
        <v>187</v>
      </c>
      <c r="F10" s="2" t="s">
        <v>187</v>
      </c>
      <c r="G10" s="2" t="s">
        <v>188</v>
      </c>
      <c r="H10">
        <f t="shared" si="0"/>
        <v>9.5119288944331745E-3</v>
      </c>
    </row>
    <row r="11" spans="1:10" x14ac:dyDescent="0.25">
      <c r="A11" s="2" t="s">
        <v>89</v>
      </c>
      <c r="B11" s="2" t="s">
        <v>189</v>
      </c>
      <c r="C11" s="2" t="s">
        <v>190</v>
      </c>
      <c r="D11" s="2" t="s">
        <v>191</v>
      </c>
      <c r="E11" s="2" t="s">
        <v>192</v>
      </c>
      <c r="F11" s="2" t="s">
        <v>192</v>
      </c>
      <c r="G11" s="2" t="s">
        <v>193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/>
  </sheetViews>
  <sheetFormatPr defaultRowHeight="16.5" x14ac:dyDescent="0.25"/>
  <sheetData>
    <row r="1" spans="1:10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t="s">
        <v>34</v>
      </c>
    </row>
    <row r="2" spans="1:10" x14ac:dyDescent="0.25">
      <c r="A2" s="2" t="s">
        <v>35</v>
      </c>
      <c r="B2" s="2" t="s">
        <v>194</v>
      </c>
      <c r="C2" s="2" t="s">
        <v>195</v>
      </c>
      <c r="D2" s="2" t="s">
        <v>196</v>
      </c>
      <c r="E2" s="2" t="s">
        <v>197</v>
      </c>
      <c r="F2" s="2" t="s">
        <v>197</v>
      </c>
      <c r="G2" s="2" t="s">
        <v>198</v>
      </c>
      <c r="H2">
        <f t="shared" ref="H2:H10" si="0">(E2-E3)/E3</f>
        <v>-1.7220966526746252E-2</v>
      </c>
      <c r="J2" t="str">
        <f>"Average daily return: " &amp; AVERAGE(H2:H10)</f>
        <v>Average daily return: 0.00302539814558023</v>
      </c>
    </row>
    <row r="3" spans="1:10" x14ac:dyDescent="0.25">
      <c r="A3" s="2" t="s">
        <v>41</v>
      </c>
      <c r="B3" s="2" t="s">
        <v>199</v>
      </c>
      <c r="C3" s="2" t="s">
        <v>200</v>
      </c>
      <c r="D3" s="2" t="s">
        <v>201</v>
      </c>
      <c r="E3" s="2" t="s">
        <v>202</v>
      </c>
      <c r="F3" s="2" t="s">
        <v>202</v>
      </c>
      <c r="G3" s="2" t="s">
        <v>203</v>
      </c>
      <c r="H3">
        <f t="shared" si="0"/>
        <v>3.6941964285714314E-2</v>
      </c>
    </row>
    <row r="4" spans="1:10" x14ac:dyDescent="0.25">
      <c r="A4" s="2" t="s">
        <v>47</v>
      </c>
      <c r="B4" s="2" t="s">
        <v>204</v>
      </c>
      <c r="C4" s="2" t="s">
        <v>205</v>
      </c>
      <c r="D4" s="2" t="s">
        <v>206</v>
      </c>
      <c r="E4" s="2" t="s">
        <v>207</v>
      </c>
      <c r="F4" s="2" t="s">
        <v>207</v>
      </c>
      <c r="G4" s="2" t="s">
        <v>208</v>
      </c>
      <c r="H4">
        <f t="shared" si="0"/>
        <v>-1.5384615384615448E-2</v>
      </c>
    </row>
    <row r="5" spans="1:10" x14ac:dyDescent="0.25">
      <c r="A5" s="2" t="s">
        <v>53</v>
      </c>
      <c r="B5" s="2" t="s">
        <v>209</v>
      </c>
      <c r="C5" s="2" t="s">
        <v>210</v>
      </c>
      <c r="D5" s="2" t="s">
        <v>211</v>
      </c>
      <c r="E5" s="2" t="s">
        <v>212</v>
      </c>
      <c r="F5" s="2" t="s">
        <v>212</v>
      </c>
      <c r="G5" s="2" t="s">
        <v>213</v>
      </c>
      <c r="H5">
        <f t="shared" si="0"/>
        <v>-2.4117518088138442E-3</v>
      </c>
    </row>
    <row r="6" spans="1:10" x14ac:dyDescent="0.25">
      <c r="A6" s="2" t="s">
        <v>59</v>
      </c>
      <c r="B6" s="2" t="s">
        <v>214</v>
      </c>
      <c r="C6" s="2" t="s">
        <v>215</v>
      </c>
      <c r="D6" s="2" t="s">
        <v>216</v>
      </c>
      <c r="E6" s="2" t="s">
        <v>217</v>
      </c>
      <c r="F6" s="2" t="s">
        <v>217</v>
      </c>
      <c r="G6" s="2" t="s">
        <v>218</v>
      </c>
      <c r="H6">
        <f t="shared" si="0"/>
        <v>8.401503426929087E-3</v>
      </c>
    </row>
    <row r="7" spans="1:10" x14ac:dyDescent="0.25">
      <c r="A7" s="2" t="s">
        <v>65</v>
      </c>
      <c r="B7" s="2" t="s">
        <v>219</v>
      </c>
      <c r="C7" s="2" t="s">
        <v>220</v>
      </c>
      <c r="D7" s="2" t="s">
        <v>221</v>
      </c>
      <c r="E7" s="2" t="s">
        <v>222</v>
      </c>
      <c r="F7" s="2" t="s">
        <v>222</v>
      </c>
      <c r="G7" s="2" t="s">
        <v>223</v>
      </c>
      <c r="H7">
        <f t="shared" si="0"/>
        <v>-2.1207530837481149E-2</v>
      </c>
    </row>
    <row r="8" spans="1:10" x14ac:dyDescent="0.25">
      <c r="A8" s="2" t="s">
        <v>71</v>
      </c>
      <c r="B8" s="2" t="s">
        <v>224</v>
      </c>
      <c r="C8" s="2" t="s">
        <v>225</v>
      </c>
      <c r="D8" s="2" t="s">
        <v>226</v>
      </c>
      <c r="E8" s="2" t="s">
        <v>227</v>
      </c>
      <c r="F8" s="2" t="s">
        <v>227</v>
      </c>
      <c r="G8" s="2" t="s">
        <v>228</v>
      </c>
      <c r="H8">
        <f t="shared" si="0"/>
        <v>4.5652173913043664E-3</v>
      </c>
    </row>
    <row r="9" spans="1:10" x14ac:dyDescent="0.25">
      <c r="A9" s="2" t="s">
        <v>77</v>
      </c>
      <c r="B9" s="2" t="s">
        <v>229</v>
      </c>
      <c r="C9" s="2" t="s">
        <v>230</v>
      </c>
      <c r="D9" s="2" t="s">
        <v>231</v>
      </c>
      <c r="E9" s="2" t="s">
        <v>194</v>
      </c>
      <c r="F9" s="2" t="s">
        <v>194</v>
      </c>
      <c r="G9" s="2" t="s">
        <v>232</v>
      </c>
      <c r="H9">
        <f t="shared" si="0"/>
        <v>1.5340470146782923E-2</v>
      </c>
    </row>
    <row r="10" spans="1:10" x14ac:dyDescent="0.25">
      <c r="A10" s="2" t="s">
        <v>83</v>
      </c>
      <c r="B10" s="2" t="s">
        <v>233</v>
      </c>
      <c r="C10" s="2" t="s">
        <v>234</v>
      </c>
      <c r="D10" s="2" t="s">
        <v>235</v>
      </c>
      <c r="E10" s="2" t="s">
        <v>236</v>
      </c>
      <c r="F10" s="2" t="s">
        <v>236</v>
      </c>
      <c r="G10" s="2" t="s">
        <v>237</v>
      </c>
      <c r="H10">
        <f t="shared" si="0"/>
        <v>1.8204292617148045E-2</v>
      </c>
    </row>
    <row r="11" spans="1:10" x14ac:dyDescent="0.25">
      <c r="A11" s="2" t="s">
        <v>89</v>
      </c>
      <c r="B11" s="2" t="s">
        <v>238</v>
      </c>
      <c r="C11" s="2" t="s">
        <v>239</v>
      </c>
      <c r="D11" s="2" t="s">
        <v>240</v>
      </c>
      <c r="E11" s="2" t="s">
        <v>241</v>
      </c>
      <c r="F11" s="2" t="s">
        <v>241</v>
      </c>
      <c r="G11" s="2" t="s">
        <v>242</v>
      </c>
    </row>
  </sheetData>
  <phoneticPr fontId="1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/>
  </sheetViews>
  <sheetFormatPr defaultRowHeight="16.5" x14ac:dyDescent="0.25"/>
  <sheetData>
    <row r="1" spans="1:10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t="s">
        <v>34</v>
      </c>
    </row>
    <row r="2" spans="1:10" x14ac:dyDescent="0.25">
      <c r="A2" s="2" t="s">
        <v>35</v>
      </c>
      <c r="B2" s="2" t="s">
        <v>243</v>
      </c>
      <c r="C2" s="2" t="s">
        <v>244</v>
      </c>
      <c r="D2" s="2" t="s">
        <v>245</v>
      </c>
      <c r="E2" s="2" t="s">
        <v>246</v>
      </c>
      <c r="F2" s="2" t="s">
        <v>246</v>
      </c>
      <c r="G2" s="2" t="s">
        <v>247</v>
      </c>
      <c r="H2">
        <f t="shared" ref="H2:H10" si="0">(E2-E3)/E3</f>
        <v>-1.6959217120733443E-2</v>
      </c>
      <c r="J2" t="str">
        <f>"Average daily return: " &amp; AVERAGE(H2:H10)</f>
        <v>Average daily return: -0.00963797543759935</v>
      </c>
    </row>
    <row r="3" spans="1:10" x14ac:dyDescent="0.25">
      <c r="A3" s="2" t="s">
        <v>41</v>
      </c>
      <c r="B3" s="2" t="s">
        <v>248</v>
      </c>
      <c r="C3" s="2" t="s">
        <v>249</v>
      </c>
      <c r="D3" s="2" t="s">
        <v>250</v>
      </c>
      <c r="E3" s="2" t="s">
        <v>251</v>
      </c>
      <c r="F3" s="2" t="s">
        <v>251</v>
      </c>
      <c r="G3" s="2" t="s">
        <v>252</v>
      </c>
      <c r="H3">
        <f t="shared" si="0"/>
        <v>-2.2513982367996697E-3</v>
      </c>
    </row>
    <row r="4" spans="1:10" x14ac:dyDescent="0.25">
      <c r="A4" s="2" t="s">
        <v>47</v>
      </c>
      <c r="B4" s="2" t="s">
        <v>253</v>
      </c>
      <c r="C4" s="2" t="s">
        <v>254</v>
      </c>
      <c r="D4" s="2" t="s">
        <v>255</v>
      </c>
      <c r="E4" s="2" t="s">
        <v>256</v>
      </c>
      <c r="F4" s="2" t="s">
        <v>256</v>
      </c>
      <c r="G4" s="2" t="s">
        <v>257</v>
      </c>
      <c r="H4">
        <f t="shared" si="0"/>
        <v>-3.9646775001138002E-2</v>
      </c>
    </row>
    <row r="5" spans="1:10" x14ac:dyDescent="0.25">
      <c r="A5" s="2" t="s">
        <v>53</v>
      </c>
      <c r="B5" s="2" t="s">
        <v>258</v>
      </c>
      <c r="C5" s="2" t="s">
        <v>259</v>
      </c>
      <c r="D5" s="2" t="s">
        <v>260</v>
      </c>
      <c r="E5" s="2" t="s">
        <v>261</v>
      </c>
      <c r="F5" s="2" t="s">
        <v>261</v>
      </c>
      <c r="G5" s="2" t="s">
        <v>262</v>
      </c>
      <c r="H5">
        <f t="shared" si="0"/>
        <v>-4.6794663195574342E-2</v>
      </c>
    </row>
    <row r="6" spans="1:10" x14ac:dyDescent="0.25">
      <c r="A6" s="2" t="s">
        <v>59</v>
      </c>
      <c r="B6" s="2" t="s">
        <v>263</v>
      </c>
      <c r="C6" s="2" t="s">
        <v>264</v>
      </c>
      <c r="D6" s="2" t="s">
        <v>265</v>
      </c>
      <c r="E6" s="2" t="s">
        <v>266</v>
      </c>
      <c r="F6" s="2" t="s">
        <v>266</v>
      </c>
      <c r="G6" s="2" t="s">
        <v>267</v>
      </c>
      <c r="H6">
        <f t="shared" si="0"/>
        <v>1.3946019665207485E-2</v>
      </c>
    </row>
    <row r="7" spans="1:10" x14ac:dyDescent="0.25">
      <c r="A7" s="2" t="s">
        <v>65</v>
      </c>
      <c r="B7" s="2" t="s">
        <v>268</v>
      </c>
      <c r="C7" s="2" t="s">
        <v>269</v>
      </c>
      <c r="D7" s="2" t="s">
        <v>270</v>
      </c>
      <c r="E7" s="2" t="s">
        <v>271</v>
      </c>
      <c r="F7" s="2" t="s">
        <v>271</v>
      </c>
      <c r="G7" s="2" t="s">
        <v>272</v>
      </c>
      <c r="H7">
        <f t="shared" si="0"/>
        <v>-3.1611460219405633E-2</v>
      </c>
    </row>
    <row r="8" spans="1:10" x14ac:dyDescent="0.25">
      <c r="A8" s="2" t="s">
        <v>71</v>
      </c>
      <c r="B8" s="2" t="s">
        <v>273</v>
      </c>
      <c r="C8" s="2" t="s">
        <v>274</v>
      </c>
      <c r="D8" s="2" t="s">
        <v>275</v>
      </c>
      <c r="E8" s="2" t="s">
        <v>276</v>
      </c>
      <c r="F8" s="2" t="s">
        <v>276</v>
      </c>
      <c r="G8" s="2" t="s">
        <v>277</v>
      </c>
      <c r="H8">
        <f t="shared" si="0"/>
        <v>2.9697047387086833E-3</v>
      </c>
    </row>
    <row r="9" spans="1:10" x14ac:dyDescent="0.25">
      <c r="A9" s="2" t="s">
        <v>77</v>
      </c>
      <c r="B9" s="2" t="s">
        <v>278</v>
      </c>
      <c r="C9" s="2" t="s">
        <v>279</v>
      </c>
      <c r="D9" s="2" t="s">
        <v>280</v>
      </c>
      <c r="E9" s="2" t="s">
        <v>281</v>
      </c>
      <c r="F9" s="2" t="s">
        <v>281</v>
      </c>
      <c r="G9" s="2" t="s">
        <v>282</v>
      </c>
      <c r="H9">
        <f t="shared" si="0"/>
        <v>2.2009694746495445E-2</v>
      </c>
    </row>
    <row r="10" spans="1:10" x14ac:dyDescent="0.25">
      <c r="A10" s="2" t="s">
        <v>83</v>
      </c>
      <c r="B10" s="2" t="s">
        <v>283</v>
      </c>
      <c r="C10" s="2" t="s">
        <v>284</v>
      </c>
      <c r="D10" s="2" t="s">
        <v>285</v>
      </c>
      <c r="E10" s="2" t="s">
        <v>286</v>
      </c>
      <c r="F10" s="2" t="s">
        <v>286</v>
      </c>
      <c r="G10" s="2" t="s">
        <v>287</v>
      </c>
      <c r="H10">
        <f t="shared" si="0"/>
        <v>1.1596315684845272E-2</v>
      </c>
    </row>
    <row r="11" spans="1:10" x14ac:dyDescent="0.25">
      <c r="A11" s="2" t="s">
        <v>89</v>
      </c>
      <c r="B11" s="2" t="s">
        <v>288</v>
      </c>
      <c r="C11" s="2" t="s">
        <v>289</v>
      </c>
      <c r="D11" s="2" t="s">
        <v>290</v>
      </c>
      <c r="E11" s="2" t="s">
        <v>291</v>
      </c>
      <c r="F11" s="2" t="s">
        <v>291</v>
      </c>
      <c r="G11" s="2" t="s">
        <v>292</v>
      </c>
    </row>
  </sheetData>
  <phoneticPr fontId="1" type="noConversion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/>
  </sheetViews>
  <sheetFormatPr defaultRowHeight="16.5" x14ac:dyDescent="0.25"/>
  <sheetData>
    <row r="1" spans="1:10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t="s">
        <v>34</v>
      </c>
    </row>
    <row r="2" spans="1:10" x14ac:dyDescent="0.25">
      <c r="A2" s="2" t="s">
        <v>35</v>
      </c>
      <c r="B2" s="2" t="s">
        <v>293</v>
      </c>
      <c r="C2" s="2" t="s">
        <v>294</v>
      </c>
      <c r="D2" s="2" t="s">
        <v>295</v>
      </c>
      <c r="E2" s="2" t="s">
        <v>296</v>
      </c>
      <c r="F2" s="2" t="s">
        <v>296</v>
      </c>
      <c r="G2" s="2" t="s">
        <v>297</v>
      </c>
      <c r="H2">
        <f t="shared" ref="H2:H10" si="0">(E2-E3)/E3</f>
        <v>-1.5607985480943779E-2</v>
      </c>
      <c r="J2" t="str">
        <f>"Average daily return: " &amp; AVERAGE(H2:H10)</f>
        <v>Average daily return: -0.00222156091469735</v>
      </c>
    </row>
    <row r="3" spans="1:10" x14ac:dyDescent="0.25">
      <c r="A3" s="2" t="s">
        <v>41</v>
      </c>
      <c r="B3" s="2" t="s">
        <v>298</v>
      </c>
      <c r="C3" s="2" t="s">
        <v>299</v>
      </c>
      <c r="D3" s="2" t="s">
        <v>300</v>
      </c>
      <c r="E3" s="2" t="s">
        <v>301</v>
      </c>
      <c r="F3" s="2" t="s">
        <v>301</v>
      </c>
      <c r="G3" s="2" t="s">
        <v>302</v>
      </c>
      <c r="H3">
        <f t="shared" si="0"/>
        <v>-1.5221803421282107E-3</v>
      </c>
    </row>
    <row r="4" spans="1:10" x14ac:dyDescent="0.25">
      <c r="A4" s="2" t="s">
        <v>47</v>
      </c>
      <c r="B4" s="2" t="s">
        <v>303</v>
      </c>
      <c r="C4" s="2" t="s">
        <v>304</v>
      </c>
      <c r="D4" s="2" t="s">
        <v>300</v>
      </c>
      <c r="E4" s="2" t="s">
        <v>305</v>
      </c>
      <c r="F4" s="2" t="s">
        <v>305</v>
      </c>
      <c r="G4" s="2" t="s">
        <v>306</v>
      </c>
      <c r="H4">
        <f t="shared" si="0"/>
        <v>-1.2596621815058624E-2</v>
      </c>
    </row>
    <row r="5" spans="1:10" x14ac:dyDescent="0.25">
      <c r="A5" s="2" t="s">
        <v>53</v>
      </c>
      <c r="B5" s="2" t="s">
        <v>307</v>
      </c>
      <c r="C5" s="2" t="s">
        <v>308</v>
      </c>
      <c r="D5" s="2" t="s">
        <v>309</v>
      </c>
      <c r="E5" s="2" t="s">
        <v>310</v>
      </c>
      <c r="F5" s="2" t="s">
        <v>310</v>
      </c>
      <c r="G5" s="2" t="s">
        <v>311</v>
      </c>
      <c r="H5">
        <f t="shared" si="0"/>
        <v>4.457225017972714E-3</v>
      </c>
    </row>
    <row r="6" spans="1:10" x14ac:dyDescent="0.25">
      <c r="A6" s="2" t="s">
        <v>59</v>
      </c>
      <c r="B6" s="2" t="s">
        <v>312</v>
      </c>
      <c r="C6" s="2" t="s">
        <v>313</v>
      </c>
      <c r="D6" s="2" t="s">
        <v>314</v>
      </c>
      <c r="E6" s="2" t="s">
        <v>315</v>
      </c>
      <c r="F6" s="2" t="s">
        <v>315</v>
      </c>
      <c r="G6" s="2" t="s">
        <v>316</v>
      </c>
      <c r="H6">
        <f t="shared" si="0"/>
        <v>1.2667443214909584E-2</v>
      </c>
    </row>
    <row r="7" spans="1:10" x14ac:dyDescent="0.25">
      <c r="A7" s="2" t="s">
        <v>65</v>
      </c>
      <c r="B7" s="2" t="s">
        <v>317</v>
      </c>
      <c r="C7" s="2" t="s">
        <v>318</v>
      </c>
      <c r="D7" s="2" t="s">
        <v>319</v>
      </c>
      <c r="E7" s="2" t="s">
        <v>320</v>
      </c>
      <c r="F7" s="2" t="s">
        <v>320</v>
      </c>
      <c r="G7" s="2" t="s">
        <v>321</v>
      </c>
      <c r="H7">
        <f t="shared" si="0"/>
        <v>-1.1585234223213538E-2</v>
      </c>
    </row>
    <row r="8" spans="1:10" x14ac:dyDescent="0.25">
      <c r="A8" s="2" t="s">
        <v>71</v>
      </c>
      <c r="B8" s="2" t="s">
        <v>322</v>
      </c>
      <c r="C8" s="2" t="s">
        <v>323</v>
      </c>
      <c r="D8" s="2" t="s">
        <v>324</v>
      </c>
      <c r="E8" s="2" t="s">
        <v>325</v>
      </c>
      <c r="F8" s="2" t="s">
        <v>325</v>
      </c>
      <c r="G8" s="2" t="s">
        <v>326</v>
      </c>
      <c r="H8">
        <f t="shared" si="0"/>
        <v>-1.1241551049448684E-2</v>
      </c>
    </row>
    <row r="9" spans="1:10" x14ac:dyDescent="0.25">
      <c r="A9" s="2" t="s">
        <v>77</v>
      </c>
      <c r="B9" s="2" t="s">
        <v>327</v>
      </c>
      <c r="C9" s="2" t="s">
        <v>328</v>
      </c>
      <c r="D9" s="2" t="s">
        <v>327</v>
      </c>
      <c r="E9" s="2" t="s">
        <v>329</v>
      </c>
      <c r="F9" s="2" t="s">
        <v>329</v>
      </c>
      <c r="G9" s="2" t="s">
        <v>330</v>
      </c>
      <c r="H9">
        <f t="shared" si="0"/>
        <v>1.8035636679704543E-2</v>
      </c>
    </row>
    <row r="10" spans="1:10" x14ac:dyDescent="0.25">
      <c r="A10" s="2" t="s">
        <v>83</v>
      </c>
      <c r="B10" s="2" t="s">
        <v>298</v>
      </c>
      <c r="C10" s="2" t="s">
        <v>310</v>
      </c>
      <c r="D10" s="2" t="s">
        <v>293</v>
      </c>
      <c r="E10" s="2" t="s">
        <v>331</v>
      </c>
      <c r="F10" s="2" t="s">
        <v>331</v>
      </c>
      <c r="G10" s="2" t="s">
        <v>332</v>
      </c>
      <c r="H10">
        <f t="shared" si="0"/>
        <v>-2.6007802340701144E-3</v>
      </c>
    </row>
    <row r="11" spans="1:10" x14ac:dyDescent="0.25">
      <c r="A11" s="2" t="s">
        <v>89</v>
      </c>
      <c r="B11" s="2" t="s">
        <v>333</v>
      </c>
      <c r="C11" s="2" t="s">
        <v>334</v>
      </c>
      <c r="D11" s="2" t="s">
        <v>335</v>
      </c>
      <c r="E11" s="2" t="s">
        <v>336</v>
      </c>
      <c r="F11" s="2" t="s">
        <v>336</v>
      </c>
      <c r="G11" s="2" t="s">
        <v>337</v>
      </c>
    </row>
  </sheetData>
  <phoneticPr fontId="1" type="noConversion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/>
  </sheetViews>
  <sheetFormatPr defaultRowHeight="16.5" x14ac:dyDescent="0.25"/>
  <sheetData>
    <row r="1" spans="1:10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t="s">
        <v>34</v>
      </c>
    </row>
    <row r="2" spans="1:10" x14ac:dyDescent="0.25">
      <c r="A2" s="2" t="s">
        <v>35</v>
      </c>
      <c r="B2" s="2" t="s">
        <v>338</v>
      </c>
      <c r="C2" s="2" t="s">
        <v>339</v>
      </c>
      <c r="D2" s="2" t="s">
        <v>340</v>
      </c>
      <c r="E2" s="2" t="s">
        <v>341</v>
      </c>
      <c r="F2" s="2" t="s">
        <v>341</v>
      </c>
      <c r="G2" s="2" t="s">
        <v>342</v>
      </c>
      <c r="H2">
        <f t="shared" ref="H2:H10" si="0">(E2-E3)/E3</f>
        <v>-1.403477001086556E-2</v>
      </c>
      <c r="J2" t="str">
        <f>"Average daily return: " &amp; AVERAGE(H2:H10)</f>
        <v>Average daily return: -0.00102390679305156</v>
      </c>
    </row>
    <row r="3" spans="1:10" x14ac:dyDescent="0.25">
      <c r="A3" s="2" t="s">
        <v>41</v>
      </c>
      <c r="B3" s="2" t="s">
        <v>343</v>
      </c>
      <c r="C3" s="2" t="s">
        <v>344</v>
      </c>
      <c r="D3" s="2" t="s">
        <v>345</v>
      </c>
      <c r="E3" s="2" t="s">
        <v>346</v>
      </c>
      <c r="F3" s="2" t="s">
        <v>346</v>
      </c>
      <c r="G3" s="2" t="s">
        <v>347</v>
      </c>
      <c r="H3">
        <f t="shared" si="0"/>
        <v>3.6654448517160327E-3</v>
      </c>
    </row>
    <row r="4" spans="1:10" x14ac:dyDescent="0.25">
      <c r="A4" s="2" t="s">
        <v>47</v>
      </c>
      <c r="B4" s="2" t="s">
        <v>348</v>
      </c>
      <c r="C4" s="2" t="s">
        <v>349</v>
      </c>
      <c r="D4" s="2" t="s">
        <v>350</v>
      </c>
      <c r="E4" s="2" t="s">
        <v>351</v>
      </c>
      <c r="F4" s="2" t="s">
        <v>351</v>
      </c>
      <c r="G4" s="2" t="s">
        <v>352</v>
      </c>
      <c r="H4">
        <f t="shared" si="0"/>
        <v>-5.8724326928867934E-3</v>
      </c>
    </row>
    <row r="5" spans="1:10" x14ac:dyDescent="0.25">
      <c r="A5" s="2" t="s">
        <v>53</v>
      </c>
      <c r="B5" s="2" t="s">
        <v>353</v>
      </c>
      <c r="C5" s="2" t="s">
        <v>354</v>
      </c>
      <c r="D5" s="2" t="s">
        <v>355</v>
      </c>
      <c r="E5" s="2" t="s">
        <v>356</v>
      </c>
      <c r="F5" s="2" t="s">
        <v>356</v>
      </c>
      <c r="G5" s="2" t="s">
        <v>357</v>
      </c>
      <c r="H5">
        <f t="shared" si="0"/>
        <v>-1.7436267436266959E-3</v>
      </c>
    </row>
    <row r="6" spans="1:10" x14ac:dyDescent="0.25">
      <c r="A6" s="2" t="s">
        <v>59</v>
      </c>
      <c r="B6" s="2" t="s">
        <v>358</v>
      </c>
      <c r="C6" s="2" t="s">
        <v>359</v>
      </c>
      <c r="D6" s="2" t="s">
        <v>360</v>
      </c>
      <c r="E6" s="2" t="s">
        <v>361</v>
      </c>
      <c r="F6" s="2" t="s">
        <v>361</v>
      </c>
      <c r="G6" s="2" t="s">
        <v>362</v>
      </c>
      <c r="H6">
        <f t="shared" si="0"/>
        <v>1.4981844811277479E-2</v>
      </c>
    </row>
    <row r="7" spans="1:10" x14ac:dyDescent="0.25">
      <c r="A7" s="2" t="s">
        <v>65</v>
      </c>
      <c r="B7" s="2" t="s">
        <v>363</v>
      </c>
      <c r="C7" s="2" t="s">
        <v>364</v>
      </c>
      <c r="D7" s="2" t="s">
        <v>365</v>
      </c>
      <c r="E7" s="2" t="s">
        <v>366</v>
      </c>
      <c r="F7" s="2" t="s">
        <v>366</v>
      </c>
      <c r="G7" s="2" t="s">
        <v>367</v>
      </c>
      <c r="H7">
        <f t="shared" si="0"/>
        <v>-1.0357531102790212E-2</v>
      </c>
    </row>
    <row r="8" spans="1:10" x14ac:dyDescent="0.25">
      <c r="A8" s="2" t="s">
        <v>71</v>
      </c>
      <c r="B8" s="2" t="s">
        <v>368</v>
      </c>
      <c r="C8" s="2" t="s">
        <v>369</v>
      </c>
      <c r="D8" s="2" t="s">
        <v>370</v>
      </c>
      <c r="E8" s="2" t="s">
        <v>371</v>
      </c>
      <c r="F8" s="2" t="s">
        <v>371</v>
      </c>
      <c r="G8" s="2" t="s">
        <v>372</v>
      </c>
      <c r="H8">
        <f t="shared" si="0"/>
        <v>-3.7903856566993289E-3</v>
      </c>
    </row>
    <row r="9" spans="1:10" x14ac:dyDescent="0.25">
      <c r="A9" s="2" t="s">
        <v>77</v>
      </c>
      <c r="B9" s="2" t="s">
        <v>373</v>
      </c>
      <c r="C9" s="2" t="s">
        <v>374</v>
      </c>
      <c r="D9" s="2" t="s">
        <v>375</v>
      </c>
      <c r="E9" s="2" t="s">
        <v>376</v>
      </c>
      <c r="F9" s="2" t="s">
        <v>376</v>
      </c>
      <c r="G9" s="2" t="s">
        <v>377</v>
      </c>
      <c r="H9">
        <f t="shared" si="0"/>
        <v>1.2271993666067876E-2</v>
      </c>
    </row>
    <row r="10" spans="1:10" x14ac:dyDescent="0.25">
      <c r="A10" s="2" t="s">
        <v>83</v>
      </c>
      <c r="B10" s="2" t="s">
        <v>378</v>
      </c>
      <c r="C10" s="2" t="s">
        <v>379</v>
      </c>
      <c r="D10" s="2" t="s">
        <v>380</v>
      </c>
      <c r="E10" s="2" t="s">
        <v>381</v>
      </c>
      <c r="F10" s="2" t="s">
        <v>381</v>
      </c>
      <c r="G10" s="2" t="s">
        <v>382</v>
      </c>
      <c r="H10">
        <f t="shared" si="0"/>
        <v>-4.3356982596568037E-3</v>
      </c>
    </row>
    <row r="11" spans="1:10" x14ac:dyDescent="0.25">
      <c r="A11" s="2" t="s">
        <v>89</v>
      </c>
      <c r="B11" s="2" t="s">
        <v>383</v>
      </c>
      <c r="C11" s="2" t="s">
        <v>384</v>
      </c>
      <c r="D11" s="2" t="s">
        <v>385</v>
      </c>
      <c r="E11" s="2" t="s">
        <v>386</v>
      </c>
      <c r="F11" s="2" t="s">
        <v>386</v>
      </c>
      <c r="G11" s="2" t="s">
        <v>387</v>
      </c>
    </row>
  </sheetData>
  <phoneticPr fontId="1" type="noConversion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tabSelected="1" workbookViewId="0"/>
  </sheetViews>
  <sheetFormatPr defaultRowHeight="16.5" x14ac:dyDescent="0.25"/>
  <sheetData>
    <row r="1" spans="1:10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t="s">
        <v>34</v>
      </c>
    </row>
    <row r="2" spans="1:10" x14ac:dyDescent="0.25">
      <c r="A2" s="2" t="s">
        <v>35</v>
      </c>
      <c r="B2" s="2" t="s">
        <v>388</v>
      </c>
      <c r="C2" s="2" t="s">
        <v>389</v>
      </c>
      <c r="D2" s="2" t="s">
        <v>390</v>
      </c>
      <c r="E2" s="2" t="s">
        <v>391</v>
      </c>
      <c r="F2" s="2" t="s">
        <v>391</v>
      </c>
      <c r="G2" s="2" t="s">
        <v>392</v>
      </c>
      <c r="H2">
        <f t="shared" ref="H2:H10" si="0">(E2-E3)/E3</f>
        <v>-1.3298807582877865E-2</v>
      </c>
      <c r="J2" t="str">
        <f>"Average daily return: " &amp; AVERAGE(H2:H10)</f>
        <v>Average daily return: -0.00328722906278476</v>
      </c>
    </row>
    <row r="3" spans="1:10" x14ac:dyDescent="0.25">
      <c r="A3" s="2" t="s">
        <v>41</v>
      </c>
      <c r="B3" s="2" t="s">
        <v>393</v>
      </c>
      <c r="C3" s="2" t="s">
        <v>394</v>
      </c>
      <c r="D3" s="2" t="s">
        <v>395</v>
      </c>
      <c r="E3" s="2" t="s">
        <v>396</v>
      </c>
      <c r="F3" s="2" t="s">
        <v>396</v>
      </c>
      <c r="G3" s="2" t="s">
        <v>397</v>
      </c>
      <c r="H3">
        <f t="shared" si="0"/>
        <v>-1.3124270435687998E-2</v>
      </c>
    </row>
    <row r="4" spans="1:10" x14ac:dyDescent="0.25">
      <c r="A4" s="2" t="s">
        <v>47</v>
      </c>
      <c r="B4" s="2" t="s">
        <v>398</v>
      </c>
      <c r="C4" s="2" t="s">
        <v>399</v>
      </c>
      <c r="D4" s="2" t="s">
        <v>400</v>
      </c>
      <c r="E4" s="2" t="s">
        <v>401</v>
      </c>
      <c r="F4" s="2" t="s">
        <v>401</v>
      </c>
      <c r="G4" s="2" t="s">
        <v>402</v>
      </c>
      <c r="H4">
        <f t="shared" si="0"/>
        <v>-2.1697530864197446E-2</v>
      </c>
    </row>
    <row r="5" spans="1:10" x14ac:dyDescent="0.25">
      <c r="A5" s="2" t="s">
        <v>53</v>
      </c>
      <c r="B5" s="2" t="s">
        <v>403</v>
      </c>
      <c r="C5" s="2" t="s">
        <v>404</v>
      </c>
      <c r="D5" s="2" t="s">
        <v>405</v>
      </c>
      <c r="E5" s="2" t="s">
        <v>406</v>
      </c>
      <c r="F5" s="2" t="s">
        <v>406</v>
      </c>
      <c r="G5" s="2" t="s">
        <v>407</v>
      </c>
      <c r="H5">
        <f t="shared" si="0"/>
        <v>8.8743577767399131E-3</v>
      </c>
    </row>
    <row r="6" spans="1:10" x14ac:dyDescent="0.25">
      <c r="A6" s="2" t="s">
        <v>59</v>
      </c>
      <c r="B6" s="2" t="s">
        <v>408</v>
      </c>
      <c r="C6" s="2" t="s">
        <v>409</v>
      </c>
      <c r="D6" s="2" t="s">
        <v>410</v>
      </c>
      <c r="E6" s="2" t="s">
        <v>411</v>
      </c>
      <c r="F6" s="2" t="s">
        <v>411</v>
      </c>
      <c r="G6" s="2" t="s">
        <v>412</v>
      </c>
      <c r="H6">
        <f t="shared" si="0"/>
        <v>2.0528138803266642E-2</v>
      </c>
    </row>
    <row r="7" spans="1:10" x14ac:dyDescent="0.25">
      <c r="A7" s="2" t="s">
        <v>65</v>
      </c>
      <c r="B7" s="2" t="s">
        <v>413</v>
      </c>
      <c r="C7" s="2" t="s">
        <v>414</v>
      </c>
      <c r="D7" s="2" t="s">
        <v>415</v>
      </c>
      <c r="E7" s="2" t="s">
        <v>416</v>
      </c>
      <c r="F7" s="2" t="s">
        <v>416</v>
      </c>
      <c r="G7" s="2" t="s">
        <v>417</v>
      </c>
      <c r="H7">
        <f t="shared" si="0"/>
        <v>-2.9213968410661484E-2</v>
      </c>
    </row>
    <row r="8" spans="1:10" x14ac:dyDescent="0.25">
      <c r="A8" s="2" t="s">
        <v>71</v>
      </c>
      <c r="B8" s="2" t="s">
        <v>418</v>
      </c>
      <c r="C8" s="2" t="s">
        <v>419</v>
      </c>
      <c r="D8" s="2" t="s">
        <v>420</v>
      </c>
      <c r="E8" s="2" t="s">
        <v>421</v>
      </c>
      <c r="F8" s="2" t="s">
        <v>421</v>
      </c>
      <c r="G8" s="2" t="s">
        <v>422</v>
      </c>
      <c r="H8">
        <f t="shared" si="0"/>
        <v>-1.1164663534866599E-2</v>
      </c>
    </row>
    <row r="9" spans="1:10" x14ac:dyDescent="0.25">
      <c r="A9" s="2" t="s">
        <v>77</v>
      </c>
      <c r="B9" s="2" t="s">
        <v>423</v>
      </c>
      <c r="C9" s="2" t="s">
        <v>424</v>
      </c>
      <c r="D9" s="2" t="s">
        <v>425</v>
      </c>
      <c r="E9" s="2" t="s">
        <v>426</v>
      </c>
      <c r="F9" s="2" t="s">
        <v>426</v>
      </c>
      <c r="G9" s="2" t="s">
        <v>427</v>
      </c>
      <c r="H9">
        <f t="shared" si="0"/>
        <v>1.8580661198110922E-2</v>
      </c>
    </row>
    <row r="10" spans="1:10" x14ac:dyDescent="0.25">
      <c r="A10" s="2" t="s">
        <v>83</v>
      </c>
      <c r="B10" s="2" t="s">
        <v>428</v>
      </c>
      <c r="C10" s="2" t="s">
        <v>429</v>
      </c>
      <c r="D10" s="2" t="s">
        <v>430</v>
      </c>
      <c r="E10" s="2" t="s">
        <v>431</v>
      </c>
      <c r="F10" s="2" t="s">
        <v>431</v>
      </c>
      <c r="G10" s="2" t="s">
        <v>432</v>
      </c>
      <c r="H10">
        <f t="shared" si="0"/>
        <v>1.0931021485111074E-2</v>
      </c>
    </row>
    <row r="11" spans="1:10" x14ac:dyDescent="0.25">
      <c r="A11" s="2" t="s">
        <v>89</v>
      </c>
      <c r="B11" s="2" t="s">
        <v>433</v>
      </c>
      <c r="C11" s="2" t="s">
        <v>434</v>
      </c>
      <c r="D11" s="2" t="s">
        <v>435</v>
      </c>
      <c r="E11" s="2" t="s">
        <v>436</v>
      </c>
      <c r="F11" s="2" t="s">
        <v>436</v>
      </c>
      <c r="G11" s="2" t="s">
        <v>437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APPL</vt:lpstr>
      <vt:lpstr>TSLA</vt:lpstr>
      <vt:lpstr>AMZN</vt:lpstr>
      <vt:lpstr>TSM</vt:lpstr>
      <vt:lpstr>NVDA</vt:lpstr>
      <vt:lpstr>GOOGL</vt:lpstr>
      <vt:lpstr>MSFT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2023-10-09T14:19:10Z</dcterms:created>
  <dcterms:modified xsi:type="dcterms:W3CDTF">2023-10-23T08:44:34Z</dcterms:modified>
</cp:coreProperties>
</file>