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sdoadmin\Desktop\AIS_RPA_ReferenceSolutions\Assignment2 Historical Stock Prices_Classic\"/>
    </mc:Choice>
  </mc:AlternateContent>
  <xr:revisionPtr revIDLastSave="0" documentId="13_ncr:1_{1F87B2F5-2A14-4B4B-A548-AB0E81A3E2D5}" xr6:coauthVersionLast="36" xr6:coauthVersionMax="47" xr10:uidLastSave="{00000000-0000-0000-0000-000000000000}"/>
  <bookViews>
    <workbookView xWindow="540" yWindow="4212" windowWidth="21576" windowHeight="11388" firstSheet="6" activeTab="8" xr2:uid="{4699AE5A-97AE-457C-ACE8-1A45E7FD7C28}"/>
  </bookViews>
  <sheets>
    <sheet name="Sheet1" sheetId="1" r:id="rId1"/>
    <sheet name="APPL" sheetId="5" r:id="rId2"/>
    <sheet name="TSLA" sheetId="7" r:id="rId3"/>
    <sheet name="AMZN" sheetId="8" r:id="rId4"/>
    <sheet name="TSM" sheetId="9" r:id="rId5"/>
    <sheet name="NVDA" sheetId="10" r:id="rId6"/>
    <sheet name="GOOGL" sheetId="11" r:id="rId7"/>
    <sheet name="MSFT" sheetId="12" r:id="rId8"/>
    <sheet name="META" sheetId="1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3" l="1"/>
  <c r="H2" i="13"/>
  <c r="H3" i="13"/>
  <c r="H4" i="13"/>
  <c r="H5" i="13"/>
  <c r="H6" i="13"/>
  <c r="H7" i="13"/>
  <c r="H8" i="13"/>
  <c r="H9" i="13"/>
  <c r="H10" i="13"/>
  <c r="H2" i="5"/>
  <c r="H3" i="5"/>
  <c r="H4" i="5"/>
  <c r="H5" i="5"/>
  <c r="H6" i="5"/>
  <c r="J2" i="5" s="1"/>
  <c r="H7" i="5"/>
  <c r="H8" i="5"/>
  <c r="H9" i="5"/>
  <c r="H10" i="5"/>
  <c r="H2" i="7"/>
  <c r="J2" i="7" s="1"/>
  <c r="H3" i="7"/>
  <c r="H4" i="7"/>
  <c r="H5" i="7"/>
  <c r="H6" i="7"/>
  <c r="H7" i="7"/>
  <c r="H8" i="7"/>
  <c r="H9" i="7"/>
  <c r="H10" i="7"/>
  <c r="H2" i="8"/>
  <c r="H3" i="8"/>
  <c r="H4" i="8"/>
  <c r="H5" i="8"/>
  <c r="H6" i="8"/>
  <c r="J2" i="8" s="1"/>
  <c r="H7" i="8"/>
  <c r="H8" i="8"/>
  <c r="H9" i="8"/>
  <c r="H10" i="8"/>
  <c r="H2" i="9"/>
  <c r="H3" i="9"/>
  <c r="H4" i="9"/>
  <c r="J2" i="9" s="1"/>
  <c r="H5" i="9"/>
  <c r="H6" i="9"/>
  <c r="H7" i="9"/>
  <c r="H8" i="9"/>
  <c r="H9" i="9"/>
  <c r="H10" i="9"/>
  <c r="H2" i="10"/>
  <c r="H3" i="10"/>
  <c r="H4" i="10"/>
  <c r="H5" i="10"/>
  <c r="H6" i="10"/>
  <c r="J2" i="10" s="1"/>
  <c r="H7" i="10"/>
  <c r="H8" i="10"/>
  <c r="H9" i="10"/>
  <c r="H10" i="10"/>
  <c r="H2" i="11"/>
  <c r="J2" i="11" s="1"/>
  <c r="H3" i="11"/>
  <c r="H4" i="11"/>
  <c r="H5" i="11"/>
  <c r="H6" i="11"/>
  <c r="H7" i="11"/>
  <c r="H8" i="11"/>
  <c r="H9" i="11"/>
  <c r="H10" i="11"/>
  <c r="H2" i="12"/>
  <c r="H3" i="12"/>
  <c r="H4" i="12"/>
  <c r="H5" i="12"/>
  <c r="H6" i="12"/>
  <c r="H7" i="12"/>
  <c r="H8" i="12"/>
  <c r="H9" i="12"/>
  <c r="H10" i="12"/>
  <c r="J2" i="12" s="1"/>
</calcChain>
</file>

<file path=xl/sharedStrings.xml><?xml version="1.0" encoding="utf-8"?>
<sst xmlns="http://schemas.openxmlformats.org/spreadsheetml/2006/main" count="651" uniqueCount="446">
  <si>
    <t xml:space="preserve">Company </t>
  </si>
  <si>
    <t>Symbol</t>
  </si>
  <si>
    <t>Site</t>
  </si>
  <si>
    <t>Apple</t>
  </si>
  <si>
    <t>APPL</t>
  </si>
  <si>
    <t>https://finance.yahoo.com/quote/AAPL?p=AAPL&amp;.tsrc=fin-srch</t>
  </si>
  <si>
    <t>Tesla</t>
  </si>
  <si>
    <t>TSLA</t>
  </si>
  <si>
    <t>https://finance.yahoo.com/quote/TSLA?p=TSLA&amp;.tsrc=fin-srch</t>
  </si>
  <si>
    <t>Amazon</t>
  </si>
  <si>
    <t>AMZN</t>
  </si>
  <si>
    <t>https://finance.yahoo.com/quote/AMZN?p=AMZN&amp;.tsrc=fin-srch</t>
  </si>
  <si>
    <r>
      <rPr>
        <sz val="12"/>
        <color theme="1"/>
        <rFont val="新細明體"/>
        <family val="2"/>
      </rPr>
      <t>TSMC</t>
    </r>
    <phoneticPr fontId="0" type="noConversion"/>
  </si>
  <si>
    <r>
      <rPr>
        <sz val="12"/>
        <color theme="1"/>
        <rFont val="新細明體"/>
        <family val="2"/>
      </rPr>
      <t>TSM</t>
    </r>
    <phoneticPr fontId="0" type="noConversion"/>
  </si>
  <si>
    <t>https://finance.yahoo.com/quote/TSM?p=TSM&amp;.tsrc=fin-srch</t>
  </si>
  <si>
    <t>NVIDIA</t>
  </si>
  <si>
    <t>NVDA</t>
  </si>
  <si>
    <t>https://finance.yahoo.com/quote/NVDA?p=NVDA&amp;.tsrc=fin-srch</t>
  </si>
  <si>
    <t>Alphabet</t>
  </si>
  <si>
    <t>GOOGL</t>
  </si>
  <si>
    <r>
      <rPr>
        <sz val="12"/>
        <color theme="1"/>
        <rFont val="新細明體"/>
        <family val="2"/>
      </rPr>
      <t>https://finance.yahoo.com/quote/GOOGL?p=GOOGL&amp;.tsrc=fin-srch</t>
    </r>
    <phoneticPr fontId="0" type="noConversion"/>
  </si>
  <si>
    <r>
      <rPr>
        <sz val="12"/>
        <color theme="1"/>
        <rFont val="新細明體"/>
        <family val="2"/>
      </rPr>
      <t>Microsoft</t>
    </r>
    <phoneticPr fontId="0" type="noConversion"/>
  </si>
  <si>
    <r>
      <rPr>
        <sz val="12"/>
        <color theme="1"/>
        <rFont val="新細明體"/>
        <family val="2"/>
      </rPr>
      <t>MSFT</t>
    </r>
    <phoneticPr fontId="0" type="noConversion"/>
  </si>
  <si>
    <t>https://finance.yahoo.com/quote/MSFT?p=MSFT&amp;.tsrc=fin-srch</t>
  </si>
  <si>
    <t>Meta</t>
  </si>
  <si>
    <t>META</t>
  </si>
  <si>
    <t>https://finance.yahoo.com/quote/META?p=META&amp;.tsrc=fin-srch</t>
  </si>
  <si>
    <t>Date</t>
  </si>
  <si>
    <t>Open</t>
  </si>
  <si>
    <t>High</t>
  </si>
  <si>
    <t>Low</t>
  </si>
  <si>
    <t>Close</t>
  </si>
  <si>
    <t>Adj Close</t>
  </si>
  <si>
    <t>Volume</t>
  </si>
  <si>
    <r>
      <rPr>
        <sz val="12"/>
        <color theme="1"/>
        <rFont val="新細明體"/>
        <family val="2"/>
      </rPr>
      <t>Return</t>
    </r>
    <phoneticPr fontId="0" type="noConversion"/>
  </si>
  <si>
    <t>Sep 11, 2024</t>
  </si>
  <si>
    <t>221.46</t>
  </si>
  <si>
    <t>223.09</t>
  </si>
  <si>
    <t>217.89</t>
  </si>
  <si>
    <t>222.66</t>
  </si>
  <si>
    <t>44,518,000</t>
  </si>
  <si>
    <t>Sep 10, 2024</t>
  </si>
  <si>
    <t>218.92</t>
  </si>
  <si>
    <t>221.48</t>
  </si>
  <si>
    <t>216.73</t>
  </si>
  <si>
    <t>220.11</t>
  </si>
  <si>
    <t>51,591,000</t>
  </si>
  <si>
    <t>Sep 9, 2024</t>
  </si>
  <si>
    <t>220.82</t>
  </si>
  <si>
    <t>221.27</t>
  </si>
  <si>
    <t>216.71</t>
  </si>
  <si>
    <t>220.91</t>
  </si>
  <si>
    <t>67,180,000</t>
  </si>
  <si>
    <t>Sep 6, 2024</t>
  </si>
  <si>
    <t>223.95</t>
  </si>
  <si>
    <t>225.24</t>
  </si>
  <si>
    <t>219.77</t>
  </si>
  <si>
    <t>48,423,000</t>
  </si>
  <si>
    <t>Sep 5, 2024</t>
  </si>
  <si>
    <t>221.63</t>
  </si>
  <si>
    <t>225.48</t>
  </si>
  <si>
    <t>221.52</t>
  </si>
  <si>
    <t>222.38</t>
  </si>
  <si>
    <t>36,615,400</t>
  </si>
  <si>
    <t>Sep 4, 2024</t>
  </si>
  <si>
    <t>221.66</t>
  </si>
  <si>
    <t>221.78</t>
  </si>
  <si>
    <t>217.48</t>
  </si>
  <si>
    <t>220.85</t>
  </si>
  <si>
    <t>43,840,200</t>
  </si>
  <si>
    <t>Sep 3, 2024</t>
  </si>
  <si>
    <t>228.55</t>
  </si>
  <si>
    <t>229.00</t>
  </si>
  <si>
    <t>221.17</t>
  </si>
  <si>
    <t>222.77</t>
  </si>
  <si>
    <t>50,190,600</t>
  </si>
  <si>
    <t>Aug 30, 2024</t>
  </si>
  <si>
    <t>230.19</t>
  </si>
  <si>
    <t>230.40</t>
  </si>
  <si>
    <t>227.48</t>
  </si>
  <si>
    <t>52,990,800</t>
  </si>
  <si>
    <t>Aug 29, 2024</t>
  </si>
  <si>
    <t>230.10</t>
  </si>
  <si>
    <t>232.92</t>
  </si>
  <si>
    <t>228.88</t>
  </si>
  <si>
    <t>229.79</t>
  </si>
  <si>
    <t>51,906,300</t>
  </si>
  <si>
    <t>Aug 28, 2024</t>
  </si>
  <si>
    <t>227.92</t>
  </si>
  <si>
    <t>229.86</t>
  </si>
  <si>
    <t>225.68</t>
  </si>
  <si>
    <t>226.49</t>
  </si>
  <si>
    <t>38,052,200</t>
  </si>
  <si>
    <r>
      <rPr>
        <sz val="12"/>
        <color theme="1"/>
        <rFont val="新細明體"/>
        <family val="2"/>
      </rPr>
      <t>Return</t>
    </r>
    <phoneticPr fontId="0" type="noConversion"/>
  </si>
  <si>
    <t>224.55</t>
  </si>
  <si>
    <t>228.47</t>
  </si>
  <si>
    <t>216.80</t>
  </si>
  <si>
    <t>228.13</t>
  </si>
  <si>
    <t>83,424,100</t>
  </si>
  <si>
    <t>220.07</t>
  </si>
  <si>
    <t>226.40</t>
  </si>
  <si>
    <t>218.64</t>
  </si>
  <si>
    <t>226.17</t>
  </si>
  <si>
    <t>78,891,100</t>
  </si>
  <si>
    <t>216.20</t>
  </si>
  <si>
    <t>219.87</t>
  </si>
  <si>
    <t>213.67</t>
  </si>
  <si>
    <t>216.27</t>
  </si>
  <si>
    <t>67,443,500</t>
  </si>
  <si>
    <t>232.60</t>
  </si>
  <si>
    <t>233.60</t>
  </si>
  <si>
    <t>210.51</t>
  </si>
  <si>
    <t>210.73</t>
  </si>
  <si>
    <t>112,177,000</t>
  </si>
  <si>
    <t>223.49</t>
  </si>
  <si>
    <t>235.00</t>
  </si>
  <si>
    <t>222.25</t>
  </si>
  <si>
    <t>230.17</t>
  </si>
  <si>
    <t>119,355,000</t>
  </si>
  <si>
    <t>210.59</t>
  </si>
  <si>
    <t>222.22</t>
  </si>
  <si>
    <t>210.57</t>
  </si>
  <si>
    <t>219.41</t>
  </si>
  <si>
    <t>80,651,800</t>
  </si>
  <si>
    <t>215.26</t>
  </si>
  <si>
    <t>219.90</t>
  </si>
  <si>
    <t>209.64</t>
  </si>
  <si>
    <t>210.60</t>
  </si>
  <si>
    <t>76,714,200</t>
  </si>
  <si>
    <t>208.63</t>
  </si>
  <si>
    <t>214.57</t>
  </si>
  <si>
    <t>207.03</t>
  </si>
  <si>
    <t>214.11</t>
  </si>
  <si>
    <t>63,370,600</t>
  </si>
  <si>
    <t>209.80</t>
  </si>
  <si>
    <t>214.89</t>
  </si>
  <si>
    <t>205.97</t>
  </si>
  <si>
    <t>206.28</t>
  </si>
  <si>
    <t>62,308,800</t>
  </si>
  <si>
    <t>209.72</t>
  </si>
  <si>
    <t>211.84</t>
  </si>
  <si>
    <t>202.59</t>
  </si>
  <si>
    <t>205.75</t>
  </si>
  <si>
    <t>64,116,400</t>
  </si>
  <si>
    <r>
      <rPr>
        <sz val="12"/>
        <color theme="1"/>
        <rFont val="新細明體"/>
        <family val="2"/>
      </rPr>
      <t>Return</t>
    </r>
    <phoneticPr fontId="0" type="noConversion"/>
  </si>
  <si>
    <t>180.10</t>
  </si>
  <si>
    <t>184.99</t>
  </si>
  <si>
    <t>175.73</t>
  </si>
  <si>
    <t>184.52</t>
  </si>
  <si>
    <t>42,487,400</t>
  </si>
  <si>
    <t>177.49</t>
  </si>
  <si>
    <t>180.50</t>
  </si>
  <si>
    <t>176.79</t>
  </si>
  <si>
    <t>179.55</t>
  </si>
  <si>
    <t>36,233,800</t>
  </si>
  <si>
    <t>174.53</t>
  </si>
  <si>
    <t>175.85</t>
  </si>
  <si>
    <t>173.51</t>
  </si>
  <si>
    <t>175.40</t>
  </si>
  <si>
    <t>29,037,400</t>
  </si>
  <si>
    <t>177.24</t>
  </si>
  <si>
    <t>178.38</t>
  </si>
  <si>
    <t>171.16</t>
  </si>
  <si>
    <t>171.39</t>
  </si>
  <si>
    <t>41,466,500</t>
  </si>
  <si>
    <t>175.00</t>
  </si>
  <si>
    <t>179.88</t>
  </si>
  <si>
    <t>177.89</t>
  </si>
  <si>
    <t>40,170,500</t>
  </si>
  <si>
    <t>174.48</t>
  </si>
  <si>
    <t>175.98</t>
  </si>
  <si>
    <t>172.54</t>
  </si>
  <si>
    <t>173.33</t>
  </si>
  <si>
    <t>30,309,200</t>
  </si>
  <si>
    <t>177.55</t>
  </si>
  <si>
    <t>178.26</t>
  </si>
  <si>
    <t>175.26</t>
  </si>
  <si>
    <t>176.25</t>
  </si>
  <si>
    <t>37,817,500</t>
  </si>
  <si>
    <t>172.78</t>
  </si>
  <si>
    <t>178.90</t>
  </si>
  <si>
    <t>172.60</t>
  </si>
  <si>
    <t>178.50</t>
  </si>
  <si>
    <t>43,429,400</t>
  </si>
  <si>
    <t>173.22</t>
  </si>
  <si>
    <t>174.29</t>
  </si>
  <si>
    <t>170.81</t>
  </si>
  <si>
    <t>172.12</t>
  </si>
  <si>
    <t>26,407,800</t>
  </si>
  <si>
    <t>173.69</t>
  </si>
  <si>
    <t>168.92</t>
  </si>
  <si>
    <t>170.80</t>
  </si>
  <si>
    <t>29,045,000</t>
  </si>
  <si>
    <r>
      <rPr>
        <sz val="12"/>
        <color theme="1"/>
        <rFont val="新細明體"/>
        <family val="2"/>
      </rPr>
      <t>Return</t>
    </r>
    <phoneticPr fontId="0" type="noConversion"/>
  </si>
  <si>
    <t>163.80</t>
  </si>
  <si>
    <t>170.38</t>
  </si>
  <si>
    <t>161.42</t>
  </si>
  <si>
    <t>170.23</t>
  </si>
  <si>
    <t>15,040,100</t>
  </si>
  <si>
    <t>162.89</t>
  </si>
  <si>
    <t>157.69</t>
  </si>
  <si>
    <t>162.43</t>
  </si>
  <si>
    <t>11,910,800</t>
  </si>
  <si>
    <t>160.76</t>
  </si>
  <si>
    <t>163.10</t>
  </si>
  <si>
    <t>160.25</t>
  </si>
  <si>
    <t>162.78</t>
  </si>
  <si>
    <t>10,339,000</t>
  </si>
  <si>
    <t>164.89</t>
  </si>
  <si>
    <t>165.41</t>
  </si>
  <si>
    <t>156.01</t>
  </si>
  <si>
    <t>156.82</t>
  </si>
  <si>
    <t>14,964,400</t>
  </si>
  <si>
    <t>161.54</t>
  </si>
  <si>
    <t>164.59</t>
  </si>
  <si>
    <t>161.05</t>
  </si>
  <si>
    <t>163.70</t>
  </si>
  <si>
    <t>10,260,600</t>
  </si>
  <si>
    <t>159.30</t>
  </si>
  <si>
    <t>163.88</t>
  </si>
  <si>
    <t>158.95</t>
  </si>
  <si>
    <t>160.87</t>
  </si>
  <si>
    <t>11,317,400</t>
  </si>
  <si>
    <t>168.00</t>
  </si>
  <si>
    <t>168.68</t>
  </si>
  <si>
    <t>159.80</t>
  </si>
  <si>
    <t>160.49</t>
  </si>
  <si>
    <t>18,464,400</t>
  </si>
  <si>
    <t>170.06</t>
  </si>
  <si>
    <t>172.23</t>
  </si>
  <si>
    <t>168.75</t>
  </si>
  <si>
    <t>171.70</t>
  </si>
  <si>
    <t>9,481,400</t>
  </si>
  <si>
    <t>168.65</t>
  </si>
  <si>
    <t>175.42</t>
  </si>
  <si>
    <t>167.51</t>
  </si>
  <si>
    <t>169.15</t>
  </si>
  <si>
    <t>13,213,200</t>
  </si>
  <si>
    <t>171.32</t>
  </si>
  <si>
    <t>172.47</t>
  </si>
  <si>
    <t>166.20</t>
  </si>
  <si>
    <t>169.20</t>
  </si>
  <si>
    <t>10,581,400</t>
  </si>
  <si>
    <r>
      <rPr>
        <sz val="12"/>
        <color theme="1"/>
        <rFont val="新細明體"/>
        <family val="2"/>
      </rPr>
      <t>Return</t>
    </r>
    <phoneticPr fontId="0" type="noConversion"/>
  </si>
  <si>
    <t>109.39</t>
  </si>
  <si>
    <t>117.19</t>
  </si>
  <si>
    <t>107.42</t>
  </si>
  <si>
    <t>116.91</t>
  </si>
  <si>
    <t>440,029,500</t>
  </si>
  <si>
    <t>107.81</t>
  </si>
  <si>
    <t>109.40</t>
  </si>
  <si>
    <t>104.95</t>
  </si>
  <si>
    <t>108.10</t>
  </si>
  <si>
    <t>268,283,700</t>
  </si>
  <si>
    <t>104.88</t>
  </si>
  <si>
    <t>106.55</t>
  </si>
  <si>
    <t>103.69</t>
  </si>
  <si>
    <t>106.47</t>
  </si>
  <si>
    <t>273,912,000</t>
  </si>
  <si>
    <t>108.04</t>
  </si>
  <si>
    <t>108.15</t>
  </si>
  <si>
    <t>100.95</t>
  </si>
  <si>
    <t>102.83</t>
  </si>
  <si>
    <t>413,638,100</t>
  </si>
  <si>
    <t>104.99</t>
  </si>
  <si>
    <t>109.65</t>
  </si>
  <si>
    <t>104.76</t>
  </si>
  <si>
    <t>107.21</t>
  </si>
  <si>
    <t>306,850,700</t>
  </si>
  <si>
    <t>105.41</t>
  </si>
  <si>
    <t>113.27</t>
  </si>
  <si>
    <t>104.12</t>
  </si>
  <si>
    <t>106.21</t>
  </si>
  <si>
    <t>372,470,300</t>
  </si>
  <si>
    <t>116.01</t>
  </si>
  <si>
    <t>116.21</t>
  </si>
  <si>
    <t>107.29</t>
  </si>
  <si>
    <t>108.00</t>
  </si>
  <si>
    <t>477,155,100</t>
  </si>
  <si>
    <t>119.53</t>
  </si>
  <si>
    <t>121.75</t>
  </si>
  <si>
    <t>117.22</t>
  </si>
  <si>
    <t>119.37</t>
  </si>
  <si>
    <t>333,751,600</t>
  </si>
  <si>
    <t>121.36</t>
  </si>
  <si>
    <t>124.43</t>
  </si>
  <si>
    <t>116.71</t>
  </si>
  <si>
    <t>117.59</t>
  </si>
  <si>
    <t>453,023,300</t>
  </si>
  <si>
    <t>128.12</t>
  </si>
  <si>
    <t>128.33</t>
  </si>
  <si>
    <t>122.64</t>
  </si>
  <si>
    <t>125.61</t>
  </si>
  <si>
    <t>448,101,100</t>
  </si>
  <si>
    <r>
      <rPr>
        <sz val="12"/>
        <color theme="1"/>
        <rFont val="新細明體"/>
        <family val="2"/>
      </rPr>
      <t>Return</t>
    </r>
    <phoneticPr fontId="0" type="noConversion"/>
  </si>
  <si>
    <t>149.92</t>
  </si>
  <si>
    <t>151.50</t>
  </si>
  <si>
    <t>147.52</t>
  </si>
  <si>
    <t>151.16</t>
  </si>
  <si>
    <t>29,555,100</t>
  </si>
  <si>
    <t>150.45</t>
  </si>
  <si>
    <t>151.27</t>
  </si>
  <si>
    <t>148.34</t>
  </si>
  <si>
    <t>148.66</t>
  </si>
  <si>
    <t>31,118,800</t>
  </si>
  <si>
    <t>0.20 Dividend</t>
  </si>
  <si>
    <t>152.51</t>
  </si>
  <si>
    <t>153.40</t>
  </si>
  <si>
    <t>147.22</t>
  </si>
  <si>
    <t>148.71</t>
  </si>
  <si>
    <t>39,260,500</t>
  </si>
  <si>
    <t>157.30</t>
  </si>
  <si>
    <t>157.83</t>
  </si>
  <si>
    <t>150.55</t>
  </si>
  <si>
    <t>150.92</t>
  </si>
  <si>
    <t>150.72</t>
  </si>
  <si>
    <t>37,912,100</t>
  </si>
  <si>
    <t>156.30</t>
  </si>
  <si>
    <t>159.45</t>
  </si>
  <si>
    <t>155.98</t>
  </si>
  <si>
    <t>157.24</t>
  </si>
  <si>
    <t>157.03</t>
  </si>
  <si>
    <t>18,688,700</t>
  </si>
  <si>
    <t>156.66</t>
  </si>
  <si>
    <t>159.00</t>
  </si>
  <si>
    <t>155.96</t>
  </si>
  <si>
    <t>156.45</t>
  </si>
  <si>
    <t>156.24</t>
  </si>
  <si>
    <t>19,353,800</t>
  </si>
  <si>
    <t>161.72</t>
  </si>
  <si>
    <t>161.85</t>
  </si>
  <si>
    <t>156.48</t>
  </si>
  <si>
    <t>157.36</t>
  </si>
  <si>
    <t>157.15</t>
  </si>
  <si>
    <t>38,945,300</t>
  </si>
  <si>
    <t>162.62</t>
  </si>
  <si>
    <t>163.66</t>
  </si>
  <si>
    <t>161.69</t>
  </si>
  <si>
    <t>163.38</t>
  </si>
  <si>
    <t>163.16</t>
  </si>
  <si>
    <t>22,123,800</t>
  </si>
  <si>
    <t>164.31</t>
  </si>
  <si>
    <t>165.97</t>
  </si>
  <si>
    <t>161.78</t>
  </si>
  <si>
    <t>161.57</t>
  </si>
  <si>
    <t>19,699,800</t>
  </si>
  <si>
    <r>
      <rPr>
        <sz val="12"/>
        <color theme="1"/>
        <rFont val="新細明體"/>
        <family val="2"/>
      </rPr>
      <t>Return</t>
    </r>
    <phoneticPr fontId="0" type="noConversion"/>
  </si>
  <si>
    <t>415.50</t>
  </si>
  <si>
    <t>423.99</t>
  </si>
  <si>
    <t>409.58</t>
  </si>
  <si>
    <t>423.04</t>
  </si>
  <si>
    <t>19,233,600</t>
  </si>
  <si>
    <t>408.20</t>
  </si>
  <si>
    <t>416.33</t>
  </si>
  <si>
    <t>407.70</t>
  </si>
  <si>
    <t>414.20</t>
  </si>
  <si>
    <t>19,594,300</t>
  </si>
  <si>
    <t>407.24</t>
  </si>
  <si>
    <t>408.65</t>
  </si>
  <si>
    <t>402.15</t>
  </si>
  <si>
    <t>405.72</t>
  </si>
  <si>
    <t>15,295,100</t>
  </si>
  <si>
    <t>409.06</t>
  </si>
  <si>
    <t>410.65</t>
  </si>
  <si>
    <t>400.80</t>
  </si>
  <si>
    <t>401.70</t>
  </si>
  <si>
    <t>19,609,500</t>
  </si>
  <si>
    <t>407.62</t>
  </si>
  <si>
    <t>413.10</t>
  </si>
  <si>
    <t>406.13</t>
  </si>
  <si>
    <t>408.39</t>
  </si>
  <si>
    <t>14,195,500</t>
  </si>
  <si>
    <t>405.91</t>
  </si>
  <si>
    <t>411.24</t>
  </si>
  <si>
    <t>404.37</t>
  </si>
  <si>
    <t>408.90</t>
  </si>
  <si>
    <t>15,135,800</t>
  </si>
  <si>
    <t>417.91</t>
  </si>
  <si>
    <t>419.88</t>
  </si>
  <si>
    <t>407.03</t>
  </si>
  <si>
    <t>409.44</t>
  </si>
  <si>
    <t>20,313,600</t>
  </si>
  <si>
    <t>415.60</t>
  </si>
  <si>
    <t>417.49</t>
  </si>
  <si>
    <t>412.13</t>
  </si>
  <si>
    <t>417.14</t>
  </si>
  <si>
    <t>24,308,300</t>
  </si>
  <si>
    <t>414.94</t>
  </si>
  <si>
    <t>422.05</t>
  </si>
  <si>
    <t>410.60</t>
  </si>
  <si>
    <t>413.12</t>
  </si>
  <si>
    <t>17,045,200</t>
  </si>
  <si>
    <t>414.88</t>
  </si>
  <si>
    <t>415.00</t>
  </si>
  <si>
    <t>407.31</t>
  </si>
  <si>
    <t>14,882,700</t>
  </si>
  <si>
    <t>506.80</t>
  </si>
  <si>
    <t>513.12</t>
  </si>
  <si>
    <t>495.64</t>
  </si>
  <si>
    <t>511.83</t>
  </si>
  <si>
    <t>10,611,786</t>
  </si>
  <si>
    <t>508.16</t>
  </si>
  <si>
    <t>514.18</t>
  </si>
  <si>
    <t>500.03</t>
  </si>
  <si>
    <t>504.79</t>
  </si>
  <si>
    <t>9,899,000</t>
  </si>
  <si>
    <t>506.16</t>
  </si>
  <si>
    <t>511.33</t>
  </si>
  <si>
    <t>502.08</t>
  </si>
  <si>
    <t>11,047,800</t>
  </si>
  <si>
    <t>521.88</t>
  </si>
  <si>
    <t>524.58</t>
  </si>
  <si>
    <t>498.25</t>
  </si>
  <si>
    <t>500.27</t>
  </si>
  <si>
    <t>14,744,500</t>
  </si>
  <si>
    <t>511.72</t>
  </si>
  <si>
    <t>521.63</t>
  </si>
  <si>
    <t>511.15</t>
  </si>
  <si>
    <t>516.86</t>
  </si>
  <si>
    <t>8,640,900</t>
  </si>
  <si>
    <t>506.07</t>
  </si>
  <si>
    <t>516.59</t>
  </si>
  <si>
    <t>504.07</t>
  </si>
  <si>
    <t>512.74</t>
  </si>
  <si>
    <t>8,335,200</t>
  </si>
  <si>
    <t>519.64</t>
  </si>
  <si>
    <t>525.49</t>
  </si>
  <si>
    <t>508.62</t>
  </si>
  <si>
    <t>511.76</t>
  </si>
  <si>
    <t>12,459,100</t>
  </si>
  <si>
    <t>521.35</t>
  </si>
  <si>
    <t>523.54</t>
  </si>
  <si>
    <t>515.20</t>
  </si>
  <si>
    <t>521.31</t>
  </si>
  <si>
    <t>9,157,500</t>
  </si>
  <si>
    <t>519.05</t>
  </si>
  <si>
    <t>527.20</t>
  </si>
  <si>
    <t>515.68</t>
  </si>
  <si>
    <t>518.22</t>
  </si>
  <si>
    <t>8,317,400</t>
  </si>
  <si>
    <t>517.67</t>
  </si>
  <si>
    <t>521.09</t>
  </si>
  <si>
    <t>512.45</t>
  </si>
  <si>
    <t>516.78</t>
  </si>
  <si>
    <t>9,106,100</t>
  </si>
  <si>
    <t>Return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</si>
</sst>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F82C-2633-40AA-A3AB-9769DC644B72}">
  <dimension ref="A1:C9"/>
  <sheetViews>
    <sheetView workbookViewId="0">
      <selection activeCell="G13" sqref="G13"/>
    </sheetView>
  </sheetViews>
  <sheetFormatPr defaultRowHeight="16.2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11</v>
      </c>
    </row>
    <row r="5" spans="1:3" x14ac:dyDescent="0.3">
      <c r="A5" t="s">
        <v>12</v>
      </c>
      <c r="B5" t="s">
        <v>13</v>
      </c>
      <c r="C5" t="s">
        <v>14</v>
      </c>
    </row>
    <row r="6" spans="1:3" x14ac:dyDescent="0.3">
      <c r="A6" t="s">
        <v>15</v>
      </c>
      <c r="B6" t="s">
        <v>16</v>
      </c>
      <c r="C6" t="s">
        <v>17</v>
      </c>
    </row>
    <row r="7" spans="1:3" x14ac:dyDescent="0.3">
      <c r="A7" t="s">
        <v>18</v>
      </c>
      <c r="B7" t="s">
        <v>19</v>
      </c>
      <c r="C7" t="s">
        <v>20</v>
      </c>
    </row>
    <row r="8" spans="1:3" x14ac:dyDescent="0.3">
      <c r="A8" t="s">
        <v>21</v>
      </c>
      <c r="B8" t="s">
        <v>22</v>
      </c>
      <c r="C8" t="s">
        <v>23</v>
      </c>
    </row>
    <row r="9" spans="1:3" x14ac:dyDescent="0.3">
      <c r="A9" t="s">
        <v>24</v>
      </c>
      <c r="B9" t="s">
        <v>25</v>
      </c>
      <c r="C9" t="s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/>
  </sheetViews>
  <sheetFormatPr defaultRowHeight="16.2" x14ac:dyDescent="0.3"/>
  <sheetData>
    <row r="1" spans="1:10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t="s">
        <v>34</v>
      </c>
    </row>
    <row r="2" spans="1:10" x14ac:dyDescent="0.3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2" t="s">
        <v>39</v>
      </c>
      <c r="G2" s="2" t="s">
        <v>40</v>
      </c>
      <c r="H2">
        <f t="shared" ref="H2:H10" si="0">(E2-E3)/E3</f>
        <v>1.1585116532642692E-2</v>
      </c>
      <c r="J2" t="str">
        <f>"Average daily return: " &amp; AVERAGE(H2:H10)</f>
        <v>Average daily return: -0.00182307478779561</v>
      </c>
    </row>
    <row r="3" spans="1:10" x14ac:dyDescent="0.3">
      <c r="A3" s="2" t="s">
        <v>41</v>
      </c>
      <c r="B3" s="2" t="s">
        <v>42</v>
      </c>
      <c r="C3" s="2" t="s">
        <v>43</v>
      </c>
      <c r="D3" s="2" t="s">
        <v>44</v>
      </c>
      <c r="E3" s="2" t="s">
        <v>45</v>
      </c>
      <c r="F3" s="2" t="s">
        <v>45</v>
      </c>
      <c r="G3" s="2" t="s">
        <v>46</v>
      </c>
      <c r="H3">
        <f t="shared" si="0"/>
        <v>-3.6213842741387122E-3</v>
      </c>
    </row>
    <row r="4" spans="1:10" x14ac:dyDescent="0.3">
      <c r="A4" s="2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51</v>
      </c>
      <c r="G4" s="2" t="s">
        <v>52</v>
      </c>
      <c r="H4">
        <f t="shared" si="0"/>
        <v>4.0757177791868223E-4</v>
      </c>
    </row>
    <row r="5" spans="1:10" x14ac:dyDescent="0.3">
      <c r="A5" s="2" t="s">
        <v>53</v>
      </c>
      <c r="B5" s="2" t="s">
        <v>54</v>
      </c>
      <c r="C5" s="2" t="s">
        <v>55</v>
      </c>
      <c r="D5" s="2" t="s">
        <v>56</v>
      </c>
      <c r="E5" s="2" t="s">
        <v>48</v>
      </c>
      <c r="F5" s="2" t="s">
        <v>48</v>
      </c>
      <c r="G5" s="2" t="s">
        <v>57</v>
      </c>
      <c r="H5">
        <f t="shared" si="0"/>
        <v>-7.0150193362712582E-3</v>
      </c>
    </row>
    <row r="6" spans="1:10" x14ac:dyDescent="0.3">
      <c r="A6" s="2" t="s">
        <v>58</v>
      </c>
      <c r="B6" s="2" t="s">
        <v>59</v>
      </c>
      <c r="C6" s="2" t="s">
        <v>60</v>
      </c>
      <c r="D6" s="2" t="s">
        <v>61</v>
      </c>
      <c r="E6" s="2" t="s">
        <v>62</v>
      </c>
      <c r="F6" s="2" t="s">
        <v>62</v>
      </c>
      <c r="G6" s="2" t="s">
        <v>63</v>
      </c>
      <c r="H6">
        <f t="shared" si="0"/>
        <v>6.9277790355444929E-3</v>
      </c>
    </row>
    <row r="7" spans="1:10" x14ac:dyDescent="0.3">
      <c r="A7" s="2" t="s">
        <v>64</v>
      </c>
      <c r="B7" s="2" t="s">
        <v>65</v>
      </c>
      <c r="C7" s="2" t="s">
        <v>66</v>
      </c>
      <c r="D7" s="2" t="s">
        <v>67</v>
      </c>
      <c r="E7" s="2" t="s">
        <v>68</v>
      </c>
      <c r="F7" s="2" t="s">
        <v>68</v>
      </c>
      <c r="G7" s="2" t="s">
        <v>69</v>
      </c>
      <c r="H7">
        <f t="shared" si="0"/>
        <v>-8.6187547694932705E-3</v>
      </c>
    </row>
    <row r="8" spans="1:10" x14ac:dyDescent="0.3">
      <c r="A8" s="2" t="s">
        <v>70</v>
      </c>
      <c r="B8" s="2" t="s">
        <v>71</v>
      </c>
      <c r="C8" s="2" t="s">
        <v>72</v>
      </c>
      <c r="D8" s="2" t="s">
        <v>73</v>
      </c>
      <c r="E8" s="2" t="s">
        <v>74</v>
      </c>
      <c r="F8" s="2" t="s">
        <v>74</v>
      </c>
      <c r="G8" s="2" t="s">
        <v>75</v>
      </c>
      <c r="H8">
        <f t="shared" si="0"/>
        <v>-2.7205240174672445E-2</v>
      </c>
    </row>
    <row r="9" spans="1:10" x14ac:dyDescent="0.3">
      <c r="A9" s="2" t="s">
        <v>76</v>
      </c>
      <c r="B9" s="2" t="s">
        <v>77</v>
      </c>
      <c r="C9" s="2" t="s">
        <v>78</v>
      </c>
      <c r="D9" s="2" t="s">
        <v>79</v>
      </c>
      <c r="E9" s="2" t="s">
        <v>72</v>
      </c>
      <c r="F9" s="2" t="s">
        <v>72</v>
      </c>
      <c r="G9" s="2" t="s">
        <v>80</v>
      </c>
      <c r="H9">
        <f t="shared" si="0"/>
        <v>-3.4379215805735329E-3</v>
      </c>
    </row>
    <row r="10" spans="1:10" x14ac:dyDescent="0.3">
      <c r="A10" s="2" t="s">
        <v>81</v>
      </c>
      <c r="B10" s="2" t="s">
        <v>82</v>
      </c>
      <c r="C10" s="2" t="s">
        <v>83</v>
      </c>
      <c r="D10" s="2" t="s">
        <v>84</v>
      </c>
      <c r="E10" s="2" t="s">
        <v>85</v>
      </c>
      <c r="F10" s="2" t="s">
        <v>85</v>
      </c>
      <c r="G10" s="2" t="s">
        <v>86</v>
      </c>
      <c r="H10">
        <f t="shared" si="0"/>
        <v>1.4570179698882878E-2</v>
      </c>
    </row>
    <row r="11" spans="1:10" x14ac:dyDescent="0.3">
      <c r="A11" s="2" t="s">
        <v>87</v>
      </c>
      <c r="B11" s="2" t="s">
        <v>88</v>
      </c>
      <c r="C11" s="2" t="s">
        <v>89</v>
      </c>
      <c r="D11" s="2" t="s">
        <v>90</v>
      </c>
      <c r="E11" s="2" t="s">
        <v>91</v>
      </c>
      <c r="F11" s="2" t="s">
        <v>91</v>
      </c>
      <c r="G11" s="2" t="s">
        <v>92</v>
      </c>
    </row>
  </sheetData>
  <phoneticPr fontId="1" type="noConversion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workbookViewId="0"/>
  </sheetViews>
  <sheetFormatPr defaultRowHeight="16.2" x14ac:dyDescent="0.3"/>
  <sheetData>
    <row r="1" spans="1:10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t="s">
        <v>93</v>
      </c>
    </row>
    <row r="2" spans="1:10" x14ac:dyDescent="0.3">
      <c r="A2" s="2" t="s">
        <v>35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97</v>
      </c>
      <c r="G2" s="2" t="s">
        <v>98</v>
      </c>
      <c r="H2">
        <f t="shared" ref="H2:H10" si="0">(E2-E3)/E3</f>
        <v>8.6660476632621844E-3</v>
      </c>
      <c r="J2" t="str">
        <f>"Average daily return: " &amp; AVERAGE(H2:H10)</f>
        <v>Average daily return: 0.0123651660735001</v>
      </c>
    </row>
    <row r="3" spans="1:10" x14ac:dyDescent="0.3">
      <c r="A3" s="2" t="s">
        <v>41</v>
      </c>
      <c r="B3" s="2" t="s">
        <v>99</v>
      </c>
      <c r="C3" s="2" t="s">
        <v>100</v>
      </c>
      <c r="D3" s="2" t="s">
        <v>101</v>
      </c>
      <c r="E3" s="2" t="s">
        <v>102</v>
      </c>
      <c r="F3" s="2" t="s">
        <v>102</v>
      </c>
      <c r="G3" s="2" t="s">
        <v>103</v>
      </c>
      <c r="H3">
        <f t="shared" si="0"/>
        <v>4.5776113191843423E-2</v>
      </c>
    </row>
    <row r="4" spans="1:10" x14ac:dyDescent="0.3">
      <c r="A4" s="2" t="s">
        <v>47</v>
      </c>
      <c r="B4" s="2" t="s">
        <v>104</v>
      </c>
      <c r="C4" s="2" t="s">
        <v>105</v>
      </c>
      <c r="D4" s="2" t="s">
        <v>106</v>
      </c>
      <c r="E4" s="2" t="s">
        <v>107</v>
      </c>
      <c r="F4" s="2" t="s">
        <v>107</v>
      </c>
      <c r="G4" s="2" t="s">
        <v>108</v>
      </c>
      <c r="H4">
        <f t="shared" si="0"/>
        <v>2.6289564846011582E-2</v>
      </c>
    </row>
    <row r="5" spans="1:10" x14ac:dyDescent="0.3">
      <c r="A5" s="2" t="s">
        <v>53</v>
      </c>
      <c r="B5" s="2" t="s">
        <v>109</v>
      </c>
      <c r="C5" s="2" t="s">
        <v>110</v>
      </c>
      <c r="D5" s="2" t="s">
        <v>111</v>
      </c>
      <c r="E5" s="2" t="s">
        <v>112</v>
      </c>
      <c r="F5" s="2" t="s">
        <v>112</v>
      </c>
      <c r="G5" s="2" t="s">
        <v>113</v>
      </c>
      <c r="H5">
        <f t="shared" si="0"/>
        <v>-8.4459312681930743E-2</v>
      </c>
    </row>
    <row r="6" spans="1:10" x14ac:dyDescent="0.3">
      <c r="A6" s="2" t="s">
        <v>58</v>
      </c>
      <c r="B6" s="2" t="s">
        <v>114</v>
      </c>
      <c r="C6" s="2" t="s">
        <v>115</v>
      </c>
      <c r="D6" s="2" t="s">
        <v>116</v>
      </c>
      <c r="E6" s="2" t="s">
        <v>117</v>
      </c>
      <c r="F6" s="2" t="s">
        <v>117</v>
      </c>
      <c r="G6" s="2" t="s">
        <v>118</v>
      </c>
      <c r="H6">
        <f t="shared" si="0"/>
        <v>4.904060890570161E-2</v>
      </c>
    </row>
    <row r="7" spans="1:10" x14ac:dyDescent="0.3">
      <c r="A7" s="2" t="s">
        <v>64</v>
      </c>
      <c r="B7" s="2" t="s">
        <v>119</v>
      </c>
      <c r="C7" s="2" t="s">
        <v>120</v>
      </c>
      <c r="D7" s="2" t="s">
        <v>121</v>
      </c>
      <c r="E7" s="2" t="s">
        <v>122</v>
      </c>
      <c r="F7" s="2" t="s">
        <v>122</v>
      </c>
      <c r="G7" s="2" t="s">
        <v>123</v>
      </c>
      <c r="H7">
        <f t="shared" si="0"/>
        <v>4.1832858499525179E-2</v>
      </c>
    </row>
    <row r="8" spans="1:10" x14ac:dyDescent="0.3">
      <c r="A8" s="2" t="s">
        <v>70</v>
      </c>
      <c r="B8" s="2" t="s">
        <v>124</v>
      </c>
      <c r="C8" s="2" t="s">
        <v>125</v>
      </c>
      <c r="D8" s="2" t="s">
        <v>126</v>
      </c>
      <c r="E8" s="2" t="s">
        <v>127</v>
      </c>
      <c r="F8" s="2" t="s">
        <v>127</v>
      </c>
      <c r="G8" s="2" t="s">
        <v>128</v>
      </c>
      <c r="H8">
        <f t="shared" si="0"/>
        <v>-1.6393442622950907E-2</v>
      </c>
    </row>
    <row r="9" spans="1:10" x14ac:dyDescent="0.3">
      <c r="A9" s="2" t="s">
        <v>76</v>
      </c>
      <c r="B9" s="2" t="s">
        <v>129</v>
      </c>
      <c r="C9" s="2" t="s">
        <v>130</v>
      </c>
      <c r="D9" s="2" t="s">
        <v>131</v>
      </c>
      <c r="E9" s="2" t="s">
        <v>132</v>
      </c>
      <c r="F9" s="2" t="s">
        <v>132</v>
      </c>
      <c r="G9" s="2" t="s">
        <v>133</v>
      </c>
      <c r="H9">
        <f t="shared" si="0"/>
        <v>3.7958115183246134E-2</v>
      </c>
    </row>
    <row r="10" spans="1:10" x14ac:dyDescent="0.3">
      <c r="A10" s="2" t="s">
        <v>81</v>
      </c>
      <c r="B10" s="2" t="s">
        <v>134</v>
      </c>
      <c r="C10" s="2" t="s">
        <v>135</v>
      </c>
      <c r="D10" s="2" t="s">
        <v>136</v>
      </c>
      <c r="E10" s="2" t="s">
        <v>137</v>
      </c>
      <c r="F10" s="2" t="s">
        <v>137</v>
      </c>
      <c r="G10" s="2" t="s">
        <v>138</v>
      </c>
      <c r="H10">
        <f t="shared" si="0"/>
        <v>2.575941676792229E-3</v>
      </c>
    </row>
    <row r="11" spans="1:10" x14ac:dyDescent="0.3">
      <c r="A11" s="2" t="s">
        <v>87</v>
      </c>
      <c r="B11" s="2" t="s">
        <v>139</v>
      </c>
      <c r="C11" s="2" t="s">
        <v>140</v>
      </c>
      <c r="D11" s="2" t="s">
        <v>141</v>
      </c>
      <c r="E11" s="2" t="s">
        <v>142</v>
      </c>
      <c r="F11" s="2" t="s">
        <v>142</v>
      </c>
      <c r="G11" s="2" t="s">
        <v>143</v>
      </c>
    </row>
  </sheetData>
  <phoneticPr fontId="1" type="noConversion"/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/>
  </sheetViews>
  <sheetFormatPr defaultRowHeight="16.2" x14ac:dyDescent="0.3"/>
  <sheetData>
    <row r="1" spans="1:10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t="s">
        <v>144</v>
      </c>
    </row>
    <row r="2" spans="1:10" x14ac:dyDescent="0.3">
      <c r="A2" s="2" t="s">
        <v>35</v>
      </c>
      <c r="B2" s="2" t="s">
        <v>145</v>
      </c>
      <c r="C2" s="2" t="s">
        <v>146</v>
      </c>
      <c r="D2" s="2" t="s">
        <v>147</v>
      </c>
      <c r="E2" s="2" t="s">
        <v>148</v>
      </c>
      <c r="F2" s="2" t="s">
        <v>148</v>
      </c>
      <c r="G2" s="2" t="s">
        <v>149</v>
      </c>
      <c r="H2">
        <f t="shared" ref="H2:H10" si="0">(E2-E3)/E3</f>
        <v>2.7680311890838197E-2</v>
      </c>
      <c r="J2" t="str">
        <f>"Average daily return: " &amp; AVERAGE(H2:H10)</f>
        <v>Average daily return: 0.00890325484919278</v>
      </c>
    </row>
    <row r="3" spans="1:10" x14ac:dyDescent="0.3">
      <c r="A3" s="2" t="s">
        <v>41</v>
      </c>
      <c r="B3" s="2" t="s">
        <v>150</v>
      </c>
      <c r="C3" s="2" t="s">
        <v>151</v>
      </c>
      <c r="D3" s="2" t="s">
        <v>152</v>
      </c>
      <c r="E3" s="2" t="s">
        <v>153</v>
      </c>
      <c r="F3" s="2" t="s">
        <v>153</v>
      </c>
      <c r="G3" s="2" t="s">
        <v>154</v>
      </c>
      <c r="H3">
        <f t="shared" si="0"/>
        <v>2.3660205245153967E-2</v>
      </c>
    </row>
    <row r="4" spans="1:10" x14ac:dyDescent="0.3">
      <c r="A4" s="2" t="s">
        <v>47</v>
      </c>
      <c r="B4" s="2" t="s">
        <v>155</v>
      </c>
      <c r="C4" s="2" t="s">
        <v>156</v>
      </c>
      <c r="D4" s="2" t="s">
        <v>157</v>
      </c>
      <c r="E4" s="2" t="s">
        <v>158</v>
      </c>
      <c r="F4" s="2" t="s">
        <v>158</v>
      </c>
      <c r="G4" s="2" t="s">
        <v>159</v>
      </c>
      <c r="H4">
        <f t="shared" si="0"/>
        <v>2.3396930976136411E-2</v>
      </c>
    </row>
    <row r="5" spans="1:10" x14ac:dyDescent="0.3">
      <c r="A5" s="2" t="s">
        <v>53</v>
      </c>
      <c r="B5" s="2" t="s">
        <v>160</v>
      </c>
      <c r="C5" s="2" t="s">
        <v>161</v>
      </c>
      <c r="D5" s="2" t="s">
        <v>162</v>
      </c>
      <c r="E5" s="2" t="s">
        <v>163</v>
      </c>
      <c r="F5" s="2" t="s">
        <v>163</v>
      </c>
      <c r="G5" s="2" t="s">
        <v>164</v>
      </c>
      <c r="H5">
        <f t="shared" si="0"/>
        <v>-3.6539434481983248E-2</v>
      </c>
    </row>
    <row r="6" spans="1:10" x14ac:dyDescent="0.3">
      <c r="A6" s="2" t="s">
        <v>58</v>
      </c>
      <c r="B6" s="2" t="s">
        <v>165</v>
      </c>
      <c r="C6" s="2" t="s">
        <v>166</v>
      </c>
      <c r="D6" s="2" t="s">
        <v>165</v>
      </c>
      <c r="E6" s="2" t="s">
        <v>167</v>
      </c>
      <c r="F6" s="2" t="s">
        <v>167</v>
      </c>
      <c r="G6" s="2" t="s">
        <v>168</v>
      </c>
      <c r="H6">
        <f t="shared" si="0"/>
        <v>2.6308198234581283E-2</v>
      </c>
    </row>
    <row r="7" spans="1:10" x14ac:dyDescent="0.3">
      <c r="A7" s="2" t="s">
        <v>64</v>
      </c>
      <c r="B7" s="2" t="s">
        <v>169</v>
      </c>
      <c r="C7" s="2" t="s">
        <v>170</v>
      </c>
      <c r="D7" s="2" t="s">
        <v>171</v>
      </c>
      <c r="E7" s="2" t="s">
        <v>172</v>
      </c>
      <c r="F7" s="2" t="s">
        <v>172</v>
      </c>
      <c r="G7" s="2" t="s">
        <v>173</v>
      </c>
      <c r="H7">
        <f t="shared" si="0"/>
        <v>-1.6567375886524752E-2</v>
      </c>
    </row>
    <row r="8" spans="1:10" x14ac:dyDescent="0.3">
      <c r="A8" s="2" t="s">
        <v>70</v>
      </c>
      <c r="B8" s="2" t="s">
        <v>174</v>
      </c>
      <c r="C8" s="2" t="s">
        <v>175</v>
      </c>
      <c r="D8" s="2" t="s">
        <v>176</v>
      </c>
      <c r="E8" s="2" t="s">
        <v>177</v>
      </c>
      <c r="F8" s="2" t="s">
        <v>177</v>
      </c>
      <c r="G8" s="2" t="s">
        <v>178</v>
      </c>
      <c r="H8">
        <f t="shared" si="0"/>
        <v>-1.2605042016806723E-2</v>
      </c>
    </row>
    <row r="9" spans="1:10" x14ac:dyDescent="0.3">
      <c r="A9" s="2" t="s">
        <v>76</v>
      </c>
      <c r="B9" s="2" t="s">
        <v>179</v>
      </c>
      <c r="C9" s="2" t="s">
        <v>180</v>
      </c>
      <c r="D9" s="2" t="s">
        <v>181</v>
      </c>
      <c r="E9" s="2" t="s">
        <v>182</v>
      </c>
      <c r="F9" s="2" t="s">
        <v>182</v>
      </c>
      <c r="G9" s="2" t="s">
        <v>183</v>
      </c>
      <c r="H9">
        <f t="shared" si="0"/>
        <v>3.7067162444805922E-2</v>
      </c>
    </row>
    <row r="10" spans="1:10" x14ac:dyDescent="0.3">
      <c r="A10" s="2" t="s">
        <v>81</v>
      </c>
      <c r="B10" s="2" t="s">
        <v>184</v>
      </c>
      <c r="C10" s="2" t="s">
        <v>185</v>
      </c>
      <c r="D10" s="2" t="s">
        <v>186</v>
      </c>
      <c r="E10" s="2" t="s">
        <v>187</v>
      </c>
      <c r="F10" s="2" t="s">
        <v>187</v>
      </c>
      <c r="G10" s="2" t="s">
        <v>188</v>
      </c>
      <c r="H10">
        <f t="shared" si="0"/>
        <v>7.7283372365339175E-3</v>
      </c>
    </row>
    <row r="11" spans="1:10" x14ac:dyDescent="0.3">
      <c r="A11" s="2" t="s">
        <v>87</v>
      </c>
      <c r="B11" s="2" t="s">
        <v>189</v>
      </c>
      <c r="C11" s="2" t="s">
        <v>189</v>
      </c>
      <c r="D11" s="2" t="s">
        <v>190</v>
      </c>
      <c r="E11" s="2" t="s">
        <v>191</v>
      </c>
      <c r="F11" s="2" t="s">
        <v>191</v>
      </c>
      <c r="G11" s="2" t="s">
        <v>192</v>
      </c>
    </row>
  </sheetData>
  <phoneticPr fontId="1" type="noConversion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/>
  </sheetViews>
  <sheetFormatPr defaultRowHeight="16.2" x14ac:dyDescent="0.3"/>
  <sheetData>
    <row r="1" spans="1:10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t="s">
        <v>193</v>
      </c>
    </row>
    <row r="2" spans="1:10" x14ac:dyDescent="0.3">
      <c r="A2" s="2" t="s">
        <v>35</v>
      </c>
      <c r="B2" s="2" t="s">
        <v>194</v>
      </c>
      <c r="C2" s="2" t="s">
        <v>195</v>
      </c>
      <c r="D2" s="2" t="s">
        <v>196</v>
      </c>
      <c r="E2" s="2" t="s">
        <v>197</v>
      </c>
      <c r="F2" s="2" t="s">
        <v>197</v>
      </c>
      <c r="G2" s="2" t="s">
        <v>198</v>
      </c>
      <c r="H2">
        <f t="shared" ref="H2:H10" si="0">(E2-E3)/E3</f>
        <v>4.802068583389757E-2</v>
      </c>
      <c r="J2" t="str">
        <f>"Average daily return: " &amp; AVERAGE(H2:H10)</f>
        <v>Average daily return: 0.00125544100066515</v>
      </c>
    </row>
    <row r="3" spans="1:10" x14ac:dyDescent="0.3">
      <c r="A3" s="2" t="s">
        <v>41</v>
      </c>
      <c r="B3" s="2" t="s">
        <v>199</v>
      </c>
      <c r="C3" s="2" t="s">
        <v>199</v>
      </c>
      <c r="D3" s="2" t="s">
        <v>200</v>
      </c>
      <c r="E3" s="2" t="s">
        <v>201</v>
      </c>
      <c r="F3" s="2" t="s">
        <v>201</v>
      </c>
      <c r="G3" s="2" t="s">
        <v>202</v>
      </c>
      <c r="H3">
        <f t="shared" si="0"/>
        <v>-2.1501412949993508E-3</v>
      </c>
    </row>
    <row r="4" spans="1:10" x14ac:dyDescent="0.3">
      <c r="A4" s="2" t="s">
        <v>47</v>
      </c>
      <c r="B4" s="2" t="s">
        <v>203</v>
      </c>
      <c r="C4" s="2" t="s">
        <v>204</v>
      </c>
      <c r="D4" s="2" t="s">
        <v>205</v>
      </c>
      <c r="E4" s="2" t="s">
        <v>206</v>
      </c>
      <c r="F4" s="2" t="s">
        <v>206</v>
      </c>
      <c r="G4" s="2" t="s">
        <v>207</v>
      </c>
      <c r="H4">
        <f t="shared" si="0"/>
        <v>3.8005356459635306E-2</v>
      </c>
    </row>
    <row r="5" spans="1:10" x14ac:dyDescent="0.3">
      <c r="A5" s="2" t="s">
        <v>53</v>
      </c>
      <c r="B5" s="2" t="s">
        <v>208</v>
      </c>
      <c r="C5" s="2" t="s">
        <v>209</v>
      </c>
      <c r="D5" s="2" t="s">
        <v>210</v>
      </c>
      <c r="E5" s="2" t="s">
        <v>211</v>
      </c>
      <c r="F5" s="2" t="s">
        <v>211</v>
      </c>
      <c r="G5" s="2" t="s">
        <v>212</v>
      </c>
      <c r="H5">
        <f t="shared" si="0"/>
        <v>-4.2028100183262043E-2</v>
      </c>
    </row>
    <row r="6" spans="1:10" x14ac:dyDescent="0.3">
      <c r="A6" s="2" t="s">
        <v>58</v>
      </c>
      <c r="B6" s="2" t="s">
        <v>213</v>
      </c>
      <c r="C6" s="2" t="s">
        <v>214</v>
      </c>
      <c r="D6" s="2" t="s">
        <v>215</v>
      </c>
      <c r="E6" s="2" t="s">
        <v>216</v>
      </c>
      <c r="F6" s="2" t="s">
        <v>216</v>
      </c>
      <c r="G6" s="2" t="s">
        <v>217</v>
      </c>
      <c r="H6">
        <f t="shared" si="0"/>
        <v>1.7591844346366532E-2</v>
      </c>
    </row>
    <row r="7" spans="1:10" x14ac:dyDescent="0.3">
      <c r="A7" s="2" t="s">
        <v>64</v>
      </c>
      <c r="B7" s="2" t="s">
        <v>218</v>
      </c>
      <c r="C7" s="2" t="s">
        <v>219</v>
      </c>
      <c r="D7" s="2" t="s">
        <v>220</v>
      </c>
      <c r="E7" s="2" t="s">
        <v>221</v>
      </c>
      <c r="F7" s="2" t="s">
        <v>221</v>
      </c>
      <c r="G7" s="2" t="s">
        <v>222</v>
      </c>
      <c r="H7">
        <f t="shared" si="0"/>
        <v>2.3677487693937031E-3</v>
      </c>
    </row>
    <row r="8" spans="1:10" x14ac:dyDescent="0.3">
      <c r="A8" s="2" t="s">
        <v>70</v>
      </c>
      <c r="B8" s="2" t="s">
        <v>223</v>
      </c>
      <c r="C8" s="2" t="s">
        <v>224</v>
      </c>
      <c r="D8" s="2" t="s">
        <v>225</v>
      </c>
      <c r="E8" s="2" t="s">
        <v>226</v>
      </c>
      <c r="F8" s="2" t="s">
        <v>226</v>
      </c>
      <c r="G8" s="2" t="s">
        <v>227</v>
      </c>
      <c r="H8">
        <f t="shared" si="0"/>
        <v>-6.5288293535235756E-2</v>
      </c>
    </row>
    <row r="9" spans="1:10" x14ac:dyDescent="0.3">
      <c r="A9" s="2" t="s">
        <v>76</v>
      </c>
      <c r="B9" s="2" t="s">
        <v>228</v>
      </c>
      <c r="C9" s="2" t="s">
        <v>229</v>
      </c>
      <c r="D9" s="2" t="s">
        <v>230</v>
      </c>
      <c r="E9" s="2" t="s">
        <v>231</v>
      </c>
      <c r="F9" s="2" t="s">
        <v>231</v>
      </c>
      <c r="G9" s="2" t="s">
        <v>232</v>
      </c>
      <c r="H9">
        <f t="shared" si="0"/>
        <v>1.5075376884422009E-2</v>
      </c>
    </row>
    <row r="10" spans="1:10" x14ac:dyDescent="0.3">
      <c r="A10" s="2" t="s">
        <v>81</v>
      </c>
      <c r="B10" s="2" t="s">
        <v>233</v>
      </c>
      <c r="C10" s="2" t="s">
        <v>234</v>
      </c>
      <c r="D10" s="2" t="s">
        <v>235</v>
      </c>
      <c r="E10" s="2" t="s">
        <v>236</v>
      </c>
      <c r="F10" s="2" t="s">
        <v>236</v>
      </c>
      <c r="G10" s="2" t="s">
        <v>237</v>
      </c>
      <c r="H10">
        <f t="shared" si="0"/>
        <v>-2.955082742315777E-4</v>
      </c>
    </row>
    <row r="11" spans="1:10" x14ac:dyDescent="0.3">
      <c r="A11" s="2" t="s">
        <v>87</v>
      </c>
      <c r="B11" s="2" t="s">
        <v>238</v>
      </c>
      <c r="C11" s="2" t="s">
        <v>239</v>
      </c>
      <c r="D11" s="2" t="s">
        <v>240</v>
      </c>
      <c r="E11" s="2" t="s">
        <v>241</v>
      </c>
      <c r="F11" s="2" t="s">
        <v>241</v>
      </c>
      <c r="G11" s="2" t="s">
        <v>242</v>
      </c>
    </row>
  </sheetData>
  <phoneticPr fontId="1" type="noConversion"/>
  <pageMargins left="0.75" right="0.75" top="0.75" bottom="0.5" header="0.5" footer="0.7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workbookViewId="0"/>
  </sheetViews>
  <sheetFormatPr defaultRowHeight="16.2" x14ac:dyDescent="0.3"/>
  <sheetData>
    <row r="1" spans="1:10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t="s">
        <v>243</v>
      </c>
    </row>
    <row r="2" spans="1:10" x14ac:dyDescent="0.3">
      <c r="A2" s="2" t="s">
        <v>35</v>
      </c>
      <c r="B2" s="2" t="s">
        <v>244</v>
      </c>
      <c r="C2" s="2" t="s">
        <v>245</v>
      </c>
      <c r="D2" s="2" t="s">
        <v>246</v>
      </c>
      <c r="E2" s="2" t="s">
        <v>247</v>
      </c>
      <c r="F2" s="2" t="s">
        <v>247</v>
      </c>
      <c r="G2" s="2" t="s">
        <v>248</v>
      </c>
      <c r="H2">
        <f t="shared" ref="H2:H10" si="0">(E2-E3)/E3</f>
        <v>8.1498612395929718E-2</v>
      </c>
      <c r="J2" t="str">
        <f>"Average daily return: " &amp; AVERAGE(H2:H10)</f>
        <v>Average daily return: -0.00664088714338053</v>
      </c>
    </row>
    <row r="3" spans="1:10" x14ac:dyDescent="0.3">
      <c r="A3" s="2" t="s">
        <v>41</v>
      </c>
      <c r="B3" s="2" t="s">
        <v>249</v>
      </c>
      <c r="C3" s="2" t="s">
        <v>250</v>
      </c>
      <c r="D3" s="2" t="s">
        <v>251</v>
      </c>
      <c r="E3" s="2" t="s">
        <v>252</v>
      </c>
      <c r="F3" s="2" t="s">
        <v>252</v>
      </c>
      <c r="G3" s="2" t="s">
        <v>253</v>
      </c>
      <c r="H3">
        <f t="shared" si="0"/>
        <v>1.5309476847938343E-2</v>
      </c>
    </row>
    <row r="4" spans="1:10" x14ac:dyDescent="0.3">
      <c r="A4" s="2" t="s">
        <v>47</v>
      </c>
      <c r="B4" s="2" t="s">
        <v>254</v>
      </c>
      <c r="C4" s="2" t="s">
        <v>255</v>
      </c>
      <c r="D4" s="2" t="s">
        <v>256</v>
      </c>
      <c r="E4" s="2" t="s">
        <v>257</v>
      </c>
      <c r="F4" s="2" t="s">
        <v>257</v>
      </c>
      <c r="G4" s="2" t="s">
        <v>258</v>
      </c>
      <c r="H4">
        <f t="shared" si="0"/>
        <v>3.5398230088495582E-2</v>
      </c>
    </row>
    <row r="5" spans="1:10" x14ac:dyDescent="0.3">
      <c r="A5" s="2" t="s">
        <v>53</v>
      </c>
      <c r="B5" s="2" t="s">
        <v>259</v>
      </c>
      <c r="C5" s="2" t="s">
        <v>260</v>
      </c>
      <c r="D5" s="2" t="s">
        <v>261</v>
      </c>
      <c r="E5" s="2" t="s">
        <v>262</v>
      </c>
      <c r="F5" s="2" t="s">
        <v>262</v>
      </c>
      <c r="G5" s="2" t="s">
        <v>263</v>
      </c>
      <c r="H5">
        <f t="shared" si="0"/>
        <v>-4.0854397910642624E-2</v>
      </c>
    </row>
    <row r="6" spans="1:10" x14ac:dyDescent="0.3">
      <c r="A6" s="2" t="s">
        <v>58</v>
      </c>
      <c r="B6" s="2" t="s">
        <v>264</v>
      </c>
      <c r="C6" s="2" t="s">
        <v>265</v>
      </c>
      <c r="D6" s="2" t="s">
        <v>266</v>
      </c>
      <c r="E6" s="2" t="s">
        <v>267</v>
      </c>
      <c r="F6" s="2" t="s">
        <v>267</v>
      </c>
      <c r="G6" s="2" t="s">
        <v>268</v>
      </c>
      <c r="H6">
        <f t="shared" si="0"/>
        <v>9.4153092929102726E-3</v>
      </c>
    </row>
    <row r="7" spans="1:10" x14ac:dyDescent="0.3">
      <c r="A7" s="2" t="s">
        <v>64</v>
      </c>
      <c r="B7" s="2" t="s">
        <v>269</v>
      </c>
      <c r="C7" s="2" t="s">
        <v>270</v>
      </c>
      <c r="D7" s="2" t="s">
        <v>271</v>
      </c>
      <c r="E7" s="2" t="s">
        <v>272</v>
      </c>
      <c r="F7" s="2" t="s">
        <v>272</v>
      </c>
      <c r="G7" s="2" t="s">
        <v>273</v>
      </c>
      <c r="H7">
        <f t="shared" si="0"/>
        <v>-1.6574074074074133E-2</v>
      </c>
    </row>
    <row r="8" spans="1:10" x14ac:dyDescent="0.3">
      <c r="A8" s="2" t="s">
        <v>70</v>
      </c>
      <c r="B8" s="2" t="s">
        <v>274</v>
      </c>
      <c r="C8" s="2" t="s">
        <v>275</v>
      </c>
      <c r="D8" s="2" t="s">
        <v>276</v>
      </c>
      <c r="E8" s="2" t="s">
        <v>277</v>
      </c>
      <c r="F8" s="2" t="s">
        <v>277</v>
      </c>
      <c r="G8" s="2" t="s">
        <v>278</v>
      </c>
      <c r="H8">
        <f t="shared" si="0"/>
        <v>-9.5250062829856777E-2</v>
      </c>
    </row>
    <row r="9" spans="1:10" x14ac:dyDescent="0.3">
      <c r="A9" s="2" t="s">
        <v>76</v>
      </c>
      <c r="B9" s="2" t="s">
        <v>279</v>
      </c>
      <c r="C9" s="2" t="s">
        <v>280</v>
      </c>
      <c r="D9" s="2" t="s">
        <v>281</v>
      </c>
      <c r="E9" s="2" t="s">
        <v>282</v>
      </c>
      <c r="F9" s="2" t="s">
        <v>282</v>
      </c>
      <c r="G9" s="2" t="s">
        <v>283</v>
      </c>
      <c r="H9">
        <f t="shared" si="0"/>
        <v>1.513734161068119E-2</v>
      </c>
    </row>
    <row r="10" spans="1:10" x14ac:dyDescent="0.3">
      <c r="A10" s="2" t="s">
        <v>81</v>
      </c>
      <c r="B10" s="2" t="s">
        <v>284</v>
      </c>
      <c r="C10" s="2" t="s">
        <v>285</v>
      </c>
      <c r="D10" s="2" t="s">
        <v>286</v>
      </c>
      <c r="E10" s="2" t="s">
        <v>287</v>
      </c>
      <c r="F10" s="2" t="s">
        <v>287</v>
      </c>
      <c r="G10" s="2" t="s">
        <v>288</v>
      </c>
      <c r="H10">
        <f t="shared" si="0"/>
        <v>-6.3848419711806353E-2</v>
      </c>
    </row>
    <row r="11" spans="1:10" x14ac:dyDescent="0.3">
      <c r="A11" s="2" t="s">
        <v>87</v>
      </c>
      <c r="B11" s="2" t="s">
        <v>289</v>
      </c>
      <c r="C11" s="2" t="s">
        <v>290</v>
      </c>
      <c r="D11" s="2" t="s">
        <v>291</v>
      </c>
      <c r="E11" s="2" t="s">
        <v>292</v>
      </c>
      <c r="F11" s="2" t="s">
        <v>292</v>
      </c>
      <c r="G11" s="2" t="s">
        <v>293</v>
      </c>
    </row>
  </sheetData>
  <phoneticPr fontId="1" type="noConversion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"/>
  <sheetViews>
    <sheetView workbookViewId="0"/>
  </sheetViews>
  <sheetFormatPr defaultRowHeight="16.2" x14ac:dyDescent="0.3"/>
  <sheetData>
    <row r="1" spans="1:10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t="s">
        <v>294</v>
      </c>
    </row>
    <row r="2" spans="1:10" x14ac:dyDescent="0.3">
      <c r="A2" s="2" t="s">
        <v>35</v>
      </c>
      <c r="B2" s="2" t="s">
        <v>295</v>
      </c>
      <c r="C2" s="2" t="s">
        <v>296</v>
      </c>
      <c r="D2" s="2" t="s">
        <v>297</v>
      </c>
      <c r="E2" s="2" t="s">
        <v>298</v>
      </c>
      <c r="F2" s="2" t="s">
        <v>298</v>
      </c>
      <c r="G2" s="2" t="s">
        <v>299</v>
      </c>
      <c r="H2">
        <f t="shared" ref="H2:H10" si="0">(E2-E3)/E3</f>
        <v>1.6816897618727296E-2</v>
      </c>
      <c r="J2" t="e">
        <f>"Average daily return: " &amp; AVERAGE(H2:H10)</f>
        <v>#VALUE!</v>
      </c>
    </row>
    <row r="3" spans="1:10" x14ac:dyDescent="0.3">
      <c r="A3" s="2" t="s">
        <v>41</v>
      </c>
      <c r="B3" s="2" t="s">
        <v>300</v>
      </c>
      <c r="C3" s="2" t="s">
        <v>301</v>
      </c>
      <c r="D3" s="2" t="s">
        <v>302</v>
      </c>
      <c r="E3" s="2" t="s">
        <v>303</v>
      </c>
      <c r="F3" s="2" t="s">
        <v>303</v>
      </c>
      <c r="G3" s="2" t="s">
        <v>304</v>
      </c>
      <c r="H3" t="e">
        <f t="shared" si="0"/>
        <v>#VALUE!</v>
      </c>
    </row>
    <row r="4" spans="1:10" x14ac:dyDescent="0.3">
      <c r="A4" s="2" t="s">
        <v>47</v>
      </c>
      <c r="B4" s="2" t="s">
        <v>305</v>
      </c>
      <c r="C4" s="2" t="s">
        <v>305</v>
      </c>
      <c r="D4" s="2" t="s">
        <v>305</v>
      </c>
      <c r="E4" s="2" t="s">
        <v>305</v>
      </c>
      <c r="F4" s="2" t="s">
        <v>305</v>
      </c>
      <c r="G4" s="2" t="s">
        <v>305</v>
      </c>
      <c r="H4" t="e">
        <f t="shared" si="0"/>
        <v>#VALUE!</v>
      </c>
    </row>
    <row r="5" spans="1:10" x14ac:dyDescent="0.3">
      <c r="A5" s="2" t="s">
        <v>47</v>
      </c>
      <c r="B5" s="2" t="s">
        <v>306</v>
      </c>
      <c r="C5" s="2" t="s">
        <v>307</v>
      </c>
      <c r="D5" s="2" t="s">
        <v>308</v>
      </c>
      <c r="E5" s="2" t="s">
        <v>309</v>
      </c>
      <c r="F5" s="2" t="s">
        <v>309</v>
      </c>
      <c r="G5" s="2" t="s">
        <v>310</v>
      </c>
      <c r="H5">
        <f t="shared" si="0"/>
        <v>-1.4643519745560428E-2</v>
      </c>
    </row>
    <row r="6" spans="1:10" x14ac:dyDescent="0.3">
      <c r="A6" s="2" t="s">
        <v>53</v>
      </c>
      <c r="B6" s="2" t="s">
        <v>311</v>
      </c>
      <c r="C6" s="2" t="s">
        <v>312</v>
      </c>
      <c r="D6" s="2" t="s">
        <v>313</v>
      </c>
      <c r="E6" s="2" t="s">
        <v>314</v>
      </c>
      <c r="F6" s="2" t="s">
        <v>315</v>
      </c>
      <c r="G6" s="2" t="s">
        <v>316</v>
      </c>
      <c r="H6">
        <f t="shared" si="0"/>
        <v>-4.0193335029254776E-2</v>
      </c>
    </row>
    <row r="7" spans="1:10" x14ac:dyDescent="0.3">
      <c r="A7" s="2" t="s">
        <v>58</v>
      </c>
      <c r="B7" s="2" t="s">
        <v>317</v>
      </c>
      <c r="C7" s="2" t="s">
        <v>318</v>
      </c>
      <c r="D7" s="2" t="s">
        <v>319</v>
      </c>
      <c r="E7" s="2" t="s">
        <v>320</v>
      </c>
      <c r="F7" s="2" t="s">
        <v>321</v>
      </c>
      <c r="G7" s="2" t="s">
        <v>322</v>
      </c>
      <c r="H7">
        <f t="shared" si="0"/>
        <v>5.0495365931608853E-3</v>
      </c>
    </row>
    <row r="8" spans="1:10" x14ac:dyDescent="0.3">
      <c r="A8" s="2" t="s">
        <v>64</v>
      </c>
      <c r="B8" s="2" t="s">
        <v>323</v>
      </c>
      <c r="C8" s="2" t="s">
        <v>324</v>
      </c>
      <c r="D8" s="2" t="s">
        <v>325</v>
      </c>
      <c r="E8" s="2" t="s">
        <v>326</v>
      </c>
      <c r="F8" s="2" t="s">
        <v>327</v>
      </c>
      <c r="G8" s="2" t="s">
        <v>328</v>
      </c>
      <c r="H8">
        <f t="shared" si="0"/>
        <v>-5.7829181494663505E-3</v>
      </c>
    </row>
    <row r="9" spans="1:10" x14ac:dyDescent="0.3">
      <c r="A9" s="2" t="s">
        <v>70</v>
      </c>
      <c r="B9" s="2" t="s">
        <v>329</v>
      </c>
      <c r="C9" s="2" t="s">
        <v>330</v>
      </c>
      <c r="D9" s="2" t="s">
        <v>331</v>
      </c>
      <c r="E9" s="2" t="s">
        <v>332</v>
      </c>
      <c r="F9" s="2" t="s">
        <v>333</v>
      </c>
      <c r="G9" s="2" t="s">
        <v>334</v>
      </c>
      <c r="H9">
        <f t="shared" si="0"/>
        <v>-3.6846615252784806E-2</v>
      </c>
    </row>
    <row r="10" spans="1:10" x14ac:dyDescent="0.3">
      <c r="A10" s="2" t="s">
        <v>76</v>
      </c>
      <c r="B10" s="2" t="s">
        <v>335</v>
      </c>
      <c r="C10" s="2" t="s">
        <v>336</v>
      </c>
      <c r="D10" s="2" t="s">
        <v>337</v>
      </c>
      <c r="E10" s="2" t="s">
        <v>338</v>
      </c>
      <c r="F10" s="2" t="s">
        <v>339</v>
      </c>
      <c r="G10" s="2" t="s">
        <v>340</v>
      </c>
      <c r="H10">
        <f t="shared" si="0"/>
        <v>9.8899740388181129E-3</v>
      </c>
    </row>
    <row r="11" spans="1:10" x14ac:dyDescent="0.3">
      <c r="A11" s="2" t="s">
        <v>81</v>
      </c>
      <c r="B11" s="2" t="s">
        <v>341</v>
      </c>
      <c r="C11" s="2" t="s">
        <v>342</v>
      </c>
      <c r="D11" s="2" t="s">
        <v>205</v>
      </c>
      <c r="E11" s="2" t="s">
        <v>343</v>
      </c>
      <c r="F11" s="2" t="s">
        <v>344</v>
      </c>
      <c r="G11" s="2" t="s">
        <v>345</v>
      </c>
    </row>
  </sheetData>
  <phoneticPr fontId="1" type="noConversion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"/>
  <sheetViews>
    <sheetView workbookViewId="0"/>
  </sheetViews>
  <sheetFormatPr defaultRowHeight="16.2" x14ac:dyDescent="0.3"/>
  <sheetData>
    <row r="1" spans="1:10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t="s">
        <v>346</v>
      </c>
    </row>
    <row r="2" spans="1:10" x14ac:dyDescent="0.3">
      <c r="A2" s="2" t="s">
        <v>35</v>
      </c>
      <c r="B2" s="2" t="s">
        <v>347</v>
      </c>
      <c r="C2" s="2" t="s">
        <v>348</v>
      </c>
      <c r="D2" s="2" t="s">
        <v>349</v>
      </c>
      <c r="E2" s="2" t="s">
        <v>350</v>
      </c>
      <c r="F2" s="2" t="s">
        <v>350</v>
      </c>
      <c r="G2" s="2" t="s">
        <v>351</v>
      </c>
      <c r="H2">
        <f t="shared" ref="H2:H10" si="0">(E2-E3)/E3</f>
        <v>2.13423466924192E-2</v>
      </c>
      <c r="J2" t="str">
        <f>"Average daily return: " &amp; AVERAGE(H2:H10)</f>
        <v>Average daily return: 0.00341250709411789</v>
      </c>
    </row>
    <row r="3" spans="1:10" x14ac:dyDescent="0.3">
      <c r="A3" s="2" t="s">
        <v>41</v>
      </c>
      <c r="B3" s="2" t="s">
        <v>352</v>
      </c>
      <c r="C3" s="2" t="s">
        <v>353</v>
      </c>
      <c r="D3" s="2" t="s">
        <v>354</v>
      </c>
      <c r="E3" s="2" t="s">
        <v>355</v>
      </c>
      <c r="F3" s="2" t="s">
        <v>355</v>
      </c>
      <c r="G3" s="2" t="s">
        <v>356</v>
      </c>
      <c r="H3">
        <f t="shared" si="0"/>
        <v>2.0901114068815837E-2</v>
      </c>
    </row>
    <row r="4" spans="1:10" x14ac:dyDescent="0.3">
      <c r="A4" s="2" t="s">
        <v>47</v>
      </c>
      <c r="B4" s="2" t="s">
        <v>357</v>
      </c>
      <c r="C4" s="2" t="s">
        <v>358</v>
      </c>
      <c r="D4" s="2" t="s">
        <v>359</v>
      </c>
      <c r="E4" s="2" t="s">
        <v>360</v>
      </c>
      <c r="F4" s="2" t="s">
        <v>360</v>
      </c>
      <c r="G4" s="2" t="s">
        <v>361</v>
      </c>
      <c r="H4">
        <f t="shared" si="0"/>
        <v>1.0007468259895541E-2</v>
      </c>
    </row>
    <row r="5" spans="1:10" x14ac:dyDescent="0.3">
      <c r="A5" s="2" t="s">
        <v>53</v>
      </c>
      <c r="B5" s="2" t="s">
        <v>362</v>
      </c>
      <c r="C5" s="2" t="s">
        <v>363</v>
      </c>
      <c r="D5" s="2" t="s">
        <v>364</v>
      </c>
      <c r="E5" s="2" t="s">
        <v>365</v>
      </c>
      <c r="F5" s="2" t="s">
        <v>365</v>
      </c>
      <c r="G5" s="2" t="s">
        <v>366</v>
      </c>
      <c r="H5">
        <f t="shared" si="0"/>
        <v>-1.6381400132226543E-2</v>
      </c>
    </row>
    <row r="6" spans="1:10" x14ac:dyDescent="0.3">
      <c r="A6" s="2" t="s">
        <v>58</v>
      </c>
      <c r="B6" s="2" t="s">
        <v>367</v>
      </c>
      <c r="C6" s="2" t="s">
        <v>368</v>
      </c>
      <c r="D6" s="2" t="s">
        <v>369</v>
      </c>
      <c r="E6" s="2" t="s">
        <v>370</v>
      </c>
      <c r="F6" s="2" t="s">
        <v>370</v>
      </c>
      <c r="G6" s="2" t="s">
        <v>371</v>
      </c>
      <c r="H6">
        <f t="shared" si="0"/>
        <v>-1.247248716067476E-3</v>
      </c>
    </row>
    <row r="7" spans="1:10" x14ac:dyDescent="0.3">
      <c r="A7" s="2" t="s">
        <v>64</v>
      </c>
      <c r="B7" s="2" t="s">
        <v>372</v>
      </c>
      <c r="C7" s="2" t="s">
        <v>373</v>
      </c>
      <c r="D7" s="2" t="s">
        <v>374</v>
      </c>
      <c r="E7" s="2" t="s">
        <v>375</v>
      </c>
      <c r="F7" s="2" t="s">
        <v>375</v>
      </c>
      <c r="G7" s="2" t="s">
        <v>376</v>
      </c>
      <c r="H7">
        <f t="shared" si="0"/>
        <v>-1.3188745603751966E-3</v>
      </c>
    </row>
    <row r="8" spans="1:10" x14ac:dyDescent="0.3">
      <c r="A8" s="2" t="s">
        <v>70</v>
      </c>
      <c r="B8" s="2" t="s">
        <v>377</v>
      </c>
      <c r="C8" s="2" t="s">
        <v>378</v>
      </c>
      <c r="D8" s="2" t="s">
        <v>379</v>
      </c>
      <c r="E8" s="2" t="s">
        <v>380</v>
      </c>
      <c r="F8" s="2" t="s">
        <v>380</v>
      </c>
      <c r="G8" s="2" t="s">
        <v>381</v>
      </c>
      <c r="H8">
        <f t="shared" si="0"/>
        <v>-1.8459030541305051E-2</v>
      </c>
    </row>
    <row r="9" spans="1:10" x14ac:dyDescent="0.3">
      <c r="A9" s="2" t="s">
        <v>76</v>
      </c>
      <c r="B9" s="2" t="s">
        <v>382</v>
      </c>
      <c r="C9" s="2" t="s">
        <v>383</v>
      </c>
      <c r="D9" s="2" t="s">
        <v>384</v>
      </c>
      <c r="E9" s="2" t="s">
        <v>385</v>
      </c>
      <c r="F9" s="2" t="s">
        <v>385</v>
      </c>
      <c r="G9" s="2" t="s">
        <v>386</v>
      </c>
      <c r="H9">
        <f t="shared" si="0"/>
        <v>9.7308288148721476E-3</v>
      </c>
    </row>
    <row r="10" spans="1:10" x14ac:dyDescent="0.3">
      <c r="A10" s="2" t="s">
        <v>81</v>
      </c>
      <c r="B10" s="2" t="s">
        <v>387</v>
      </c>
      <c r="C10" s="2" t="s">
        <v>388</v>
      </c>
      <c r="D10" s="2" t="s">
        <v>389</v>
      </c>
      <c r="E10" s="2" t="s">
        <v>390</v>
      </c>
      <c r="F10" s="2" t="s">
        <v>390</v>
      </c>
      <c r="G10" s="2" t="s">
        <v>391</v>
      </c>
      <c r="H10">
        <f t="shared" si="0"/>
        <v>6.1373599610325905E-3</v>
      </c>
    </row>
    <row r="11" spans="1:10" x14ac:dyDescent="0.3">
      <c r="A11" s="2" t="s">
        <v>87</v>
      </c>
      <c r="B11" s="2" t="s">
        <v>392</v>
      </c>
      <c r="C11" s="2" t="s">
        <v>393</v>
      </c>
      <c r="D11" s="2" t="s">
        <v>394</v>
      </c>
      <c r="E11" s="2" t="s">
        <v>389</v>
      </c>
      <c r="F11" s="2" t="s">
        <v>389</v>
      </c>
      <c r="G11" s="2" t="s">
        <v>395</v>
      </c>
    </row>
  </sheetData>
  <phoneticPr fontId="1" type="noConversion"/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tabSelected="1" workbookViewId="0"/>
  </sheetViews>
  <sheetFormatPr defaultRowHeight="16.2" x14ac:dyDescent="0.3"/>
  <sheetData>
    <row r="1" spans="1:10" x14ac:dyDescent="0.3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t="s">
        <v>445</v>
      </c>
    </row>
    <row r="2" spans="1:10" x14ac:dyDescent="0.3">
      <c r="A2" s="2" t="s">
        <v>35</v>
      </c>
      <c r="B2" s="2" t="s">
        <v>396</v>
      </c>
      <c r="C2" s="2" t="s">
        <v>397</v>
      </c>
      <c r="D2" s="2" t="s">
        <v>398</v>
      </c>
      <c r="E2" s="2" t="s">
        <v>399</v>
      </c>
      <c r="F2" s="2" t="s">
        <v>399</v>
      </c>
      <c r="G2" s="2" t="s">
        <v>400</v>
      </c>
      <c r="H2">
        <f t="shared" ref="H2:H10" si="0">(E2-E3)/E3</f>
        <v>1.394639354979291E-2</v>
      </c>
      <c r="J2" t="str">
        <f>"Average daily return: " &amp; AVERAGE(H2:H10)</f>
        <v>Average daily return: -0.000970662286299606</v>
      </c>
    </row>
    <row r="3" spans="1:10" x14ac:dyDescent="0.3">
      <c r="A3" s="2" t="s">
        <v>41</v>
      </c>
      <c r="B3" s="2" t="s">
        <v>401</v>
      </c>
      <c r="C3" s="2" t="s">
        <v>402</v>
      </c>
      <c r="D3" s="2" t="s">
        <v>403</v>
      </c>
      <c r="E3" s="2" t="s">
        <v>404</v>
      </c>
      <c r="F3" s="2" t="s">
        <v>404</v>
      </c>
      <c r="G3" s="2" t="s">
        <v>405</v>
      </c>
      <c r="H3">
        <f t="shared" si="0"/>
        <v>0</v>
      </c>
    </row>
    <row r="4" spans="1:10" x14ac:dyDescent="0.3">
      <c r="A4" s="2" t="s">
        <v>47</v>
      </c>
      <c r="B4" s="2" t="s">
        <v>406</v>
      </c>
      <c r="C4" s="2" t="s">
        <v>407</v>
      </c>
      <c r="D4" s="2" t="s">
        <v>408</v>
      </c>
      <c r="E4" s="2" t="s">
        <v>404</v>
      </c>
      <c r="F4" s="2" t="s">
        <v>404</v>
      </c>
      <c r="G4" s="2" t="s">
        <v>409</v>
      </c>
      <c r="H4">
        <f t="shared" si="0"/>
        <v>9.0351210346413715E-3</v>
      </c>
    </row>
    <row r="5" spans="1:10" x14ac:dyDescent="0.3">
      <c r="A5" s="2" t="s">
        <v>53</v>
      </c>
      <c r="B5" s="2" t="s">
        <v>410</v>
      </c>
      <c r="C5" s="2" t="s">
        <v>411</v>
      </c>
      <c r="D5" s="2" t="s">
        <v>412</v>
      </c>
      <c r="E5" s="2" t="s">
        <v>413</v>
      </c>
      <c r="F5" s="2" t="s">
        <v>413</v>
      </c>
      <c r="G5" s="2" t="s">
        <v>414</v>
      </c>
      <c r="H5">
        <f t="shared" si="0"/>
        <v>-3.2097666679565123E-2</v>
      </c>
    </row>
    <row r="6" spans="1:10" x14ac:dyDescent="0.3">
      <c r="A6" s="2" t="s">
        <v>58</v>
      </c>
      <c r="B6" s="2" t="s">
        <v>415</v>
      </c>
      <c r="C6" s="2" t="s">
        <v>416</v>
      </c>
      <c r="D6" s="2" t="s">
        <v>417</v>
      </c>
      <c r="E6" s="2" t="s">
        <v>418</v>
      </c>
      <c r="F6" s="2" t="s">
        <v>418</v>
      </c>
      <c r="G6" s="2" t="s">
        <v>419</v>
      </c>
      <c r="H6">
        <f t="shared" si="0"/>
        <v>8.0352615360611696E-3</v>
      </c>
    </row>
    <row r="7" spans="1:10" x14ac:dyDescent="0.3">
      <c r="A7" s="2" t="s">
        <v>64</v>
      </c>
      <c r="B7" s="2" t="s">
        <v>420</v>
      </c>
      <c r="C7" s="2" t="s">
        <v>421</v>
      </c>
      <c r="D7" s="2" t="s">
        <v>422</v>
      </c>
      <c r="E7" s="2" t="s">
        <v>423</v>
      </c>
      <c r="F7" s="2" t="s">
        <v>423</v>
      </c>
      <c r="G7" s="2" t="s">
        <v>424</v>
      </c>
      <c r="H7">
        <f t="shared" si="0"/>
        <v>1.9149601375645189E-3</v>
      </c>
    </row>
    <row r="8" spans="1:10" x14ac:dyDescent="0.3">
      <c r="A8" s="2" t="s">
        <v>70</v>
      </c>
      <c r="B8" s="2" t="s">
        <v>425</v>
      </c>
      <c r="C8" s="2" t="s">
        <v>426</v>
      </c>
      <c r="D8" s="2" t="s">
        <v>427</v>
      </c>
      <c r="E8" s="2" t="s">
        <v>428</v>
      </c>
      <c r="F8" s="2" t="s">
        <v>428</v>
      </c>
      <c r="G8" s="2" t="s">
        <v>429</v>
      </c>
      <c r="H8">
        <f t="shared" si="0"/>
        <v>-1.8319234236826371E-2</v>
      </c>
    </row>
    <row r="9" spans="1:10" x14ac:dyDescent="0.3">
      <c r="A9" s="2" t="s">
        <v>76</v>
      </c>
      <c r="B9" s="2" t="s">
        <v>430</v>
      </c>
      <c r="C9" s="2" t="s">
        <v>431</v>
      </c>
      <c r="D9" s="2" t="s">
        <v>432</v>
      </c>
      <c r="E9" s="2" t="s">
        <v>433</v>
      </c>
      <c r="F9" s="2" t="s">
        <v>433</v>
      </c>
      <c r="G9" s="2" t="s">
        <v>434</v>
      </c>
      <c r="H9">
        <f t="shared" si="0"/>
        <v>5.9627185365287291E-3</v>
      </c>
    </row>
    <row r="10" spans="1:10" x14ac:dyDescent="0.3">
      <c r="A10" s="2" t="s">
        <v>81</v>
      </c>
      <c r="B10" s="2" t="s">
        <v>435</v>
      </c>
      <c r="C10" s="2" t="s">
        <v>436</v>
      </c>
      <c r="D10" s="2" t="s">
        <v>437</v>
      </c>
      <c r="E10" s="2" t="s">
        <v>438</v>
      </c>
      <c r="F10" s="2" t="s">
        <v>438</v>
      </c>
      <c r="G10" s="2" t="s">
        <v>439</v>
      </c>
      <c r="H10">
        <f t="shared" si="0"/>
        <v>2.7864855451063407E-3</v>
      </c>
    </row>
    <row r="11" spans="1:10" x14ac:dyDescent="0.3">
      <c r="A11" s="2" t="s">
        <v>87</v>
      </c>
      <c r="B11" s="2" t="s">
        <v>440</v>
      </c>
      <c r="C11" s="2" t="s">
        <v>441</v>
      </c>
      <c r="D11" s="2" t="s">
        <v>442</v>
      </c>
      <c r="E11" s="2" t="s">
        <v>443</v>
      </c>
      <c r="F11" s="2" t="s">
        <v>443</v>
      </c>
      <c r="G11" s="2" t="s">
        <v>444</v>
      </c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APPL</vt:lpstr>
      <vt:lpstr>TSLA</vt:lpstr>
      <vt:lpstr>AMZN</vt:lpstr>
      <vt:lpstr>TSM</vt:lpstr>
      <vt:lpstr>NVDA</vt:lpstr>
      <vt:lpstr>GOOGL</vt:lpstr>
      <vt:lpstr>MSFT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</dc:creator>
  <cp:lastModifiedBy>ssdoadmin</cp:lastModifiedBy>
  <dcterms:created xsi:type="dcterms:W3CDTF">2023-10-09T14:19:10Z</dcterms:created>
  <dcterms:modified xsi:type="dcterms:W3CDTF">2024-09-12T01:04:19Z</dcterms:modified>
</cp:coreProperties>
</file>