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financerpa\Desktop\PaperPilot\Version3\Raw\"/>
    </mc:Choice>
  </mc:AlternateContent>
  <xr:revisionPtr revIDLastSave="0" documentId="13_ncr:1_{796ECC86-2E18-413C-991F-1F510153248A}" xr6:coauthVersionLast="47" xr6:coauthVersionMax="47" xr10:uidLastSave="{00000000-0000-0000-0000-000000000000}"/>
  <bookViews>
    <workbookView xWindow="0" yWindow="0" windowWidth="11280" windowHeight="14440" activeTab="1" xr2:uid="{00000000-000D-0000-FFFF-FFFF00000000}"/>
  </bookViews>
  <sheets>
    <sheet name="工作表4" sheetId="8" r:id="rId1"/>
    <sheet name="Control" sheetId="9" r:id="rId2"/>
    <sheet name="RPAfromAR" sheetId="1" r:id="rId3"/>
    <sheet name="IndustryHaveRPA" sheetId="2" r:id="rId4"/>
    <sheet name="Ctd" sheetId="4" r:id="rId5"/>
  </sheets>
  <definedNames>
    <definedName name="_xlnm._FilterDatabase" localSheetId="4" hidden="1">Ctd!$B$1:$G$1</definedName>
    <definedName name="_xlnm._FilterDatabase" localSheetId="2" hidden="1">RPAfromAR!$A$1:$F$129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2" i="4"/>
  <c r="G12" i="4"/>
  <c r="G38" i="4"/>
  <c r="G43" i="4"/>
  <c r="G49" i="4"/>
  <c r="G55" i="4"/>
  <c r="G62" i="4"/>
  <c r="G65" i="4"/>
  <c r="G66" i="4"/>
  <c r="G67" i="4"/>
  <c r="G85" i="4"/>
  <c r="G94" i="4"/>
  <c r="G110" i="4"/>
  <c r="G112" i="4"/>
  <c r="G124" i="4"/>
  <c r="G125" i="4"/>
  <c r="G134" i="4"/>
  <c r="G5" i="4"/>
  <c r="G8" i="4"/>
  <c r="G13" i="4"/>
  <c r="G22" i="4"/>
  <c r="G27" i="4"/>
  <c r="G44" i="4"/>
  <c r="G50" i="4"/>
  <c r="G56" i="4"/>
  <c r="G59" i="4"/>
  <c r="G63" i="4"/>
  <c r="G78" i="4"/>
  <c r="G83" i="4"/>
  <c r="G95" i="4"/>
  <c r="G103" i="4"/>
  <c r="G108" i="4"/>
  <c r="G113" i="4"/>
  <c r="G116" i="4"/>
  <c r="G117" i="4"/>
  <c r="G122" i="4"/>
  <c r="G126" i="4"/>
  <c r="G143" i="4"/>
  <c r="G4" i="4"/>
  <c r="G6" i="4"/>
  <c r="G14" i="4"/>
  <c r="G23" i="4"/>
  <c r="G24" i="4"/>
  <c r="G28" i="4"/>
  <c r="G31" i="4"/>
  <c r="G40" i="4"/>
  <c r="G42" i="4"/>
  <c r="G45" i="4"/>
  <c r="G51" i="4"/>
  <c r="G53" i="4"/>
  <c r="G54" i="4"/>
  <c r="G57" i="4"/>
  <c r="G64" i="4"/>
  <c r="G69" i="4"/>
  <c r="G73" i="4"/>
  <c r="G81" i="4"/>
  <c r="G86" i="4"/>
  <c r="G88" i="4"/>
  <c r="G91" i="4"/>
  <c r="G92" i="4"/>
  <c r="G96" i="4"/>
  <c r="G100" i="4"/>
  <c r="G104" i="4"/>
  <c r="G109" i="4"/>
  <c r="G115" i="4"/>
  <c r="G118" i="4"/>
  <c r="G127" i="4"/>
  <c r="G129" i="4"/>
  <c r="G131" i="4"/>
  <c r="G140" i="4"/>
  <c r="G144" i="4"/>
  <c r="G149" i="4"/>
  <c r="G3" i="4"/>
  <c r="G9" i="4"/>
  <c r="G10" i="4"/>
  <c r="G15" i="4"/>
  <c r="G17" i="4"/>
  <c r="G20" i="4"/>
  <c r="G25" i="4"/>
  <c r="G29" i="4"/>
  <c r="G32" i="4"/>
  <c r="G34" i="4"/>
  <c r="G39" i="4"/>
  <c r="G41" i="4"/>
  <c r="G46" i="4"/>
  <c r="G52" i="4"/>
  <c r="G58" i="4"/>
  <c r="G61" i="4"/>
  <c r="G68" i="4"/>
  <c r="G70" i="4"/>
  <c r="G74" i="4"/>
  <c r="G76" i="4"/>
  <c r="G82" i="4"/>
  <c r="G84" i="4"/>
  <c r="G123" i="4"/>
  <c r="G89" i="4"/>
  <c r="G97" i="4"/>
  <c r="G99" i="4"/>
  <c r="G101" i="4"/>
  <c r="G105" i="4"/>
  <c r="G107" i="4"/>
  <c r="G119" i="4"/>
  <c r="G121" i="4"/>
  <c r="G128" i="4"/>
  <c r="G130" i="4"/>
  <c r="G132" i="4"/>
  <c r="G136" i="4"/>
  <c r="G141" i="4"/>
  <c r="G145" i="4"/>
  <c r="G147" i="4"/>
  <c r="G150" i="4"/>
  <c r="G152" i="4"/>
  <c r="G153" i="4"/>
  <c r="G155" i="4"/>
  <c r="G157" i="4"/>
  <c r="G2" i="4"/>
  <c r="G7" i="4"/>
  <c r="G16" i="4"/>
  <c r="G18" i="4"/>
  <c r="G19" i="4"/>
  <c r="G21" i="4"/>
  <c r="G26" i="4"/>
  <c r="G30" i="4"/>
  <c r="G33" i="4"/>
  <c r="G35" i="4"/>
  <c r="G36" i="4"/>
  <c r="G37" i="4"/>
  <c r="G47" i="4"/>
  <c r="G48" i="4"/>
  <c r="G60" i="4"/>
  <c r="G71" i="4"/>
  <c r="G72" i="4"/>
  <c r="G75" i="4"/>
  <c r="G77" i="4"/>
  <c r="G79" i="4"/>
  <c r="G80" i="4"/>
  <c r="G87" i="4"/>
  <c r="G90" i="4"/>
  <c r="G93" i="4"/>
  <c r="G98" i="4"/>
  <c r="G102" i="4"/>
  <c r="G106" i="4"/>
  <c r="G111" i="4"/>
  <c r="G114" i="4"/>
  <c r="G120" i="4"/>
  <c r="G133" i="4"/>
  <c r="G135" i="4"/>
  <c r="G137" i="4"/>
  <c r="G138" i="4"/>
  <c r="G139" i="4"/>
  <c r="G142" i="4"/>
  <c r="G146" i="4"/>
  <c r="G148" i="4"/>
  <c r="G151" i="4"/>
  <c r="G154" i="4"/>
  <c r="G156" i="4"/>
  <c r="G158" i="4"/>
  <c r="G11" i="4"/>
</calcChain>
</file>

<file path=xl/sharedStrings.xml><?xml version="1.0" encoding="utf-8"?>
<sst xmlns="http://schemas.openxmlformats.org/spreadsheetml/2006/main" count="667" uniqueCount="272">
  <si>
    <t>代號</t>
  </si>
  <si>
    <t>宏遠</t>
  </si>
  <si>
    <t>兆豐金</t>
  </si>
  <si>
    <t>進泰電子</t>
  </si>
  <si>
    <t>同致</t>
  </si>
  <si>
    <t>智邦</t>
  </si>
  <si>
    <t>盟立</t>
  </si>
  <si>
    <t>敦陽科</t>
  </si>
  <si>
    <t>陽明</t>
  </si>
  <si>
    <t>國泰金</t>
  </si>
  <si>
    <t>永豐金</t>
  </si>
  <si>
    <t>中信金</t>
  </si>
  <si>
    <t>神基</t>
  </si>
  <si>
    <t>零壹</t>
  </si>
  <si>
    <t>健鼎</t>
  </si>
  <si>
    <t>台灣大</t>
  </si>
  <si>
    <t>神達</t>
  </si>
  <si>
    <t>IET-KY</t>
  </si>
  <si>
    <t>力新</t>
  </si>
  <si>
    <t>邁達特</t>
  </si>
  <si>
    <t>信昌電</t>
  </si>
  <si>
    <t>岳豐</t>
  </si>
  <si>
    <t>晉泰</t>
  </si>
  <si>
    <t>東捷資訊</t>
  </si>
  <si>
    <t>聯成</t>
  </si>
  <si>
    <t>遠東新</t>
  </si>
  <si>
    <t>勤美</t>
  </si>
  <si>
    <t>杏輝</t>
  </si>
  <si>
    <t>長榮航</t>
  </si>
  <si>
    <t>台中銀</t>
  </si>
  <si>
    <t>臺企銀</t>
  </si>
  <si>
    <t>華南金</t>
  </si>
  <si>
    <t>富邦金</t>
  </si>
  <si>
    <t>開發金</t>
  </si>
  <si>
    <t>新光金</t>
  </si>
  <si>
    <t>玉晶光</t>
  </si>
  <si>
    <t>晶彩科</t>
  </si>
  <si>
    <t>歐買尬</t>
  </si>
  <si>
    <t>中菲行</t>
  </si>
  <si>
    <t>合庫金</t>
  </si>
  <si>
    <t>全家</t>
  </si>
  <si>
    <t>宏遠證</t>
  </si>
  <si>
    <t>艾華</t>
  </si>
  <si>
    <t>精誠</t>
  </si>
  <si>
    <t>豪勉</t>
  </si>
  <si>
    <t>大世科</t>
  </si>
  <si>
    <t>台聚</t>
  </si>
  <si>
    <t>聚隆</t>
  </si>
  <si>
    <t>中砂</t>
  </si>
  <si>
    <t>中纖</t>
  </si>
  <si>
    <t>訊聯</t>
  </si>
  <si>
    <t>承啟</t>
  </si>
  <si>
    <t>聯發科</t>
  </si>
  <si>
    <t>中工</t>
  </si>
  <si>
    <t>榮運</t>
  </si>
  <si>
    <t>統一證</t>
  </si>
  <si>
    <t>台新金</t>
  </si>
  <si>
    <t>星通</t>
  </si>
  <si>
    <t>大綜</t>
  </si>
  <si>
    <t>杭特</t>
  </si>
  <si>
    <t>達邁</t>
  </si>
  <si>
    <t>安克</t>
  </si>
  <si>
    <t>拓凱</t>
  </si>
  <si>
    <t>美琪瑪</t>
  </si>
  <si>
    <t>世界</t>
  </si>
  <si>
    <t>元大期</t>
  </si>
  <si>
    <t>海韻電</t>
  </si>
  <si>
    <t>普萊德</t>
  </si>
  <si>
    <t>朋億*</t>
  </si>
  <si>
    <t>伊雲谷</t>
  </si>
  <si>
    <t>洛碁</t>
  </si>
  <si>
    <t>新漢</t>
  </si>
  <si>
    <t>南亞</t>
  </si>
  <si>
    <t>新纖</t>
  </si>
  <si>
    <t>台富</t>
  </si>
  <si>
    <t>台南</t>
  </si>
  <si>
    <t>聚陽</t>
  </si>
  <si>
    <t>上銀</t>
  </si>
  <si>
    <t>精技</t>
  </si>
  <si>
    <t>瑞軒</t>
  </si>
  <si>
    <t>玉山金</t>
  </si>
  <si>
    <t>第一金</t>
  </si>
  <si>
    <t>客思達-KY</t>
  </si>
  <si>
    <t>哲固</t>
  </si>
  <si>
    <t>力致</t>
  </si>
  <si>
    <t>力旺</t>
  </si>
  <si>
    <t>精聯</t>
  </si>
  <si>
    <t>大聯大</t>
  </si>
  <si>
    <t>興采</t>
  </si>
  <si>
    <t>尚凡</t>
  </si>
  <si>
    <t>亞都</t>
  </si>
  <si>
    <t>上海商銀</t>
  </si>
  <si>
    <t>居易</t>
  </si>
  <si>
    <t>宏正</t>
  </si>
  <si>
    <t>緯穎</t>
  </si>
  <si>
    <t>倍力</t>
  </si>
  <si>
    <t>瀚荃</t>
  </si>
  <si>
    <t>福貞-KY</t>
  </si>
  <si>
    <t>光隆</t>
  </si>
  <si>
    <t>寶成</t>
  </si>
  <si>
    <t>中鼎</t>
  </si>
  <si>
    <t>嘉泥</t>
  </si>
  <si>
    <t>弘裕</t>
  </si>
  <si>
    <t>東元</t>
  </si>
  <si>
    <t>正隆</t>
  </si>
  <si>
    <t>裕隆</t>
  </si>
  <si>
    <t>旺宏</t>
  </si>
  <si>
    <t>台亞</t>
  </si>
  <si>
    <t>華經</t>
  </si>
  <si>
    <t>彰銀</t>
  </si>
  <si>
    <t>元大金</t>
  </si>
  <si>
    <t>國票金</t>
  </si>
  <si>
    <t>遠百</t>
  </si>
  <si>
    <t>波若威</t>
  </si>
  <si>
    <t>順達</t>
  </si>
  <si>
    <t>群創</t>
  </si>
  <si>
    <t>敦泰</t>
  </si>
  <si>
    <t>牧德</t>
  </si>
  <si>
    <t>上緯投控</t>
  </si>
  <si>
    <t>慶騰</t>
  </si>
  <si>
    <t>華星光</t>
  </si>
  <si>
    <t>豐祥-KY</t>
  </si>
  <si>
    <t>華容</t>
  </si>
  <si>
    <t>中光電</t>
  </si>
  <si>
    <t>關貿</t>
  </si>
  <si>
    <t>藥華藥</t>
  </si>
  <si>
    <t>宏碁資訊</t>
  </si>
  <si>
    <t>華凌</t>
  </si>
  <si>
    <t>昇陽半導體</t>
  </si>
  <si>
    <t>F</t>
    <phoneticPr fontId="1" type="noConversion"/>
  </si>
  <si>
    <t>N</t>
    <phoneticPr fontId="1" type="noConversion"/>
  </si>
  <si>
    <t>名稱</t>
  </si>
  <si>
    <t>RPA_Count</t>
  </si>
  <si>
    <t>FY</t>
  </si>
  <si>
    <t>KEY</t>
    <phoneticPr fontId="1" type="noConversion"/>
  </si>
  <si>
    <t>Type</t>
    <phoneticPr fontId="1" type="noConversion"/>
  </si>
  <si>
    <t>Company</t>
    <phoneticPr fontId="1" type="noConversion"/>
  </si>
  <si>
    <t>列標籤</t>
  </si>
  <si>
    <t>(空白)</t>
  </si>
  <si>
    <t>總計</t>
  </si>
  <si>
    <t>計數 - 代號</t>
  </si>
  <si>
    <t>欄標籤</t>
  </si>
  <si>
    <t>F</t>
  </si>
  <si>
    <t>IYC</t>
    <phoneticPr fontId="1" type="noConversion"/>
  </si>
  <si>
    <t>M1400</t>
  </si>
  <si>
    <t>M2327</t>
  </si>
  <si>
    <t>M2331</t>
  </si>
  <si>
    <t>M2330</t>
  </si>
  <si>
    <t>M2600</t>
  </si>
  <si>
    <t>M2325</t>
  </si>
  <si>
    <t>M2328</t>
  </si>
  <si>
    <t>M1300</t>
  </si>
  <si>
    <t>M1500</t>
  </si>
  <si>
    <t>M1722</t>
  </si>
  <si>
    <t>M2326</t>
  </si>
  <si>
    <t>M3600</t>
  </si>
  <si>
    <t>M3800</t>
  </si>
  <si>
    <t>M1721</t>
  </si>
  <si>
    <t>M2324</t>
  </si>
  <si>
    <t>M2500</t>
  </si>
  <si>
    <t>M3700</t>
  </si>
  <si>
    <t>M2700</t>
  </si>
  <si>
    <t>M2329</t>
  </si>
  <si>
    <t>M2900</t>
  </si>
  <si>
    <t>M9900</t>
  </si>
  <si>
    <t>M1100</t>
  </si>
  <si>
    <t>M1900</t>
  </si>
  <si>
    <t>M2200</t>
  </si>
  <si>
    <t>M3500</t>
  </si>
  <si>
    <t>N</t>
  </si>
  <si>
    <t>Sample</t>
    <phoneticPr fontId="1" type="noConversion"/>
  </si>
  <si>
    <t>MissValue</t>
    <phoneticPr fontId="1" type="noConversion"/>
  </si>
  <si>
    <t>M</t>
  </si>
  <si>
    <t>M</t>
    <phoneticPr fontId="1" type="noConversion"/>
  </si>
  <si>
    <t/>
  </si>
  <si>
    <t>I</t>
  </si>
  <si>
    <t>I</t>
    <phoneticPr fontId="1" type="noConversion"/>
  </si>
  <si>
    <t xml:space="preserve">Unique firms </t>
    <phoneticPr fontId="1" type="noConversion"/>
  </si>
  <si>
    <t>Less</t>
    <phoneticPr fontId="1" type="noConversion"/>
  </si>
  <si>
    <t>Not meaning RPA</t>
    <phoneticPr fontId="1" type="noConversion"/>
  </si>
  <si>
    <t>Finance</t>
    <phoneticPr fontId="1" type="noConversion"/>
  </si>
  <si>
    <t>Missing value for variables calculation or  Not satisfied with 15 industry-year minimum observations</t>
    <phoneticPr fontId="1" type="noConversion"/>
  </si>
  <si>
    <t>Total</t>
    <phoneticPr fontId="1" type="noConversion"/>
  </si>
  <si>
    <t>Code</t>
  </si>
  <si>
    <t>譜瑞-KY</t>
  </si>
  <si>
    <t>穩懋</t>
  </si>
  <si>
    <t>界霖</t>
  </si>
  <si>
    <t>中磊</t>
  </si>
  <si>
    <t>智捷</t>
  </si>
  <si>
    <t>遠傳</t>
  </si>
  <si>
    <t>光環</t>
  </si>
  <si>
    <t>台林</t>
  </si>
  <si>
    <t>前鼎</t>
  </si>
  <si>
    <t>兆勁</t>
  </si>
  <si>
    <t>亞光</t>
  </si>
  <si>
    <t>銘旺科</t>
  </si>
  <si>
    <t>欣普羅</t>
  </si>
  <si>
    <t>友達</t>
  </si>
  <si>
    <t>晶采</t>
  </si>
  <si>
    <t>安可</t>
  </si>
  <si>
    <t>彩晶</t>
  </si>
  <si>
    <t>全國電</t>
  </si>
  <si>
    <t>聯強</t>
  </si>
  <si>
    <t>傳奇</t>
  </si>
  <si>
    <t>訊連</t>
  </si>
  <si>
    <t>三商電</t>
  </si>
  <si>
    <t>實威</t>
  </si>
  <si>
    <t>寶碩</t>
  </si>
  <si>
    <t>凌群</t>
  </si>
  <si>
    <t>緯軟</t>
  </si>
  <si>
    <t>中菲</t>
  </si>
  <si>
    <t>國眾</t>
  </si>
  <si>
    <t>上奇</t>
  </si>
  <si>
    <t>潤泰全</t>
  </si>
  <si>
    <t>和泰車</t>
  </si>
  <si>
    <t>群光</t>
  </si>
  <si>
    <t>希華</t>
  </si>
  <si>
    <t>良維</t>
  </si>
  <si>
    <t>翔名</t>
  </si>
  <si>
    <t>晟鈦</t>
  </si>
  <si>
    <t>健策</t>
  </si>
  <si>
    <t>寶得利</t>
  </si>
  <si>
    <t>蜜望實</t>
  </si>
  <si>
    <t>瓦城</t>
  </si>
  <si>
    <t>台塑</t>
  </si>
  <si>
    <t>勤益控</t>
  </si>
  <si>
    <t>中石化</t>
  </si>
  <si>
    <t>海悅</t>
  </si>
  <si>
    <t>龍巖</t>
  </si>
  <si>
    <t>福懋</t>
  </si>
  <si>
    <t>南紡</t>
  </si>
  <si>
    <t>大宇</t>
  </si>
  <si>
    <t>新紡</t>
  </si>
  <si>
    <t>嘉裕</t>
  </si>
  <si>
    <t>東隆興</t>
  </si>
  <si>
    <t>宏和</t>
  </si>
  <si>
    <t>宜進</t>
  </si>
  <si>
    <t>國喬</t>
  </si>
  <si>
    <t>強盛</t>
  </si>
  <si>
    <t>桂盟</t>
  </si>
  <si>
    <t>巨大</t>
  </si>
  <si>
    <t>大同</t>
  </si>
  <si>
    <t>士電</t>
  </si>
  <si>
    <t>伸興</t>
  </si>
  <si>
    <t>亞德客-KY</t>
  </si>
  <si>
    <t>謚源</t>
  </si>
  <si>
    <t>基亞</t>
  </si>
  <si>
    <t>皇將</t>
  </si>
  <si>
    <t>慧智</t>
  </si>
  <si>
    <t>東友</t>
  </si>
  <si>
    <t>奇鋐</t>
  </si>
  <si>
    <t>精元</t>
  </si>
  <si>
    <t>銘異</t>
  </si>
  <si>
    <t>歐格</t>
  </si>
  <si>
    <t>新普</t>
  </si>
  <si>
    <t>鼎翰</t>
  </si>
  <si>
    <t>濱川</t>
  </si>
  <si>
    <t>皇翔</t>
  </si>
  <si>
    <t>台肥</t>
  </si>
  <si>
    <t>展宇</t>
  </si>
  <si>
    <t>旭隼</t>
  </si>
  <si>
    <t>東科-KY</t>
  </si>
  <si>
    <t>億豐</t>
  </si>
  <si>
    <t>台船</t>
  </si>
  <si>
    <t>華航</t>
  </si>
  <si>
    <t>長榮</t>
  </si>
  <si>
    <t>建新國際</t>
  </si>
  <si>
    <t>聯詠</t>
  </si>
  <si>
    <t>京鼎</t>
  </si>
  <si>
    <t>台積電</t>
  </si>
  <si>
    <t>V</t>
    <phoneticPr fontId="1" type="noConversion"/>
  </si>
  <si>
    <t>https://ec.ltn.com.tw/article/breakingnews/4317811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</si>
</sst>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/>
    <xf numFmtId="0" fontId="0" fillId="0" borderId="0" xfId="0" applyFill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賴星光 Joseph.Lai" refreshedDate="45367.747729976851" createdVersion="8" refreshedVersion="8" minRefreshableVersion="3" recordCount="129" xr:uid="{82E5EC63-C14A-4855-BB36-74D28703F2ED}">
  <cacheSource type="worksheet">
    <worksheetSource ref="A1:F1048576" sheet="RPAfromAR"/>
  </cacheSource>
  <cacheFields count="6">
    <cacheField name="代號" numFmtId="0">
      <sharedItems containsString="0" containsBlank="1" containsNumber="1" containsInteger="1" minValue="1103" maxValue="9933" count="129">
        <n v="1460"/>
        <n v="2886"/>
        <n v="3465"/>
        <n v="3552"/>
        <n v="2345"/>
        <n v="2464"/>
        <n v="2480"/>
        <n v="2609"/>
        <n v="2882"/>
        <n v="2890"/>
        <n v="2891"/>
        <n v="3005"/>
        <n v="3029"/>
        <n v="3044"/>
        <n v="3045"/>
        <n v="3706"/>
        <n v="4971"/>
        <n v="5202"/>
        <n v="6112"/>
        <n v="6173"/>
        <n v="6220"/>
        <n v="6221"/>
        <n v="6697"/>
        <n v="1313"/>
        <n v="1402"/>
        <n v="1532"/>
        <n v="1734"/>
        <n v="2618"/>
        <n v="2812"/>
        <n v="2834"/>
        <n v="2880"/>
        <n v="2881"/>
        <n v="2883"/>
        <n v="2888"/>
        <n v="3406"/>
        <n v="3535"/>
        <n v="3687"/>
        <n v="5609"/>
        <n v="5880"/>
        <n v="5903"/>
        <n v="6015"/>
        <n v="6204"/>
        <n v="6214"/>
        <n v="6218"/>
        <n v="8099"/>
        <n v="1304"/>
        <n v="1466"/>
        <n v="1560"/>
        <n v="1718"/>
        <n v="1784"/>
        <n v="2425"/>
        <n v="2454"/>
        <n v="2515"/>
        <n v="2607"/>
        <n v="2855"/>
        <n v="2887"/>
        <n v="3025"/>
        <n v="3147"/>
        <n v="3297"/>
        <n v="3645"/>
        <n v="4188"/>
        <n v="4536"/>
        <n v="4721"/>
        <n v="5347"/>
        <n v="6023"/>
        <n v="6203"/>
        <n v="6263"/>
        <n v="6613"/>
        <n v="6689"/>
        <n v="8077"/>
        <n v="8234"/>
        <n v="1303"/>
        <n v="1409"/>
        <n v="1454"/>
        <n v="1473"/>
        <n v="1477"/>
        <n v="2049"/>
        <n v="2414"/>
        <n v="2489"/>
        <n v="2884"/>
        <n v="2892"/>
        <n v="2936"/>
        <n v="3434"/>
        <n v="3483"/>
        <n v="3529"/>
        <n v="3652"/>
        <n v="3702"/>
        <n v="4433"/>
        <n v="5278"/>
        <n v="5703"/>
        <n v="5876"/>
        <n v="6216"/>
        <n v="6277"/>
        <n v="6669"/>
        <n v="6874"/>
        <n v="8103"/>
        <n v="8411"/>
        <n v="8916"/>
        <n v="9904"/>
        <n v="9933"/>
        <n v="1103"/>
        <n v="1474"/>
        <n v="1504"/>
        <n v="1904"/>
        <n v="2201"/>
        <n v="2337"/>
        <n v="2340"/>
        <n v="2468"/>
        <n v="2801"/>
        <n v="2885"/>
        <n v="2889"/>
        <n v="2903"/>
        <n v="3163"/>
        <n v="3211"/>
        <n v="3481"/>
        <n v="3545"/>
        <n v="3563"/>
        <n v="3708"/>
        <n v="4534"/>
        <n v="4979"/>
        <n v="5288"/>
        <n v="5328"/>
        <n v="5371"/>
        <n v="6183"/>
        <n v="6446"/>
        <n v="6811"/>
        <n v="6916"/>
        <n v="8028"/>
        <m/>
      </sharedItems>
    </cacheField>
    <cacheField name="Type" numFmtId="0">
      <sharedItems containsBlank="1" containsMixedTypes="1" containsNumber="1" containsInteger="1" minValue="0" maxValue="1" count="7">
        <n v="1"/>
        <s v="F"/>
        <s v="N"/>
        <s v="M"/>
        <s v="I"/>
        <m/>
        <n v="0" u="1"/>
      </sharedItems>
    </cacheField>
    <cacheField name="Company" numFmtId="0">
      <sharedItems containsBlank="1"/>
    </cacheField>
    <cacheField name="IYC" numFmtId="0">
      <sharedItems containsBlank="1" containsMixedTypes="1" containsNumber="1" containsInteger="1" minValue="6" maxValue="14"/>
    </cacheField>
    <cacheField name="MissValue" numFmtId="0">
      <sharedItems containsString="0" containsBlank="1" containsNumber="1" containsInteger="1" minValue="1" maxValue="1"/>
    </cacheField>
    <cacheField name="Sample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x v="0"/>
    <s v="宏遠"/>
    <s v=""/>
    <m/>
    <n v="1"/>
  </r>
  <r>
    <x v="1"/>
    <x v="1"/>
    <s v="兆豐金"/>
    <s v=""/>
    <m/>
    <n v="0"/>
  </r>
  <r>
    <x v="2"/>
    <x v="2"/>
    <s v="進泰電子"/>
    <s v=""/>
    <m/>
    <n v="0"/>
  </r>
  <r>
    <x v="3"/>
    <x v="2"/>
    <s v="同致"/>
    <s v=""/>
    <m/>
    <n v="0"/>
  </r>
  <r>
    <x v="4"/>
    <x v="0"/>
    <s v="智邦"/>
    <s v=""/>
    <m/>
    <n v="1"/>
  </r>
  <r>
    <x v="5"/>
    <x v="0"/>
    <s v="盟立"/>
    <s v=""/>
    <m/>
    <n v="1"/>
  </r>
  <r>
    <x v="6"/>
    <x v="0"/>
    <s v="敦陽科"/>
    <s v=""/>
    <m/>
    <n v="1"/>
  </r>
  <r>
    <x v="7"/>
    <x v="0"/>
    <s v="陽明"/>
    <s v=""/>
    <m/>
    <n v="1"/>
  </r>
  <r>
    <x v="8"/>
    <x v="1"/>
    <s v="國泰金"/>
    <s v=""/>
    <m/>
    <n v="0"/>
  </r>
  <r>
    <x v="9"/>
    <x v="1"/>
    <s v="永豐金"/>
    <s v=""/>
    <m/>
    <n v="0"/>
  </r>
  <r>
    <x v="10"/>
    <x v="1"/>
    <s v="中信金"/>
    <s v=""/>
    <m/>
    <n v="0"/>
  </r>
  <r>
    <x v="11"/>
    <x v="0"/>
    <s v="神基"/>
    <s v=""/>
    <m/>
    <n v="1"/>
  </r>
  <r>
    <x v="12"/>
    <x v="0"/>
    <s v="零壹"/>
    <s v=""/>
    <m/>
    <n v="1"/>
  </r>
  <r>
    <x v="13"/>
    <x v="0"/>
    <s v="健鼎"/>
    <s v=""/>
    <m/>
    <n v="1"/>
  </r>
  <r>
    <x v="14"/>
    <x v="0"/>
    <s v="台灣大"/>
    <s v=""/>
    <m/>
    <n v="1"/>
  </r>
  <r>
    <x v="15"/>
    <x v="0"/>
    <s v="神達"/>
    <s v=""/>
    <m/>
    <n v="1"/>
  </r>
  <r>
    <x v="16"/>
    <x v="2"/>
    <s v="IET-KY"/>
    <s v=""/>
    <m/>
    <n v="0"/>
  </r>
  <r>
    <x v="17"/>
    <x v="0"/>
    <s v="力新"/>
    <s v=""/>
    <m/>
    <n v="1"/>
  </r>
  <r>
    <x v="18"/>
    <x v="0"/>
    <s v="邁達特"/>
    <s v=""/>
    <m/>
    <n v="1"/>
  </r>
  <r>
    <x v="19"/>
    <x v="0"/>
    <s v="信昌電"/>
    <s v=""/>
    <m/>
    <n v="1"/>
  </r>
  <r>
    <x v="20"/>
    <x v="0"/>
    <s v="岳豐"/>
    <s v=""/>
    <m/>
    <n v="1"/>
  </r>
  <r>
    <x v="21"/>
    <x v="0"/>
    <s v="晉泰"/>
    <s v=""/>
    <m/>
    <n v="1"/>
  </r>
  <r>
    <x v="22"/>
    <x v="3"/>
    <s v="東捷資訊"/>
    <s v=""/>
    <n v="1"/>
    <n v="0"/>
  </r>
  <r>
    <x v="23"/>
    <x v="0"/>
    <s v="聯成"/>
    <s v=""/>
    <m/>
    <n v="1"/>
  </r>
  <r>
    <x v="24"/>
    <x v="0"/>
    <s v="遠東新"/>
    <s v=""/>
    <m/>
    <n v="1"/>
  </r>
  <r>
    <x v="25"/>
    <x v="0"/>
    <s v="勤美"/>
    <s v=""/>
    <m/>
    <n v="1"/>
  </r>
  <r>
    <x v="26"/>
    <x v="0"/>
    <s v="杏輝"/>
    <s v=""/>
    <m/>
    <n v="1"/>
  </r>
  <r>
    <x v="27"/>
    <x v="0"/>
    <s v="長榮航"/>
    <s v=""/>
    <m/>
    <n v="1"/>
  </r>
  <r>
    <x v="28"/>
    <x v="1"/>
    <s v="台中銀"/>
    <s v=""/>
    <m/>
    <n v="0"/>
  </r>
  <r>
    <x v="29"/>
    <x v="1"/>
    <s v="臺企銀"/>
    <s v=""/>
    <m/>
    <n v="0"/>
  </r>
  <r>
    <x v="30"/>
    <x v="1"/>
    <s v="華南金"/>
    <s v=""/>
    <m/>
    <n v="0"/>
  </r>
  <r>
    <x v="31"/>
    <x v="1"/>
    <s v="富邦金"/>
    <s v=""/>
    <m/>
    <n v="0"/>
  </r>
  <r>
    <x v="32"/>
    <x v="1"/>
    <s v="開發金"/>
    <s v=""/>
    <m/>
    <n v="0"/>
  </r>
  <r>
    <x v="33"/>
    <x v="1"/>
    <s v="新光金"/>
    <s v=""/>
    <m/>
    <n v="0"/>
  </r>
  <r>
    <x v="34"/>
    <x v="2"/>
    <s v="玉晶光"/>
    <s v=""/>
    <m/>
    <n v="0"/>
  </r>
  <r>
    <x v="35"/>
    <x v="0"/>
    <s v="晶彩科"/>
    <s v=""/>
    <m/>
    <n v="1"/>
  </r>
  <r>
    <x v="36"/>
    <x v="4"/>
    <s v="歐買尬"/>
    <n v="12"/>
    <m/>
    <n v="0"/>
  </r>
  <r>
    <x v="37"/>
    <x v="0"/>
    <s v="中菲行"/>
    <s v=""/>
    <m/>
    <n v="1"/>
  </r>
  <r>
    <x v="38"/>
    <x v="1"/>
    <s v="合庫金"/>
    <s v=""/>
    <m/>
    <n v="0"/>
  </r>
  <r>
    <x v="39"/>
    <x v="0"/>
    <s v="全家"/>
    <s v=""/>
    <m/>
    <n v="1"/>
  </r>
  <r>
    <x v="40"/>
    <x v="1"/>
    <s v="宏遠證"/>
    <s v=""/>
    <m/>
    <n v="0"/>
  </r>
  <r>
    <x v="41"/>
    <x v="0"/>
    <s v="艾華"/>
    <s v=""/>
    <m/>
    <n v="1"/>
  </r>
  <r>
    <x v="42"/>
    <x v="0"/>
    <s v="精誠"/>
    <s v=""/>
    <m/>
    <n v="1"/>
  </r>
  <r>
    <x v="43"/>
    <x v="0"/>
    <s v="豪勉"/>
    <s v=""/>
    <m/>
    <n v="1"/>
  </r>
  <r>
    <x v="44"/>
    <x v="0"/>
    <s v="大世科"/>
    <s v=""/>
    <m/>
    <n v="1"/>
  </r>
  <r>
    <x v="45"/>
    <x v="0"/>
    <s v="台聚"/>
    <s v=""/>
    <m/>
    <n v="1"/>
  </r>
  <r>
    <x v="46"/>
    <x v="0"/>
    <s v="聚隆"/>
    <s v=""/>
    <m/>
    <n v="1"/>
  </r>
  <r>
    <x v="47"/>
    <x v="0"/>
    <s v="中砂"/>
    <s v=""/>
    <m/>
    <n v="1"/>
  </r>
  <r>
    <x v="48"/>
    <x v="0"/>
    <s v="中纖"/>
    <s v=""/>
    <m/>
    <n v="1"/>
  </r>
  <r>
    <x v="49"/>
    <x v="0"/>
    <s v="訊聯"/>
    <s v=""/>
    <m/>
    <n v="1"/>
  </r>
  <r>
    <x v="50"/>
    <x v="0"/>
    <s v="承啟"/>
    <s v=""/>
    <m/>
    <n v="1"/>
  </r>
  <r>
    <x v="51"/>
    <x v="0"/>
    <s v="聯發科"/>
    <s v=""/>
    <m/>
    <n v="1"/>
  </r>
  <r>
    <x v="52"/>
    <x v="0"/>
    <s v="中工"/>
    <s v=""/>
    <m/>
    <n v="1"/>
  </r>
  <r>
    <x v="53"/>
    <x v="0"/>
    <s v="榮運"/>
    <s v=""/>
    <m/>
    <n v="1"/>
  </r>
  <r>
    <x v="54"/>
    <x v="1"/>
    <s v="統一證"/>
    <s v=""/>
    <m/>
    <n v="0"/>
  </r>
  <r>
    <x v="55"/>
    <x v="1"/>
    <s v="台新金"/>
    <s v=""/>
    <m/>
    <n v="0"/>
  </r>
  <r>
    <x v="56"/>
    <x v="0"/>
    <s v="星通"/>
    <s v=""/>
    <m/>
    <n v="1"/>
  </r>
  <r>
    <x v="57"/>
    <x v="0"/>
    <s v="大綜"/>
    <s v=""/>
    <m/>
    <n v="1"/>
  </r>
  <r>
    <x v="58"/>
    <x v="0"/>
    <s v="杭特"/>
    <s v=""/>
    <m/>
    <n v="1"/>
  </r>
  <r>
    <x v="59"/>
    <x v="0"/>
    <s v="達邁"/>
    <s v=""/>
    <m/>
    <n v="1"/>
  </r>
  <r>
    <x v="60"/>
    <x v="0"/>
    <s v="安克"/>
    <s v=""/>
    <m/>
    <n v="1"/>
  </r>
  <r>
    <x v="61"/>
    <x v="0"/>
    <s v="拓凱"/>
    <s v=""/>
    <m/>
    <n v="1"/>
  </r>
  <r>
    <x v="62"/>
    <x v="0"/>
    <s v="美琪瑪"/>
    <s v=""/>
    <m/>
    <n v="1"/>
  </r>
  <r>
    <x v="63"/>
    <x v="0"/>
    <s v="世界"/>
    <s v=""/>
    <m/>
    <n v="1"/>
  </r>
  <r>
    <x v="64"/>
    <x v="1"/>
    <s v="元大期"/>
    <s v=""/>
    <m/>
    <n v="0"/>
  </r>
  <r>
    <x v="65"/>
    <x v="0"/>
    <s v="海韻電"/>
    <s v=""/>
    <m/>
    <n v="1"/>
  </r>
  <r>
    <x v="66"/>
    <x v="0"/>
    <s v="普萊德"/>
    <s v=""/>
    <m/>
    <n v="1"/>
  </r>
  <r>
    <x v="67"/>
    <x v="0"/>
    <s v="朋億*"/>
    <s v=""/>
    <m/>
    <n v="1"/>
  </r>
  <r>
    <x v="68"/>
    <x v="4"/>
    <s v="伊雲谷"/>
    <n v="14"/>
    <m/>
    <n v="0"/>
  </r>
  <r>
    <x v="69"/>
    <x v="0"/>
    <s v="洛碁"/>
    <s v=""/>
    <m/>
    <n v="1"/>
  </r>
  <r>
    <x v="70"/>
    <x v="0"/>
    <s v="新漢"/>
    <s v=""/>
    <m/>
    <n v="1"/>
  </r>
  <r>
    <x v="71"/>
    <x v="0"/>
    <s v="南亞"/>
    <s v=""/>
    <m/>
    <n v="1"/>
  </r>
  <r>
    <x v="72"/>
    <x v="0"/>
    <s v="新纖"/>
    <s v=""/>
    <m/>
    <n v="1"/>
  </r>
  <r>
    <x v="73"/>
    <x v="0"/>
    <s v="台富"/>
    <s v=""/>
    <m/>
    <n v="1"/>
  </r>
  <r>
    <x v="74"/>
    <x v="0"/>
    <s v="台南"/>
    <s v=""/>
    <m/>
    <n v="1"/>
  </r>
  <r>
    <x v="75"/>
    <x v="0"/>
    <s v="聚陽"/>
    <s v=""/>
    <m/>
    <n v="1"/>
  </r>
  <r>
    <x v="76"/>
    <x v="0"/>
    <s v="上銀"/>
    <s v=""/>
    <m/>
    <n v="1"/>
  </r>
  <r>
    <x v="77"/>
    <x v="0"/>
    <s v="精技"/>
    <s v=""/>
    <m/>
    <n v="1"/>
  </r>
  <r>
    <x v="78"/>
    <x v="0"/>
    <s v="瑞軒"/>
    <s v=""/>
    <m/>
    <n v="1"/>
  </r>
  <r>
    <x v="79"/>
    <x v="1"/>
    <s v="玉山金"/>
    <s v=""/>
    <m/>
    <n v="0"/>
  </r>
  <r>
    <x v="80"/>
    <x v="1"/>
    <s v="第一金"/>
    <s v=""/>
    <m/>
    <n v="0"/>
  </r>
  <r>
    <x v="81"/>
    <x v="3"/>
    <s v="客思達-KY"/>
    <s v=""/>
    <n v="1"/>
    <n v="0"/>
  </r>
  <r>
    <x v="82"/>
    <x v="0"/>
    <s v="哲固"/>
    <s v=""/>
    <m/>
    <n v="1"/>
  </r>
  <r>
    <x v="83"/>
    <x v="0"/>
    <s v="力致"/>
    <s v=""/>
    <m/>
    <n v="1"/>
  </r>
  <r>
    <x v="84"/>
    <x v="2"/>
    <s v="力旺"/>
    <s v=""/>
    <m/>
    <n v="0"/>
  </r>
  <r>
    <x v="85"/>
    <x v="0"/>
    <s v="精聯"/>
    <s v=""/>
    <m/>
    <n v="1"/>
  </r>
  <r>
    <x v="86"/>
    <x v="0"/>
    <s v="大聯大"/>
    <s v=""/>
    <m/>
    <n v="1"/>
  </r>
  <r>
    <x v="87"/>
    <x v="0"/>
    <s v="興采"/>
    <s v=""/>
    <m/>
    <n v="1"/>
  </r>
  <r>
    <x v="88"/>
    <x v="4"/>
    <s v="尚凡"/>
    <n v="12"/>
    <m/>
    <n v="0"/>
  </r>
  <r>
    <x v="89"/>
    <x v="0"/>
    <s v="亞都"/>
    <s v=""/>
    <m/>
    <n v="1"/>
  </r>
  <r>
    <x v="90"/>
    <x v="1"/>
    <s v="上海商銀"/>
    <s v=""/>
    <m/>
    <n v="0"/>
  </r>
  <r>
    <x v="91"/>
    <x v="0"/>
    <s v="居易"/>
    <s v=""/>
    <m/>
    <n v="1"/>
  </r>
  <r>
    <x v="92"/>
    <x v="0"/>
    <s v="宏正"/>
    <s v=""/>
    <m/>
    <n v="1"/>
  </r>
  <r>
    <x v="93"/>
    <x v="3"/>
    <s v="緯穎"/>
    <s v=""/>
    <n v="1"/>
    <n v="0"/>
  </r>
  <r>
    <x v="94"/>
    <x v="3"/>
    <s v="倍力"/>
    <s v=""/>
    <n v="1"/>
    <n v="0"/>
  </r>
  <r>
    <x v="95"/>
    <x v="0"/>
    <s v="瀚荃"/>
    <s v=""/>
    <m/>
    <n v="1"/>
  </r>
  <r>
    <x v="96"/>
    <x v="0"/>
    <s v="福貞-KY"/>
    <s v=""/>
    <m/>
    <n v="1"/>
  </r>
  <r>
    <x v="97"/>
    <x v="0"/>
    <s v="光隆"/>
    <s v=""/>
    <m/>
    <n v="1"/>
  </r>
  <r>
    <x v="98"/>
    <x v="0"/>
    <s v="寶成"/>
    <s v=""/>
    <m/>
    <n v="1"/>
  </r>
  <r>
    <x v="99"/>
    <x v="0"/>
    <s v="中鼎"/>
    <s v=""/>
    <m/>
    <n v="1"/>
  </r>
  <r>
    <x v="100"/>
    <x v="4"/>
    <s v="嘉泥"/>
    <n v="7"/>
    <m/>
    <n v="0"/>
  </r>
  <r>
    <x v="101"/>
    <x v="0"/>
    <s v="弘裕"/>
    <s v=""/>
    <m/>
    <n v="1"/>
  </r>
  <r>
    <x v="102"/>
    <x v="0"/>
    <s v="東元"/>
    <s v=""/>
    <m/>
    <n v="1"/>
  </r>
  <r>
    <x v="103"/>
    <x v="4"/>
    <s v="正隆"/>
    <n v="6"/>
    <m/>
    <n v="0"/>
  </r>
  <r>
    <x v="104"/>
    <x v="0"/>
    <s v="裕隆"/>
    <s v=""/>
    <m/>
    <n v="1"/>
  </r>
  <r>
    <x v="105"/>
    <x v="0"/>
    <s v="旺宏"/>
    <s v=""/>
    <m/>
    <n v="1"/>
  </r>
  <r>
    <x v="106"/>
    <x v="0"/>
    <s v="台亞"/>
    <s v=""/>
    <m/>
    <n v="1"/>
  </r>
  <r>
    <x v="107"/>
    <x v="0"/>
    <s v="華經"/>
    <s v=""/>
    <m/>
    <n v="1"/>
  </r>
  <r>
    <x v="108"/>
    <x v="1"/>
    <s v="彰銀"/>
    <s v=""/>
    <m/>
    <n v="0"/>
  </r>
  <r>
    <x v="109"/>
    <x v="1"/>
    <s v="元大金"/>
    <s v=""/>
    <m/>
    <n v="0"/>
  </r>
  <r>
    <x v="110"/>
    <x v="1"/>
    <s v="國票金"/>
    <s v=""/>
    <m/>
    <n v="0"/>
  </r>
  <r>
    <x v="111"/>
    <x v="0"/>
    <s v="遠百"/>
    <s v=""/>
    <m/>
    <n v="1"/>
  </r>
  <r>
    <x v="112"/>
    <x v="2"/>
    <s v="波若威"/>
    <s v=""/>
    <m/>
    <n v="0"/>
  </r>
  <r>
    <x v="113"/>
    <x v="0"/>
    <s v="順達"/>
    <s v=""/>
    <m/>
    <n v="1"/>
  </r>
  <r>
    <x v="114"/>
    <x v="0"/>
    <s v="群創"/>
    <s v=""/>
    <m/>
    <n v="1"/>
  </r>
  <r>
    <x v="115"/>
    <x v="0"/>
    <s v="敦泰"/>
    <s v=""/>
    <m/>
    <n v="1"/>
  </r>
  <r>
    <x v="116"/>
    <x v="0"/>
    <s v="牧德"/>
    <s v=""/>
    <m/>
    <n v="1"/>
  </r>
  <r>
    <x v="117"/>
    <x v="3"/>
    <s v="上緯投控"/>
    <s v=""/>
    <n v="1"/>
    <n v="0"/>
  </r>
  <r>
    <x v="118"/>
    <x v="0"/>
    <s v="慶騰"/>
    <s v=""/>
    <m/>
    <n v="1"/>
  </r>
  <r>
    <x v="119"/>
    <x v="0"/>
    <s v="華星光"/>
    <s v=""/>
    <m/>
    <n v="1"/>
  </r>
  <r>
    <x v="120"/>
    <x v="2"/>
    <s v="豐祥-KY"/>
    <s v=""/>
    <m/>
    <n v="0"/>
  </r>
  <r>
    <x v="121"/>
    <x v="2"/>
    <s v="華容"/>
    <s v=""/>
    <m/>
    <n v="0"/>
  </r>
  <r>
    <x v="122"/>
    <x v="0"/>
    <s v="中光電"/>
    <s v=""/>
    <m/>
    <n v="1"/>
  </r>
  <r>
    <x v="123"/>
    <x v="0"/>
    <s v="關貿"/>
    <s v=""/>
    <m/>
    <n v="1"/>
  </r>
  <r>
    <x v="124"/>
    <x v="2"/>
    <s v="藥華藥"/>
    <s v=""/>
    <m/>
    <n v="0"/>
  </r>
  <r>
    <x v="125"/>
    <x v="3"/>
    <s v="宏碁資訊"/>
    <s v=""/>
    <n v="1"/>
    <n v="0"/>
  </r>
  <r>
    <x v="126"/>
    <x v="3"/>
    <s v="華凌"/>
    <s v=""/>
    <n v="1"/>
    <n v="0"/>
  </r>
  <r>
    <x v="127"/>
    <x v="0"/>
    <s v="昇陽半導體"/>
    <s v=""/>
    <m/>
    <n v="1"/>
  </r>
  <r>
    <x v="128"/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7809D-7623-43EE-9180-906AACDD752E}" name="樞紐分析表4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H134" firstHeaderRow="1" firstDataRow="2" firstDataCol="1"/>
  <pivotFields count="6">
    <pivotField axis="axisRow" dataField="1" showAll="0">
      <items count="130">
        <item x="100"/>
        <item x="71"/>
        <item x="45"/>
        <item x="23"/>
        <item x="24"/>
        <item x="72"/>
        <item x="73"/>
        <item x="0"/>
        <item x="46"/>
        <item x="74"/>
        <item x="101"/>
        <item x="75"/>
        <item x="102"/>
        <item x="25"/>
        <item x="47"/>
        <item x="48"/>
        <item x="26"/>
        <item x="49"/>
        <item x="103"/>
        <item x="76"/>
        <item x="104"/>
        <item x="105"/>
        <item x="106"/>
        <item x="4"/>
        <item x="77"/>
        <item x="50"/>
        <item x="51"/>
        <item x="5"/>
        <item x="107"/>
        <item x="6"/>
        <item x="78"/>
        <item x="52"/>
        <item x="53"/>
        <item x="7"/>
        <item x="27"/>
        <item x="108"/>
        <item x="28"/>
        <item x="29"/>
        <item x="54"/>
        <item x="30"/>
        <item x="31"/>
        <item x="8"/>
        <item x="32"/>
        <item x="79"/>
        <item x="109"/>
        <item x="1"/>
        <item x="55"/>
        <item x="33"/>
        <item x="110"/>
        <item x="9"/>
        <item x="10"/>
        <item x="80"/>
        <item x="111"/>
        <item x="81"/>
        <item x="11"/>
        <item x="56"/>
        <item x="12"/>
        <item x="13"/>
        <item x="14"/>
        <item x="57"/>
        <item x="112"/>
        <item x="113"/>
        <item x="58"/>
        <item x="34"/>
        <item x="82"/>
        <item x="2"/>
        <item x="114"/>
        <item x="83"/>
        <item x="84"/>
        <item x="35"/>
        <item x="115"/>
        <item x="3"/>
        <item x="116"/>
        <item x="59"/>
        <item x="85"/>
        <item x="36"/>
        <item x="86"/>
        <item x="15"/>
        <item x="117"/>
        <item x="60"/>
        <item x="87"/>
        <item x="118"/>
        <item x="61"/>
        <item x="62"/>
        <item x="16"/>
        <item x="119"/>
        <item x="17"/>
        <item x="88"/>
        <item x="120"/>
        <item x="121"/>
        <item x="63"/>
        <item x="122"/>
        <item x="37"/>
        <item x="89"/>
        <item x="90"/>
        <item x="38"/>
        <item x="39"/>
        <item x="40"/>
        <item x="64"/>
        <item x="18"/>
        <item x="19"/>
        <item x="123"/>
        <item x="65"/>
        <item x="41"/>
        <item x="42"/>
        <item x="91"/>
        <item x="43"/>
        <item x="20"/>
        <item x="21"/>
        <item x="66"/>
        <item x="92"/>
        <item x="124"/>
        <item x="67"/>
        <item x="93"/>
        <item x="68"/>
        <item x="22"/>
        <item x="125"/>
        <item x="94"/>
        <item x="126"/>
        <item x="127"/>
        <item x="69"/>
        <item x="44"/>
        <item x="95"/>
        <item x="70"/>
        <item x="96"/>
        <item x="97"/>
        <item x="98"/>
        <item x="99"/>
        <item x="128"/>
        <item t="default"/>
      </items>
    </pivotField>
    <pivotField axis="axisCol" showAll="0">
      <items count="8">
        <item m="1" x="6"/>
        <item x="0"/>
        <item x="1"/>
        <item x="4"/>
        <item x="3"/>
        <item x="2"/>
        <item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計數 - 代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c.ltn.com.tw/article/breakingnews/43178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934E-79BE-4978-BFF1-FBE23CF3F9BB}">
  <dimension ref="A3:H134"/>
  <sheetViews>
    <sheetView topLeftCell="A7" workbookViewId="0">
      <selection activeCell="K127" sqref="K127"/>
    </sheetView>
  </sheetViews>
  <sheetFormatPr defaultRowHeight="14.5" x14ac:dyDescent="0.3"/>
  <cols>
    <col min="1" max="1" width="13" bestFit="1" customWidth="1"/>
    <col min="2" max="2" width="10.796875" bestFit="1" customWidth="1"/>
    <col min="3" max="3" width="3.59765625" bestFit="1" customWidth="1"/>
    <col min="4" max="4" width="2.5" bestFit="1" customWidth="1"/>
    <col min="5" max="5" width="3.296875" bestFit="1" customWidth="1"/>
    <col min="6" max="6" width="3" bestFit="1" customWidth="1"/>
    <col min="7" max="7" width="7.59765625" bestFit="1" customWidth="1"/>
    <col min="8" max="9" width="6" bestFit="1" customWidth="1"/>
  </cols>
  <sheetData>
    <row r="3" spans="1:8" x14ac:dyDescent="0.3">
      <c r="A3" s="1" t="s">
        <v>140</v>
      </c>
      <c r="B3" s="1" t="s">
        <v>141</v>
      </c>
    </row>
    <row r="4" spans="1:8" x14ac:dyDescent="0.3">
      <c r="A4" s="1" t="s">
        <v>137</v>
      </c>
      <c r="B4">
        <v>1</v>
      </c>
      <c r="C4" t="s">
        <v>142</v>
      </c>
      <c r="D4" t="s">
        <v>175</v>
      </c>
      <c r="E4" t="s">
        <v>172</v>
      </c>
      <c r="F4" t="s">
        <v>169</v>
      </c>
      <c r="G4" t="s">
        <v>138</v>
      </c>
      <c r="H4" t="s">
        <v>139</v>
      </c>
    </row>
    <row r="5" spans="1:8" x14ac:dyDescent="0.3">
      <c r="A5" s="2">
        <v>1103</v>
      </c>
      <c r="D5">
        <v>1</v>
      </c>
      <c r="H5">
        <v>1</v>
      </c>
    </row>
    <row r="6" spans="1:8" x14ac:dyDescent="0.3">
      <c r="A6" s="2">
        <v>1303</v>
      </c>
      <c r="B6">
        <v>1</v>
      </c>
      <c r="H6">
        <v>1</v>
      </c>
    </row>
    <row r="7" spans="1:8" x14ac:dyDescent="0.3">
      <c r="A7" s="2">
        <v>1304</v>
      </c>
      <c r="B7">
        <v>1</v>
      </c>
      <c r="H7">
        <v>1</v>
      </c>
    </row>
    <row r="8" spans="1:8" x14ac:dyDescent="0.3">
      <c r="A8" s="2">
        <v>1313</v>
      </c>
      <c r="B8">
        <v>1</v>
      </c>
      <c r="H8">
        <v>1</v>
      </c>
    </row>
    <row r="9" spans="1:8" x14ac:dyDescent="0.3">
      <c r="A9" s="2">
        <v>1402</v>
      </c>
      <c r="B9">
        <v>1</v>
      </c>
      <c r="H9">
        <v>1</v>
      </c>
    </row>
    <row r="10" spans="1:8" x14ac:dyDescent="0.3">
      <c r="A10" s="2">
        <v>1409</v>
      </c>
      <c r="B10">
        <v>1</v>
      </c>
      <c r="H10">
        <v>1</v>
      </c>
    </row>
    <row r="11" spans="1:8" x14ac:dyDescent="0.3">
      <c r="A11" s="2">
        <v>1454</v>
      </c>
      <c r="B11">
        <v>1</v>
      </c>
      <c r="H11">
        <v>1</v>
      </c>
    </row>
    <row r="12" spans="1:8" x14ac:dyDescent="0.3">
      <c r="A12" s="2">
        <v>1460</v>
      </c>
      <c r="B12">
        <v>1</v>
      </c>
      <c r="H12">
        <v>1</v>
      </c>
    </row>
    <row r="13" spans="1:8" x14ac:dyDescent="0.3">
      <c r="A13" s="2">
        <v>1466</v>
      </c>
      <c r="B13">
        <v>1</v>
      </c>
      <c r="H13">
        <v>1</v>
      </c>
    </row>
    <row r="14" spans="1:8" x14ac:dyDescent="0.3">
      <c r="A14" s="2">
        <v>1473</v>
      </c>
      <c r="B14">
        <v>1</v>
      </c>
      <c r="H14">
        <v>1</v>
      </c>
    </row>
    <row r="15" spans="1:8" x14ac:dyDescent="0.3">
      <c r="A15" s="2">
        <v>1474</v>
      </c>
      <c r="B15">
        <v>1</v>
      </c>
      <c r="H15">
        <v>1</v>
      </c>
    </row>
    <row r="16" spans="1:8" x14ac:dyDescent="0.3">
      <c r="A16" s="2">
        <v>1477</v>
      </c>
      <c r="B16">
        <v>1</v>
      </c>
      <c r="H16">
        <v>1</v>
      </c>
    </row>
    <row r="17" spans="1:8" x14ac:dyDescent="0.3">
      <c r="A17" s="2">
        <v>1504</v>
      </c>
      <c r="B17">
        <v>1</v>
      </c>
      <c r="H17">
        <v>1</v>
      </c>
    </row>
    <row r="18" spans="1:8" x14ac:dyDescent="0.3">
      <c r="A18" s="2">
        <v>1532</v>
      </c>
      <c r="B18">
        <v>1</v>
      </c>
      <c r="H18">
        <v>1</v>
      </c>
    </row>
    <row r="19" spans="1:8" x14ac:dyDescent="0.3">
      <c r="A19" s="2">
        <v>1560</v>
      </c>
      <c r="B19">
        <v>1</v>
      </c>
      <c r="H19">
        <v>1</v>
      </c>
    </row>
    <row r="20" spans="1:8" x14ac:dyDescent="0.3">
      <c r="A20" s="2">
        <v>1718</v>
      </c>
      <c r="B20">
        <v>1</v>
      </c>
      <c r="H20">
        <v>1</v>
      </c>
    </row>
    <row r="21" spans="1:8" x14ac:dyDescent="0.3">
      <c r="A21" s="2">
        <v>1734</v>
      </c>
      <c r="B21">
        <v>1</v>
      </c>
      <c r="H21">
        <v>1</v>
      </c>
    </row>
    <row r="22" spans="1:8" x14ac:dyDescent="0.3">
      <c r="A22" s="2">
        <v>1784</v>
      </c>
      <c r="B22">
        <v>1</v>
      </c>
      <c r="H22">
        <v>1</v>
      </c>
    </row>
    <row r="23" spans="1:8" x14ac:dyDescent="0.3">
      <c r="A23" s="2">
        <v>1904</v>
      </c>
      <c r="D23">
        <v>1</v>
      </c>
      <c r="H23">
        <v>1</v>
      </c>
    </row>
    <row r="24" spans="1:8" x14ac:dyDescent="0.3">
      <c r="A24" s="2">
        <v>2049</v>
      </c>
      <c r="B24">
        <v>1</v>
      </c>
      <c r="H24">
        <v>1</v>
      </c>
    </row>
    <row r="25" spans="1:8" x14ac:dyDescent="0.3">
      <c r="A25" s="2">
        <v>2201</v>
      </c>
      <c r="B25">
        <v>1</v>
      </c>
      <c r="H25">
        <v>1</v>
      </c>
    </row>
    <row r="26" spans="1:8" x14ac:dyDescent="0.3">
      <c r="A26" s="2">
        <v>2337</v>
      </c>
      <c r="B26">
        <v>1</v>
      </c>
      <c r="H26">
        <v>1</v>
      </c>
    </row>
    <row r="27" spans="1:8" x14ac:dyDescent="0.3">
      <c r="A27" s="2">
        <v>2340</v>
      </c>
      <c r="B27">
        <v>1</v>
      </c>
      <c r="H27">
        <v>1</v>
      </c>
    </row>
    <row r="28" spans="1:8" x14ac:dyDescent="0.3">
      <c r="A28" s="2">
        <v>2345</v>
      </c>
      <c r="B28">
        <v>1</v>
      </c>
      <c r="H28">
        <v>1</v>
      </c>
    </row>
    <row r="29" spans="1:8" x14ac:dyDescent="0.3">
      <c r="A29" s="2">
        <v>2414</v>
      </c>
      <c r="B29">
        <v>1</v>
      </c>
      <c r="H29">
        <v>1</v>
      </c>
    </row>
    <row r="30" spans="1:8" x14ac:dyDescent="0.3">
      <c r="A30" s="2">
        <v>2425</v>
      </c>
      <c r="B30">
        <v>1</v>
      </c>
      <c r="H30">
        <v>1</v>
      </c>
    </row>
    <row r="31" spans="1:8" x14ac:dyDescent="0.3">
      <c r="A31" s="2">
        <v>2454</v>
      </c>
      <c r="B31">
        <v>1</v>
      </c>
      <c r="H31">
        <v>1</v>
      </c>
    </row>
    <row r="32" spans="1:8" x14ac:dyDescent="0.3">
      <c r="A32" s="2">
        <v>2464</v>
      </c>
      <c r="B32">
        <v>1</v>
      </c>
      <c r="H32">
        <v>1</v>
      </c>
    </row>
    <row r="33" spans="1:8" x14ac:dyDescent="0.3">
      <c r="A33" s="2">
        <v>2468</v>
      </c>
      <c r="B33">
        <v>1</v>
      </c>
      <c r="H33">
        <v>1</v>
      </c>
    </row>
    <row r="34" spans="1:8" x14ac:dyDescent="0.3">
      <c r="A34" s="2">
        <v>2480</v>
      </c>
      <c r="B34">
        <v>1</v>
      </c>
      <c r="H34">
        <v>1</v>
      </c>
    </row>
    <row r="35" spans="1:8" x14ac:dyDescent="0.3">
      <c r="A35" s="2">
        <v>2489</v>
      </c>
      <c r="B35">
        <v>1</v>
      </c>
      <c r="H35">
        <v>1</v>
      </c>
    </row>
    <row r="36" spans="1:8" x14ac:dyDescent="0.3">
      <c r="A36" s="2">
        <v>2515</v>
      </c>
      <c r="B36">
        <v>1</v>
      </c>
      <c r="H36">
        <v>1</v>
      </c>
    </row>
    <row r="37" spans="1:8" x14ac:dyDescent="0.3">
      <c r="A37" s="2">
        <v>2607</v>
      </c>
      <c r="B37">
        <v>1</v>
      </c>
      <c r="H37">
        <v>1</v>
      </c>
    </row>
    <row r="38" spans="1:8" x14ac:dyDescent="0.3">
      <c r="A38" s="2">
        <v>2609</v>
      </c>
      <c r="B38">
        <v>1</v>
      </c>
      <c r="H38">
        <v>1</v>
      </c>
    </row>
    <row r="39" spans="1:8" x14ac:dyDescent="0.3">
      <c r="A39" s="2">
        <v>2618</v>
      </c>
      <c r="B39">
        <v>1</v>
      </c>
      <c r="H39">
        <v>1</v>
      </c>
    </row>
    <row r="40" spans="1:8" x14ac:dyDescent="0.3">
      <c r="A40" s="2">
        <v>2801</v>
      </c>
      <c r="C40">
        <v>1</v>
      </c>
      <c r="H40">
        <v>1</v>
      </c>
    </row>
    <row r="41" spans="1:8" x14ac:dyDescent="0.3">
      <c r="A41" s="2">
        <v>2812</v>
      </c>
      <c r="C41">
        <v>1</v>
      </c>
      <c r="H41">
        <v>1</v>
      </c>
    </row>
    <row r="42" spans="1:8" x14ac:dyDescent="0.3">
      <c r="A42" s="2">
        <v>2834</v>
      </c>
      <c r="C42">
        <v>1</v>
      </c>
      <c r="H42">
        <v>1</v>
      </c>
    </row>
    <row r="43" spans="1:8" x14ac:dyDescent="0.3">
      <c r="A43" s="2">
        <v>2855</v>
      </c>
      <c r="C43">
        <v>1</v>
      </c>
      <c r="H43">
        <v>1</v>
      </c>
    </row>
    <row r="44" spans="1:8" x14ac:dyDescent="0.3">
      <c r="A44" s="2">
        <v>2880</v>
      </c>
      <c r="C44">
        <v>1</v>
      </c>
      <c r="H44">
        <v>1</v>
      </c>
    </row>
    <row r="45" spans="1:8" x14ac:dyDescent="0.3">
      <c r="A45" s="2">
        <v>2881</v>
      </c>
      <c r="C45">
        <v>1</v>
      </c>
      <c r="H45">
        <v>1</v>
      </c>
    </row>
    <row r="46" spans="1:8" x14ac:dyDescent="0.3">
      <c r="A46" s="2">
        <v>2882</v>
      </c>
      <c r="C46">
        <v>1</v>
      </c>
      <c r="H46">
        <v>1</v>
      </c>
    </row>
    <row r="47" spans="1:8" x14ac:dyDescent="0.3">
      <c r="A47" s="2">
        <v>2883</v>
      </c>
      <c r="C47">
        <v>1</v>
      </c>
      <c r="H47">
        <v>1</v>
      </c>
    </row>
    <row r="48" spans="1:8" x14ac:dyDescent="0.3">
      <c r="A48" s="2">
        <v>2884</v>
      </c>
      <c r="C48">
        <v>1</v>
      </c>
      <c r="H48">
        <v>1</v>
      </c>
    </row>
    <row r="49" spans="1:8" x14ac:dyDescent="0.3">
      <c r="A49" s="2">
        <v>2885</v>
      </c>
      <c r="C49">
        <v>1</v>
      </c>
      <c r="H49">
        <v>1</v>
      </c>
    </row>
    <row r="50" spans="1:8" x14ac:dyDescent="0.3">
      <c r="A50" s="2">
        <v>2886</v>
      </c>
      <c r="C50">
        <v>1</v>
      </c>
      <c r="H50">
        <v>1</v>
      </c>
    </row>
    <row r="51" spans="1:8" x14ac:dyDescent="0.3">
      <c r="A51" s="2">
        <v>2887</v>
      </c>
      <c r="C51">
        <v>1</v>
      </c>
      <c r="H51">
        <v>1</v>
      </c>
    </row>
    <row r="52" spans="1:8" x14ac:dyDescent="0.3">
      <c r="A52" s="2">
        <v>2888</v>
      </c>
      <c r="C52">
        <v>1</v>
      </c>
      <c r="H52">
        <v>1</v>
      </c>
    </row>
    <row r="53" spans="1:8" x14ac:dyDescent="0.3">
      <c r="A53" s="2">
        <v>2889</v>
      </c>
      <c r="C53">
        <v>1</v>
      </c>
      <c r="H53">
        <v>1</v>
      </c>
    </row>
    <row r="54" spans="1:8" x14ac:dyDescent="0.3">
      <c r="A54" s="2">
        <v>2890</v>
      </c>
      <c r="C54">
        <v>1</v>
      </c>
      <c r="H54">
        <v>1</v>
      </c>
    </row>
    <row r="55" spans="1:8" x14ac:dyDescent="0.3">
      <c r="A55" s="2">
        <v>2891</v>
      </c>
      <c r="C55">
        <v>1</v>
      </c>
      <c r="H55">
        <v>1</v>
      </c>
    </row>
    <row r="56" spans="1:8" x14ac:dyDescent="0.3">
      <c r="A56" s="2">
        <v>2892</v>
      </c>
      <c r="C56">
        <v>1</v>
      </c>
      <c r="H56">
        <v>1</v>
      </c>
    </row>
    <row r="57" spans="1:8" x14ac:dyDescent="0.3">
      <c r="A57" s="2">
        <v>2903</v>
      </c>
      <c r="B57">
        <v>1</v>
      </c>
      <c r="H57">
        <v>1</v>
      </c>
    </row>
    <row r="58" spans="1:8" x14ac:dyDescent="0.3">
      <c r="A58" s="2">
        <v>2936</v>
      </c>
      <c r="E58">
        <v>1</v>
      </c>
      <c r="H58">
        <v>1</v>
      </c>
    </row>
    <row r="59" spans="1:8" x14ac:dyDescent="0.3">
      <c r="A59" s="2">
        <v>3005</v>
      </c>
      <c r="B59">
        <v>1</v>
      </c>
      <c r="H59">
        <v>1</v>
      </c>
    </row>
    <row r="60" spans="1:8" x14ac:dyDescent="0.3">
      <c r="A60" s="2">
        <v>3025</v>
      </c>
      <c r="B60">
        <v>1</v>
      </c>
      <c r="H60">
        <v>1</v>
      </c>
    </row>
    <row r="61" spans="1:8" x14ac:dyDescent="0.3">
      <c r="A61" s="2">
        <v>3029</v>
      </c>
      <c r="B61">
        <v>1</v>
      </c>
      <c r="H61">
        <v>1</v>
      </c>
    </row>
    <row r="62" spans="1:8" x14ac:dyDescent="0.3">
      <c r="A62" s="2">
        <v>3044</v>
      </c>
      <c r="B62">
        <v>1</v>
      </c>
      <c r="H62">
        <v>1</v>
      </c>
    </row>
    <row r="63" spans="1:8" x14ac:dyDescent="0.3">
      <c r="A63" s="2">
        <v>3045</v>
      </c>
      <c r="B63">
        <v>1</v>
      </c>
      <c r="H63">
        <v>1</v>
      </c>
    </row>
    <row r="64" spans="1:8" x14ac:dyDescent="0.3">
      <c r="A64" s="2">
        <v>3147</v>
      </c>
      <c r="B64">
        <v>1</v>
      </c>
      <c r="H64">
        <v>1</v>
      </c>
    </row>
    <row r="65" spans="1:8" x14ac:dyDescent="0.3">
      <c r="A65" s="2">
        <v>3163</v>
      </c>
      <c r="F65">
        <v>1</v>
      </c>
      <c r="H65">
        <v>1</v>
      </c>
    </row>
    <row r="66" spans="1:8" x14ac:dyDescent="0.3">
      <c r="A66" s="2">
        <v>3211</v>
      </c>
      <c r="B66">
        <v>1</v>
      </c>
      <c r="H66">
        <v>1</v>
      </c>
    </row>
    <row r="67" spans="1:8" x14ac:dyDescent="0.3">
      <c r="A67" s="2">
        <v>3297</v>
      </c>
      <c r="B67">
        <v>1</v>
      </c>
      <c r="H67">
        <v>1</v>
      </c>
    </row>
    <row r="68" spans="1:8" x14ac:dyDescent="0.3">
      <c r="A68" s="2">
        <v>3406</v>
      </c>
      <c r="F68">
        <v>1</v>
      </c>
      <c r="H68">
        <v>1</v>
      </c>
    </row>
    <row r="69" spans="1:8" x14ac:dyDescent="0.3">
      <c r="A69" s="2">
        <v>3434</v>
      </c>
      <c r="B69">
        <v>1</v>
      </c>
      <c r="H69">
        <v>1</v>
      </c>
    </row>
    <row r="70" spans="1:8" x14ac:dyDescent="0.3">
      <c r="A70" s="2">
        <v>3465</v>
      </c>
      <c r="F70">
        <v>1</v>
      </c>
      <c r="H70">
        <v>1</v>
      </c>
    </row>
    <row r="71" spans="1:8" x14ac:dyDescent="0.3">
      <c r="A71" s="2">
        <v>3481</v>
      </c>
      <c r="B71">
        <v>1</v>
      </c>
      <c r="H71">
        <v>1</v>
      </c>
    </row>
    <row r="72" spans="1:8" x14ac:dyDescent="0.3">
      <c r="A72" s="2">
        <v>3483</v>
      </c>
      <c r="B72">
        <v>1</v>
      </c>
      <c r="H72">
        <v>1</v>
      </c>
    </row>
    <row r="73" spans="1:8" x14ac:dyDescent="0.3">
      <c r="A73" s="2">
        <v>3529</v>
      </c>
      <c r="F73">
        <v>1</v>
      </c>
      <c r="H73">
        <v>1</v>
      </c>
    </row>
    <row r="74" spans="1:8" x14ac:dyDescent="0.3">
      <c r="A74" s="2">
        <v>3535</v>
      </c>
      <c r="B74">
        <v>1</v>
      </c>
      <c r="H74">
        <v>1</v>
      </c>
    </row>
    <row r="75" spans="1:8" x14ac:dyDescent="0.3">
      <c r="A75" s="2">
        <v>3545</v>
      </c>
      <c r="B75">
        <v>1</v>
      </c>
      <c r="H75">
        <v>1</v>
      </c>
    </row>
    <row r="76" spans="1:8" x14ac:dyDescent="0.3">
      <c r="A76" s="2">
        <v>3552</v>
      </c>
      <c r="F76">
        <v>1</v>
      </c>
      <c r="H76">
        <v>1</v>
      </c>
    </row>
    <row r="77" spans="1:8" x14ac:dyDescent="0.3">
      <c r="A77" s="2">
        <v>3563</v>
      </c>
      <c r="B77">
        <v>1</v>
      </c>
      <c r="H77">
        <v>1</v>
      </c>
    </row>
    <row r="78" spans="1:8" x14ac:dyDescent="0.3">
      <c r="A78" s="2">
        <v>3645</v>
      </c>
      <c r="B78">
        <v>1</v>
      </c>
      <c r="H78">
        <v>1</v>
      </c>
    </row>
    <row r="79" spans="1:8" x14ac:dyDescent="0.3">
      <c r="A79" s="2">
        <v>3652</v>
      </c>
      <c r="B79">
        <v>1</v>
      </c>
      <c r="H79">
        <v>1</v>
      </c>
    </row>
    <row r="80" spans="1:8" x14ac:dyDescent="0.3">
      <c r="A80" s="2">
        <v>3687</v>
      </c>
      <c r="D80">
        <v>1</v>
      </c>
      <c r="H80">
        <v>1</v>
      </c>
    </row>
    <row r="81" spans="1:8" x14ac:dyDescent="0.3">
      <c r="A81" s="2">
        <v>3702</v>
      </c>
      <c r="B81">
        <v>1</v>
      </c>
      <c r="H81">
        <v>1</v>
      </c>
    </row>
    <row r="82" spans="1:8" x14ac:dyDescent="0.3">
      <c r="A82" s="2">
        <v>3706</v>
      </c>
      <c r="B82">
        <v>1</v>
      </c>
      <c r="H82">
        <v>1</v>
      </c>
    </row>
    <row r="83" spans="1:8" x14ac:dyDescent="0.3">
      <c r="A83" s="2">
        <v>3708</v>
      </c>
      <c r="E83">
        <v>1</v>
      </c>
      <c r="H83">
        <v>1</v>
      </c>
    </row>
    <row r="84" spans="1:8" x14ac:dyDescent="0.3">
      <c r="A84" s="2">
        <v>4188</v>
      </c>
      <c r="B84">
        <v>1</v>
      </c>
      <c r="H84">
        <v>1</v>
      </c>
    </row>
    <row r="85" spans="1:8" x14ac:dyDescent="0.3">
      <c r="A85" s="2">
        <v>4433</v>
      </c>
      <c r="B85">
        <v>1</v>
      </c>
      <c r="H85">
        <v>1</v>
      </c>
    </row>
    <row r="86" spans="1:8" x14ac:dyDescent="0.3">
      <c r="A86" s="2">
        <v>4534</v>
      </c>
      <c r="B86">
        <v>1</v>
      </c>
      <c r="H86">
        <v>1</v>
      </c>
    </row>
    <row r="87" spans="1:8" x14ac:dyDescent="0.3">
      <c r="A87" s="2">
        <v>4536</v>
      </c>
      <c r="B87">
        <v>1</v>
      </c>
      <c r="H87">
        <v>1</v>
      </c>
    </row>
    <row r="88" spans="1:8" x14ac:dyDescent="0.3">
      <c r="A88" s="2">
        <v>4721</v>
      </c>
      <c r="B88">
        <v>1</v>
      </c>
      <c r="H88">
        <v>1</v>
      </c>
    </row>
    <row r="89" spans="1:8" x14ac:dyDescent="0.3">
      <c r="A89" s="2">
        <v>4971</v>
      </c>
      <c r="F89">
        <v>1</v>
      </c>
      <c r="H89">
        <v>1</v>
      </c>
    </row>
    <row r="90" spans="1:8" x14ac:dyDescent="0.3">
      <c r="A90" s="2">
        <v>4979</v>
      </c>
      <c r="B90">
        <v>1</v>
      </c>
      <c r="H90">
        <v>1</v>
      </c>
    </row>
    <row r="91" spans="1:8" x14ac:dyDescent="0.3">
      <c r="A91" s="2">
        <v>5202</v>
      </c>
      <c r="B91">
        <v>1</v>
      </c>
      <c r="H91">
        <v>1</v>
      </c>
    </row>
    <row r="92" spans="1:8" x14ac:dyDescent="0.3">
      <c r="A92" s="2">
        <v>5278</v>
      </c>
      <c r="D92">
        <v>1</v>
      </c>
      <c r="H92">
        <v>1</v>
      </c>
    </row>
    <row r="93" spans="1:8" x14ac:dyDescent="0.3">
      <c r="A93" s="2">
        <v>5288</v>
      </c>
      <c r="F93">
        <v>1</v>
      </c>
      <c r="H93">
        <v>1</v>
      </c>
    </row>
    <row r="94" spans="1:8" x14ac:dyDescent="0.3">
      <c r="A94" s="2">
        <v>5328</v>
      </c>
      <c r="F94">
        <v>1</v>
      </c>
      <c r="H94">
        <v>1</v>
      </c>
    </row>
    <row r="95" spans="1:8" x14ac:dyDescent="0.3">
      <c r="A95" s="2">
        <v>5347</v>
      </c>
      <c r="B95">
        <v>1</v>
      </c>
      <c r="H95">
        <v>1</v>
      </c>
    </row>
    <row r="96" spans="1:8" x14ac:dyDescent="0.3">
      <c r="A96" s="2">
        <v>5371</v>
      </c>
      <c r="B96">
        <v>1</v>
      </c>
      <c r="H96">
        <v>1</v>
      </c>
    </row>
    <row r="97" spans="1:8" x14ac:dyDescent="0.3">
      <c r="A97" s="2">
        <v>5609</v>
      </c>
      <c r="B97">
        <v>1</v>
      </c>
      <c r="H97">
        <v>1</v>
      </c>
    </row>
    <row r="98" spans="1:8" x14ac:dyDescent="0.3">
      <c r="A98" s="2">
        <v>5703</v>
      </c>
      <c r="B98">
        <v>1</v>
      </c>
      <c r="H98">
        <v>1</v>
      </c>
    </row>
    <row r="99" spans="1:8" x14ac:dyDescent="0.3">
      <c r="A99" s="2">
        <v>5876</v>
      </c>
      <c r="C99">
        <v>1</v>
      </c>
      <c r="H99">
        <v>1</v>
      </c>
    </row>
    <row r="100" spans="1:8" x14ac:dyDescent="0.3">
      <c r="A100" s="2">
        <v>5880</v>
      </c>
      <c r="C100">
        <v>1</v>
      </c>
      <c r="H100">
        <v>1</v>
      </c>
    </row>
    <row r="101" spans="1:8" x14ac:dyDescent="0.3">
      <c r="A101" s="2">
        <v>5903</v>
      </c>
      <c r="B101">
        <v>1</v>
      </c>
      <c r="H101">
        <v>1</v>
      </c>
    </row>
    <row r="102" spans="1:8" x14ac:dyDescent="0.3">
      <c r="A102" s="2">
        <v>6015</v>
      </c>
      <c r="C102">
        <v>1</v>
      </c>
      <c r="H102">
        <v>1</v>
      </c>
    </row>
    <row r="103" spans="1:8" x14ac:dyDescent="0.3">
      <c r="A103" s="2">
        <v>6023</v>
      </c>
      <c r="C103">
        <v>1</v>
      </c>
      <c r="H103">
        <v>1</v>
      </c>
    </row>
    <row r="104" spans="1:8" x14ac:dyDescent="0.3">
      <c r="A104" s="2">
        <v>6112</v>
      </c>
      <c r="B104">
        <v>1</v>
      </c>
      <c r="H104">
        <v>1</v>
      </c>
    </row>
    <row r="105" spans="1:8" x14ac:dyDescent="0.3">
      <c r="A105" s="2">
        <v>6173</v>
      </c>
      <c r="B105">
        <v>1</v>
      </c>
      <c r="H105">
        <v>1</v>
      </c>
    </row>
    <row r="106" spans="1:8" x14ac:dyDescent="0.3">
      <c r="A106" s="2">
        <v>6183</v>
      </c>
      <c r="B106">
        <v>1</v>
      </c>
      <c r="H106">
        <v>1</v>
      </c>
    </row>
    <row r="107" spans="1:8" x14ac:dyDescent="0.3">
      <c r="A107" s="2">
        <v>6203</v>
      </c>
      <c r="B107">
        <v>1</v>
      </c>
      <c r="H107">
        <v>1</v>
      </c>
    </row>
    <row r="108" spans="1:8" x14ac:dyDescent="0.3">
      <c r="A108" s="2">
        <v>6204</v>
      </c>
      <c r="B108">
        <v>1</v>
      </c>
      <c r="H108">
        <v>1</v>
      </c>
    </row>
    <row r="109" spans="1:8" x14ac:dyDescent="0.3">
      <c r="A109" s="2">
        <v>6214</v>
      </c>
      <c r="B109">
        <v>1</v>
      </c>
      <c r="H109">
        <v>1</v>
      </c>
    </row>
    <row r="110" spans="1:8" x14ac:dyDescent="0.3">
      <c r="A110" s="2">
        <v>6216</v>
      </c>
      <c r="B110">
        <v>1</v>
      </c>
      <c r="H110">
        <v>1</v>
      </c>
    </row>
    <row r="111" spans="1:8" x14ac:dyDescent="0.3">
      <c r="A111" s="2">
        <v>6218</v>
      </c>
      <c r="B111">
        <v>1</v>
      </c>
      <c r="H111">
        <v>1</v>
      </c>
    </row>
    <row r="112" spans="1:8" x14ac:dyDescent="0.3">
      <c r="A112" s="2">
        <v>6220</v>
      </c>
      <c r="B112">
        <v>1</v>
      </c>
      <c r="H112">
        <v>1</v>
      </c>
    </row>
    <row r="113" spans="1:8" x14ac:dyDescent="0.3">
      <c r="A113" s="2">
        <v>6221</v>
      </c>
      <c r="B113">
        <v>1</v>
      </c>
      <c r="H113">
        <v>1</v>
      </c>
    </row>
    <row r="114" spans="1:8" x14ac:dyDescent="0.3">
      <c r="A114" s="2">
        <v>6263</v>
      </c>
      <c r="B114">
        <v>1</v>
      </c>
      <c r="H114">
        <v>1</v>
      </c>
    </row>
    <row r="115" spans="1:8" x14ac:dyDescent="0.3">
      <c r="A115" s="2">
        <v>6277</v>
      </c>
      <c r="B115">
        <v>1</v>
      </c>
      <c r="H115">
        <v>1</v>
      </c>
    </row>
    <row r="116" spans="1:8" x14ac:dyDescent="0.3">
      <c r="A116" s="2">
        <v>6446</v>
      </c>
      <c r="F116">
        <v>1</v>
      </c>
      <c r="H116">
        <v>1</v>
      </c>
    </row>
    <row r="117" spans="1:8" x14ac:dyDescent="0.3">
      <c r="A117" s="2">
        <v>6613</v>
      </c>
      <c r="B117">
        <v>1</v>
      </c>
      <c r="H117">
        <v>1</v>
      </c>
    </row>
    <row r="118" spans="1:8" x14ac:dyDescent="0.3">
      <c r="A118" s="2">
        <v>6669</v>
      </c>
      <c r="E118">
        <v>1</v>
      </c>
      <c r="H118">
        <v>1</v>
      </c>
    </row>
    <row r="119" spans="1:8" x14ac:dyDescent="0.3">
      <c r="A119" s="2">
        <v>6689</v>
      </c>
      <c r="D119">
        <v>1</v>
      </c>
      <c r="H119">
        <v>1</v>
      </c>
    </row>
    <row r="120" spans="1:8" x14ac:dyDescent="0.3">
      <c r="A120" s="2">
        <v>6697</v>
      </c>
      <c r="E120">
        <v>1</v>
      </c>
      <c r="H120">
        <v>1</v>
      </c>
    </row>
    <row r="121" spans="1:8" x14ac:dyDescent="0.3">
      <c r="A121" s="2">
        <v>6811</v>
      </c>
      <c r="E121">
        <v>1</v>
      </c>
      <c r="H121">
        <v>1</v>
      </c>
    </row>
    <row r="122" spans="1:8" x14ac:dyDescent="0.3">
      <c r="A122" s="2">
        <v>6874</v>
      </c>
      <c r="E122">
        <v>1</v>
      </c>
      <c r="H122">
        <v>1</v>
      </c>
    </row>
    <row r="123" spans="1:8" x14ac:dyDescent="0.3">
      <c r="A123" s="2">
        <v>6916</v>
      </c>
      <c r="E123">
        <v>1</v>
      </c>
      <c r="H123">
        <v>1</v>
      </c>
    </row>
    <row r="124" spans="1:8" x14ac:dyDescent="0.3">
      <c r="A124" s="2">
        <v>8028</v>
      </c>
      <c r="B124">
        <v>1</v>
      </c>
      <c r="H124">
        <v>1</v>
      </c>
    </row>
    <row r="125" spans="1:8" x14ac:dyDescent="0.3">
      <c r="A125" s="2">
        <v>8077</v>
      </c>
      <c r="B125">
        <v>1</v>
      </c>
      <c r="H125">
        <v>1</v>
      </c>
    </row>
    <row r="126" spans="1:8" x14ac:dyDescent="0.3">
      <c r="A126" s="2">
        <v>8099</v>
      </c>
      <c r="B126">
        <v>1</v>
      </c>
      <c r="H126">
        <v>1</v>
      </c>
    </row>
    <row r="127" spans="1:8" x14ac:dyDescent="0.3">
      <c r="A127" s="2">
        <v>8103</v>
      </c>
      <c r="B127">
        <v>1</v>
      </c>
      <c r="H127">
        <v>1</v>
      </c>
    </row>
    <row r="128" spans="1:8" x14ac:dyDescent="0.3">
      <c r="A128" s="2">
        <v>8234</v>
      </c>
      <c r="B128">
        <v>1</v>
      </c>
      <c r="H128">
        <v>1</v>
      </c>
    </row>
    <row r="129" spans="1:8" x14ac:dyDescent="0.3">
      <c r="A129" s="2">
        <v>8411</v>
      </c>
      <c r="B129">
        <v>1</v>
      </c>
      <c r="H129">
        <v>1</v>
      </c>
    </row>
    <row r="130" spans="1:8" x14ac:dyDescent="0.3">
      <c r="A130" s="2">
        <v>8916</v>
      </c>
      <c r="B130">
        <v>1</v>
      </c>
      <c r="H130">
        <v>1</v>
      </c>
    </row>
    <row r="131" spans="1:8" x14ac:dyDescent="0.3">
      <c r="A131" s="2">
        <v>9904</v>
      </c>
      <c r="B131">
        <v>1</v>
      </c>
      <c r="H131">
        <v>1</v>
      </c>
    </row>
    <row r="132" spans="1:8" x14ac:dyDescent="0.3">
      <c r="A132" s="2">
        <v>9933</v>
      </c>
      <c r="B132">
        <v>1</v>
      </c>
      <c r="H132">
        <v>1</v>
      </c>
    </row>
    <row r="133" spans="1:8" x14ac:dyDescent="0.3">
      <c r="A133" s="2" t="s">
        <v>138</v>
      </c>
    </row>
    <row r="134" spans="1:8" x14ac:dyDescent="0.3">
      <c r="A134" s="2" t="s">
        <v>139</v>
      </c>
      <c r="B134">
        <v>86</v>
      </c>
      <c r="C134">
        <v>21</v>
      </c>
      <c r="D134">
        <v>5</v>
      </c>
      <c r="E134">
        <v>7</v>
      </c>
      <c r="F134">
        <v>9</v>
      </c>
      <c r="H134">
        <v>128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FD1E-25F5-4B77-9485-21162AA570DD}">
  <dimension ref="A1:D87"/>
  <sheetViews>
    <sheetView tabSelected="1" workbookViewId="0">
      <selection activeCell="D20" sqref="D20"/>
    </sheetView>
  </sheetViews>
  <sheetFormatPr defaultRowHeight="14.5" x14ac:dyDescent="0.3"/>
  <sheetData>
    <row r="1" spans="1:3" x14ac:dyDescent="0.3">
      <c r="A1" t="s">
        <v>183</v>
      </c>
    </row>
    <row r="2" spans="1:3" x14ac:dyDescent="0.3">
      <c r="A2">
        <v>4966</v>
      </c>
      <c r="B2" t="s">
        <v>184</v>
      </c>
    </row>
    <row r="3" spans="1:3" x14ac:dyDescent="0.3">
      <c r="A3">
        <v>3105</v>
      </c>
      <c r="B3" t="s">
        <v>185</v>
      </c>
    </row>
    <row r="4" spans="1:3" x14ac:dyDescent="0.3">
      <c r="A4">
        <v>5285</v>
      </c>
      <c r="B4" t="s">
        <v>186</v>
      </c>
    </row>
    <row r="5" spans="1:3" x14ac:dyDescent="0.3">
      <c r="A5">
        <v>5388</v>
      </c>
      <c r="B5" t="s">
        <v>187</v>
      </c>
    </row>
    <row r="6" spans="1:3" x14ac:dyDescent="0.3">
      <c r="A6">
        <v>8176</v>
      </c>
      <c r="B6" t="s">
        <v>188</v>
      </c>
    </row>
    <row r="7" spans="1:3" x14ac:dyDescent="0.3">
      <c r="A7">
        <v>4904</v>
      </c>
      <c r="B7" t="s">
        <v>189</v>
      </c>
      <c r="C7" t="s">
        <v>270</v>
      </c>
    </row>
    <row r="8" spans="1:3" x14ac:dyDescent="0.3">
      <c r="A8">
        <v>3234</v>
      </c>
      <c r="B8" t="s">
        <v>190</v>
      </c>
    </row>
    <row r="9" spans="1:3" x14ac:dyDescent="0.3">
      <c r="A9">
        <v>5353</v>
      </c>
      <c r="B9" t="s">
        <v>191</v>
      </c>
    </row>
    <row r="10" spans="1:3" x14ac:dyDescent="0.3">
      <c r="A10">
        <v>4908</v>
      </c>
      <c r="B10" t="s">
        <v>192</v>
      </c>
    </row>
    <row r="11" spans="1:3" x14ac:dyDescent="0.3">
      <c r="A11">
        <v>2444</v>
      </c>
      <c r="B11" t="s">
        <v>193</v>
      </c>
    </row>
    <row r="12" spans="1:3" x14ac:dyDescent="0.3">
      <c r="A12">
        <v>3019</v>
      </c>
      <c r="B12" t="s">
        <v>194</v>
      </c>
    </row>
    <row r="13" spans="1:3" x14ac:dyDescent="0.3">
      <c r="A13">
        <v>2429</v>
      </c>
      <c r="B13" t="s">
        <v>195</v>
      </c>
    </row>
    <row r="14" spans="1:3" x14ac:dyDescent="0.3">
      <c r="A14">
        <v>6560</v>
      </c>
      <c r="B14" t="s">
        <v>196</v>
      </c>
    </row>
    <row r="15" spans="1:3" x14ac:dyDescent="0.3">
      <c r="A15">
        <v>2409</v>
      </c>
      <c r="B15" t="s">
        <v>197</v>
      </c>
    </row>
    <row r="16" spans="1:3" x14ac:dyDescent="0.3">
      <c r="A16">
        <v>8049</v>
      </c>
      <c r="B16" t="s">
        <v>198</v>
      </c>
    </row>
    <row r="17" spans="1:4" x14ac:dyDescent="0.3">
      <c r="A17">
        <v>3615</v>
      </c>
      <c r="B17" t="s">
        <v>199</v>
      </c>
    </row>
    <row r="18" spans="1:4" x14ac:dyDescent="0.3">
      <c r="A18">
        <v>6116</v>
      </c>
      <c r="B18" t="s">
        <v>200</v>
      </c>
    </row>
    <row r="19" spans="1:4" x14ac:dyDescent="0.3">
      <c r="A19">
        <v>6281</v>
      </c>
      <c r="B19" t="s">
        <v>201</v>
      </c>
    </row>
    <row r="20" spans="1:4" x14ac:dyDescent="0.3">
      <c r="A20">
        <v>2347</v>
      </c>
      <c r="B20" t="s">
        <v>202</v>
      </c>
      <c r="C20" t="s">
        <v>270</v>
      </c>
      <c r="D20" s="3" t="s">
        <v>271</v>
      </c>
    </row>
    <row r="21" spans="1:4" x14ac:dyDescent="0.3">
      <c r="A21">
        <v>4994</v>
      </c>
      <c r="B21" t="s">
        <v>203</v>
      </c>
    </row>
    <row r="22" spans="1:4" x14ac:dyDescent="0.3">
      <c r="A22">
        <v>5203</v>
      </c>
      <c r="B22" t="s">
        <v>204</v>
      </c>
    </row>
    <row r="23" spans="1:4" x14ac:dyDescent="0.3">
      <c r="A23">
        <v>2427</v>
      </c>
      <c r="B23" t="s">
        <v>205</v>
      </c>
    </row>
    <row r="24" spans="1:4" x14ac:dyDescent="0.3">
      <c r="A24">
        <v>8416</v>
      </c>
      <c r="B24" t="s">
        <v>206</v>
      </c>
    </row>
    <row r="25" spans="1:4" x14ac:dyDescent="0.3">
      <c r="A25">
        <v>5210</v>
      </c>
      <c r="B25" t="s">
        <v>207</v>
      </c>
    </row>
    <row r="26" spans="1:4" x14ac:dyDescent="0.3">
      <c r="A26">
        <v>2453</v>
      </c>
      <c r="B26" t="s">
        <v>208</v>
      </c>
    </row>
    <row r="27" spans="1:4" x14ac:dyDescent="0.3">
      <c r="A27">
        <v>4953</v>
      </c>
      <c r="B27" t="s">
        <v>209</v>
      </c>
    </row>
    <row r="28" spans="1:4" x14ac:dyDescent="0.3">
      <c r="A28">
        <v>5403</v>
      </c>
      <c r="B28" t="s">
        <v>210</v>
      </c>
    </row>
    <row r="29" spans="1:4" x14ac:dyDescent="0.3">
      <c r="A29">
        <v>5410</v>
      </c>
      <c r="B29" t="s">
        <v>211</v>
      </c>
    </row>
    <row r="30" spans="1:4" x14ac:dyDescent="0.3">
      <c r="A30">
        <v>6123</v>
      </c>
      <c r="B30" t="s">
        <v>212</v>
      </c>
    </row>
    <row r="31" spans="1:4" x14ac:dyDescent="0.3">
      <c r="A31">
        <v>2915</v>
      </c>
      <c r="B31" t="s">
        <v>213</v>
      </c>
    </row>
    <row r="32" spans="1:4" s="4" customFormat="1" x14ac:dyDescent="0.3">
      <c r="A32" s="4">
        <v>2207</v>
      </c>
      <c r="B32" s="4" t="s">
        <v>214</v>
      </c>
    </row>
    <row r="33" spans="1:2" x14ac:dyDescent="0.3">
      <c r="A33">
        <v>2385</v>
      </c>
      <c r="B33" t="s">
        <v>215</v>
      </c>
    </row>
    <row r="34" spans="1:2" x14ac:dyDescent="0.3">
      <c r="A34">
        <v>2484</v>
      </c>
      <c r="B34" t="s">
        <v>216</v>
      </c>
    </row>
    <row r="35" spans="1:2" x14ac:dyDescent="0.3">
      <c r="A35">
        <v>6290</v>
      </c>
      <c r="B35" t="s">
        <v>217</v>
      </c>
    </row>
    <row r="36" spans="1:2" x14ac:dyDescent="0.3">
      <c r="A36">
        <v>8091</v>
      </c>
      <c r="B36" t="s">
        <v>218</v>
      </c>
    </row>
    <row r="37" spans="1:2" x14ac:dyDescent="0.3">
      <c r="A37">
        <v>3229</v>
      </c>
      <c r="B37" t="s">
        <v>219</v>
      </c>
    </row>
    <row r="38" spans="1:2" x14ac:dyDescent="0.3">
      <c r="A38">
        <v>3653</v>
      </c>
      <c r="B38" t="s">
        <v>220</v>
      </c>
    </row>
    <row r="39" spans="1:2" x14ac:dyDescent="0.3">
      <c r="A39">
        <v>5301</v>
      </c>
      <c r="B39" t="s">
        <v>221</v>
      </c>
    </row>
    <row r="40" spans="1:2" x14ac:dyDescent="0.3">
      <c r="A40">
        <v>8043</v>
      </c>
      <c r="B40" t="s">
        <v>222</v>
      </c>
    </row>
    <row r="41" spans="1:2" x14ac:dyDescent="0.3">
      <c r="A41">
        <v>2729</v>
      </c>
      <c r="B41" t="s">
        <v>223</v>
      </c>
    </row>
    <row r="42" spans="1:2" x14ac:dyDescent="0.3">
      <c r="A42">
        <v>1301</v>
      </c>
      <c r="B42" t="s">
        <v>224</v>
      </c>
    </row>
    <row r="43" spans="1:2" x14ac:dyDescent="0.3">
      <c r="A43">
        <v>1437</v>
      </c>
      <c r="B43" t="s">
        <v>225</v>
      </c>
    </row>
    <row r="44" spans="1:2" x14ac:dyDescent="0.3">
      <c r="A44">
        <v>1314</v>
      </c>
      <c r="B44" t="s">
        <v>226</v>
      </c>
    </row>
    <row r="45" spans="1:2" x14ac:dyDescent="0.3">
      <c r="A45">
        <v>2348</v>
      </c>
      <c r="B45" t="s">
        <v>227</v>
      </c>
    </row>
    <row r="46" spans="1:2" x14ac:dyDescent="0.3">
      <c r="A46">
        <v>5530</v>
      </c>
      <c r="B46" t="s">
        <v>228</v>
      </c>
    </row>
    <row r="47" spans="1:2" x14ac:dyDescent="0.3">
      <c r="A47">
        <v>1434</v>
      </c>
      <c r="B47" t="s">
        <v>229</v>
      </c>
    </row>
    <row r="48" spans="1:2" x14ac:dyDescent="0.3">
      <c r="A48">
        <v>1440</v>
      </c>
      <c r="B48" t="s">
        <v>230</v>
      </c>
    </row>
    <row r="49" spans="1:2" x14ac:dyDescent="0.3">
      <c r="A49">
        <v>1445</v>
      </c>
      <c r="B49" t="s">
        <v>231</v>
      </c>
    </row>
    <row r="50" spans="1:2" x14ac:dyDescent="0.3">
      <c r="A50">
        <v>1419</v>
      </c>
      <c r="B50" t="s">
        <v>232</v>
      </c>
    </row>
    <row r="51" spans="1:2" x14ac:dyDescent="0.3">
      <c r="A51">
        <v>1417</v>
      </c>
      <c r="B51" t="s">
        <v>233</v>
      </c>
    </row>
    <row r="52" spans="1:2" x14ac:dyDescent="0.3">
      <c r="A52">
        <v>4401</v>
      </c>
      <c r="B52" t="s">
        <v>234</v>
      </c>
    </row>
    <row r="53" spans="1:2" x14ac:dyDescent="0.3">
      <c r="A53">
        <v>1446</v>
      </c>
      <c r="B53" t="s">
        <v>235</v>
      </c>
    </row>
    <row r="54" spans="1:2" x14ac:dyDescent="0.3">
      <c r="A54">
        <v>1457</v>
      </c>
      <c r="B54" t="s">
        <v>236</v>
      </c>
    </row>
    <row r="55" spans="1:2" x14ac:dyDescent="0.3">
      <c r="A55">
        <v>1312</v>
      </c>
      <c r="B55" t="s">
        <v>237</v>
      </c>
    </row>
    <row r="56" spans="1:2" x14ac:dyDescent="0.3">
      <c r="A56">
        <v>1463</v>
      </c>
      <c r="B56" t="s">
        <v>238</v>
      </c>
    </row>
    <row r="57" spans="1:2" x14ac:dyDescent="0.3">
      <c r="A57">
        <v>5306</v>
      </c>
      <c r="B57" t="s">
        <v>239</v>
      </c>
    </row>
    <row r="58" spans="1:2" x14ac:dyDescent="0.3">
      <c r="A58">
        <v>9921</v>
      </c>
      <c r="B58" t="s">
        <v>240</v>
      </c>
    </row>
    <row r="59" spans="1:2" x14ac:dyDescent="0.3">
      <c r="A59">
        <v>2371</v>
      </c>
      <c r="B59" t="s">
        <v>241</v>
      </c>
    </row>
    <row r="60" spans="1:2" x14ac:dyDescent="0.3">
      <c r="A60">
        <v>1503</v>
      </c>
      <c r="B60" t="s">
        <v>242</v>
      </c>
    </row>
    <row r="61" spans="1:2" x14ac:dyDescent="0.3">
      <c r="A61">
        <v>1558</v>
      </c>
      <c r="B61" t="s">
        <v>243</v>
      </c>
    </row>
    <row r="62" spans="1:2" x14ac:dyDescent="0.3">
      <c r="A62">
        <v>1590</v>
      </c>
      <c r="B62" t="s">
        <v>244</v>
      </c>
    </row>
    <row r="63" spans="1:2" x14ac:dyDescent="0.3">
      <c r="A63">
        <v>2235</v>
      </c>
      <c r="B63" t="s">
        <v>245</v>
      </c>
    </row>
    <row r="64" spans="1:2" x14ac:dyDescent="0.3">
      <c r="A64">
        <v>3176</v>
      </c>
      <c r="B64" t="s">
        <v>246</v>
      </c>
    </row>
    <row r="65" spans="1:2" x14ac:dyDescent="0.3">
      <c r="A65">
        <v>4744</v>
      </c>
      <c r="B65" t="s">
        <v>247</v>
      </c>
    </row>
    <row r="66" spans="1:2" x14ac:dyDescent="0.3">
      <c r="A66">
        <v>6615</v>
      </c>
      <c r="B66" t="s">
        <v>248</v>
      </c>
    </row>
    <row r="67" spans="1:2" x14ac:dyDescent="0.3">
      <c r="A67">
        <v>5438</v>
      </c>
      <c r="B67" t="s">
        <v>249</v>
      </c>
    </row>
    <row r="68" spans="1:2" x14ac:dyDescent="0.3">
      <c r="A68">
        <v>3017</v>
      </c>
      <c r="B68" t="s">
        <v>250</v>
      </c>
    </row>
    <row r="69" spans="1:2" x14ac:dyDescent="0.3">
      <c r="A69">
        <v>2387</v>
      </c>
      <c r="B69" t="s">
        <v>251</v>
      </c>
    </row>
    <row r="70" spans="1:2" x14ac:dyDescent="0.3">
      <c r="A70">
        <v>3060</v>
      </c>
      <c r="B70" t="s">
        <v>252</v>
      </c>
    </row>
    <row r="71" spans="1:2" x14ac:dyDescent="0.3">
      <c r="A71">
        <v>3002</v>
      </c>
      <c r="B71" t="s">
        <v>253</v>
      </c>
    </row>
    <row r="72" spans="1:2" x14ac:dyDescent="0.3">
      <c r="A72">
        <v>6121</v>
      </c>
      <c r="B72" t="s">
        <v>254</v>
      </c>
    </row>
    <row r="73" spans="1:2" x14ac:dyDescent="0.3">
      <c r="A73">
        <v>3611</v>
      </c>
      <c r="B73" t="s">
        <v>255</v>
      </c>
    </row>
    <row r="74" spans="1:2" x14ac:dyDescent="0.3">
      <c r="A74">
        <v>1569</v>
      </c>
      <c r="B74" t="s">
        <v>256</v>
      </c>
    </row>
    <row r="75" spans="1:2" x14ac:dyDescent="0.3">
      <c r="A75">
        <v>2545</v>
      </c>
      <c r="B75" t="s">
        <v>257</v>
      </c>
    </row>
    <row r="76" spans="1:2" x14ac:dyDescent="0.3">
      <c r="A76">
        <v>1722</v>
      </c>
      <c r="B76" t="s">
        <v>258</v>
      </c>
    </row>
    <row r="77" spans="1:2" x14ac:dyDescent="0.3">
      <c r="A77">
        <v>1776</v>
      </c>
      <c r="B77" t="s">
        <v>259</v>
      </c>
    </row>
    <row r="78" spans="1:2" x14ac:dyDescent="0.3">
      <c r="A78">
        <v>6409</v>
      </c>
      <c r="B78" t="s">
        <v>260</v>
      </c>
    </row>
    <row r="79" spans="1:2" x14ac:dyDescent="0.3">
      <c r="A79">
        <v>5225</v>
      </c>
      <c r="B79" t="s">
        <v>261</v>
      </c>
    </row>
    <row r="80" spans="1:2" x14ac:dyDescent="0.3">
      <c r="A80">
        <v>8464</v>
      </c>
      <c r="B80" t="s">
        <v>262</v>
      </c>
    </row>
    <row r="81" spans="1:2" x14ac:dyDescent="0.3">
      <c r="A81">
        <v>2208</v>
      </c>
      <c r="B81" t="s">
        <v>263</v>
      </c>
    </row>
    <row r="82" spans="1:2" x14ac:dyDescent="0.3">
      <c r="A82">
        <v>2610</v>
      </c>
      <c r="B82" t="s">
        <v>264</v>
      </c>
    </row>
    <row r="83" spans="1:2" x14ac:dyDescent="0.3">
      <c r="A83">
        <v>2603</v>
      </c>
      <c r="B83" t="s">
        <v>265</v>
      </c>
    </row>
    <row r="84" spans="1:2" x14ac:dyDescent="0.3">
      <c r="A84">
        <v>8367</v>
      </c>
      <c r="B84" t="s">
        <v>266</v>
      </c>
    </row>
    <row r="85" spans="1:2" x14ac:dyDescent="0.3">
      <c r="A85">
        <v>3034</v>
      </c>
      <c r="B85" t="s">
        <v>267</v>
      </c>
    </row>
    <row r="86" spans="1:2" x14ac:dyDescent="0.3">
      <c r="A86">
        <v>3413</v>
      </c>
      <c r="B86" t="s">
        <v>268</v>
      </c>
    </row>
    <row r="87" spans="1:2" x14ac:dyDescent="0.3">
      <c r="A87">
        <v>2330</v>
      </c>
      <c r="B87" t="s">
        <v>269</v>
      </c>
    </row>
  </sheetData>
  <phoneticPr fontId="1" type="noConversion"/>
  <hyperlinks>
    <hyperlink ref="D20" r:id="rId1" xr:uid="{3E278227-BC16-4AD6-AC19-736DA49A42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"/>
  <sheetViews>
    <sheetView workbookViewId="0">
      <selection activeCell="K14" sqref="K14"/>
    </sheetView>
  </sheetViews>
  <sheetFormatPr defaultRowHeight="14.5" x14ac:dyDescent="0.3"/>
  <cols>
    <col min="3" max="3" width="12.59765625" bestFit="1" customWidth="1"/>
    <col min="5" max="5" width="10.296875" bestFit="1" customWidth="1"/>
    <col min="11" max="11" width="92.19921875" bestFit="1" customWidth="1"/>
  </cols>
  <sheetData>
    <row r="1" spans="1:12" x14ac:dyDescent="0.3">
      <c r="A1" t="s">
        <v>0</v>
      </c>
      <c r="B1" t="s">
        <v>135</v>
      </c>
      <c r="C1" t="s">
        <v>136</v>
      </c>
      <c r="D1" t="s">
        <v>143</v>
      </c>
      <c r="E1" t="s">
        <v>171</v>
      </c>
      <c r="F1" t="s">
        <v>170</v>
      </c>
    </row>
    <row r="2" spans="1:12" x14ac:dyDescent="0.3">
      <c r="A2">
        <v>1460</v>
      </c>
      <c r="B2">
        <v>1</v>
      </c>
      <c r="C2" t="s">
        <v>1</v>
      </c>
      <c r="D2" t="s">
        <v>174</v>
      </c>
      <c r="F2">
        <v>1</v>
      </c>
    </row>
    <row r="3" spans="1:12" x14ac:dyDescent="0.3">
      <c r="A3">
        <v>2886</v>
      </c>
      <c r="B3" t="s">
        <v>129</v>
      </c>
      <c r="C3" t="s">
        <v>2</v>
      </c>
      <c r="D3" t="s">
        <v>174</v>
      </c>
      <c r="F3">
        <v>0</v>
      </c>
    </row>
    <row r="4" spans="1:12" x14ac:dyDescent="0.3">
      <c r="A4">
        <v>3465</v>
      </c>
      <c r="B4" t="s">
        <v>130</v>
      </c>
      <c r="C4" t="s">
        <v>3</v>
      </c>
      <c r="D4" t="s">
        <v>174</v>
      </c>
      <c r="F4">
        <v>0</v>
      </c>
    </row>
    <row r="5" spans="1:12" x14ac:dyDescent="0.3">
      <c r="A5">
        <v>3552</v>
      </c>
      <c r="B5" t="s">
        <v>130</v>
      </c>
      <c r="C5" t="s">
        <v>4</v>
      </c>
      <c r="D5" t="s">
        <v>174</v>
      </c>
      <c r="F5">
        <v>0</v>
      </c>
    </row>
    <row r="6" spans="1:12" x14ac:dyDescent="0.3">
      <c r="A6">
        <v>2345</v>
      </c>
      <c r="B6">
        <v>1</v>
      </c>
      <c r="C6" t="s">
        <v>5</v>
      </c>
      <c r="D6" t="s">
        <v>174</v>
      </c>
      <c r="F6">
        <v>1</v>
      </c>
      <c r="K6" t="s">
        <v>177</v>
      </c>
      <c r="L6">
        <v>128</v>
      </c>
    </row>
    <row r="7" spans="1:12" x14ac:dyDescent="0.3">
      <c r="A7">
        <v>2464</v>
      </c>
      <c r="B7">
        <v>1</v>
      </c>
      <c r="C7" t="s">
        <v>6</v>
      </c>
      <c r="D7" t="s">
        <v>174</v>
      </c>
      <c r="F7">
        <v>1</v>
      </c>
      <c r="K7" t="s">
        <v>178</v>
      </c>
    </row>
    <row r="8" spans="1:12" x14ac:dyDescent="0.3">
      <c r="A8">
        <v>2480</v>
      </c>
      <c r="B8">
        <v>1</v>
      </c>
      <c r="C8" t="s">
        <v>7</v>
      </c>
      <c r="D8" t="s">
        <v>174</v>
      </c>
      <c r="F8">
        <v>1</v>
      </c>
      <c r="K8" t="s">
        <v>179</v>
      </c>
      <c r="L8">
        <v>9</v>
      </c>
    </row>
    <row r="9" spans="1:12" x14ac:dyDescent="0.3">
      <c r="A9">
        <v>2609</v>
      </c>
      <c r="B9">
        <v>1</v>
      </c>
      <c r="C9" t="s">
        <v>8</v>
      </c>
      <c r="D9" t="s">
        <v>174</v>
      </c>
      <c r="F9">
        <v>1</v>
      </c>
      <c r="K9" t="s">
        <v>180</v>
      </c>
      <c r="L9">
        <v>21</v>
      </c>
    </row>
    <row r="10" spans="1:12" x14ac:dyDescent="0.3">
      <c r="A10">
        <v>2882</v>
      </c>
      <c r="B10" t="s">
        <v>129</v>
      </c>
      <c r="C10" t="s">
        <v>9</v>
      </c>
      <c r="D10" t="s">
        <v>174</v>
      </c>
      <c r="F10">
        <v>0</v>
      </c>
      <c r="K10" t="s">
        <v>181</v>
      </c>
      <c r="L10">
        <v>12</v>
      </c>
    </row>
    <row r="11" spans="1:12" x14ac:dyDescent="0.3">
      <c r="A11">
        <v>2890</v>
      </c>
      <c r="B11" t="s">
        <v>129</v>
      </c>
      <c r="C11" t="s">
        <v>10</v>
      </c>
      <c r="D11" t="s">
        <v>174</v>
      </c>
      <c r="F11">
        <v>0</v>
      </c>
      <c r="K11" t="s">
        <v>182</v>
      </c>
      <c r="L11">
        <f>L6-SUM(L8:L10)</f>
        <v>86</v>
      </c>
    </row>
    <row r="12" spans="1:12" x14ac:dyDescent="0.3">
      <c r="A12">
        <v>2891</v>
      </c>
      <c r="B12" t="s">
        <v>129</v>
      </c>
      <c r="C12" t="s">
        <v>11</v>
      </c>
      <c r="D12" t="s">
        <v>174</v>
      </c>
      <c r="F12">
        <v>0</v>
      </c>
    </row>
    <row r="13" spans="1:12" x14ac:dyDescent="0.3">
      <c r="A13">
        <v>3005</v>
      </c>
      <c r="B13">
        <v>1</v>
      </c>
      <c r="C13" t="s">
        <v>12</v>
      </c>
      <c r="D13" t="s">
        <v>174</v>
      </c>
      <c r="F13">
        <v>1</v>
      </c>
    </row>
    <row r="14" spans="1:12" x14ac:dyDescent="0.3">
      <c r="A14">
        <v>3029</v>
      </c>
      <c r="B14">
        <v>1</v>
      </c>
      <c r="C14" t="s">
        <v>13</v>
      </c>
      <c r="D14" t="s">
        <v>174</v>
      </c>
      <c r="F14">
        <v>1</v>
      </c>
    </row>
    <row r="15" spans="1:12" x14ac:dyDescent="0.3">
      <c r="A15">
        <v>3044</v>
      </c>
      <c r="B15">
        <v>1</v>
      </c>
      <c r="C15" t="s">
        <v>14</v>
      </c>
      <c r="D15" t="s">
        <v>174</v>
      </c>
      <c r="F15">
        <v>1</v>
      </c>
    </row>
    <row r="16" spans="1:12" x14ac:dyDescent="0.3">
      <c r="A16">
        <v>3045</v>
      </c>
      <c r="B16">
        <v>1</v>
      </c>
      <c r="C16" t="s">
        <v>15</v>
      </c>
      <c r="D16" t="s">
        <v>174</v>
      </c>
      <c r="F16">
        <v>1</v>
      </c>
    </row>
    <row r="17" spans="1:6" x14ac:dyDescent="0.3">
      <c r="A17">
        <v>3706</v>
      </c>
      <c r="B17">
        <v>1</v>
      </c>
      <c r="C17" t="s">
        <v>16</v>
      </c>
      <c r="D17" t="s">
        <v>174</v>
      </c>
      <c r="F17">
        <v>1</v>
      </c>
    </row>
    <row r="18" spans="1:6" x14ac:dyDescent="0.3">
      <c r="A18">
        <v>4971</v>
      </c>
      <c r="B18" t="s">
        <v>130</v>
      </c>
      <c r="C18" t="s">
        <v>17</v>
      </c>
      <c r="D18" t="s">
        <v>174</v>
      </c>
      <c r="F18">
        <v>0</v>
      </c>
    </row>
    <row r="19" spans="1:6" x14ac:dyDescent="0.3">
      <c r="A19">
        <v>5202</v>
      </c>
      <c r="B19">
        <v>1</v>
      </c>
      <c r="C19" t="s">
        <v>18</v>
      </c>
      <c r="D19" t="s">
        <v>174</v>
      </c>
      <c r="F19">
        <v>1</v>
      </c>
    </row>
    <row r="20" spans="1:6" x14ac:dyDescent="0.3">
      <c r="A20">
        <v>6112</v>
      </c>
      <c r="B20">
        <v>1</v>
      </c>
      <c r="C20" t="s">
        <v>19</v>
      </c>
      <c r="D20" t="s">
        <v>174</v>
      </c>
      <c r="F20">
        <v>1</v>
      </c>
    </row>
    <row r="21" spans="1:6" x14ac:dyDescent="0.3">
      <c r="A21">
        <v>6173</v>
      </c>
      <c r="B21">
        <v>1</v>
      </c>
      <c r="C21" t="s">
        <v>20</v>
      </c>
      <c r="D21" t="s">
        <v>174</v>
      </c>
      <c r="F21">
        <v>1</v>
      </c>
    </row>
    <row r="22" spans="1:6" x14ac:dyDescent="0.3">
      <c r="A22">
        <v>6220</v>
      </c>
      <c r="B22">
        <v>1</v>
      </c>
      <c r="C22" t="s">
        <v>21</v>
      </c>
      <c r="D22" t="s">
        <v>174</v>
      </c>
      <c r="F22">
        <v>1</v>
      </c>
    </row>
    <row r="23" spans="1:6" x14ac:dyDescent="0.3">
      <c r="A23">
        <v>6221</v>
      </c>
      <c r="B23">
        <v>1</v>
      </c>
      <c r="C23" t="s">
        <v>22</v>
      </c>
      <c r="D23" t="s">
        <v>174</v>
      </c>
      <c r="F23">
        <v>1</v>
      </c>
    </row>
    <row r="24" spans="1:6" x14ac:dyDescent="0.3">
      <c r="A24">
        <v>6697</v>
      </c>
      <c r="B24" t="s">
        <v>173</v>
      </c>
      <c r="C24" t="s">
        <v>23</v>
      </c>
      <c r="D24" t="s">
        <v>174</v>
      </c>
      <c r="E24">
        <v>1</v>
      </c>
      <c r="F24">
        <v>0</v>
      </c>
    </row>
    <row r="25" spans="1:6" x14ac:dyDescent="0.3">
      <c r="A25">
        <v>1313</v>
      </c>
      <c r="B25">
        <v>1</v>
      </c>
      <c r="C25" t="s">
        <v>24</v>
      </c>
      <c r="D25" t="s">
        <v>174</v>
      </c>
      <c r="F25">
        <v>1</v>
      </c>
    </row>
    <row r="26" spans="1:6" x14ac:dyDescent="0.3">
      <c r="A26">
        <v>1402</v>
      </c>
      <c r="B26">
        <v>1</v>
      </c>
      <c r="C26" t="s">
        <v>25</v>
      </c>
      <c r="D26" t="s">
        <v>174</v>
      </c>
      <c r="F26">
        <v>1</v>
      </c>
    </row>
    <row r="27" spans="1:6" x14ac:dyDescent="0.3">
      <c r="A27">
        <v>1532</v>
      </c>
      <c r="B27">
        <v>1</v>
      </c>
      <c r="C27" t="s">
        <v>26</v>
      </c>
      <c r="D27" t="s">
        <v>174</v>
      </c>
      <c r="F27">
        <v>1</v>
      </c>
    </row>
    <row r="28" spans="1:6" x14ac:dyDescent="0.3">
      <c r="A28">
        <v>1734</v>
      </c>
      <c r="B28">
        <v>1</v>
      </c>
      <c r="C28" t="s">
        <v>27</v>
      </c>
      <c r="D28" t="s">
        <v>174</v>
      </c>
      <c r="F28">
        <v>1</v>
      </c>
    </row>
    <row r="29" spans="1:6" x14ac:dyDescent="0.3">
      <c r="A29">
        <v>2618</v>
      </c>
      <c r="B29">
        <v>1</v>
      </c>
      <c r="C29" t="s">
        <v>28</v>
      </c>
      <c r="D29" t="s">
        <v>174</v>
      </c>
      <c r="F29">
        <v>1</v>
      </c>
    </row>
    <row r="30" spans="1:6" x14ac:dyDescent="0.3">
      <c r="A30">
        <v>2812</v>
      </c>
      <c r="B30" t="s">
        <v>129</v>
      </c>
      <c r="C30" t="s">
        <v>29</v>
      </c>
      <c r="D30" t="s">
        <v>174</v>
      </c>
      <c r="F30">
        <v>0</v>
      </c>
    </row>
    <row r="31" spans="1:6" x14ac:dyDescent="0.3">
      <c r="A31">
        <v>2834</v>
      </c>
      <c r="B31" t="s">
        <v>129</v>
      </c>
      <c r="C31" t="s">
        <v>30</v>
      </c>
      <c r="D31" t="s">
        <v>174</v>
      </c>
      <c r="F31">
        <v>0</v>
      </c>
    </row>
    <row r="32" spans="1:6" x14ac:dyDescent="0.3">
      <c r="A32">
        <v>2880</v>
      </c>
      <c r="B32" t="s">
        <v>129</v>
      </c>
      <c r="C32" t="s">
        <v>31</v>
      </c>
      <c r="D32" t="s">
        <v>174</v>
      </c>
      <c r="F32">
        <v>0</v>
      </c>
    </row>
    <row r="33" spans="1:6" x14ac:dyDescent="0.3">
      <c r="A33">
        <v>2881</v>
      </c>
      <c r="B33" t="s">
        <v>129</v>
      </c>
      <c r="C33" t="s">
        <v>32</v>
      </c>
      <c r="D33" t="s">
        <v>174</v>
      </c>
      <c r="F33">
        <v>0</v>
      </c>
    </row>
    <row r="34" spans="1:6" x14ac:dyDescent="0.3">
      <c r="A34">
        <v>2883</v>
      </c>
      <c r="B34" t="s">
        <v>129</v>
      </c>
      <c r="C34" t="s">
        <v>33</v>
      </c>
      <c r="D34" t="s">
        <v>174</v>
      </c>
      <c r="F34">
        <v>0</v>
      </c>
    </row>
    <row r="35" spans="1:6" x14ac:dyDescent="0.3">
      <c r="A35">
        <v>2888</v>
      </c>
      <c r="B35" t="s">
        <v>129</v>
      </c>
      <c r="C35" t="s">
        <v>34</v>
      </c>
      <c r="D35" t="s">
        <v>174</v>
      </c>
      <c r="F35">
        <v>0</v>
      </c>
    </row>
    <row r="36" spans="1:6" x14ac:dyDescent="0.3">
      <c r="A36">
        <v>3406</v>
      </c>
      <c r="B36" t="s">
        <v>130</v>
      </c>
      <c r="C36" t="s">
        <v>35</v>
      </c>
      <c r="D36" t="s">
        <v>174</v>
      </c>
      <c r="F36">
        <v>0</v>
      </c>
    </row>
    <row r="37" spans="1:6" x14ac:dyDescent="0.3">
      <c r="A37">
        <v>3535</v>
      </c>
      <c r="B37">
        <v>1</v>
      </c>
      <c r="C37" t="s">
        <v>36</v>
      </c>
      <c r="D37" t="s">
        <v>174</v>
      </c>
      <c r="F37">
        <v>1</v>
      </c>
    </row>
    <row r="38" spans="1:6" x14ac:dyDescent="0.3">
      <c r="A38">
        <v>3687</v>
      </c>
      <c r="B38" t="s">
        <v>176</v>
      </c>
      <c r="C38" t="s">
        <v>37</v>
      </c>
      <c r="D38">
        <v>12</v>
      </c>
      <c r="F38">
        <v>0</v>
      </c>
    </row>
    <row r="39" spans="1:6" x14ac:dyDescent="0.3">
      <c r="A39">
        <v>5609</v>
      </c>
      <c r="B39">
        <v>1</v>
      </c>
      <c r="C39" t="s">
        <v>38</v>
      </c>
      <c r="D39" t="s">
        <v>174</v>
      </c>
      <c r="F39">
        <v>1</v>
      </c>
    </row>
    <row r="40" spans="1:6" x14ac:dyDescent="0.3">
      <c r="A40">
        <v>5880</v>
      </c>
      <c r="B40" t="s">
        <v>129</v>
      </c>
      <c r="C40" t="s">
        <v>39</v>
      </c>
      <c r="D40" t="s">
        <v>174</v>
      </c>
      <c r="F40">
        <v>0</v>
      </c>
    </row>
    <row r="41" spans="1:6" x14ac:dyDescent="0.3">
      <c r="A41">
        <v>5903</v>
      </c>
      <c r="B41">
        <v>1</v>
      </c>
      <c r="C41" t="s">
        <v>40</v>
      </c>
      <c r="D41" t="s">
        <v>174</v>
      </c>
      <c r="F41">
        <v>1</v>
      </c>
    </row>
    <row r="42" spans="1:6" x14ac:dyDescent="0.3">
      <c r="A42">
        <v>6015</v>
      </c>
      <c r="B42" t="s">
        <v>129</v>
      </c>
      <c r="C42" t="s">
        <v>41</v>
      </c>
      <c r="D42" t="s">
        <v>174</v>
      </c>
      <c r="F42">
        <v>0</v>
      </c>
    </row>
    <row r="43" spans="1:6" x14ac:dyDescent="0.3">
      <c r="A43">
        <v>6204</v>
      </c>
      <c r="B43">
        <v>1</v>
      </c>
      <c r="C43" t="s">
        <v>42</v>
      </c>
      <c r="D43" t="s">
        <v>174</v>
      </c>
      <c r="F43">
        <v>1</v>
      </c>
    </row>
    <row r="44" spans="1:6" x14ac:dyDescent="0.3">
      <c r="A44">
        <v>6214</v>
      </c>
      <c r="B44">
        <v>1</v>
      </c>
      <c r="C44" t="s">
        <v>43</v>
      </c>
      <c r="D44" t="s">
        <v>174</v>
      </c>
      <c r="F44">
        <v>1</v>
      </c>
    </row>
    <row r="45" spans="1:6" x14ac:dyDescent="0.3">
      <c r="A45">
        <v>6218</v>
      </c>
      <c r="B45">
        <v>1</v>
      </c>
      <c r="C45" t="s">
        <v>44</v>
      </c>
      <c r="D45" t="s">
        <v>174</v>
      </c>
      <c r="F45">
        <v>1</v>
      </c>
    </row>
    <row r="46" spans="1:6" x14ac:dyDescent="0.3">
      <c r="A46">
        <v>8099</v>
      </c>
      <c r="B46">
        <v>1</v>
      </c>
      <c r="C46" t="s">
        <v>45</v>
      </c>
      <c r="D46" t="s">
        <v>174</v>
      </c>
      <c r="F46">
        <v>1</v>
      </c>
    </row>
    <row r="47" spans="1:6" x14ac:dyDescent="0.3">
      <c r="A47">
        <v>1304</v>
      </c>
      <c r="B47">
        <v>1</v>
      </c>
      <c r="C47" t="s">
        <v>46</v>
      </c>
      <c r="D47" t="s">
        <v>174</v>
      </c>
      <c r="F47">
        <v>1</v>
      </c>
    </row>
    <row r="48" spans="1:6" x14ac:dyDescent="0.3">
      <c r="A48">
        <v>1466</v>
      </c>
      <c r="B48">
        <v>1</v>
      </c>
      <c r="C48" t="s">
        <v>47</v>
      </c>
      <c r="D48" t="s">
        <v>174</v>
      </c>
      <c r="F48">
        <v>1</v>
      </c>
    </row>
    <row r="49" spans="1:6" x14ac:dyDescent="0.3">
      <c r="A49">
        <v>1560</v>
      </c>
      <c r="B49">
        <v>1</v>
      </c>
      <c r="C49" t="s">
        <v>48</v>
      </c>
      <c r="D49" t="s">
        <v>174</v>
      </c>
      <c r="F49">
        <v>1</v>
      </c>
    </row>
    <row r="50" spans="1:6" x14ac:dyDescent="0.3">
      <c r="A50">
        <v>1718</v>
      </c>
      <c r="B50">
        <v>1</v>
      </c>
      <c r="C50" t="s">
        <v>49</v>
      </c>
      <c r="D50" t="s">
        <v>174</v>
      </c>
      <c r="F50">
        <v>1</v>
      </c>
    </row>
    <row r="51" spans="1:6" x14ac:dyDescent="0.3">
      <c r="A51">
        <v>1784</v>
      </c>
      <c r="B51">
        <v>1</v>
      </c>
      <c r="C51" t="s">
        <v>50</v>
      </c>
      <c r="D51" t="s">
        <v>174</v>
      </c>
      <c r="F51">
        <v>1</v>
      </c>
    </row>
    <row r="52" spans="1:6" x14ac:dyDescent="0.3">
      <c r="A52">
        <v>2425</v>
      </c>
      <c r="B52">
        <v>1</v>
      </c>
      <c r="C52" t="s">
        <v>51</v>
      </c>
      <c r="D52" t="s">
        <v>174</v>
      </c>
      <c r="F52">
        <v>1</v>
      </c>
    </row>
    <row r="53" spans="1:6" x14ac:dyDescent="0.3">
      <c r="A53">
        <v>2454</v>
      </c>
      <c r="B53">
        <v>1</v>
      </c>
      <c r="C53" t="s">
        <v>52</v>
      </c>
      <c r="D53" t="s">
        <v>174</v>
      </c>
      <c r="F53">
        <v>1</v>
      </c>
    </row>
    <row r="54" spans="1:6" x14ac:dyDescent="0.3">
      <c r="A54">
        <v>2515</v>
      </c>
      <c r="B54">
        <v>1</v>
      </c>
      <c r="C54" t="s">
        <v>53</v>
      </c>
      <c r="D54" t="s">
        <v>174</v>
      </c>
      <c r="F54">
        <v>1</v>
      </c>
    </row>
    <row r="55" spans="1:6" x14ac:dyDescent="0.3">
      <c r="A55">
        <v>2607</v>
      </c>
      <c r="B55">
        <v>1</v>
      </c>
      <c r="C55" t="s">
        <v>54</v>
      </c>
      <c r="D55" t="s">
        <v>174</v>
      </c>
      <c r="F55">
        <v>1</v>
      </c>
    </row>
    <row r="56" spans="1:6" x14ac:dyDescent="0.3">
      <c r="A56">
        <v>2855</v>
      </c>
      <c r="B56" t="s">
        <v>129</v>
      </c>
      <c r="C56" t="s">
        <v>55</v>
      </c>
      <c r="D56" t="s">
        <v>174</v>
      </c>
      <c r="F56">
        <v>0</v>
      </c>
    </row>
    <row r="57" spans="1:6" x14ac:dyDescent="0.3">
      <c r="A57">
        <v>2887</v>
      </c>
      <c r="B57" t="s">
        <v>129</v>
      </c>
      <c r="C57" t="s">
        <v>56</v>
      </c>
      <c r="D57" t="s">
        <v>174</v>
      </c>
      <c r="F57">
        <v>0</v>
      </c>
    </row>
    <row r="58" spans="1:6" x14ac:dyDescent="0.3">
      <c r="A58">
        <v>3025</v>
      </c>
      <c r="B58">
        <v>1</v>
      </c>
      <c r="C58" t="s">
        <v>57</v>
      </c>
      <c r="D58" t="s">
        <v>174</v>
      </c>
      <c r="F58">
        <v>1</v>
      </c>
    </row>
    <row r="59" spans="1:6" x14ac:dyDescent="0.3">
      <c r="A59">
        <v>3147</v>
      </c>
      <c r="B59">
        <v>1</v>
      </c>
      <c r="C59" t="s">
        <v>58</v>
      </c>
      <c r="D59" t="s">
        <v>174</v>
      </c>
      <c r="F59">
        <v>1</v>
      </c>
    </row>
    <row r="60" spans="1:6" x14ac:dyDescent="0.3">
      <c r="A60">
        <v>3297</v>
      </c>
      <c r="B60">
        <v>1</v>
      </c>
      <c r="C60" t="s">
        <v>59</v>
      </c>
      <c r="D60" t="s">
        <v>174</v>
      </c>
      <c r="F60">
        <v>1</v>
      </c>
    </row>
    <row r="61" spans="1:6" x14ac:dyDescent="0.3">
      <c r="A61">
        <v>3645</v>
      </c>
      <c r="B61">
        <v>1</v>
      </c>
      <c r="C61" t="s">
        <v>60</v>
      </c>
      <c r="D61" t="s">
        <v>174</v>
      </c>
      <c r="F61">
        <v>1</v>
      </c>
    </row>
    <row r="62" spans="1:6" x14ac:dyDescent="0.3">
      <c r="A62">
        <v>4188</v>
      </c>
      <c r="B62">
        <v>1</v>
      </c>
      <c r="C62" t="s">
        <v>61</v>
      </c>
      <c r="D62" t="s">
        <v>174</v>
      </c>
      <c r="F62">
        <v>1</v>
      </c>
    </row>
    <row r="63" spans="1:6" x14ac:dyDescent="0.3">
      <c r="A63">
        <v>4536</v>
      </c>
      <c r="B63">
        <v>1</v>
      </c>
      <c r="C63" t="s">
        <v>62</v>
      </c>
      <c r="D63" t="s">
        <v>174</v>
      </c>
      <c r="F63">
        <v>1</v>
      </c>
    </row>
    <row r="64" spans="1:6" x14ac:dyDescent="0.3">
      <c r="A64">
        <v>4721</v>
      </c>
      <c r="B64">
        <v>1</v>
      </c>
      <c r="C64" t="s">
        <v>63</v>
      </c>
      <c r="D64" t="s">
        <v>174</v>
      </c>
      <c r="F64">
        <v>1</v>
      </c>
    </row>
    <row r="65" spans="1:6" x14ac:dyDescent="0.3">
      <c r="A65">
        <v>5347</v>
      </c>
      <c r="B65">
        <v>1</v>
      </c>
      <c r="C65" t="s">
        <v>64</v>
      </c>
      <c r="D65" t="s">
        <v>174</v>
      </c>
      <c r="F65">
        <v>1</v>
      </c>
    </row>
    <row r="66" spans="1:6" x14ac:dyDescent="0.3">
      <c r="A66">
        <v>6023</v>
      </c>
      <c r="B66" t="s">
        <v>129</v>
      </c>
      <c r="C66" t="s">
        <v>65</v>
      </c>
      <c r="D66" t="s">
        <v>174</v>
      </c>
      <c r="F66">
        <v>0</v>
      </c>
    </row>
    <row r="67" spans="1:6" x14ac:dyDescent="0.3">
      <c r="A67">
        <v>6203</v>
      </c>
      <c r="B67">
        <v>1</v>
      </c>
      <c r="C67" t="s">
        <v>66</v>
      </c>
      <c r="D67" t="s">
        <v>174</v>
      </c>
      <c r="F67">
        <v>1</v>
      </c>
    </row>
    <row r="68" spans="1:6" x14ac:dyDescent="0.3">
      <c r="A68">
        <v>6263</v>
      </c>
      <c r="B68">
        <v>1</v>
      </c>
      <c r="C68" t="s">
        <v>67</v>
      </c>
      <c r="D68" t="s">
        <v>174</v>
      </c>
      <c r="F68">
        <v>1</v>
      </c>
    </row>
    <row r="69" spans="1:6" x14ac:dyDescent="0.3">
      <c r="A69">
        <v>6613</v>
      </c>
      <c r="B69">
        <v>1</v>
      </c>
      <c r="C69" t="s">
        <v>68</v>
      </c>
      <c r="D69" t="s">
        <v>174</v>
      </c>
      <c r="F69">
        <v>1</v>
      </c>
    </row>
    <row r="70" spans="1:6" x14ac:dyDescent="0.3">
      <c r="A70">
        <v>6689</v>
      </c>
      <c r="B70" t="s">
        <v>176</v>
      </c>
      <c r="C70" t="s">
        <v>69</v>
      </c>
      <c r="D70">
        <v>14</v>
      </c>
      <c r="F70">
        <v>0</v>
      </c>
    </row>
    <row r="71" spans="1:6" x14ac:dyDescent="0.3">
      <c r="A71">
        <v>8077</v>
      </c>
      <c r="B71">
        <v>1</v>
      </c>
      <c r="C71" t="s">
        <v>70</v>
      </c>
      <c r="D71" t="s">
        <v>174</v>
      </c>
      <c r="F71">
        <v>1</v>
      </c>
    </row>
    <row r="72" spans="1:6" x14ac:dyDescent="0.3">
      <c r="A72">
        <v>8234</v>
      </c>
      <c r="B72">
        <v>1</v>
      </c>
      <c r="C72" t="s">
        <v>71</v>
      </c>
      <c r="D72" t="s">
        <v>174</v>
      </c>
      <c r="F72">
        <v>1</v>
      </c>
    </row>
    <row r="73" spans="1:6" x14ac:dyDescent="0.3">
      <c r="A73">
        <v>1303</v>
      </c>
      <c r="B73">
        <v>1</v>
      </c>
      <c r="C73" t="s">
        <v>72</v>
      </c>
      <c r="D73" t="s">
        <v>174</v>
      </c>
      <c r="F73">
        <v>1</v>
      </c>
    </row>
    <row r="74" spans="1:6" x14ac:dyDescent="0.3">
      <c r="A74">
        <v>1409</v>
      </c>
      <c r="B74">
        <v>1</v>
      </c>
      <c r="C74" t="s">
        <v>73</v>
      </c>
      <c r="D74" t="s">
        <v>174</v>
      </c>
      <c r="F74">
        <v>1</v>
      </c>
    </row>
    <row r="75" spans="1:6" x14ac:dyDescent="0.3">
      <c r="A75">
        <v>1454</v>
      </c>
      <c r="B75">
        <v>1</v>
      </c>
      <c r="C75" t="s">
        <v>74</v>
      </c>
      <c r="D75" t="s">
        <v>174</v>
      </c>
      <c r="F75">
        <v>1</v>
      </c>
    </row>
    <row r="76" spans="1:6" x14ac:dyDescent="0.3">
      <c r="A76">
        <v>1473</v>
      </c>
      <c r="B76">
        <v>1</v>
      </c>
      <c r="C76" t="s">
        <v>75</v>
      </c>
      <c r="D76" t="s">
        <v>174</v>
      </c>
      <c r="F76">
        <v>1</v>
      </c>
    </row>
    <row r="77" spans="1:6" x14ac:dyDescent="0.3">
      <c r="A77">
        <v>1477</v>
      </c>
      <c r="B77">
        <v>1</v>
      </c>
      <c r="C77" t="s">
        <v>76</v>
      </c>
      <c r="D77" t="s">
        <v>174</v>
      </c>
      <c r="F77">
        <v>1</v>
      </c>
    </row>
    <row r="78" spans="1:6" x14ac:dyDescent="0.3">
      <c r="A78">
        <v>2049</v>
      </c>
      <c r="B78">
        <v>1</v>
      </c>
      <c r="C78" t="s">
        <v>77</v>
      </c>
      <c r="D78" t="s">
        <v>174</v>
      </c>
      <c r="F78">
        <v>1</v>
      </c>
    </row>
    <row r="79" spans="1:6" x14ac:dyDescent="0.3">
      <c r="A79">
        <v>2414</v>
      </c>
      <c r="B79">
        <v>1</v>
      </c>
      <c r="C79" t="s">
        <v>78</v>
      </c>
      <c r="D79" t="s">
        <v>174</v>
      </c>
      <c r="F79">
        <v>1</v>
      </c>
    </row>
    <row r="80" spans="1:6" x14ac:dyDescent="0.3">
      <c r="A80">
        <v>2489</v>
      </c>
      <c r="B80">
        <v>1</v>
      </c>
      <c r="C80" t="s">
        <v>79</v>
      </c>
      <c r="D80" t="s">
        <v>174</v>
      </c>
      <c r="F80">
        <v>1</v>
      </c>
    </row>
    <row r="81" spans="1:6" x14ac:dyDescent="0.3">
      <c r="A81">
        <v>2884</v>
      </c>
      <c r="B81" t="s">
        <v>129</v>
      </c>
      <c r="C81" t="s">
        <v>80</v>
      </c>
      <c r="D81" t="s">
        <v>174</v>
      </c>
      <c r="F81">
        <v>0</v>
      </c>
    </row>
    <row r="82" spans="1:6" x14ac:dyDescent="0.3">
      <c r="A82">
        <v>2892</v>
      </c>
      <c r="B82" t="s">
        <v>129</v>
      </c>
      <c r="C82" t="s">
        <v>81</v>
      </c>
      <c r="D82" t="s">
        <v>174</v>
      </c>
      <c r="F82">
        <v>0</v>
      </c>
    </row>
    <row r="83" spans="1:6" x14ac:dyDescent="0.3">
      <c r="A83">
        <v>2936</v>
      </c>
      <c r="B83" t="s">
        <v>173</v>
      </c>
      <c r="C83" t="s">
        <v>82</v>
      </c>
      <c r="D83" t="s">
        <v>174</v>
      </c>
      <c r="E83">
        <v>1</v>
      </c>
      <c r="F83">
        <v>0</v>
      </c>
    </row>
    <row r="84" spans="1:6" x14ac:dyDescent="0.3">
      <c r="A84">
        <v>3434</v>
      </c>
      <c r="B84">
        <v>1</v>
      </c>
      <c r="C84" t="s">
        <v>83</v>
      </c>
      <c r="D84" t="s">
        <v>174</v>
      </c>
      <c r="F84">
        <v>1</v>
      </c>
    </row>
    <row r="85" spans="1:6" x14ac:dyDescent="0.3">
      <c r="A85">
        <v>3483</v>
      </c>
      <c r="B85">
        <v>1</v>
      </c>
      <c r="C85" t="s">
        <v>84</v>
      </c>
      <c r="D85" t="s">
        <v>174</v>
      </c>
      <c r="F85">
        <v>1</v>
      </c>
    </row>
    <row r="86" spans="1:6" x14ac:dyDescent="0.3">
      <c r="A86">
        <v>3529</v>
      </c>
      <c r="B86" t="s">
        <v>130</v>
      </c>
      <c r="C86" t="s">
        <v>85</v>
      </c>
      <c r="D86" t="s">
        <v>174</v>
      </c>
      <c r="F86">
        <v>0</v>
      </c>
    </row>
    <row r="87" spans="1:6" x14ac:dyDescent="0.3">
      <c r="A87">
        <v>3652</v>
      </c>
      <c r="B87">
        <v>1</v>
      </c>
      <c r="C87" t="s">
        <v>86</v>
      </c>
      <c r="D87" t="s">
        <v>174</v>
      </c>
      <c r="F87">
        <v>1</v>
      </c>
    </row>
    <row r="88" spans="1:6" x14ac:dyDescent="0.3">
      <c r="A88">
        <v>3702</v>
      </c>
      <c r="B88">
        <v>1</v>
      </c>
      <c r="C88" t="s">
        <v>87</v>
      </c>
      <c r="D88" t="s">
        <v>174</v>
      </c>
      <c r="F88">
        <v>1</v>
      </c>
    </row>
    <row r="89" spans="1:6" x14ac:dyDescent="0.3">
      <c r="A89">
        <v>4433</v>
      </c>
      <c r="B89">
        <v>1</v>
      </c>
      <c r="C89" t="s">
        <v>88</v>
      </c>
      <c r="D89" t="s">
        <v>174</v>
      </c>
      <c r="F89">
        <v>1</v>
      </c>
    </row>
    <row r="90" spans="1:6" x14ac:dyDescent="0.3">
      <c r="A90">
        <v>5278</v>
      </c>
      <c r="B90" t="s">
        <v>176</v>
      </c>
      <c r="C90" t="s">
        <v>89</v>
      </c>
      <c r="D90">
        <v>12</v>
      </c>
      <c r="F90">
        <v>0</v>
      </c>
    </row>
    <row r="91" spans="1:6" x14ac:dyDescent="0.3">
      <c r="A91">
        <v>5703</v>
      </c>
      <c r="B91">
        <v>1</v>
      </c>
      <c r="C91" t="s">
        <v>90</v>
      </c>
      <c r="D91" t="s">
        <v>174</v>
      </c>
      <c r="F91">
        <v>1</v>
      </c>
    </row>
    <row r="92" spans="1:6" x14ac:dyDescent="0.3">
      <c r="A92">
        <v>5876</v>
      </c>
      <c r="B92" t="s">
        <v>129</v>
      </c>
      <c r="C92" t="s">
        <v>91</v>
      </c>
      <c r="D92" t="s">
        <v>174</v>
      </c>
      <c r="F92">
        <v>0</v>
      </c>
    </row>
    <row r="93" spans="1:6" x14ac:dyDescent="0.3">
      <c r="A93">
        <v>6216</v>
      </c>
      <c r="B93">
        <v>1</v>
      </c>
      <c r="C93" t="s">
        <v>92</v>
      </c>
      <c r="D93" t="s">
        <v>174</v>
      </c>
      <c r="F93">
        <v>1</v>
      </c>
    </row>
    <row r="94" spans="1:6" x14ac:dyDescent="0.3">
      <c r="A94">
        <v>6277</v>
      </c>
      <c r="B94">
        <v>1</v>
      </c>
      <c r="C94" t="s">
        <v>93</v>
      </c>
      <c r="D94" t="s">
        <v>174</v>
      </c>
      <c r="F94">
        <v>1</v>
      </c>
    </row>
    <row r="95" spans="1:6" x14ac:dyDescent="0.3">
      <c r="A95">
        <v>6669</v>
      </c>
      <c r="B95" t="s">
        <v>173</v>
      </c>
      <c r="C95" t="s">
        <v>94</v>
      </c>
      <c r="D95" t="s">
        <v>174</v>
      </c>
      <c r="E95">
        <v>1</v>
      </c>
      <c r="F95">
        <v>0</v>
      </c>
    </row>
    <row r="96" spans="1:6" x14ac:dyDescent="0.3">
      <c r="A96">
        <v>6874</v>
      </c>
      <c r="B96" t="s">
        <v>173</v>
      </c>
      <c r="C96" t="s">
        <v>95</v>
      </c>
      <c r="D96" t="s">
        <v>174</v>
      </c>
      <c r="E96">
        <v>1</v>
      </c>
      <c r="F96">
        <v>0</v>
      </c>
    </row>
    <row r="97" spans="1:6" x14ac:dyDescent="0.3">
      <c r="A97">
        <v>8103</v>
      </c>
      <c r="B97">
        <v>1</v>
      </c>
      <c r="C97" t="s">
        <v>96</v>
      </c>
      <c r="D97" t="s">
        <v>174</v>
      </c>
      <c r="F97">
        <v>1</v>
      </c>
    </row>
    <row r="98" spans="1:6" x14ac:dyDescent="0.3">
      <c r="A98">
        <v>8411</v>
      </c>
      <c r="B98">
        <v>1</v>
      </c>
      <c r="C98" t="s">
        <v>97</v>
      </c>
      <c r="D98" t="s">
        <v>174</v>
      </c>
      <c r="F98">
        <v>1</v>
      </c>
    </row>
    <row r="99" spans="1:6" x14ac:dyDescent="0.3">
      <c r="A99">
        <v>8916</v>
      </c>
      <c r="B99">
        <v>1</v>
      </c>
      <c r="C99" t="s">
        <v>98</v>
      </c>
      <c r="D99" t="s">
        <v>174</v>
      </c>
      <c r="F99">
        <v>1</v>
      </c>
    </row>
    <row r="100" spans="1:6" x14ac:dyDescent="0.3">
      <c r="A100">
        <v>9904</v>
      </c>
      <c r="B100">
        <v>1</v>
      </c>
      <c r="C100" t="s">
        <v>99</v>
      </c>
      <c r="D100" t="s">
        <v>174</v>
      </c>
      <c r="F100">
        <v>1</v>
      </c>
    </row>
    <row r="101" spans="1:6" x14ac:dyDescent="0.3">
      <c r="A101">
        <v>9933</v>
      </c>
      <c r="B101">
        <v>1</v>
      </c>
      <c r="C101" t="s">
        <v>100</v>
      </c>
      <c r="D101" t="s">
        <v>174</v>
      </c>
      <c r="F101">
        <v>1</v>
      </c>
    </row>
    <row r="102" spans="1:6" x14ac:dyDescent="0.3">
      <c r="A102">
        <v>1103</v>
      </c>
      <c r="B102" t="s">
        <v>176</v>
      </c>
      <c r="C102" t="s">
        <v>101</v>
      </c>
      <c r="D102">
        <v>7</v>
      </c>
      <c r="F102">
        <v>0</v>
      </c>
    </row>
    <row r="103" spans="1:6" x14ac:dyDescent="0.3">
      <c r="A103">
        <v>1474</v>
      </c>
      <c r="B103">
        <v>1</v>
      </c>
      <c r="C103" t="s">
        <v>102</v>
      </c>
      <c r="D103" t="s">
        <v>174</v>
      </c>
      <c r="F103">
        <v>1</v>
      </c>
    </row>
    <row r="104" spans="1:6" x14ac:dyDescent="0.3">
      <c r="A104">
        <v>1504</v>
      </c>
      <c r="B104">
        <v>1</v>
      </c>
      <c r="C104" t="s">
        <v>103</v>
      </c>
      <c r="D104" t="s">
        <v>174</v>
      </c>
      <c r="F104">
        <v>1</v>
      </c>
    </row>
    <row r="105" spans="1:6" x14ac:dyDescent="0.3">
      <c r="A105">
        <v>1904</v>
      </c>
      <c r="B105" t="s">
        <v>176</v>
      </c>
      <c r="C105" t="s">
        <v>104</v>
      </c>
      <c r="D105">
        <v>6</v>
      </c>
      <c r="F105">
        <v>0</v>
      </c>
    </row>
    <row r="106" spans="1:6" x14ac:dyDescent="0.3">
      <c r="A106">
        <v>2201</v>
      </c>
      <c r="B106">
        <v>1</v>
      </c>
      <c r="C106" t="s">
        <v>105</v>
      </c>
      <c r="D106" t="s">
        <v>174</v>
      </c>
      <c r="F106">
        <v>1</v>
      </c>
    </row>
    <row r="107" spans="1:6" x14ac:dyDescent="0.3">
      <c r="A107">
        <v>2337</v>
      </c>
      <c r="B107">
        <v>1</v>
      </c>
      <c r="C107" t="s">
        <v>106</v>
      </c>
      <c r="D107" t="s">
        <v>174</v>
      </c>
      <c r="F107">
        <v>1</v>
      </c>
    </row>
    <row r="108" spans="1:6" x14ac:dyDescent="0.3">
      <c r="A108">
        <v>2340</v>
      </c>
      <c r="B108">
        <v>1</v>
      </c>
      <c r="C108" t="s">
        <v>107</v>
      </c>
      <c r="D108" t="s">
        <v>174</v>
      </c>
      <c r="F108">
        <v>1</v>
      </c>
    </row>
    <row r="109" spans="1:6" x14ac:dyDescent="0.3">
      <c r="A109">
        <v>2468</v>
      </c>
      <c r="B109">
        <v>1</v>
      </c>
      <c r="C109" t="s">
        <v>108</v>
      </c>
      <c r="D109" t="s">
        <v>174</v>
      </c>
      <c r="F109">
        <v>1</v>
      </c>
    </row>
    <row r="110" spans="1:6" x14ac:dyDescent="0.3">
      <c r="A110">
        <v>2801</v>
      </c>
      <c r="B110" t="s">
        <v>129</v>
      </c>
      <c r="C110" t="s">
        <v>109</v>
      </c>
      <c r="D110" t="s">
        <v>174</v>
      </c>
      <c r="F110">
        <v>0</v>
      </c>
    </row>
    <row r="111" spans="1:6" x14ac:dyDescent="0.3">
      <c r="A111">
        <v>2885</v>
      </c>
      <c r="B111" t="s">
        <v>129</v>
      </c>
      <c r="C111" t="s">
        <v>110</v>
      </c>
      <c r="D111" t="s">
        <v>174</v>
      </c>
      <c r="F111">
        <v>0</v>
      </c>
    </row>
    <row r="112" spans="1:6" x14ac:dyDescent="0.3">
      <c r="A112">
        <v>2889</v>
      </c>
      <c r="B112" t="s">
        <v>129</v>
      </c>
      <c r="C112" t="s">
        <v>111</v>
      </c>
      <c r="D112" t="s">
        <v>174</v>
      </c>
      <c r="F112">
        <v>0</v>
      </c>
    </row>
    <row r="113" spans="1:6" x14ac:dyDescent="0.3">
      <c r="A113">
        <v>2903</v>
      </c>
      <c r="B113">
        <v>1</v>
      </c>
      <c r="C113" t="s">
        <v>112</v>
      </c>
      <c r="D113" t="s">
        <v>174</v>
      </c>
      <c r="F113">
        <v>1</v>
      </c>
    </row>
    <row r="114" spans="1:6" x14ac:dyDescent="0.3">
      <c r="A114">
        <v>3163</v>
      </c>
      <c r="B114" t="s">
        <v>130</v>
      </c>
      <c r="C114" t="s">
        <v>113</v>
      </c>
      <c r="D114" t="s">
        <v>174</v>
      </c>
      <c r="F114">
        <v>0</v>
      </c>
    </row>
    <row r="115" spans="1:6" x14ac:dyDescent="0.3">
      <c r="A115">
        <v>3211</v>
      </c>
      <c r="B115">
        <v>1</v>
      </c>
      <c r="C115" t="s">
        <v>114</v>
      </c>
      <c r="D115" t="s">
        <v>174</v>
      </c>
      <c r="F115">
        <v>1</v>
      </c>
    </row>
    <row r="116" spans="1:6" x14ac:dyDescent="0.3">
      <c r="A116">
        <v>3481</v>
      </c>
      <c r="B116">
        <v>1</v>
      </c>
      <c r="C116" t="s">
        <v>115</v>
      </c>
      <c r="D116" t="s">
        <v>174</v>
      </c>
      <c r="F116">
        <v>1</v>
      </c>
    </row>
    <row r="117" spans="1:6" x14ac:dyDescent="0.3">
      <c r="A117">
        <v>3545</v>
      </c>
      <c r="B117">
        <v>1</v>
      </c>
      <c r="C117" t="s">
        <v>116</v>
      </c>
      <c r="D117" t="s">
        <v>174</v>
      </c>
      <c r="F117">
        <v>1</v>
      </c>
    </row>
    <row r="118" spans="1:6" x14ac:dyDescent="0.3">
      <c r="A118">
        <v>3563</v>
      </c>
      <c r="B118">
        <v>1</v>
      </c>
      <c r="C118" t="s">
        <v>117</v>
      </c>
      <c r="D118" t="s">
        <v>174</v>
      </c>
      <c r="F118">
        <v>1</v>
      </c>
    </row>
    <row r="119" spans="1:6" x14ac:dyDescent="0.3">
      <c r="A119">
        <v>3708</v>
      </c>
      <c r="B119" t="s">
        <v>173</v>
      </c>
      <c r="C119" t="s">
        <v>118</v>
      </c>
      <c r="D119" t="s">
        <v>174</v>
      </c>
      <c r="E119">
        <v>1</v>
      </c>
      <c r="F119">
        <v>0</v>
      </c>
    </row>
    <row r="120" spans="1:6" x14ac:dyDescent="0.3">
      <c r="A120">
        <v>4534</v>
      </c>
      <c r="B120">
        <v>1</v>
      </c>
      <c r="C120" t="s">
        <v>119</v>
      </c>
      <c r="D120" t="s">
        <v>174</v>
      </c>
      <c r="F120">
        <v>1</v>
      </c>
    </row>
    <row r="121" spans="1:6" x14ac:dyDescent="0.3">
      <c r="A121">
        <v>4979</v>
      </c>
      <c r="B121">
        <v>1</v>
      </c>
      <c r="C121" t="s">
        <v>120</v>
      </c>
      <c r="D121" t="s">
        <v>174</v>
      </c>
      <c r="F121">
        <v>1</v>
      </c>
    </row>
    <row r="122" spans="1:6" x14ac:dyDescent="0.3">
      <c r="A122">
        <v>5288</v>
      </c>
      <c r="B122" t="s">
        <v>130</v>
      </c>
      <c r="C122" t="s">
        <v>121</v>
      </c>
      <c r="D122" t="s">
        <v>174</v>
      </c>
      <c r="F122">
        <v>0</v>
      </c>
    </row>
    <row r="123" spans="1:6" x14ac:dyDescent="0.3">
      <c r="A123">
        <v>5328</v>
      </c>
      <c r="B123" t="s">
        <v>130</v>
      </c>
      <c r="C123" t="s">
        <v>122</v>
      </c>
      <c r="D123" t="s">
        <v>174</v>
      </c>
      <c r="F123">
        <v>0</v>
      </c>
    </row>
    <row r="124" spans="1:6" x14ac:dyDescent="0.3">
      <c r="A124">
        <v>5371</v>
      </c>
      <c r="B124">
        <v>1</v>
      </c>
      <c r="C124" t="s">
        <v>123</v>
      </c>
      <c r="D124" t="s">
        <v>174</v>
      </c>
      <c r="F124">
        <v>1</v>
      </c>
    </row>
    <row r="125" spans="1:6" x14ac:dyDescent="0.3">
      <c r="A125">
        <v>6183</v>
      </c>
      <c r="B125">
        <v>1</v>
      </c>
      <c r="C125" t="s">
        <v>124</v>
      </c>
      <c r="D125" t="s">
        <v>174</v>
      </c>
      <c r="F125">
        <v>1</v>
      </c>
    </row>
    <row r="126" spans="1:6" x14ac:dyDescent="0.3">
      <c r="A126">
        <v>6446</v>
      </c>
      <c r="B126" t="s">
        <v>130</v>
      </c>
      <c r="C126" t="s">
        <v>125</v>
      </c>
      <c r="D126" t="s">
        <v>174</v>
      </c>
      <c r="F126">
        <v>0</v>
      </c>
    </row>
    <row r="127" spans="1:6" x14ac:dyDescent="0.3">
      <c r="A127">
        <v>6811</v>
      </c>
      <c r="B127" t="s">
        <v>173</v>
      </c>
      <c r="C127" t="s">
        <v>126</v>
      </c>
      <c r="D127" t="s">
        <v>174</v>
      </c>
      <c r="E127">
        <v>1</v>
      </c>
      <c r="F127">
        <v>0</v>
      </c>
    </row>
    <row r="128" spans="1:6" x14ac:dyDescent="0.3">
      <c r="A128">
        <v>6916</v>
      </c>
      <c r="B128" t="s">
        <v>173</v>
      </c>
      <c r="C128" t="s">
        <v>127</v>
      </c>
      <c r="D128" t="s">
        <v>174</v>
      </c>
      <c r="E128">
        <v>1</v>
      </c>
      <c r="F128">
        <v>0</v>
      </c>
    </row>
    <row r="129" spans="1:6" x14ac:dyDescent="0.3">
      <c r="A129">
        <v>8028</v>
      </c>
      <c r="B129">
        <v>1</v>
      </c>
      <c r="C129" t="s">
        <v>128</v>
      </c>
      <c r="D129" t="s">
        <v>174</v>
      </c>
      <c r="F129">
        <v>1</v>
      </c>
    </row>
  </sheetData>
  <autoFilter ref="A1:F129" xr:uid="{00000000-0001-0000-0000-000000000000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0BAD-0AD2-48E5-92F3-A04FC90F3E57}">
  <dimension ref="A1:B99"/>
  <sheetViews>
    <sheetView workbookViewId="0">
      <selection activeCell="B6" sqref="B6"/>
    </sheetView>
  </sheetViews>
  <sheetFormatPr defaultRowHeight="14.5" x14ac:dyDescent="0.3"/>
  <sheetData>
    <row r="1" spans="1:2" x14ac:dyDescent="0.3">
      <c r="A1" t="s">
        <v>0</v>
      </c>
    </row>
    <row r="2" spans="1:2" x14ac:dyDescent="0.3">
      <c r="A2">
        <v>1460</v>
      </c>
      <c r="B2" t="s">
        <v>144</v>
      </c>
    </row>
    <row r="3" spans="1:2" x14ac:dyDescent="0.3">
      <c r="A3">
        <v>2345</v>
      </c>
      <c r="B3" t="s">
        <v>145</v>
      </c>
    </row>
    <row r="4" spans="1:2" x14ac:dyDescent="0.3">
      <c r="A4">
        <v>2464</v>
      </c>
      <c r="B4" t="s">
        <v>146</v>
      </c>
    </row>
    <row r="5" spans="1:2" x14ac:dyDescent="0.3">
      <c r="A5">
        <v>2480</v>
      </c>
      <c r="B5" t="s">
        <v>147</v>
      </c>
    </row>
    <row r="6" spans="1:2" x14ac:dyDescent="0.3">
      <c r="A6">
        <v>2609</v>
      </c>
      <c r="B6" t="s">
        <v>148</v>
      </c>
    </row>
    <row r="7" spans="1:2" x14ac:dyDescent="0.3">
      <c r="A7">
        <v>3005</v>
      </c>
      <c r="B7" t="s">
        <v>149</v>
      </c>
    </row>
    <row r="8" spans="1:2" x14ac:dyDescent="0.3">
      <c r="A8">
        <v>3029</v>
      </c>
      <c r="B8" t="s">
        <v>147</v>
      </c>
    </row>
    <row r="9" spans="1:2" x14ac:dyDescent="0.3">
      <c r="A9">
        <v>3044</v>
      </c>
      <c r="B9" t="s">
        <v>150</v>
      </c>
    </row>
    <row r="10" spans="1:2" x14ac:dyDescent="0.3">
      <c r="A10">
        <v>3045</v>
      </c>
      <c r="B10" t="s">
        <v>145</v>
      </c>
    </row>
    <row r="11" spans="1:2" x14ac:dyDescent="0.3">
      <c r="A11">
        <v>3706</v>
      </c>
      <c r="B11" t="s">
        <v>149</v>
      </c>
    </row>
    <row r="12" spans="1:2" x14ac:dyDescent="0.3">
      <c r="A12">
        <v>5202</v>
      </c>
      <c r="B12" t="s">
        <v>147</v>
      </c>
    </row>
    <row r="13" spans="1:2" x14ac:dyDescent="0.3">
      <c r="A13">
        <v>6112</v>
      </c>
      <c r="B13" t="s">
        <v>147</v>
      </c>
    </row>
    <row r="14" spans="1:2" x14ac:dyDescent="0.3">
      <c r="A14">
        <v>6173</v>
      </c>
      <c r="B14" t="s">
        <v>150</v>
      </c>
    </row>
    <row r="15" spans="1:2" x14ac:dyDescent="0.3">
      <c r="A15">
        <v>6220</v>
      </c>
      <c r="B15" t="s">
        <v>150</v>
      </c>
    </row>
    <row r="16" spans="1:2" x14ac:dyDescent="0.3">
      <c r="A16">
        <v>6221</v>
      </c>
      <c r="B16" t="s">
        <v>147</v>
      </c>
    </row>
    <row r="17" spans="1:2" x14ac:dyDescent="0.3">
      <c r="A17">
        <v>6697</v>
      </c>
      <c r="B17" t="s">
        <v>147</v>
      </c>
    </row>
    <row r="18" spans="1:2" x14ac:dyDescent="0.3">
      <c r="A18">
        <v>1313</v>
      </c>
      <c r="B18" t="s">
        <v>151</v>
      </c>
    </row>
    <row r="19" spans="1:2" x14ac:dyDescent="0.3">
      <c r="A19">
        <v>1402</v>
      </c>
      <c r="B19" t="s">
        <v>144</v>
      </c>
    </row>
    <row r="20" spans="1:2" x14ac:dyDescent="0.3">
      <c r="A20">
        <v>1532</v>
      </c>
      <c r="B20" t="s">
        <v>152</v>
      </c>
    </row>
    <row r="21" spans="1:2" x14ac:dyDescent="0.3">
      <c r="A21">
        <v>1734</v>
      </c>
      <c r="B21" t="s">
        <v>153</v>
      </c>
    </row>
    <row r="22" spans="1:2" x14ac:dyDescent="0.3">
      <c r="A22">
        <v>2618</v>
      </c>
      <c r="B22" t="s">
        <v>148</v>
      </c>
    </row>
    <row r="23" spans="1:2" x14ac:dyDescent="0.3">
      <c r="A23">
        <v>3535</v>
      </c>
      <c r="B23" t="s">
        <v>154</v>
      </c>
    </row>
    <row r="24" spans="1:2" x14ac:dyDescent="0.3">
      <c r="A24">
        <v>3687</v>
      </c>
      <c r="B24" t="s">
        <v>155</v>
      </c>
    </row>
    <row r="25" spans="1:2" x14ac:dyDescent="0.3">
      <c r="A25">
        <v>5609</v>
      </c>
      <c r="B25" t="s">
        <v>148</v>
      </c>
    </row>
    <row r="26" spans="1:2" x14ac:dyDescent="0.3">
      <c r="A26">
        <v>5903</v>
      </c>
      <c r="B26" t="s">
        <v>156</v>
      </c>
    </row>
    <row r="27" spans="1:2" x14ac:dyDescent="0.3">
      <c r="A27">
        <v>6204</v>
      </c>
      <c r="B27" t="s">
        <v>150</v>
      </c>
    </row>
    <row r="28" spans="1:2" x14ac:dyDescent="0.3">
      <c r="A28">
        <v>6214</v>
      </c>
      <c r="B28" t="s">
        <v>147</v>
      </c>
    </row>
    <row r="29" spans="1:2" x14ac:dyDescent="0.3">
      <c r="A29">
        <v>6218</v>
      </c>
      <c r="B29" t="s">
        <v>145</v>
      </c>
    </row>
    <row r="30" spans="1:2" x14ac:dyDescent="0.3">
      <c r="A30">
        <v>8099</v>
      </c>
      <c r="B30" t="s">
        <v>147</v>
      </c>
    </row>
    <row r="31" spans="1:2" x14ac:dyDescent="0.3">
      <c r="A31">
        <v>1304</v>
      </c>
      <c r="B31" t="s">
        <v>151</v>
      </c>
    </row>
    <row r="32" spans="1:2" x14ac:dyDescent="0.3">
      <c r="A32">
        <v>1466</v>
      </c>
      <c r="B32" t="s">
        <v>144</v>
      </c>
    </row>
    <row r="33" spans="1:2" x14ac:dyDescent="0.3">
      <c r="A33">
        <v>1560</v>
      </c>
      <c r="B33" t="s">
        <v>152</v>
      </c>
    </row>
    <row r="34" spans="1:2" x14ac:dyDescent="0.3">
      <c r="A34">
        <v>1718</v>
      </c>
      <c r="B34" t="s">
        <v>157</v>
      </c>
    </row>
    <row r="35" spans="1:2" x14ac:dyDescent="0.3">
      <c r="A35">
        <v>1784</v>
      </c>
      <c r="B35" t="s">
        <v>153</v>
      </c>
    </row>
    <row r="36" spans="1:2" x14ac:dyDescent="0.3">
      <c r="A36">
        <v>2425</v>
      </c>
      <c r="B36" t="s">
        <v>149</v>
      </c>
    </row>
    <row r="37" spans="1:2" x14ac:dyDescent="0.3">
      <c r="A37">
        <v>2454</v>
      </c>
      <c r="B37" t="s">
        <v>158</v>
      </c>
    </row>
    <row r="38" spans="1:2" x14ac:dyDescent="0.3">
      <c r="A38">
        <v>2515</v>
      </c>
      <c r="B38" t="s">
        <v>159</v>
      </c>
    </row>
    <row r="39" spans="1:2" x14ac:dyDescent="0.3">
      <c r="A39">
        <v>2607</v>
      </c>
      <c r="B39" t="s">
        <v>148</v>
      </c>
    </row>
    <row r="40" spans="1:2" x14ac:dyDescent="0.3">
      <c r="A40">
        <v>3025</v>
      </c>
      <c r="B40" t="s">
        <v>145</v>
      </c>
    </row>
    <row r="41" spans="1:2" x14ac:dyDescent="0.3">
      <c r="A41">
        <v>3147</v>
      </c>
      <c r="B41" t="s">
        <v>147</v>
      </c>
    </row>
    <row r="42" spans="1:2" x14ac:dyDescent="0.3">
      <c r="A42">
        <v>3297</v>
      </c>
      <c r="B42" t="s">
        <v>154</v>
      </c>
    </row>
    <row r="43" spans="1:2" x14ac:dyDescent="0.3">
      <c r="A43">
        <v>3645</v>
      </c>
      <c r="B43" t="s">
        <v>150</v>
      </c>
    </row>
    <row r="44" spans="1:2" x14ac:dyDescent="0.3">
      <c r="A44">
        <v>4188</v>
      </c>
      <c r="B44" t="s">
        <v>153</v>
      </c>
    </row>
    <row r="45" spans="1:2" x14ac:dyDescent="0.3">
      <c r="A45">
        <v>4536</v>
      </c>
      <c r="B45" t="s">
        <v>160</v>
      </c>
    </row>
    <row r="46" spans="1:2" x14ac:dyDescent="0.3">
      <c r="A46">
        <v>4721</v>
      </c>
      <c r="B46" t="s">
        <v>157</v>
      </c>
    </row>
    <row r="47" spans="1:2" x14ac:dyDescent="0.3">
      <c r="A47">
        <v>5347</v>
      </c>
      <c r="B47" t="s">
        <v>158</v>
      </c>
    </row>
    <row r="48" spans="1:2" x14ac:dyDescent="0.3">
      <c r="A48">
        <v>6203</v>
      </c>
      <c r="B48" t="s">
        <v>150</v>
      </c>
    </row>
    <row r="49" spans="1:2" x14ac:dyDescent="0.3">
      <c r="A49">
        <v>6263</v>
      </c>
      <c r="B49" t="s">
        <v>145</v>
      </c>
    </row>
    <row r="50" spans="1:2" x14ac:dyDescent="0.3">
      <c r="A50">
        <v>6613</v>
      </c>
      <c r="B50" t="s">
        <v>146</v>
      </c>
    </row>
    <row r="51" spans="1:2" x14ac:dyDescent="0.3">
      <c r="A51">
        <v>6689</v>
      </c>
      <c r="B51" t="s">
        <v>155</v>
      </c>
    </row>
    <row r="52" spans="1:2" x14ac:dyDescent="0.3">
      <c r="A52">
        <v>8077</v>
      </c>
      <c r="B52" t="s">
        <v>161</v>
      </c>
    </row>
    <row r="53" spans="1:2" x14ac:dyDescent="0.3">
      <c r="A53">
        <v>8234</v>
      </c>
      <c r="B53" t="s">
        <v>149</v>
      </c>
    </row>
    <row r="54" spans="1:2" x14ac:dyDescent="0.3">
      <c r="A54">
        <v>1303</v>
      </c>
      <c r="B54" t="s">
        <v>151</v>
      </c>
    </row>
    <row r="55" spans="1:2" x14ac:dyDescent="0.3">
      <c r="A55">
        <v>1409</v>
      </c>
      <c r="B55" t="s">
        <v>144</v>
      </c>
    </row>
    <row r="56" spans="1:2" x14ac:dyDescent="0.3">
      <c r="A56">
        <v>1454</v>
      </c>
      <c r="B56" t="s">
        <v>144</v>
      </c>
    </row>
    <row r="57" spans="1:2" x14ac:dyDescent="0.3">
      <c r="A57">
        <v>1473</v>
      </c>
      <c r="B57" t="s">
        <v>144</v>
      </c>
    </row>
    <row r="58" spans="1:2" x14ac:dyDescent="0.3">
      <c r="A58">
        <v>1477</v>
      </c>
      <c r="B58" t="s">
        <v>144</v>
      </c>
    </row>
    <row r="59" spans="1:2" x14ac:dyDescent="0.3">
      <c r="A59">
        <v>2049</v>
      </c>
      <c r="B59" t="s">
        <v>152</v>
      </c>
    </row>
    <row r="60" spans="1:2" x14ac:dyDescent="0.3">
      <c r="A60">
        <v>2414</v>
      </c>
      <c r="B60" t="s">
        <v>162</v>
      </c>
    </row>
    <row r="61" spans="1:2" x14ac:dyDescent="0.3">
      <c r="A61">
        <v>2489</v>
      </c>
      <c r="B61" t="s">
        <v>154</v>
      </c>
    </row>
    <row r="62" spans="1:2" x14ac:dyDescent="0.3">
      <c r="A62">
        <v>2936</v>
      </c>
      <c r="B62" t="s">
        <v>163</v>
      </c>
    </row>
    <row r="63" spans="1:2" x14ac:dyDescent="0.3">
      <c r="A63">
        <v>3434</v>
      </c>
      <c r="B63" t="s">
        <v>154</v>
      </c>
    </row>
    <row r="64" spans="1:2" x14ac:dyDescent="0.3">
      <c r="A64">
        <v>3483</v>
      </c>
      <c r="B64" t="s">
        <v>149</v>
      </c>
    </row>
    <row r="65" spans="1:2" x14ac:dyDescent="0.3">
      <c r="A65">
        <v>3652</v>
      </c>
      <c r="B65" t="s">
        <v>149</v>
      </c>
    </row>
    <row r="66" spans="1:2" x14ac:dyDescent="0.3">
      <c r="A66">
        <v>3702</v>
      </c>
      <c r="B66" t="s">
        <v>162</v>
      </c>
    </row>
    <row r="67" spans="1:2" x14ac:dyDescent="0.3">
      <c r="A67">
        <v>4433</v>
      </c>
      <c r="B67" t="s">
        <v>144</v>
      </c>
    </row>
    <row r="68" spans="1:2" x14ac:dyDescent="0.3">
      <c r="A68">
        <v>5278</v>
      </c>
      <c r="B68" t="s">
        <v>155</v>
      </c>
    </row>
    <row r="69" spans="1:2" x14ac:dyDescent="0.3">
      <c r="A69">
        <v>5703</v>
      </c>
      <c r="B69" t="s">
        <v>161</v>
      </c>
    </row>
    <row r="70" spans="1:2" x14ac:dyDescent="0.3">
      <c r="A70">
        <v>6216</v>
      </c>
      <c r="B70" t="s">
        <v>145</v>
      </c>
    </row>
    <row r="71" spans="1:2" x14ac:dyDescent="0.3">
      <c r="A71">
        <v>6277</v>
      </c>
      <c r="B71" t="s">
        <v>149</v>
      </c>
    </row>
    <row r="72" spans="1:2" x14ac:dyDescent="0.3">
      <c r="A72">
        <v>6669</v>
      </c>
      <c r="B72" t="s">
        <v>149</v>
      </c>
    </row>
    <row r="73" spans="1:2" x14ac:dyDescent="0.3">
      <c r="A73">
        <v>6874</v>
      </c>
      <c r="B73" t="s">
        <v>147</v>
      </c>
    </row>
    <row r="74" spans="1:2" x14ac:dyDescent="0.3">
      <c r="A74">
        <v>8103</v>
      </c>
      <c r="B74" t="s">
        <v>150</v>
      </c>
    </row>
    <row r="75" spans="1:2" x14ac:dyDescent="0.3">
      <c r="A75">
        <v>8411</v>
      </c>
      <c r="B75" t="s">
        <v>164</v>
      </c>
    </row>
    <row r="76" spans="1:2" x14ac:dyDescent="0.3">
      <c r="A76">
        <v>8916</v>
      </c>
      <c r="B76" t="s">
        <v>164</v>
      </c>
    </row>
    <row r="77" spans="1:2" x14ac:dyDescent="0.3">
      <c r="A77">
        <v>9904</v>
      </c>
      <c r="B77" t="s">
        <v>160</v>
      </c>
    </row>
    <row r="78" spans="1:2" x14ac:dyDescent="0.3">
      <c r="A78">
        <v>9933</v>
      </c>
      <c r="B78" t="s">
        <v>164</v>
      </c>
    </row>
    <row r="79" spans="1:2" x14ac:dyDescent="0.3">
      <c r="A79">
        <v>1103</v>
      </c>
      <c r="B79" t="s">
        <v>165</v>
      </c>
    </row>
    <row r="80" spans="1:2" x14ac:dyDescent="0.3">
      <c r="A80">
        <v>1474</v>
      </c>
      <c r="B80" t="s">
        <v>144</v>
      </c>
    </row>
    <row r="81" spans="1:2" x14ac:dyDescent="0.3">
      <c r="A81">
        <v>1504</v>
      </c>
      <c r="B81" t="s">
        <v>152</v>
      </c>
    </row>
    <row r="82" spans="1:2" x14ac:dyDescent="0.3">
      <c r="A82">
        <v>1904</v>
      </c>
      <c r="B82" t="s">
        <v>166</v>
      </c>
    </row>
    <row r="83" spans="1:2" x14ac:dyDescent="0.3">
      <c r="A83">
        <v>2201</v>
      </c>
      <c r="B83" t="s">
        <v>167</v>
      </c>
    </row>
    <row r="84" spans="1:2" x14ac:dyDescent="0.3">
      <c r="A84">
        <v>2337</v>
      </c>
      <c r="B84" t="s">
        <v>158</v>
      </c>
    </row>
    <row r="85" spans="1:2" x14ac:dyDescent="0.3">
      <c r="A85">
        <v>2340</v>
      </c>
      <c r="B85" t="s">
        <v>158</v>
      </c>
    </row>
    <row r="86" spans="1:2" x14ac:dyDescent="0.3">
      <c r="A86">
        <v>2468</v>
      </c>
      <c r="B86" t="s">
        <v>147</v>
      </c>
    </row>
    <row r="87" spans="1:2" x14ac:dyDescent="0.3">
      <c r="A87">
        <v>2903</v>
      </c>
      <c r="B87" t="s">
        <v>163</v>
      </c>
    </row>
    <row r="88" spans="1:2" x14ac:dyDescent="0.3">
      <c r="A88">
        <v>3211</v>
      </c>
      <c r="B88" t="s">
        <v>149</v>
      </c>
    </row>
    <row r="89" spans="1:2" x14ac:dyDescent="0.3">
      <c r="A89">
        <v>3481</v>
      </c>
      <c r="B89" t="s">
        <v>154</v>
      </c>
    </row>
    <row r="90" spans="1:2" x14ac:dyDescent="0.3">
      <c r="A90">
        <v>3545</v>
      </c>
      <c r="B90" t="s">
        <v>158</v>
      </c>
    </row>
    <row r="91" spans="1:2" x14ac:dyDescent="0.3">
      <c r="A91">
        <v>3563</v>
      </c>
      <c r="B91" t="s">
        <v>154</v>
      </c>
    </row>
    <row r="92" spans="1:2" x14ac:dyDescent="0.3">
      <c r="A92">
        <v>3708</v>
      </c>
      <c r="B92" t="s">
        <v>168</v>
      </c>
    </row>
    <row r="93" spans="1:2" x14ac:dyDescent="0.3">
      <c r="A93">
        <v>4534</v>
      </c>
      <c r="B93" t="s">
        <v>152</v>
      </c>
    </row>
    <row r="94" spans="1:2" x14ac:dyDescent="0.3">
      <c r="A94">
        <v>4979</v>
      </c>
      <c r="B94" t="s">
        <v>145</v>
      </c>
    </row>
    <row r="95" spans="1:2" x14ac:dyDescent="0.3">
      <c r="A95">
        <v>5371</v>
      </c>
      <c r="B95" t="s">
        <v>154</v>
      </c>
    </row>
    <row r="96" spans="1:2" x14ac:dyDescent="0.3">
      <c r="A96">
        <v>6183</v>
      </c>
      <c r="B96" t="s">
        <v>147</v>
      </c>
    </row>
    <row r="97" spans="1:2" x14ac:dyDescent="0.3">
      <c r="A97">
        <v>6811</v>
      </c>
      <c r="B97" t="s">
        <v>155</v>
      </c>
    </row>
    <row r="98" spans="1:2" x14ac:dyDescent="0.3">
      <c r="A98">
        <v>6916</v>
      </c>
      <c r="B98" t="s">
        <v>154</v>
      </c>
    </row>
    <row r="99" spans="1:2" x14ac:dyDescent="0.3">
      <c r="A99">
        <v>8028</v>
      </c>
      <c r="B99" t="s">
        <v>158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BB1-9308-4B4B-9311-FCBB3D898824}">
  <dimension ref="A1:G158"/>
  <sheetViews>
    <sheetView workbookViewId="0">
      <selection activeCell="A16" sqref="A16"/>
    </sheetView>
  </sheetViews>
  <sheetFormatPr defaultRowHeight="14.5" x14ac:dyDescent="0.3"/>
  <sheetData>
    <row r="1" spans="1:7" x14ac:dyDescent="0.3">
      <c r="A1" t="s">
        <v>134</v>
      </c>
      <c r="B1" t="s">
        <v>0</v>
      </c>
      <c r="D1" t="s">
        <v>131</v>
      </c>
      <c r="E1" t="s">
        <v>132</v>
      </c>
      <c r="F1" t="s">
        <v>133</v>
      </c>
    </row>
    <row r="2" spans="1:7" x14ac:dyDescent="0.3">
      <c r="A2" t="str">
        <f>B2&amp;F2</f>
        <v>11032022</v>
      </c>
      <c r="B2">
        <v>1103</v>
      </c>
      <c r="C2" t="str">
        <f>TRIM(B2)</f>
        <v>1103</v>
      </c>
      <c r="D2" t="s">
        <v>101</v>
      </c>
      <c r="E2">
        <v>1</v>
      </c>
      <c r="F2">
        <v>2022</v>
      </c>
      <c r="G2">
        <f>VLOOKUP(B2,IndustryHaveRPA!A:A,1,FALSE)</f>
        <v>1103</v>
      </c>
    </row>
    <row r="3" spans="1:7" x14ac:dyDescent="0.3">
      <c r="A3" t="str">
        <f t="shared" ref="A3:A66" si="0">B3&amp;F3</f>
        <v>13032021</v>
      </c>
      <c r="B3">
        <v>1303</v>
      </c>
      <c r="C3" t="str">
        <f t="shared" ref="C3:C66" si="1">TRIM(B3)</f>
        <v>1303</v>
      </c>
      <c r="D3" t="s">
        <v>72</v>
      </c>
      <c r="E3">
        <v>1</v>
      </c>
      <c r="F3">
        <v>2021</v>
      </c>
      <c r="G3">
        <f>VLOOKUP(B3,IndustryHaveRPA!A:A,1,FALSE)</f>
        <v>1303</v>
      </c>
    </row>
    <row r="4" spans="1:7" x14ac:dyDescent="0.3">
      <c r="A4" t="str">
        <f t="shared" si="0"/>
        <v>13042020</v>
      </c>
      <c r="B4">
        <v>1304</v>
      </c>
      <c r="C4" t="str">
        <f t="shared" si="1"/>
        <v>1304</v>
      </c>
      <c r="D4" t="s">
        <v>46</v>
      </c>
      <c r="E4">
        <v>1</v>
      </c>
      <c r="F4">
        <v>2020</v>
      </c>
      <c r="G4">
        <f>VLOOKUP(B4,IndustryHaveRPA!A:A,1,FALSE)</f>
        <v>1304</v>
      </c>
    </row>
    <row r="5" spans="1:7" x14ac:dyDescent="0.3">
      <c r="A5" t="str">
        <f t="shared" si="0"/>
        <v>13132019</v>
      </c>
      <c r="B5">
        <v>1313</v>
      </c>
      <c r="C5" t="str">
        <f t="shared" si="1"/>
        <v>1313</v>
      </c>
      <c r="D5" t="s">
        <v>24</v>
      </c>
      <c r="E5">
        <v>1</v>
      </c>
      <c r="F5">
        <v>2019</v>
      </c>
      <c r="G5">
        <f>VLOOKUP(B5,IndustryHaveRPA!A:A,1,FALSE)</f>
        <v>1313</v>
      </c>
    </row>
    <row r="6" spans="1:7" x14ac:dyDescent="0.3">
      <c r="A6" t="str">
        <f t="shared" si="0"/>
        <v>13132020</v>
      </c>
      <c r="B6">
        <v>1313</v>
      </c>
      <c r="C6" t="str">
        <f t="shared" si="1"/>
        <v>1313</v>
      </c>
      <c r="D6" t="s">
        <v>24</v>
      </c>
      <c r="E6">
        <v>1</v>
      </c>
      <c r="F6">
        <v>2020</v>
      </c>
      <c r="G6">
        <f>VLOOKUP(B6,IndustryHaveRPA!A:A,1,FALSE)</f>
        <v>1313</v>
      </c>
    </row>
    <row r="7" spans="1:7" x14ac:dyDescent="0.3">
      <c r="A7" t="str">
        <f t="shared" si="0"/>
        <v>13132022</v>
      </c>
      <c r="B7">
        <v>1313</v>
      </c>
      <c r="C7" t="str">
        <f t="shared" si="1"/>
        <v>1313</v>
      </c>
      <c r="D7" t="s">
        <v>24</v>
      </c>
      <c r="E7">
        <v>1</v>
      </c>
      <c r="F7">
        <v>2022</v>
      </c>
      <c r="G7">
        <f>VLOOKUP(B7,IndustryHaveRPA!A:A,1,FALSE)</f>
        <v>1313</v>
      </c>
    </row>
    <row r="8" spans="1:7" x14ac:dyDescent="0.3">
      <c r="A8" t="str">
        <f t="shared" si="0"/>
        <v>14022019</v>
      </c>
      <c r="B8">
        <v>1402</v>
      </c>
      <c r="C8" t="str">
        <f t="shared" si="1"/>
        <v>1402</v>
      </c>
      <c r="D8" t="s">
        <v>25</v>
      </c>
      <c r="E8">
        <v>1</v>
      </c>
      <c r="F8">
        <v>2019</v>
      </c>
      <c r="G8">
        <f>VLOOKUP(B8,IndustryHaveRPA!A:A,1,FALSE)</f>
        <v>1402</v>
      </c>
    </row>
    <row r="9" spans="1:7" x14ac:dyDescent="0.3">
      <c r="A9" t="str">
        <f t="shared" si="0"/>
        <v>14092021</v>
      </c>
      <c r="B9">
        <v>1409</v>
      </c>
      <c r="C9" t="str">
        <f t="shared" si="1"/>
        <v>1409</v>
      </c>
      <c r="D9" t="s">
        <v>73</v>
      </c>
      <c r="E9">
        <v>1</v>
      </c>
      <c r="F9">
        <v>2021</v>
      </c>
      <c r="G9">
        <f>VLOOKUP(B9,IndustryHaveRPA!A:A,1,FALSE)</f>
        <v>1409</v>
      </c>
    </row>
    <row r="10" spans="1:7" x14ac:dyDescent="0.3">
      <c r="A10" t="str">
        <f t="shared" si="0"/>
        <v>14542021</v>
      </c>
      <c r="B10">
        <v>1454</v>
      </c>
      <c r="C10" t="str">
        <f t="shared" si="1"/>
        <v>1454</v>
      </c>
      <c r="D10" t="s">
        <v>74</v>
      </c>
      <c r="E10">
        <v>1</v>
      </c>
      <c r="F10">
        <v>2021</v>
      </c>
      <c r="G10">
        <f>VLOOKUP(B10,IndustryHaveRPA!A:A,1,FALSE)</f>
        <v>1454</v>
      </c>
    </row>
    <row r="11" spans="1:7" x14ac:dyDescent="0.3">
      <c r="A11" t="str">
        <f t="shared" si="0"/>
        <v>14602017</v>
      </c>
      <c r="B11">
        <v>1460</v>
      </c>
      <c r="C11" t="str">
        <f t="shared" si="1"/>
        <v>1460</v>
      </c>
      <c r="D11" t="s">
        <v>1</v>
      </c>
      <c r="E11">
        <v>1</v>
      </c>
      <c r="F11">
        <v>2017</v>
      </c>
      <c r="G11">
        <f>VLOOKUP(B11,IndustryHaveRPA!A:A,1,FALSE)</f>
        <v>1460</v>
      </c>
    </row>
    <row r="12" spans="1:7" x14ac:dyDescent="0.3">
      <c r="A12" t="str">
        <f t="shared" si="0"/>
        <v>14602018</v>
      </c>
      <c r="B12">
        <v>1460</v>
      </c>
      <c r="C12" t="str">
        <f t="shared" si="1"/>
        <v>1460</v>
      </c>
      <c r="D12" t="s">
        <v>1</v>
      </c>
      <c r="E12">
        <v>1</v>
      </c>
      <c r="F12">
        <v>2018</v>
      </c>
      <c r="G12">
        <f>VLOOKUP(B12,IndustryHaveRPA!A:A,1,FALSE)</f>
        <v>1460</v>
      </c>
    </row>
    <row r="13" spans="1:7" x14ac:dyDescent="0.3">
      <c r="A13" t="str">
        <f t="shared" si="0"/>
        <v>14602019</v>
      </c>
      <c r="B13">
        <v>1460</v>
      </c>
      <c r="C13" t="str">
        <f t="shared" si="1"/>
        <v>1460</v>
      </c>
      <c r="D13" t="s">
        <v>1</v>
      </c>
      <c r="E13">
        <v>1</v>
      </c>
      <c r="F13">
        <v>2019</v>
      </c>
      <c r="G13">
        <f>VLOOKUP(B13,IndustryHaveRPA!A:A,1,FALSE)</f>
        <v>1460</v>
      </c>
    </row>
    <row r="14" spans="1:7" x14ac:dyDescent="0.3">
      <c r="A14" t="str">
        <f t="shared" si="0"/>
        <v>14662020</v>
      </c>
      <c r="B14">
        <v>1466</v>
      </c>
      <c r="C14" t="str">
        <f t="shared" si="1"/>
        <v>1466</v>
      </c>
      <c r="D14" t="s">
        <v>47</v>
      </c>
      <c r="E14">
        <v>1</v>
      </c>
      <c r="F14">
        <v>2020</v>
      </c>
      <c r="G14">
        <f>VLOOKUP(B14,IndustryHaveRPA!A:A,1,FALSE)</f>
        <v>1466</v>
      </c>
    </row>
    <row r="15" spans="1:7" x14ac:dyDescent="0.3">
      <c r="A15" t="str">
        <f t="shared" si="0"/>
        <v>14662021</v>
      </c>
      <c r="B15">
        <v>1466</v>
      </c>
      <c r="C15" t="str">
        <f t="shared" si="1"/>
        <v>1466</v>
      </c>
      <c r="D15" t="s">
        <v>47</v>
      </c>
      <c r="E15">
        <v>1</v>
      </c>
      <c r="F15">
        <v>2021</v>
      </c>
      <c r="G15">
        <f>VLOOKUP(B15,IndustryHaveRPA!A:A,1,FALSE)</f>
        <v>1466</v>
      </c>
    </row>
    <row r="16" spans="1:7" x14ac:dyDescent="0.3">
      <c r="A16" t="str">
        <f t="shared" si="0"/>
        <v>14662022</v>
      </c>
      <c r="B16">
        <v>1466</v>
      </c>
      <c r="C16" t="str">
        <f t="shared" si="1"/>
        <v>1466</v>
      </c>
      <c r="D16" t="s">
        <v>47</v>
      </c>
      <c r="E16">
        <v>1</v>
      </c>
      <c r="F16">
        <v>2022</v>
      </c>
      <c r="G16">
        <f>VLOOKUP(B16,IndustryHaveRPA!A:A,1,FALSE)</f>
        <v>1466</v>
      </c>
    </row>
    <row r="17" spans="1:7" x14ac:dyDescent="0.3">
      <c r="A17" t="str">
        <f t="shared" si="0"/>
        <v>14732021</v>
      </c>
      <c r="B17">
        <v>1473</v>
      </c>
      <c r="C17" t="str">
        <f t="shared" si="1"/>
        <v>1473</v>
      </c>
      <c r="D17" t="s">
        <v>75</v>
      </c>
      <c r="E17">
        <v>1</v>
      </c>
      <c r="F17">
        <v>2021</v>
      </c>
      <c r="G17">
        <f>VLOOKUP(B17,IndustryHaveRPA!A:A,1,FALSE)</f>
        <v>1473</v>
      </c>
    </row>
    <row r="18" spans="1:7" x14ac:dyDescent="0.3">
      <c r="A18" t="str">
        <f t="shared" si="0"/>
        <v>14732022</v>
      </c>
      <c r="B18">
        <v>1473</v>
      </c>
      <c r="C18" t="str">
        <f t="shared" si="1"/>
        <v>1473</v>
      </c>
      <c r="D18" t="s">
        <v>75</v>
      </c>
      <c r="E18">
        <v>1</v>
      </c>
      <c r="F18">
        <v>2022</v>
      </c>
      <c r="G18">
        <f>VLOOKUP(B18,IndustryHaveRPA!A:A,1,FALSE)</f>
        <v>1473</v>
      </c>
    </row>
    <row r="19" spans="1:7" x14ac:dyDescent="0.3">
      <c r="A19" t="str">
        <f t="shared" si="0"/>
        <v>14742022</v>
      </c>
      <c r="B19">
        <v>1474</v>
      </c>
      <c r="C19" t="str">
        <f t="shared" si="1"/>
        <v>1474</v>
      </c>
      <c r="D19" t="s">
        <v>102</v>
      </c>
      <c r="E19">
        <v>1</v>
      </c>
      <c r="F19">
        <v>2022</v>
      </c>
      <c r="G19">
        <f>VLOOKUP(B19,IndustryHaveRPA!A:A,1,FALSE)</f>
        <v>1474</v>
      </c>
    </row>
    <row r="20" spans="1:7" x14ac:dyDescent="0.3">
      <c r="A20" t="str">
        <f t="shared" si="0"/>
        <v>14772021</v>
      </c>
      <c r="B20">
        <v>1477</v>
      </c>
      <c r="C20" t="str">
        <f t="shared" si="1"/>
        <v>1477</v>
      </c>
      <c r="D20" t="s">
        <v>76</v>
      </c>
      <c r="E20">
        <v>2</v>
      </c>
      <c r="F20">
        <v>2021</v>
      </c>
      <c r="G20">
        <f>VLOOKUP(B20,IndustryHaveRPA!A:A,1,FALSE)</f>
        <v>1477</v>
      </c>
    </row>
    <row r="21" spans="1:7" x14ac:dyDescent="0.3">
      <c r="A21" t="str">
        <f t="shared" si="0"/>
        <v>15042022</v>
      </c>
      <c r="B21">
        <v>1504</v>
      </c>
      <c r="C21" t="str">
        <f t="shared" si="1"/>
        <v>1504</v>
      </c>
      <c r="D21" t="s">
        <v>103</v>
      </c>
      <c r="E21">
        <v>1</v>
      </c>
      <c r="F21">
        <v>2022</v>
      </c>
      <c r="G21">
        <f>VLOOKUP(B21,IndustryHaveRPA!A:A,1,FALSE)</f>
        <v>1504</v>
      </c>
    </row>
    <row r="22" spans="1:7" x14ac:dyDescent="0.3">
      <c r="A22" t="str">
        <f t="shared" si="0"/>
        <v>15322019</v>
      </c>
      <c r="B22">
        <v>1532</v>
      </c>
      <c r="C22" t="str">
        <f t="shared" si="1"/>
        <v>1532</v>
      </c>
      <c r="D22" t="s">
        <v>26</v>
      </c>
      <c r="E22">
        <v>2</v>
      </c>
      <c r="F22">
        <v>2019</v>
      </c>
      <c r="G22">
        <f>VLOOKUP(B22,IndustryHaveRPA!A:A,1,FALSE)</f>
        <v>1532</v>
      </c>
    </row>
    <row r="23" spans="1:7" x14ac:dyDescent="0.3">
      <c r="A23" t="str">
        <f t="shared" si="0"/>
        <v>15602020</v>
      </c>
      <c r="B23">
        <v>1560</v>
      </c>
      <c r="C23" t="str">
        <f t="shared" si="1"/>
        <v>1560</v>
      </c>
      <c r="D23" t="s">
        <v>48</v>
      </c>
      <c r="E23">
        <v>1</v>
      </c>
      <c r="F23">
        <v>2020</v>
      </c>
      <c r="G23">
        <f>VLOOKUP(B23,IndustryHaveRPA!A:A,1,FALSE)</f>
        <v>1560</v>
      </c>
    </row>
    <row r="24" spans="1:7" x14ac:dyDescent="0.3">
      <c r="A24" t="str">
        <f t="shared" si="0"/>
        <v>17182020</v>
      </c>
      <c r="B24">
        <v>1718</v>
      </c>
      <c r="C24" t="str">
        <f t="shared" si="1"/>
        <v>1718</v>
      </c>
      <c r="D24" t="s">
        <v>49</v>
      </c>
      <c r="E24">
        <v>4</v>
      </c>
      <c r="F24">
        <v>2020</v>
      </c>
      <c r="G24">
        <f>VLOOKUP(B24,IndustryHaveRPA!A:A,1,FALSE)</f>
        <v>1718</v>
      </c>
    </row>
    <row r="25" spans="1:7" x14ac:dyDescent="0.3">
      <c r="A25" t="str">
        <f t="shared" si="0"/>
        <v>17182021</v>
      </c>
      <c r="B25">
        <v>1718</v>
      </c>
      <c r="C25" t="str">
        <f t="shared" si="1"/>
        <v>1718</v>
      </c>
      <c r="D25" t="s">
        <v>49</v>
      </c>
      <c r="E25">
        <v>4</v>
      </c>
      <c r="F25">
        <v>2021</v>
      </c>
      <c r="G25">
        <f>VLOOKUP(B25,IndustryHaveRPA!A:A,1,FALSE)</f>
        <v>1718</v>
      </c>
    </row>
    <row r="26" spans="1:7" x14ac:dyDescent="0.3">
      <c r="A26" t="str">
        <f t="shared" si="0"/>
        <v>17182022</v>
      </c>
      <c r="B26">
        <v>1718</v>
      </c>
      <c r="C26" t="str">
        <f t="shared" si="1"/>
        <v>1718</v>
      </c>
      <c r="D26" t="s">
        <v>49</v>
      </c>
      <c r="E26">
        <v>2</v>
      </c>
      <c r="F26">
        <v>2022</v>
      </c>
      <c r="G26">
        <f>VLOOKUP(B26,IndustryHaveRPA!A:A,1,FALSE)</f>
        <v>1718</v>
      </c>
    </row>
    <row r="27" spans="1:7" x14ac:dyDescent="0.3">
      <c r="A27" t="str">
        <f t="shared" si="0"/>
        <v>17342019</v>
      </c>
      <c r="B27">
        <v>1734</v>
      </c>
      <c r="C27" t="str">
        <f t="shared" si="1"/>
        <v>1734</v>
      </c>
      <c r="D27" t="s">
        <v>27</v>
      </c>
      <c r="E27">
        <v>1</v>
      </c>
      <c r="F27">
        <v>2019</v>
      </c>
      <c r="G27">
        <f>VLOOKUP(B27,IndustryHaveRPA!A:A,1,FALSE)</f>
        <v>1734</v>
      </c>
    </row>
    <row r="28" spans="1:7" x14ac:dyDescent="0.3">
      <c r="A28" t="str">
        <f t="shared" si="0"/>
        <v>17342020</v>
      </c>
      <c r="B28">
        <v>1734</v>
      </c>
      <c r="C28" t="str">
        <f t="shared" si="1"/>
        <v>1734</v>
      </c>
      <c r="D28" t="s">
        <v>27</v>
      </c>
      <c r="E28">
        <v>1</v>
      </c>
      <c r="F28">
        <v>2020</v>
      </c>
      <c r="G28">
        <f>VLOOKUP(B28,IndustryHaveRPA!A:A,1,FALSE)</f>
        <v>1734</v>
      </c>
    </row>
    <row r="29" spans="1:7" x14ac:dyDescent="0.3">
      <c r="A29" t="str">
        <f t="shared" si="0"/>
        <v>17342021</v>
      </c>
      <c r="B29">
        <v>1734</v>
      </c>
      <c r="C29" t="str">
        <f t="shared" si="1"/>
        <v>1734</v>
      </c>
      <c r="D29" t="s">
        <v>27</v>
      </c>
      <c r="E29">
        <v>2</v>
      </c>
      <c r="F29">
        <v>2021</v>
      </c>
      <c r="G29">
        <f>VLOOKUP(B29,IndustryHaveRPA!A:A,1,FALSE)</f>
        <v>1734</v>
      </c>
    </row>
    <row r="30" spans="1:7" x14ac:dyDescent="0.3">
      <c r="A30" t="str">
        <f t="shared" si="0"/>
        <v>17342022</v>
      </c>
      <c r="B30">
        <v>1734</v>
      </c>
      <c r="C30" t="str">
        <f t="shared" si="1"/>
        <v>1734</v>
      </c>
      <c r="D30" t="s">
        <v>27</v>
      </c>
      <c r="E30">
        <v>1</v>
      </c>
      <c r="F30">
        <v>2022</v>
      </c>
      <c r="G30">
        <f>VLOOKUP(B30,IndustryHaveRPA!A:A,1,FALSE)</f>
        <v>1734</v>
      </c>
    </row>
    <row r="31" spans="1:7" x14ac:dyDescent="0.3">
      <c r="A31" t="str">
        <f t="shared" si="0"/>
        <v>17842020</v>
      </c>
      <c r="B31">
        <v>1784</v>
      </c>
      <c r="C31" t="str">
        <f t="shared" si="1"/>
        <v>1784</v>
      </c>
      <c r="D31" t="s">
        <v>50</v>
      </c>
      <c r="E31">
        <v>2</v>
      </c>
      <c r="F31">
        <v>2020</v>
      </c>
      <c r="G31">
        <f>VLOOKUP(B31,IndustryHaveRPA!A:A,1,FALSE)</f>
        <v>1784</v>
      </c>
    </row>
    <row r="32" spans="1:7" x14ac:dyDescent="0.3">
      <c r="A32" t="str">
        <f t="shared" si="0"/>
        <v>17842021</v>
      </c>
      <c r="B32">
        <v>1784</v>
      </c>
      <c r="C32" t="str">
        <f t="shared" si="1"/>
        <v>1784</v>
      </c>
      <c r="D32" t="s">
        <v>50</v>
      </c>
      <c r="E32">
        <v>1</v>
      </c>
      <c r="F32">
        <v>2021</v>
      </c>
      <c r="G32">
        <f>VLOOKUP(B32,IndustryHaveRPA!A:A,1,FALSE)</f>
        <v>1784</v>
      </c>
    </row>
    <row r="33" spans="1:7" x14ac:dyDescent="0.3">
      <c r="A33" t="str">
        <f t="shared" si="0"/>
        <v>19042022</v>
      </c>
      <c r="B33">
        <v>1904</v>
      </c>
      <c r="C33" t="str">
        <f t="shared" si="1"/>
        <v>1904</v>
      </c>
      <c r="D33" t="s">
        <v>104</v>
      </c>
      <c r="E33">
        <v>1</v>
      </c>
      <c r="F33">
        <v>2022</v>
      </c>
      <c r="G33">
        <f>VLOOKUP(B33,IndustryHaveRPA!A:A,1,FALSE)</f>
        <v>1904</v>
      </c>
    </row>
    <row r="34" spans="1:7" x14ac:dyDescent="0.3">
      <c r="A34" t="str">
        <f t="shared" si="0"/>
        <v>20492021</v>
      </c>
      <c r="B34">
        <v>2049</v>
      </c>
      <c r="C34" t="str">
        <f t="shared" si="1"/>
        <v>2049</v>
      </c>
      <c r="D34" t="s">
        <v>77</v>
      </c>
      <c r="E34">
        <v>1</v>
      </c>
      <c r="F34">
        <v>2021</v>
      </c>
      <c r="G34">
        <f>VLOOKUP(B34,IndustryHaveRPA!A:A,1,FALSE)</f>
        <v>2049</v>
      </c>
    </row>
    <row r="35" spans="1:7" x14ac:dyDescent="0.3">
      <c r="A35" t="str">
        <f t="shared" si="0"/>
        <v>22012022</v>
      </c>
      <c r="B35">
        <v>2201</v>
      </c>
      <c r="C35" t="str">
        <f t="shared" si="1"/>
        <v>2201</v>
      </c>
      <c r="D35" t="s">
        <v>105</v>
      </c>
      <c r="E35">
        <v>1</v>
      </c>
      <c r="F35">
        <v>2022</v>
      </c>
      <c r="G35">
        <f>VLOOKUP(B35,IndustryHaveRPA!A:A,1,FALSE)</f>
        <v>2201</v>
      </c>
    </row>
    <row r="36" spans="1:7" x14ac:dyDescent="0.3">
      <c r="A36" t="str">
        <f t="shared" si="0"/>
        <v>23372022</v>
      </c>
      <c r="B36">
        <v>2337</v>
      </c>
      <c r="C36" t="str">
        <f t="shared" si="1"/>
        <v>2337</v>
      </c>
      <c r="D36" t="s">
        <v>106</v>
      </c>
      <c r="E36">
        <v>1</v>
      </c>
      <c r="F36">
        <v>2022</v>
      </c>
      <c r="G36">
        <f>VLOOKUP(B36,IndustryHaveRPA!A:A,1,FALSE)</f>
        <v>2337</v>
      </c>
    </row>
    <row r="37" spans="1:7" x14ac:dyDescent="0.3">
      <c r="A37" t="str">
        <f t="shared" si="0"/>
        <v>23402022</v>
      </c>
      <c r="B37">
        <v>2340</v>
      </c>
      <c r="C37" t="str">
        <f t="shared" si="1"/>
        <v>2340</v>
      </c>
      <c r="D37" t="s">
        <v>107</v>
      </c>
      <c r="E37">
        <v>1</v>
      </c>
      <c r="F37">
        <v>2022</v>
      </c>
      <c r="G37">
        <f>VLOOKUP(B37,IndustryHaveRPA!A:A,1,FALSE)</f>
        <v>2340</v>
      </c>
    </row>
    <row r="38" spans="1:7" x14ac:dyDescent="0.3">
      <c r="A38" t="str">
        <f t="shared" si="0"/>
        <v>23452018</v>
      </c>
      <c r="B38">
        <v>2345</v>
      </c>
      <c r="C38" t="str">
        <f t="shared" si="1"/>
        <v>2345</v>
      </c>
      <c r="D38" t="s">
        <v>5</v>
      </c>
      <c r="E38">
        <v>1</v>
      </c>
      <c r="F38">
        <v>2018</v>
      </c>
      <c r="G38">
        <f>VLOOKUP(B38,IndustryHaveRPA!A:A,1,FALSE)</f>
        <v>2345</v>
      </c>
    </row>
    <row r="39" spans="1:7" x14ac:dyDescent="0.3">
      <c r="A39" t="str">
        <f t="shared" si="0"/>
        <v>24142021</v>
      </c>
      <c r="B39">
        <v>2414</v>
      </c>
      <c r="C39" t="str">
        <f t="shared" si="1"/>
        <v>2414</v>
      </c>
      <c r="D39" t="s">
        <v>78</v>
      </c>
      <c r="E39">
        <v>9</v>
      </c>
      <c r="F39">
        <v>2021</v>
      </c>
      <c r="G39">
        <f>VLOOKUP(B39,IndustryHaveRPA!A:A,1,FALSE)</f>
        <v>2414</v>
      </c>
    </row>
    <row r="40" spans="1:7" x14ac:dyDescent="0.3">
      <c r="A40" t="str">
        <f t="shared" si="0"/>
        <v>24252020</v>
      </c>
      <c r="B40">
        <v>2425</v>
      </c>
      <c r="C40" t="str">
        <f t="shared" si="1"/>
        <v>2425</v>
      </c>
      <c r="D40" t="s">
        <v>51</v>
      </c>
      <c r="E40">
        <v>1</v>
      </c>
      <c r="F40">
        <v>2020</v>
      </c>
      <c r="G40">
        <f>VLOOKUP(B40,IndustryHaveRPA!A:A,1,FALSE)</f>
        <v>2425</v>
      </c>
    </row>
    <row r="41" spans="1:7" x14ac:dyDescent="0.3">
      <c r="A41" t="str">
        <f t="shared" si="0"/>
        <v>24252021</v>
      </c>
      <c r="B41">
        <v>2425</v>
      </c>
      <c r="C41" t="str">
        <f t="shared" si="1"/>
        <v>2425</v>
      </c>
      <c r="D41" t="s">
        <v>51</v>
      </c>
      <c r="E41">
        <v>6</v>
      </c>
      <c r="F41">
        <v>2021</v>
      </c>
      <c r="G41">
        <f>VLOOKUP(B41,IndustryHaveRPA!A:A,1,FALSE)</f>
        <v>2425</v>
      </c>
    </row>
    <row r="42" spans="1:7" x14ac:dyDescent="0.3">
      <c r="A42" t="str">
        <f t="shared" si="0"/>
        <v>24542020</v>
      </c>
      <c r="B42">
        <v>2454</v>
      </c>
      <c r="C42" t="str">
        <f t="shared" si="1"/>
        <v>2454</v>
      </c>
      <c r="D42" t="s">
        <v>52</v>
      </c>
      <c r="E42">
        <v>1</v>
      </c>
      <c r="F42">
        <v>2020</v>
      </c>
      <c r="G42">
        <f>VLOOKUP(B42,IndustryHaveRPA!A:A,1,FALSE)</f>
        <v>2454</v>
      </c>
    </row>
    <row r="43" spans="1:7" x14ac:dyDescent="0.3">
      <c r="A43" t="str">
        <f t="shared" si="0"/>
        <v>24642018</v>
      </c>
      <c r="B43">
        <v>2464</v>
      </c>
      <c r="C43" t="str">
        <f t="shared" si="1"/>
        <v>2464</v>
      </c>
      <c r="D43" t="s">
        <v>6</v>
      </c>
      <c r="E43">
        <v>1</v>
      </c>
      <c r="F43">
        <v>2018</v>
      </c>
      <c r="G43">
        <f>VLOOKUP(B43,IndustryHaveRPA!A:A,1,FALSE)</f>
        <v>2464</v>
      </c>
    </row>
    <row r="44" spans="1:7" x14ac:dyDescent="0.3">
      <c r="A44" t="str">
        <f t="shared" si="0"/>
        <v>24642019</v>
      </c>
      <c r="B44">
        <v>2464</v>
      </c>
      <c r="C44" t="str">
        <f t="shared" si="1"/>
        <v>2464</v>
      </c>
      <c r="D44" t="s">
        <v>6</v>
      </c>
      <c r="E44">
        <v>1</v>
      </c>
      <c r="F44">
        <v>2019</v>
      </c>
      <c r="G44">
        <f>VLOOKUP(B44,IndustryHaveRPA!A:A,1,FALSE)</f>
        <v>2464</v>
      </c>
    </row>
    <row r="45" spans="1:7" x14ac:dyDescent="0.3">
      <c r="A45" t="str">
        <f t="shared" si="0"/>
        <v>24642020</v>
      </c>
      <c r="B45">
        <v>2464</v>
      </c>
      <c r="C45" t="str">
        <f t="shared" si="1"/>
        <v>2464</v>
      </c>
      <c r="D45" t="s">
        <v>6</v>
      </c>
      <c r="E45">
        <v>13</v>
      </c>
      <c r="F45">
        <v>2020</v>
      </c>
      <c r="G45">
        <f>VLOOKUP(B45,IndustryHaveRPA!A:A,1,FALSE)</f>
        <v>2464</v>
      </c>
    </row>
    <row r="46" spans="1:7" x14ac:dyDescent="0.3">
      <c r="A46" t="str">
        <f t="shared" si="0"/>
        <v>24642021</v>
      </c>
      <c r="B46">
        <v>2464</v>
      </c>
      <c r="C46" t="str">
        <f t="shared" si="1"/>
        <v>2464</v>
      </c>
      <c r="D46" t="s">
        <v>6</v>
      </c>
      <c r="E46">
        <v>13</v>
      </c>
      <c r="F46">
        <v>2021</v>
      </c>
      <c r="G46">
        <f>VLOOKUP(B46,IndustryHaveRPA!A:A,1,FALSE)</f>
        <v>2464</v>
      </c>
    </row>
    <row r="47" spans="1:7" x14ac:dyDescent="0.3">
      <c r="A47" t="str">
        <f t="shared" si="0"/>
        <v>24642022</v>
      </c>
      <c r="B47">
        <v>2464</v>
      </c>
      <c r="C47" t="str">
        <f t="shared" si="1"/>
        <v>2464</v>
      </c>
      <c r="D47" t="s">
        <v>6</v>
      </c>
      <c r="E47">
        <v>1</v>
      </c>
      <c r="F47">
        <v>2022</v>
      </c>
      <c r="G47">
        <f>VLOOKUP(B47,IndustryHaveRPA!A:A,1,FALSE)</f>
        <v>2464</v>
      </c>
    </row>
    <row r="48" spans="1:7" x14ac:dyDescent="0.3">
      <c r="A48" t="str">
        <f t="shared" si="0"/>
        <v>24682022</v>
      </c>
      <c r="B48">
        <v>2468</v>
      </c>
      <c r="C48" t="str">
        <f t="shared" si="1"/>
        <v>2468</v>
      </c>
      <c r="D48" t="s">
        <v>108</v>
      </c>
      <c r="E48">
        <v>1</v>
      </c>
      <c r="F48">
        <v>2022</v>
      </c>
      <c r="G48">
        <f>VLOOKUP(B48,IndustryHaveRPA!A:A,1,FALSE)</f>
        <v>2468</v>
      </c>
    </row>
    <row r="49" spans="1:7" x14ac:dyDescent="0.3">
      <c r="A49" t="str">
        <f t="shared" si="0"/>
        <v>24802018</v>
      </c>
      <c r="B49">
        <v>2480</v>
      </c>
      <c r="C49" t="str">
        <f t="shared" si="1"/>
        <v>2480</v>
      </c>
      <c r="D49" t="s">
        <v>7</v>
      </c>
      <c r="E49">
        <v>4</v>
      </c>
      <c r="F49">
        <v>2018</v>
      </c>
      <c r="G49">
        <f>VLOOKUP(B49,IndustryHaveRPA!A:A,1,FALSE)</f>
        <v>2480</v>
      </c>
    </row>
    <row r="50" spans="1:7" x14ac:dyDescent="0.3">
      <c r="A50" t="str">
        <f t="shared" si="0"/>
        <v>24802019</v>
      </c>
      <c r="B50">
        <v>2480</v>
      </c>
      <c r="C50" t="str">
        <f t="shared" si="1"/>
        <v>2480</v>
      </c>
      <c r="D50" t="s">
        <v>7</v>
      </c>
      <c r="E50">
        <v>4</v>
      </c>
      <c r="F50">
        <v>2019</v>
      </c>
      <c r="G50">
        <f>VLOOKUP(B50,IndustryHaveRPA!A:A,1,FALSE)</f>
        <v>2480</v>
      </c>
    </row>
    <row r="51" spans="1:7" x14ac:dyDescent="0.3">
      <c r="A51" t="str">
        <f t="shared" si="0"/>
        <v>24802020</v>
      </c>
      <c r="B51">
        <v>2480</v>
      </c>
      <c r="C51" t="str">
        <f t="shared" si="1"/>
        <v>2480</v>
      </c>
      <c r="D51" t="s">
        <v>7</v>
      </c>
      <c r="E51">
        <v>4</v>
      </c>
      <c r="F51">
        <v>2020</v>
      </c>
      <c r="G51">
        <f>VLOOKUP(B51,IndustryHaveRPA!A:A,1,FALSE)</f>
        <v>2480</v>
      </c>
    </row>
    <row r="52" spans="1:7" x14ac:dyDescent="0.3">
      <c r="A52" t="str">
        <f t="shared" si="0"/>
        <v>24892021</v>
      </c>
      <c r="B52">
        <v>2489</v>
      </c>
      <c r="C52" t="str">
        <f t="shared" si="1"/>
        <v>2489</v>
      </c>
      <c r="D52" t="s">
        <v>79</v>
      </c>
      <c r="E52">
        <v>2</v>
      </c>
      <c r="F52">
        <v>2021</v>
      </c>
      <c r="G52">
        <f>VLOOKUP(B52,IndustryHaveRPA!A:A,1,FALSE)</f>
        <v>2489</v>
      </c>
    </row>
    <row r="53" spans="1:7" x14ac:dyDescent="0.3">
      <c r="A53" t="str">
        <f t="shared" si="0"/>
        <v>25152020</v>
      </c>
      <c r="B53">
        <v>2515</v>
      </c>
      <c r="C53" t="str">
        <f t="shared" si="1"/>
        <v>2515</v>
      </c>
      <c r="D53" t="s">
        <v>53</v>
      </c>
      <c r="E53">
        <v>1</v>
      </c>
      <c r="F53">
        <v>2020</v>
      </c>
      <c r="G53">
        <f>VLOOKUP(B53,IndustryHaveRPA!A:A,1,FALSE)</f>
        <v>2515</v>
      </c>
    </row>
    <row r="54" spans="1:7" x14ac:dyDescent="0.3">
      <c r="A54" t="str">
        <f t="shared" si="0"/>
        <v>26072020</v>
      </c>
      <c r="B54">
        <v>2607</v>
      </c>
      <c r="C54" t="str">
        <f t="shared" si="1"/>
        <v>2607</v>
      </c>
      <c r="D54" t="s">
        <v>54</v>
      </c>
      <c r="E54">
        <v>1</v>
      </c>
      <c r="F54">
        <v>2020</v>
      </c>
      <c r="G54">
        <f>VLOOKUP(B54,IndustryHaveRPA!A:A,1,FALSE)</f>
        <v>2607</v>
      </c>
    </row>
    <row r="55" spans="1:7" x14ac:dyDescent="0.3">
      <c r="A55" t="str">
        <f t="shared" si="0"/>
        <v>26092018</v>
      </c>
      <c r="B55">
        <v>2609</v>
      </c>
      <c r="C55" t="str">
        <f t="shared" si="1"/>
        <v>2609</v>
      </c>
      <c r="D55" t="s">
        <v>8</v>
      </c>
      <c r="E55">
        <v>1</v>
      </c>
      <c r="F55">
        <v>2018</v>
      </c>
      <c r="G55">
        <f>VLOOKUP(B55,IndustryHaveRPA!A:A,1,FALSE)</f>
        <v>2609</v>
      </c>
    </row>
    <row r="56" spans="1:7" x14ac:dyDescent="0.3">
      <c r="A56" t="str">
        <f t="shared" si="0"/>
        <v>26092019</v>
      </c>
      <c r="B56">
        <v>2609</v>
      </c>
      <c r="C56" t="str">
        <f t="shared" si="1"/>
        <v>2609</v>
      </c>
      <c r="D56" t="s">
        <v>8</v>
      </c>
      <c r="E56">
        <v>1</v>
      </c>
      <c r="F56">
        <v>2019</v>
      </c>
      <c r="G56">
        <f>VLOOKUP(B56,IndustryHaveRPA!A:A,1,FALSE)</f>
        <v>2609</v>
      </c>
    </row>
    <row r="57" spans="1:7" x14ac:dyDescent="0.3">
      <c r="A57" t="str">
        <f t="shared" si="0"/>
        <v>26092020</v>
      </c>
      <c r="B57">
        <v>2609</v>
      </c>
      <c r="C57" t="str">
        <f t="shared" si="1"/>
        <v>2609</v>
      </c>
      <c r="D57" t="s">
        <v>8</v>
      </c>
      <c r="E57">
        <v>4</v>
      </c>
      <c r="F57">
        <v>2020</v>
      </c>
      <c r="G57">
        <f>VLOOKUP(B57,IndustryHaveRPA!A:A,1,FALSE)</f>
        <v>2609</v>
      </c>
    </row>
    <row r="58" spans="1:7" x14ac:dyDescent="0.3">
      <c r="A58" t="str">
        <f t="shared" si="0"/>
        <v>26092021</v>
      </c>
      <c r="B58">
        <v>2609</v>
      </c>
      <c r="C58" t="str">
        <f t="shared" si="1"/>
        <v>2609</v>
      </c>
      <c r="D58" t="s">
        <v>8</v>
      </c>
      <c r="E58">
        <v>2</v>
      </c>
      <c r="F58">
        <v>2021</v>
      </c>
      <c r="G58">
        <f>VLOOKUP(B58,IndustryHaveRPA!A:A,1,FALSE)</f>
        <v>2609</v>
      </c>
    </row>
    <row r="59" spans="1:7" x14ac:dyDescent="0.3">
      <c r="A59" t="str">
        <f t="shared" si="0"/>
        <v>26182019</v>
      </c>
      <c r="B59">
        <v>2618</v>
      </c>
      <c r="C59" t="str">
        <f t="shared" si="1"/>
        <v>2618</v>
      </c>
      <c r="D59" t="s">
        <v>28</v>
      </c>
      <c r="E59">
        <v>1</v>
      </c>
      <c r="F59">
        <v>2019</v>
      </c>
      <c r="G59">
        <f>VLOOKUP(B59,IndustryHaveRPA!A:A,1,FALSE)</f>
        <v>2618</v>
      </c>
    </row>
    <row r="60" spans="1:7" x14ac:dyDescent="0.3">
      <c r="A60" t="str">
        <f t="shared" si="0"/>
        <v>29032022</v>
      </c>
      <c r="B60">
        <v>2903</v>
      </c>
      <c r="C60" t="str">
        <f t="shared" si="1"/>
        <v>2903</v>
      </c>
      <c r="D60" t="s">
        <v>112</v>
      </c>
      <c r="E60">
        <v>2</v>
      </c>
      <c r="F60">
        <v>2022</v>
      </c>
      <c r="G60">
        <f>VLOOKUP(B60,IndustryHaveRPA!A:A,1,FALSE)</f>
        <v>2903</v>
      </c>
    </row>
    <row r="61" spans="1:7" x14ac:dyDescent="0.3">
      <c r="A61" t="str">
        <f t="shared" si="0"/>
        <v>29362021</v>
      </c>
      <c r="B61">
        <v>2936</v>
      </c>
      <c r="C61" t="str">
        <f t="shared" si="1"/>
        <v>2936</v>
      </c>
      <c r="D61" t="s">
        <v>82</v>
      </c>
      <c r="E61">
        <v>2</v>
      </c>
      <c r="F61">
        <v>2021</v>
      </c>
      <c r="G61">
        <f>VLOOKUP(B61,IndustryHaveRPA!A:A,1,FALSE)</f>
        <v>2936</v>
      </c>
    </row>
    <row r="62" spans="1:7" x14ac:dyDescent="0.3">
      <c r="A62" t="str">
        <f t="shared" si="0"/>
        <v>30052018</v>
      </c>
      <c r="B62">
        <v>3005</v>
      </c>
      <c r="C62" t="str">
        <f t="shared" si="1"/>
        <v>3005</v>
      </c>
      <c r="D62" t="s">
        <v>12</v>
      </c>
      <c r="E62">
        <v>1</v>
      </c>
      <c r="F62">
        <v>2018</v>
      </c>
      <c r="G62">
        <f>VLOOKUP(B62,IndustryHaveRPA!A:A,1,FALSE)</f>
        <v>3005</v>
      </c>
    </row>
    <row r="63" spans="1:7" x14ac:dyDescent="0.3">
      <c r="A63" t="str">
        <f t="shared" si="0"/>
        <v>30052019</v>
      </c>
      <c r="B63">
        <v>3005</v>
      </c>
      <c r="C63" t="str">
        <f t="shared" si="1"/>
        <v>3005</v>
      </c>
      <c r="D63" t="s">
        <v>12</v>
      </c>
      <c r="E63">
        <v>1</v>
      </c>
      <c r="F63">
        <v>2019</v>
      </c>
      <c r="G63">
        <f>VLOOKUP(B63,IndustryHaveRPA!A:A,1,FALSE)</f>
        <v>3005</v>
      </c>
    </row>
    <row r="64" spans="1:7" x14ac:dyDescent="0.3">
      <c r="A64" t="str">
        <f t="shared" si="0"/>
        <v>30252020</v>
      </c>
      <c r="B64">
        <v>3025</v>
      </c>
      <c r="C64" t="str">
        <f t="shared" si="1"/>
        <v>3025</v>
      </c>
      <c r="D64" t="s">
        <v>57</v>
      </c>
      <c r="E64">
        <v>1</v>
      </c>
      <c r="F64">
        <v>2020</v>
      </c>
      <c r="G64">
        <f>VLOOKUP(B64,IndustryHaveRPA!A:A,1,FALSE)</f>
        <v>3025</v>
      </c>
    </row>
    <row r="65" spans="1:7" x14ac:dyDescent="0.3">
      <c r="A65" t="str">
        <f t="shared" si="0"/>
        <v>30292018</v>
      </c>
      <c r="B65">
        <v>3029</v>
      </c>
      <c r="C65" t="str">
        <f t="shared" si="1"/>
        <v>3029</v>
      </c>
      <c r="D65" t="s">
        <v>13</v>
      </c>
      <c r="E65">
        <v>1</v>
      </c>
      <c r="F65">
        <v>2018</v>
      </c>
      <c r="G65">
        <f>VLOOKUP(B65,IndustryHaveRPA!A:A,1,FALSE)</f>
        <v>3029</v>
      </c>
    </row>
    <row r="66" spans="1:7" x14ac:dyDescent="0.3">
      <c r="A66" t="str">
        <f t="shared" si="0"/>
        <v>30442018</v>
      </c>
      <c r="B66">
        <v>3044</v>
      </c>
      <c r="C66" t="str">
        <f t="shared" si="1"/>
        <v>3044</v>
      </c>
      <c r="D66" t="s">
        <v>14</v>
      </c>
      <c r="E66">
        <v>2</v>
      </c>
      <c r="F66">
        <v>2018</v>
      </c>
      <c r="G66">
        <f>VLOOKUP(B66,IndustryHaveRPA!A:A,1,FALSE)</f>
        <v>3044</v>
      </c>
    </row>
    <row r="67" spans="1:7" x14ac:dyDescent="0.3">
      <c r="A67" t="str">
        <f t="shared" ref="A67:A130" si="2">B67&amp;F67</f>
        <v>30452018</v>
      </c>
      <c r="B67">
        <v>3045</v>
      </c>
      <c r="C67" t="str">
        <f t="shared" ref="C67:C130" si="3">TRIM(B67)</f>
        <v>3045</v>
      </c>
      <c r="D67" t="s">
        <v>15</v>
      </c>
      <c r="E67">
        <v>1</v>
      </c>
      <c r="F67">
        <v>2018</v>
      </c>
      <c r="G67">
        <f>VLOOKUP(B67,IndustryHaveRPA!A:A,1,FALSE)</f>
        <v>3045</v>
      </c>
    </row>
    <row r="68" spans="1:7" x14ac:dyDescent="0.3">
      <c r="A68" t="str">
        <f t="shared" si="2"/>
        <v>30452021</v>
      </c>
      <c r="B68">
        <v>3045</v>
      </c>
      <c r="C68" t="str">
        <f t="shared" si="3"/>
        <v>3045</v>
      </c>
      <c r="D68" t="s">
        <v>15</v>
      </c>
      <c r="E68">
        <v>1</v>
      </c>
      <c r="F68">
        <v>2021</v>
      </c>
      <c r="G68">
        <f>VLOOKUP(B68,IndustryHaveRPA!A:A,1,FALSE)</f>
        <v>3045</v>
      </c>
    </row>
    <row r="69" spans="1:7" x14ac:dyDescent="0.3">
      <c r="A69" t="str">
        <f t="shared" si="2"/>
        <v>31472020</v>
      </c>
      <c r="B69">
        <v>3147</v>
      </c>
      <c r="C69" t="str">
        <f t="shared" si="3"/>
        <v>3147</v>
      </c>
      <c r="D69" t="s">
        <v>58</v>
      </c>
      <c r="E69">
        <v>2</v>
      </c>
      <c r="F69">
        <v>2020</v>
      </c>
      <c r="G69">
        <f>VLOOKUP(B69,IndustryHaveRPA!A:A,1,FALSE)</f>
        <v>3147</v>
      </c>
    </row>
    <row r="70" spans="1:7" x14ac:dyDescent="0.3">
      <c r="A70" t="str">
        <f t="shared" si="2"/>
        <v>31472021</v>
      </c>
      <c r="B70">
        <v>3147</v>
      </c>
      <c r="C70" t="str">
        <f t="shared" si="3"/>
        <v>3147</v>
      </c>
      <c r="D70" t="s">
        <v>58</v>
      </c>
      <c r="E70">
        <v>1</v>
      </c>
      <c r="F70">
        <v>2021</v>
      </c>
      <c r="G70">
        <f>VLOOKUP(B70,IndustryHaveRPA!A:A,1,FALSE)</f>
        <v>3147</v>
      </c>
    </row>
    <row r="71" spans="1:7" x14ac:dyDescent="0.3">
      <c r="A71" t="str">
        <f t="shared" si="2"/>
        <v>31472022</v>
      </c>
      <c r="B71">
        <v>3147</v>
      </c>
      <c r="C71" t="str">
        <f t="shared" si="3"/>
        <v>3147</v>
      </c>
      <c r="D71" t="s">
        <v>58</v>
      </c>
      <c r="E71">
        <v>2</v>
      </c>
      <c r="F71">
        <v>2022</v>
      </c>
      <c r="G71">
        <f>VLOOKUP(B71,IndustryHaveRPA!A:A,1,FALSE)</f>
        <v>3147</v>
      </c>
    </row>
    <row r="72" spans="1:7" x14ac:dyDescent="0.3">
      <c r="A72" t="str">
        <f t="shared" si="2"/>
        <v>32112022</v>
      </c>
      <c r="B72">
        <v>3211</v>
      </c>
      <c r="C72" t="str">
        <f t="shared" si="3"/>
        <v>3211</v>
      </c>
      <c r="D72" t="s">
        <v>114</v>
      </c>
      <c r="E72">
        <v>1</v>
      </c>
      <c r="F72">
        <v>2022</v>
      </c>
      <c r="G72">
        <f>VLOOKUP(B72,IndustryHaveRPA!A:A,1,FALSE)</f>
        <v>3211</v>
      </c>
    </row>
    <row r="73" spans="1:7" x14ac:dyDescent="0.3">
      <c r="A73" t="str">
        <f t="shared" si="2"/>
        <v>32972020</v>
      </c>
      <c r="B73">
        <v>3297</v>
      </c>
      <c r="C73" t="str">
        <f t="shared" si="3"/>
        <v>3297</v>
      </c>
      <c r="D73" t="s">
        <v>59</v>
      </c>
      <c r="E73">
        <v>1</v>
      </c>
      <c r="F73">
        <v>2020</v>
      </c>
      <c r="G73">
        <f>VLOOKUP(B73,IndustryHaveRPA!A:A,1,FALSE)</f>
        <v>3297</v>
      </c>
    </row>
    <row r="74" spans="1:7" x14ac:dyDescent="0.3">
      <c r="A74" t="str">
        <f t="shared" si="2"/>
        <v>34342021</v>
      </c>
      <c r="B74">
        <v>3434</v>
      </c>
      <c r="C74" t="str">
        <f t="shared" si="3"/>
        <v>3434</v>
      </c>
      <c r="D74" t="s">
        <v>83</v>
      </c>
      <c r="E74">
        <v>1</v>
      </c>
      <c r="F74">
        <v>2021</v>
      </c>
      <c r="G74">
        <f>VLOOKUP(B74,IndustryHaveRPA!A:A,1,FALSE)</f>
        <v>3434</v>
      </c>
    </row>
    <row r="75" spans="1:7" x14ac:dyDescent="0.3">
      <c r="A75" t="str">
        <f t="shared" si="2"/>
        <v>34812022</v>
      </c>
      <c r="B75">
        <v>3481</v>
      </c>
      <c r="C75" t="str">
        <f t="shared" si="3"/>
        <v>3481</v>
      </c>
      <c r="D75" t="s">
        <v>115</v>
      </c>
      <c r="E75">
        <v>1</v>
      </c>
      <c r="F75">
        <v>2022</v>
      </c>
      <c r="G75">
        <f>VLOOKUP(B75,IndustryHaveRPA!A:A,1,FALSE)</f>
        <v>3481</v>
      </c>
    </row>
    <row r="76" spans="1:7" x14ac:dyDescent="0.3">
      <c r="A76" t="str">
        <f t="shared" si="2"/>
        <v>34832021</v>
      </c>
      <c r="B76">
        <v>3483</v>
      </c>
      <c r="C76" t="str">
        <f t="shared" si="3"/>
        <v>3483</v>
      </c>
      <c r="D76" t="s">
        <v>84</v>
      </c>
      <c r="E76">
        <v>1</v>
      </c>
      <c r="F76">
        <v>2021</v>
      </c>
      <c r="G76">
        <f>VLOOKUP(B76,IndustryHaveRPA!A:A,1,FALSE)</f>
        <v>3483</v>
      </c>
    </row>
    <row r="77" spans="1:7" x14ac:dyDescent="0.3">
      <c r="A77" t="str">
        <f t="shared" si="2"/>
        <v>34832022</v>
      </c>
      <c r="B77">
        <v>3483</v>
      </c>
      <c r="C77" t="str">
        <f t="shared" si="3"/>
        <v>3483</v>
      </c>
      <c r="D77" t="s">
        <v>84</v>
      </c>
      <c r="E77">
        <v>1</v>
      </c>
      <c r="F77">
        <v>2022</v>
      </c>
      <c r="G77">
        <f>VLOOKUP(B77,IndustryHaveRPA!A:A,1,FALSE)</f>
        <v>3483</v>
      </c>
    </row>
    <row r="78" spans="1:7" x14ac:dyDescent="0.3">
      <c r="A78" t="str">
        <f t="shared" si="2"/>
        <v>35352019</v>
      </c>
      <c r="B78">
        <v>3535</v>
      </c>
      <c r="C78" t="str">
        <f t="shared" si="3"/>
        <v>3535</v>
      </c>
      <c r="D78" t="s">
        <v>36</v>
      </c>
      <c r="E78">
        <v>1</v>
      </c>
      <c r="F78">
        <v>2019</v>
      </c>
      <c r="G78">
        <f>VLOOKUP(B78,IndustryHaveRPA!A:A,1,FALSE)</f>
        <v>3535</v>
      </c>
    </row>
    <row r="79" spans="1:7" x14ac:dyDescent="0.3">
      <c r="A79" t="str">
        <f t="shared" si="2"/>
        <v>35452022</v>
      </c>
      <c r="B79">
        <v>3545</v>
      </c>
      <c r="C79" t="str">
        <f t="shared" si="3"/>
        <v>3545</v>
      </c>
      <c r="D79" t="s">
        <v>116</v>
      </c>
      <c r="E79">
        <v>1</v>
      </c>
      <c r="F79">
        <v>2022</v>
      </c>
      <c r="G79">
        <f>VLOOKUP(B79,IndustryHaveRPA!A:A,1,FALSE)</f>
        <v>3545</v>
      </c>
    </row>
    <row r="80" spans="1:7" x14ac:dyDescent="0.3">
      <c r="A80" t="str">
        <f t="shared" si="2"/>
        <v>35632022</v>
      </c>
      <c r="B80">
        <v>3563</v>
      </c>
      <c r="C80" t="str">
        <f t="shared" si="3"/>
        <v>3563</v>
      </c>
      <c r="D80" t="s">
        <v>117</v>
      </c>
      <c r="E80">
        <v>2</v>
      </c>
      <c r="F80">
        <v>2022</v>
      </c>
      <c r="G80">
        <f>VLOOKUP(B80,IndustryHaveRPA!A:A,1,FALSE)</f>
        <v>3563</v>
      </c>
    </row>
    <row r="81" spans="1:7" x14ac:dyDescent="0.3">
      <c r="A81" t="str">
        <f t="shared" si="2"/>
        <v>36452020</v>
      </c>
      <c r="B81">
        <v>3645</v>
      </c>
      <c r="C81" t="str">
        <f t="shared" si="3"/>
        <v>3645</v>
      </c>
      <c r="D81" t="s">
        <v>60</v>
      </c>
      <c r="E81">
        <v>1</v>
      </c>
      <c r="F81">
        <v>2020</v>
      </c>
      <c r="G81">
        <f>VLOOKUP(B81,IndustryHaveRPA!A:A,1,FALSE)</f>
        <v>3645</v>
      </c>
    </row>
    <row r="82" spans="1:7" x14ac:dyDescent="0.3">
      <c r="A82" t="str">
        <f t="shared" si="2"/>
        <v>36522021</v>
      </c>
      <c r="B82">
        <v>3652</v>
      </c>
      <c r="C82" t="str">
        <f t="shared" si="3"/>
        <v>3652</v>
      </c>
      <c r="D82" t="s">
        <v>86</v>
      </c>
      <c r="E82">
        <v>6</v>
      </c>
      <c r="F82">
        <v>2021</v>
      </c>
      <c r="G82">
        <f>VLOOKUP(B82,IndustryHaveRPA!A:A,1,FALSE)</f>
        <v>3652</v>
      </c>
    </row>
    <row r="83" spans="1:7" x14ac:dyDescent="0.3">
      <c r="A83" t="str">
        <f t="shared" si="2"/>
        <v>36872019</v>
      </c>
      <c r="B83">
        <v>3687</v>
      </c>
      <c r="C83" t="str">
        <f t="shared" si="3"/>
        <v>3687</v>
      </c>
      <c r="D83" t="s">
        <v>37</v>
      </c>
      <c r="E83">
        <v>1</v>
      </c>
      <c r="F83">
        <v>2019</v>
      </c>
      <c r="G83">
        <f>VLOOKUP(B83,IndustryHaveRPA!A:A,1,FALSE)</f>
        <v>3687</v>
      </c>
    </row>
    <row r="84" spans="1:7" x14ac:dyDescent="0.3">
      <c r="A84" t="str">
        <f t="shared" si="2"/>
        <v>37022021</v>
      </c>
      <c r="B84">
        <v>3702</v>
      </c>
      <c r="C84" t="str">
        <f t="shared" si="3"/>
        <v>3702</v>
      </c>
      <c r="D84" t="s">
        <v>87</v>
      </c>
      <c r="E84">
        <v>1</v>
      </c>
      <c r="F84">
        <v>2021</v>
      </c>
      <c r="G84">
        <f>VLOOKUP(B84,IndustryHaveRPA!A:A,1,FALSE)</f>
        <v>3702</v>
      </c>
    </row>
    <row r="85" spans="1:7" x14ac:dyDescent="0.3">
      <c r="A85" t="str">
        <f t="shared" si="2"/>
        <v>37062018</v>
      </c>
      <c r="B85">
        <v>3706</v>
      </c>
      <c r="C85" t="str">
        <f t="shared" si="3"/>
        <v>3706</v>
      </c>
      <c r="D85" t="s">
        <v>16</v>
      </c>
      <c r="E85">
        <v>1</v>
      </c>
      <c r="F85">
        <v>2018</v>
      </c>
      <c r="G85">
        <f>VLOOKUP(B85,IndustryHaveRPA!A:A,1,FALSE)</f>
        <v>3706</v>
      </c>
    </row>
    <row r="86" spans="1:7" x14ac:dyDescent="0.3">
      <c r="A86" t="str">
        <f t="shared" si="2"/>
        <v>37062020</v>
      </c>
      <c r="B86">
        <v>3706</v>
      </c>
      <c r="C86" t="str">
        <f t="shared" si="3"/>
        <v>3706</v>
      </c>
      <c r="D86" t="s">
        <v>16</v>
      </c>
      <c r="E86">
        <v>1</v>
      </c>
      <c r="F86">
        <v>2020</v>
      </c>
      <c r="G86">
        <f>VLOOKUP(B86,IndustryHaveRPA!A:A,1,FALSE)</f>
        <v>3706</v>
      </c>
    </row>
    <row r="87" spans="1:7" x14ac:dyDescent="0.3">
      <c r="A87" t="str">
        <f t="shared" si="2"/>
        <v>37082022</v>
      </c>
      <c r="B87">
        <v>3708</v>
      </c>
      <c r="C87" t="str">
        <f t="shared" si="3"/>
        <v>3708</v>
      </c>
      <c r="D87" t="s">
        <v>118</v>
      </c>
      <c r="E87">
        <v>1</v>
      </c>
      <c r="F87">
        <v>2022</v>
      </c>
      <c r="G87">
        <f>VLOOKUP(B87,IndustryHaveRPA!A:A,1,FALSE)</f>
        <v>3708</v>
      </c>
    </row>
    <row r="88" spans="1:7" x14ac:dyDescent="0.3">
      <c r="A88" t="str">
        <f t="shared" si="2"/>
        <v>41882020</v>
      </c>
      <c r="B88">
        <v>4188</v>
      </c>
      <c r="C88" t="str">
        <f t="shared" si="3"/>
        <v>4188</v>
      </c>
      <c r="D88" t="s">
        <v>61</v>
      </c>
      <c r="E88">
        <v>1</v>
      </c>
      <c r="F88">
        <v>2020</v>
      </c>
      <c r="G88">
        <f>VLOOKUP(B88,IndustryHaveRPA!A:A,1,FALSE)</f>
        <v>4188</v>
      </c>
    </row>
    <row r="89" spans="1:7" x14ac:dyDescent="0.3">
      <c r="A89" t="str">
        <f t="shared" si="2"/>
        <v>44332021</v>
      </c>
      <c r="B89">
        <v>4433</v>
      </c>
      <c r="C89" t="str">
        <f t="shared" si="3"/>
        <v>4433</v>
      </c>
      <c r="D89" t="s">
        <v>88</v>
      </c>
      <c r="E89">
        <v>1</v>
      </c>
      <c r="F89">
        <v>2021</v>
      </c>
      <c r="G89">
        <f>VLOOKUP(B89,IndustryHaveRPA!A:A,1,FALSE)</f>
        <v>4433</v>
      </c>
    </row>
    <row r="90" spans="1:7" x14ac:dyDescent="0.3">
      <c r="A90" t="str">
        <f t="shared" si="2"/>
        <v>45342022</v>
      </c>
      <c r="B90">
        <v>4534</v>
      </c>
      <c r="C90" t="str">
        <f t="shared" si="3"/>
        <v>4534</v>
      </c>
      <c r="D90" t="s">
        <v>119</v>
      </c>
      <c r="E90">
        <v>1</v>
      </c>
      <c r="F90">
        <v>2022</v>
      </c>
      <c r="G90">
        <f>VLOOKUP(B90,IndustryHaveRPA!A:A,1,FALSE)</f>
        <v>4534</v>
      </c>
    </row>
    <row r="91" spans="1:7" x14ac:dyDescent="0.3">
      <c r="A91" t="str">
        <f t="shared" si="2"/>
        <v>45362020</v>
      </c>
      <c r="B91">
        <v>4536</v>
      </c>
      <c r="C91" t="str">
        <f t="shared" si="3"/>
        <v>4536</v>
      </c>
      <c r="D91" t="s">
        <v>62</v>
      </c>
      <c r="E91">
        <v>2</v>
      </c>
      <c r="F91">
        <v>2020</v>
      </c>
      <c r="G91">
        <f>VLOOKUP(B91,IndustryHaveRPA!A:A,1,FALSE)</f>
        <v>4536</v>
      </c>
    </row>
    <row r="92" spans="1:7" x14ac:dyDescent="0.3">
      <c r="A92" t="str">
        <f t="shared" si="2"/>
        <v>47212020</v>
      </c>
      <c r="B92">
        <v>4721</v>
      </c>
      <c r="C92" t="str">
        <f t="shared" si="3"/>
        <v>4721</v>
      </c>
      <c r="D92" t="s">
        <v>63</v>
      </c>
      <c r="E92">
        <v>1</v>
      </c>
      <c r="F92">
        <v>2020</v>
      </c>
      <c r="G92">
        <f>VLOOKUP(B92,IndustryHaveRPA!A:A,1,FALSE)</f>
        <v>4721</v>
      </c>
    </row>
    <row r="93" spans="1:7" x14ac:dyDescent="0.3">
      <c r="A93" t="str">
        <f t="shared" si="2"/>
        <v>49792022</v>
      </c>
      <c r="B93">
        <v>4979</v>
      </c>
      <c r="C93" t="str">
        <f t="shared" si="3"/>
        <v>4979</v>
      </c>
      <c r="D93" t="s">
        <v>120</v>
      </c>
      <c r="E93">
        <v>1</v>
      </c>
      <c r="F93">
        <v>2022</v>
      </c>
      <c r="G93">
        <f>VLOOKUP(B93,IndustryHaveRPA!A:A,1,FALSE)</f>
        <v>4979</v>
      </c>
    </row>
    <row r="94" spans="1:7" x14ac:dyDescent="0.3">
      <c r="A94" t="str">
        <f t="shared" si="2"/>
        <v>52022018</v>
      </c>
      <c r="B94">
        <v>5202</v>
      </c>
      <c r="C94" t="str">
        <f t="shared" si="3"/>
        <v>5202</v>
      </c>
      <c r="D94" t="s">
        <v>18</v>
      </c>
      <c r="E94">
        <v>6</v>
      </c>
      <c r="F94">
        <v>2018</v>
      </c>
      <c r="G94">
        <f>VLOOKUP(B94,IndustryHaveRPA!A:A,1,FALSE)</f>
        <v>5202</v>
      </c>
    </row>
    <row r="95" spans="1:7" x14ac:dyDescent="0.3">
      <c r="A95" t="str">
        <f t="shared" si="2"/>
        <v>52022019</v>
      </c>
      <c r="B95">
        <v>5202</v>
      </c>
      <c r="C95" t="str">
        <f t="shared" si="3"/>
        <v>5202</v>
      </c>
      <c r="D95" t="s">
        <v>18</v>
      </c>
      <c r="E95">
        <v>4</v>
      </c>
      <c r="F95">
        <v>2019</v>
      </c>
      <c r="G95">
        <f>VLOOKUP(B95,IndustryHaveRPA!A:A,1,FALSE)</f>
        <v>5202</v>
      </c>
    </row>
    <row r="96" spans="1:7" x14ac:dyDescent="0.3">
      <c r="A96" t="str">
        <f t="shared" si="2"/>
        <v>52022020</v>
      </c>
      <c r="B96">
        <v>5202</v>
      </c>
      <c r="C96" t="str">
        <f t="shared" si="3"/>
        <v>5202</v>
      </c>
      <c r="D96" t="s">
        <v>18</v>
      </c>
      <c r="E96">
        <v>4</v>
      </c>
      <c r="F96">
        <v>2020</v>
      </c>
      <c r="G96">
        <f>VLOOKUP(B96,IndustryHaveRPA!A:A,1,FALSE)</f>
        <v>5202</v>
      </c>
    </row>
    <row r="97" spans="1:7" x14ac:dyDescent="0.3">
      <c r="A97" t="str">
        <f t="shared" si="2"/>
        <v>52022021</v>
      </c>
      <c r="B97">
        <v>5202</v>
      </c>
      <c r="C97" t="str">
        <f t="shared" si="3"/>
        <v>5202</v>
      </c>
      <c r="D97" t="s">
        <v>18</v>
      </c>
      <c r="E97">
        <v>4</v>
      </c>
      <c r="F97">
        <v>2021</v>
      </c>
      <c r="G97">
        <f>VLOOKUP(B97,IndustryHaveRPA!A:A,1,FALSE)</f>
        <v>5202</v>
      </c>
    </row>
    <row r="98" spans="1:7" x14ac:dyDescent="0.3">
      <c r="A98" t="str">
        <f t="shared" si="2"/>
        <v>52022022</v>
      </c>
      <c r="B98">
        <v>5202</v>
      </c>
      <c r="C98" t="str">
        <f t="shared" si="3"/>
        <v>5202</v>
      </c>
      <c r="D98" t="s">
        <v>18</v>
      </c>
      <c r="E98">
        <v>4</v>
      </c>
      <c r="F98">
        <v>2022</v>
      </c>
      <c r="G98">
        <f>VLOOKUP(B98,IndustryHaveRPA!A:A,1,FALSE)</f>
        <v>5202</v>
      </c>
    </row>
    <row r="99" spans="1:7" x14ac:dyDescent="0.3">
      <c r="A99" t="str">
        <f t="shared" si="2"/>
        <v>52782021</v>
      </c>
      <c r="B99">
        <v>5278</v>
      </c>
      <c r="C99" t="str">
        <f t="shared" si="3"/>
        <v>5278</v>
      </c>
      <c r="D99" t="s">
        <v>89</v>
      </c>
      <c r="E99">
        <v>1</v>
      </c>
      <c r="F99">
        <v>2021</v>
      </c>
      <c r="G99">
        <f>VLOOKUP(B99,IndustryHaveRPA!A:A,1,FALSE)</f>
        <v>5278</v>
      </c>
    </row>
    <row r="100" spans="1:7" x14ac:dyDescent="0.3">
      <c r="A100" t="str">
        <f t="shared" si="2"/>
        <v>53472020</v>
      </c>
      <c r="B100">
        <v>5347</v>
      </c>
      <c r="C100" t="str">
        <f t="shared" si="3"/>
        <v>5347</v>
      </c>
      <c r="D100" t="s">
        <v>64</v>
      </c>
      <c r="E100">
        <v>1</v>
      </c>
      <c r="F100">
        <v>2020</v>
      </c>
      <c r="G100">
        <f>VLOOKUP(B100,IndustryHaveRPA!A:A,1,FALSE)</f>
        <v>5347</v>
      </c>
    </row>
    <row r="101" spans="1:7" x14ac:dyDescent="0.3">
      <c r="A101" t="str">
        <f t="shared" si="2"/>
        <v>53472021</v>
      </c>
      <c r="B101">
        <v>5347</v>
      </c>
      <c r="C101" t="str">
        <f t="shared" si="3"/>
        <v>5347</v>
      </c>
      <c r="D101" t="s">
        <v>64</v>
      </c>
      <c r="E101">
        <v>1</v>
      </c>
      <c r="F101">
        <v>2021</v>
      </c>
      <c r="G101">
        <f>VLOOKUP(B101,IndustryHaveRPA!A:A,1,FALSE)</f>
        <v>5347</v>
      </c>
    </row>
    <row r="102" spans="1:7" x14ac:dyDescent="0.3">
      <c r="A102" t="str">
        <f t="shared" si="2"/>
        <v>53712022</v>
      </c>
      <c r="B102">
        <v>5371</v>
      </c>
      <c r="C102" t="str">
        <f t="shared" si="3"/>
        <v>5371</v>
      </c>
      <c r="D102" t="s">
        <v>123</v>
      </c>
      <c r="E102">
        <v>1</v>
      </c>
      <c r="F102">
        <v>2022</v>
      </c>
      <c r="G102">
        <f>VLOOKUP(B102,IndustryHaveRPA!A:A,1,FALSE)</f>
        <v>5371</v>
      </c>
    </row>
    <row r="103" spans="1:7" x14ac:dyDescent="0.3">
      <c r="A103" t="str">
        <f t="shared" si="2"/>
        <v>56092019</v>
      </c>
      <c r="B103">
        <v>5609</v>
      </c>
      <c r="C103" t="str">
        <f t="shared" si="3"/>
        <v>5609</v>
      </c>
      <c r="D103" t="s">
        <v>38</v>
      </c>
      <c r="E103">
        <v>1</v>
      </c>
      <c r="F103">
        <v>2019</v>
      </c>
      <c r="G103">
        <f>VLOOKUP(B103,IndustryHaveRPA!A:A,1,FALSE)</f>
        <v>5609</v>
      </c>
    </row>
    <row r="104" spans="1:7" x14ac:dyDescent="0.3">
      <c r="A104" t="str">
        <f t="shared" si="2"/>
        <v>56092020</v>
      </c>
      <c r="B104">
        <v>5609</v>
      </c>
      <c r="C104" t="str">
        <f t="shared" si="3"/>
        <v>5609</v>
      </c>
      <c r="D104" t="s">
        <v>38</v>
      </c>
      <c r="E104">
        <v>2</v>
      </c>
      <c r="F104">
        <v>2020</v>
      </c>
      <c r="G104">
        <f>VLOOKUP(B104,IndustryHaveRPA!A:A,1,FALSE)</f>
        <v>5609</v>
      </c>
    </row>
    <row r="105" spans="1:7" x14ac:dyDescent="0.3">
      <c r="A105" t="str">
        <f t="shared" si="2"/>
        <v>56092021</v>
      </c>
      <c r="B105">
        <v>5609</v>
      </c>
      <c r="C105" t="str">
        <f t="shared" si="3"/>
        <v>5609</v>
      </c>
      <c r="D105" t="s">
        <v>38</v>
      </c>
      <c r="E105">
        <v>3</v>
      </c>
      <c r="F105">
        <v>2021</v>
      </c>
      <c r="G105">
        <f>VLOOKUP(B105,IndustryHaveRPA!A:A,1,FALSE)</f>
        <v>5609</v>
      </c>
    </row>
    <row r="106" spans="1:7" x14ac:dyDescent="0.3">
      <c r="A106" t="str">
        <f t="shared" si="2"/>
        <v>56092022</v>
      </c>
      <c r="B106">
        <v>5609</v>
      </c>
      <c r="C106" t="str">
        <f t="shared" si="3"/>
        <v>5609</v>
      </c>
      <c r="D106" t="s">
        <v>38</v>
      </c>
      <c r="E106">
        <v>7</v>
      </c>
      <c r="F106">
        <v>2022</v>
      </c>
      <c r="G106">
        <f>VLOOKUP(B106,IndustryHaveRPA!A:A,1,FALSE)</f>
        <v>5609</v>
      </c>
    </row>
    <row r="107" spans="1:7" x14ac:dyDescent="0.3">
      <c r="A107" t="str">
        <f t="shared" si="2"/>
        <v>57032021</v>
      </c>
      <c r="B107">
        <v>5703</v>
      </c>
      <c r="C107" t="str">
        <f t="shared" si="3"/>
        <v>5703</v>
      </c>
      <c r="D107" t="s">
        <v>90</v>
      </c>
      <c r="E107">
        <v>1</v>
      </c>
      <c r="F107">
        <v>2021</v>
      </c>
      <c r="G107">
        <f>VLOOKUP(B107,IndustryHaveRPA!A:A,1,FALSE)</f>
        <v>5703</v>
      </c>
    </row>
    <row r="108" spans="1:7" x14ac:dyDescent="0.3">
      <c r="A108" t="str">
        <f t="shared" si="2"/>
        <v>59032019</v>
      </c>
      <c r="B108">
        <v>5903</v>
      </c>
      <c r="C108" t="str">
        <f t="shared" si="3"/>
        <v>5903</v>
      </c>
      <c r="D108" t="s">
        <v>40</v>
      </c>
      <c r="E108">
        <v>1</v>
      </c>
      <c r="F108">
        <v>2019</v>
      </c>
      <c r="G108">
        <f>VLOOKUP(B108,IndustryHaveRPA!A:A,1,FALSE)</f>
        <v>5903</v>
      </c>
    </row>
    <row r="109" spans="1:7" x14ac:dyDescent="0.3">
      <c r="A109" t="str">
        <f t="shared" si="2"/>
        <v>59032020</v>
      </c>
      <c r="B109">
        <v>5903</v>
      </c>
      <c r="C109" t="str">
        <f t="shared" si="3"/>
        <v>5903</v>
      </c>
      <c r="D109" t="s">
        <v>40</v>
      </c>
      <c r="E109">
        <v>1</v>
      </c>
      <c r="F109">
        <v>2020</v>
      </c>
      <c r="G109">
        <f>VLOOKUP(B109,IndustryHaveRPA!A:A,1,FALSE)</f>
        <v>5903</v>
      </c>
    </row>
    <row r="110" spans="1:7" x14ac:dyDescent="0.3">
      <c r="A110" t="str">
        <f t="shared" si="2"/>
        <v>61122018</v>
      </c>
      <c r="B110">
        <v>6112</v>
      </c>
      <c r="C110" t="str">
        <f t="shared" si="3"/>
        <v>6112</v>
      </c>
      <c r="D110" t="s">
        <v>19</v>
      </c>
      <c r="E110">
        <v>4</v>
      </c>
      <c r="F110">
        <v>2018</v>
      </c>
      <c r="G110">
        <f>VLOOKUP(B110,IndustryHaveRPA!A:A,1,FALSE)</f>
        <v>6112</v>
      </c>
    </row>
    <row r="111" spans="1:7" x14ac:dyDescent="0.3">
      <c r="A111" t="str">
        <f t="shared" si="2"/>
        <v>61122022</v>
      </c>
      <c r="B111">
        <v>6112</v>
      </c>
      <c r="C111" t="str">
        <f t="shared" si="3"/>
        <v>6112</v>
      </c>
      <c r="D111" t="s">
        <v>19</v>
      </c>
      <c r="E111">
        <v>2</v>
      </c>
      <c r="F111">
        <v>2022</v>
      </c>
      <c r="G111">
        <f>VLOOKUP(B111,IndustryHaveRPA!A:A,1,FALSE)</f>
        <v>6112</v>
      </c>
    </row>
    <row r="112" spans="1:7" x14ac:dyDescent="0.3">
      <c r="A112" t="str">
        <f t="shared" si="2"/>
        <v>61732018</v>
      </c>
      <c r="B112">
        <v>6173</v>
      </c>
      <c r="C112" t="str">
        <f t="shared" si="3"/>
        <v>6173</v>
      </c>
      <c r="D112" t="s">
        <v>20</v>
      </c>
      <c r="E112">
        <v>1</v>
      </c>
      <c r="F112">
        <v>2018</v>
      </c>
      <c r="G112">
        <f>VLOOKUP(B112,IndustryHaveRPA!A:A,1,FALSE)</f>
        <v>6173</v>
      </c>
    </row>
    <row r="113" spans="1:7" x14ac:dyDescent="0.3">
      <c r="A113" t="str">
        <f t="shared" si="2"/>
        <v>61732019</v>
      </c>
      <c r="B113">
        <v>6173</v>
      </c>
      <c r="C113" t="str">
        <f t="shared" si="3"/>
        <v>6173</v>
      </c>
      <c r="D113" t="s">
        <v>20</v>
      </c>
      <c r="E113">
        <v>1</v>
      </c>
      <c r="F113">
        <v>2019</v>
      </c>
      <c r="G113">
        <f>VLOOKUP(B113,IndustryHaveRPA!A:A,1,FALSE)</f>
        <v>6173</v>
      </c>
    </row>
    <row r="114" spans="1:7" x14ac:dyDescent="0.3">
      <c r="A114" t="str">
        <f t="shared" si="2"/>
        <v>61832022</v>
      </c>
      <c r="B114">
        <v>6183</v>
      </c>
      <c r="C114" t="str">
        <f t="shared" si="3"/>
        <v>6183</v>
      </c>
      <c r="D114" t="s">
        <v>124</v>
      </c>
      <c r="E114">
        <v>9</v>
      </c>
      <c r="F114">
        <v>2022</v>
      </c>
      <c r="G114">
        <f>VLOOKUP(B114,IndustryHaveRPA!A:A,1,FALSE)</f>
        <v>6183</v>
      </c>
    </row>
    <row r="115" spans="1:7" x14ac:dyDescent="0.3">
      <c r="A115" t="str">
        <f t="shared" si="2"/>
        <v>62032020</v>
      </c>
      <c r="B115">
        <v>6203</v>
      </c>
      <c r="C115" t="str">
        <f t="shared" si="3"/>
        <v>6203</v>
      </c>
      <c r="D115" t="s">
        <v>66</v>
      </c>
      <c r="E115">
        <v>1</v>
      </c>
      <c r="F115">
        <v>2020</v>
      </c>
      <c r="G115">
        <f>VLOOKUP(B115,IndustryHaveRPA!A:A,1,FALSE)</f>
        <v>6203</v>
      </c>
    </row>
    <row r="116" spans="1:7" x14ac:dyDescent="0.3">
      <c r="A116" t="str">
        <f t="shared" si="2"/>
        <v>62042019</v>
      </c>
      <c r="B116">
        <v>6204</v>
      </c>
      <c r="C116" t="str">
        <f t="shared" si="3"/>
        <v>6204</v>
      </c>
      <c r="D116" t="s">
        <v>42</v>
      </c>
      <c r="E116">
        <v>1</v>
      </c>
      <c r="F116">
        <v>2019</v>
      </c>
      <c r="G116">
        <f>VLOOKUP(B116,IndustryHaveRPA!A:A,1,FALSE)</f>
        <v>6204</v>
      </c>
    </row>
    <row r="117" spans="1:7" x14ac:dyDescent="0.3">
      <c r="A117" t="str">
        <f t="shared" si="2"/>
        <v>62142019</v>
      </c>
      <c r="B117">
        <v>6214</v>
      </c>
      <c r="C117" t="str">
        <f t="shared" si="3"/>
        <v>6214</v>
      </c>
      <c r="D117" t="s">
        <v>43</v>
      </c>
      <c r="E117">
        <v>1</v>
      </c>
      <c r="F117">
        <v>2019</v>
      </c>
      <c r="G117">
        <f>VLOOKUP(B117,IndustryHaveRPA!A:A,1,FALSE)</f>
        <v>6214</v>
      </c>
    </row>
    <row r="118" spans="1:7" x14ac:dyDescent="0.3">
      <c r="A118" t="str">
        <f t="shared" si="2"/>
        <v>62142020</v>
      </c>
      <c r="B118">
        <v>6214</v>
      </c>
      <c r="C118" t="str">
        <f t="shared" si="3"/>
        <v>6214</v>
      </c>
      <c r="D118" t="s">
        <v>43</v>
      </c>
      <c r="E118">
        <v>1</v>
      </c>
      <c r="F118">
        <v>2020</v>
      </c>
      <c r="G118">
        <f>VLOOKUP(B118,IndustryHaveRPA!A:A,1,FALSE)</f>
        <v>6214</v>
      </c>
    </row>
    <row r="119" spans="1:7" x14ac:dyDescent="0.3">
      <c r="A119" t="str">
        <f t="shared" si="2"/>
        <v>62142021</v>
      </c>
      <c r="B119">
        <v>6214</v>
      </c>
      <c r="C119" t="str">
        <f t="shared" si="3"/>
        <v>6214</v>
      </c>
      <c r="D119" t="s">
        <v>43</v>
      </c>
      <c r="E119">
        <v>1</v>
      </c>
      <c r="F119">
        <v>2021</v>
      </c>
      <c r="G119">
        <f>VLOOKUP(B119,IndustryHaveRPA!A:A,1,FALSE)</f>
        <v>6214</v>
      </c>
    </row>
    <row r="120" spans="1:7" x14ac:dyDescent="0.3">
      <c r="A120" t="str">
        <f t="shared" si="2"/>
        <v>62142022</v>
      </c>
      <c r="B120">
        <v>6214</v>
      </c>
      <c r="C120" t="str">
        <f t="shared" si="3"/>
        <v>6214</v>
      </c>
      <c r="D120" t="s">
        <v>43</v>
      </c>
      <c r="E120">
        <v>1</v>
      </c>
      <c r="F120">
        <v>2022</v>
      </c>
      <c r="G120">
        <f>VLOOKUP(B120,IndustryHaveRPA!A:A,1,FALSE)</f>
        <v>6214</v>
      </c>
    </row>
    <row r="121" spans="1:7" x14ac:dyDescent="0.3">
      <c r="A121" t="str">
        <f t="shared" si="2"/>
        <v>62162021</v>
      </c>
      <c r="B121">
        <v>6216</v>
      </c>
      <c r="C121" t="str">
        <f t="shared" si="3"/>
        <v>6216</v>
      </c>
      <c r="D121" t="s">
        <v>92</v>
      </c>
      <c r="E121">
        <v>1</v>
      </c>
      <c r="F121">
        <v>2021</v>
      </c>
      <c r="G121">
        <f>VLOOKUP(B121,IndustryHaveRPA!A:A,1,FALSE)</f>
        <v>6216</v>
      </c>
    </row>
    <row r="122" spans="1:7" x14ac:dyDescent="0.3">
      <c r="A122" t="str">
        <f t="shared" si="2"/>
        <v>62182019</v>
      </c>
      <c r="B122">
        <v>6218</v>
      </c>
      <c r="C122" t="str">
        <f t="shared" si="3"/>
        <v>6218</v>
      </c>
      <c r="D122" t="s">
        <v>44</v>
      </c>
      <c r="E122">
        <v>1</v>
      </c>
      <c r="F122">
        <v>2019</v>
      </c>
      <c r="G122">
        <f>VLOOKUP(B122,IndustryHaveRPA!A:A,1,FALSE)</f>
        <v>6218</v>
      </c>
    </row>
    <row r="123" spans="1:7" x14ac:dyDescent="0.3">
      <c r="A123" t="str">
        <f t="shared" si="2"/>
        <v>62182021</v>
      </c>
      <c r="B123">
        <v>6218</v>
      </c>
      <c r="C123" t="str">
        <f t="shared" si="3"/>
        <v>6218</v>
      </c>
      <c r="D123" t="s">
        <v>44</v>
      </c>
      <c r="E123">
        <v>4</v>
      </c>
      <c r="F123">
        <v>2021</v>
      </c>
      <c r="G123">
        <f>VLOOKUP(B123,IndustryHaveRPA!A:A,1,FALSE)</f>
        <v>6218</v>
      </c>
    </row>
    <row r="124" spans="1:7" x14ac:dyDescent="0.3">
      <c r="A124" t="str">
        <f t="shared" si="2"/>
        <v>62202018</v>
      </c>
      <c r="B124">
        <v>6220</v>
      </c>
      <c r="C124" t="str">
        <f t="shared" si="3"/>
        <v>6220</v>
      </c>
      <c r="D124" t="s">
        <v>21</v>
      </c>
      <c r="E124">
        <v>4</v>
      </c>
      <c r="F124">
        <v>2018</v>
      </c>
      <c r="G124">
        <f>VLOOKUP(B124,IndustryHaveRPA!A:A,1,FALSE)</f>
        <v>6220</v>
      </c>
    </row>
    <row r="125" spans="1:7" x14ac:dyDescent="0.3">
      <c r="A125" t="str">
        <f t="shared" si="2"/>
        <v>62212018</v>
      </c>
      <c r="B125">
        <v>6221</v>
      </c>
      <c r="C125" t="str">
        <f t="shared" si="3"/>
        <v>6221</v>
      </c>
      <c r="D125" t="s">
        <v>22</v>
      </c>
      <c r="E125">
        <v>1</v>
      </c>
      <c r="F125">
        <v>2018</v>
      </c>
      <c r="G125">
        <f>VLOOKUP(B125,IndustryHaveRPA!A:A,1,FALSE)</f>
        <v>6221</v>
      </c>
    </row>
    <row r="126" spans="1:7" x14ac:dyDescent="0.3">
      <c r="A126" t="str">
        <f t="shared" si="2"/>
        <v>62212019</v>
      </c>
      <c r="B126">
        <v>6221</v>
      </c>
      <c r="C126" t="str">
        <f t="shared" si="3"/>
        <v>6221</v>
      </c>
      <c r="D126" t="s">
        <v>22</v>
      </c>
      <c r="E126">
        <v>1</v>
      </c>
      <c r="F126">
        <v>2019</v>
      </c>
      <c r="G126">
        <f>VLOOKUP(B126,IndustryHaveRPA!A:A,1,FALSE)</f>
        <v>6221</v>
      </c>
    </row>
    <row r="127" spans="1:7" x14ac:dyDescent="0.3">
      <c r="A127" t="str">
        <f t="shared" si="2"/>
        <v>62632020</v>
      </c>
      <c r="B127">
        <v>6263</v>
      </c>
      <c r="C127" t="str">
        <f t="shared" si="3"/>
        <v>6263</v>
      </c>
      <c r="D127" t="s">
        <v>67</v>
      </c>
      <c r="E127">
        <v>2</v>
      </c>
      <c r="F127">
        <v>2020</v>
      </c>
      <c r="G127">
        <f>VLOOKUP(B127,IndustryHaveRPA!A:A,1,FALSE)</f>
        <v>6263</v>
      </c>
    </row>
    <row r="128" spans="1:7" x14ac:dyDescent="0.3">
      <c r="A128" t="str">
        <f t="shared" si="2"/>
        <v>62772021</v>
      </c>
      <c r="B128">
        <v>6277</v>
      </c>
      <c r="C128" t="str">
        <f t="shared" si="3"/>
        <v>6277</v>
      </c>
      <c r="D128" t="s">
        <v>93</v>
      </c>
      <c r="E128">
        <v>1</v>
      </c>
      <c r="F128">
        <v>2021</v>
      </c>
      <c r="G128">
        <f>VLOOKUP(B128,IndustryHaveRPA!A:A,1,FALSE)</f>
        <v>6277</v>
      </c>
    </row>
    <row r="129" spans="1:7" x14ac:dyDescent="0.3">
      <c r="A129" t="str">
        <f t="shared" si="2"/>
        <v>66132020</v>
      </c>
      <c r="B129">
        <v>6613</v>
      </c>
      <c r="C129" t="str">
        <f t="shared" si="3"/>
        <v>6613</v>
      </c>
      <c r="D129" t="s">
        <v>68</v>
      </c>
      <c r="E129">
        <v>1</v>
      </c>
      <c r="F129">
        <v>2020</v>
      </c>
      <c r="G129">
        <f>VLOOKUP(B129,IndustryHaveRPA!A:A,1,FALSE)</f>
        <v>6613</v>
      </c>
    </row>
    <row r="130" spans="1:7" x14ac:dyDescent="0.3">
      <c r="A130" t="str">
        <f t="shared" si="2"/>
        <v>66692021</v>
      </c>
      <c r="B130">
        <v>6669</v>
      </c>
      <c r="C130" t="str">
        <f t="shared" si="3"/>
        <v>6669</v>
      </c>
      <c r="D130" t="s">
        <v>94</v>
      </c>
      <c r="E130">
        <v>1</v>
      </c>
      <c r="F130">
        <v>2021</v>
      </c>
      <c r="G130">
        <f>VLOOKUP(B130,IndustryHaveRPA!A:A,1,FALSE)</f>
        <v>6669</v>
      </c>
    </row>
    <row r="131" spans="1:7" x14ac:dyDescent="0.3">
      <c r="A131" t="str">
        <f t="shared" ref="A131:A158" si="4">B131&amp;F131</f>
        <v>66892020</v>
      </c>
      <c r="B131">
        <v>6689</v>
      </c>
      <c r="C131" t="str">
        <f t="shared" ref="C131:C158" si="5">TRIM(B131)</f>
        <v>6689</v>
      </c>
      <c r="D131" t="s">
        <v>69</v>
      </c>
      <c r="E131">
        <v>1</v>
      </c>
      <c r="F131">
        <v>2020</v>
      </c>
      <c r="G131">
        <f>VLOOKUP(B131,IndustryHaveRPA!A:A,1,FALSE)</f>
        <v>6689</v>
      </c>
    </row>
    <row r="132" spans="1:7" x14ac:dyDescent="0.3">
      <c r="A132" t="str">
        <f t="shared" si="4"/>
        <v>66892021</v>
      </c>
      <c r="B132">
        <v>6689</v>
      </c>
      <c r="C132" t="str">
        <f t="shared" si="5"/>
        <v>6689</v>
      </c>
      <c r="D132" t="s">
        <v>69</v>
      </c>
      <c r="E132">
        <v>1</v>
      </c>
      <c r="F132">
        <v>2021</v>
      </c>
      <c r="G132">
        <f>VLOOKUP(B132,IndustryHaveRPA!A:A,1,FALSE)</f>
        <v>6689</v>
      </c>
    </row>
    <row r="133" spans="1:7" x14ac:dyDescent="0.3">
      <c r="A133" t="str">
        <f t="shared" si="4"/>
        <v>66892022</v>
      </c>
      <c r="B133">
        <v>6689</v>
      </c>
      <c r="C133" t="str">
        <f t="shared" si="5"/>
        <v>6689</v>
      </c>
      <c r="D133" t="s">
        <v>69</v>
      </c>
      <c r="E133">
        <v>1</v>
      </c>
      <c r="F133">
        <v>2022</v>
      </c>
      <c r="G133">
        <f>VLOOKUP(B133,IndustryHaveRPA!A:A,1,FALSE)</f>
        <v>6689</v>
      </c>
    </row>
    <row r="134" spans="1:7" x14ac:dyDescent="0.3">
      <c r="A134" t="str">
        <f t="shared" si="4"/>
        <v>66972018</v>
      </c>
      <c r="B134">
        <v>6697</v>
      </c>
      <c r="C134" t="str">
        <f t="shared" si="5"/>
        <v>6697</v>
      </c>
      <c r="D134" t="s">
        <v>23</v>
      </c>
      <c r="E134">
        <v>2</v>
      </c>
      <c r="F134">
        <v>2018</v>
      </c>
      <c r="G134">
        <f>VLOOKUP(B134,IndustryHaveRPA!A:A,1,FALSE)</f>
        <v>6697</v>
      </c>
    </row>
    <row r="135" spans="1:7" x14ac:dyDescent="0.3">
      <c r="A135" t="str">
        <f t="shared" si="4"/>
        <v>68112022</v>
      </c>
      <c r="B135">
        <v>6811</v>
      </c>
      <c r="C135" t="str">
        <f t="shared" si="5"/>
        <v>6811</v>
      </c>
      <c r="D135" t="s">
        <v>126</v>
      </c>
      <c r="E135">
        <v>2</v>
      </c>
      <c r="F135">
        <v>2022</v>
      </c>
      <c r="G135">
        <f>VLOOKUP(B135,IndustryHaveRPA!A:A,1,FALSE)</f>
        <v>6811</v>
      </c>
    </row>
    <row r="136" spans="1:7" x14ac:dyDescent="0.3">
      <c r="A136" t="str">
        <f t="shared" si="4"/>
        <v>68742021</v>
      </c>
      <c r="B136">
        <v>6874</v>
      </c>
      <c r="C136" t="str">
        <f t="shared" si="5"/>
        <v>6874</v>
      </c>
      <c r="D136" t="s">
        <v>95</v>
      </c>
      <c r="E136">
        <v>1</v>
      </c>
      <c r="F136">
        <v>2021</v>
      </c>
      <c r="G136">
        <f>VLOOKUP(B136,IndustryHaveRPA!A:A,1,FALSE)</f>
        <v>6874</v>
      </c>
    </row>
    <row r="137" spans="1:7" x14ac:dyDescent="0.3">
      <c r="A137" t="str">
        <f t="shared" si="4"/>
        <v>68742022</v>
      </c>
      <c r="B137">
        <v>6874</v>
      </c>
      <c r="C137" t="str">
        <f t="shared" si="5"/>
        <v>6874</v>
      </c>
      <c r="D137" t="s">
        <v>95</v>
      </c>
      <c r="E137">
        <v>1</v>
      </c>
      <c r="F137">
        <v>2022</v>
      </c>
      <c r="G137">
        <f>VLOOKUP(B137,IndustryHaveRPA!A:A,1,FALSE)</f>
        <v>6874</v>
      </c>
    </row>
    <row r="138" spans="1:7" x14ac:dyDescent="0.3">
      <c r="A138" t="str">
        <f t="shared" si="4"/>
        <v>69162022</v>
      </c>
      <c r="B138">
        <v>6916</v>
      </c>
      <c r="C138" t="str">
        <f t="shared" si="5"/>
        <v>6916</v>
      </c>
      <c r="D138" t="s">
        <v>127</v>
      </c>
      <c r="E138">
        <v>5</v>
      </c>
      <c r="F138">
        <v>2022</v>
      </c>
      <c r="G138">
        <f>VLOOKUP(B138,IndustryHaveRPA!A:A,1,FALSE)</f>
        <v>6916</v>
      </c>
    </row>
    <row r="139" spans="1:7" x14ac:dyDescent="0.3">
      <c r="A139" t="str">
        <f t="shared" si="4"/>
        <v>80282022</v>
      </c>
      <c r="B139">
        <v>8028</v>
      </c>
      <c r="C139" t="str">
        <f t="shared" si="5"/>
        <v>8028</v>
      </c>
      <c r="D139" t="s">
        <v>128</v>
      </c>
      <c r="E139">
        <v>1</v>
      </c>
      <c r="F139">
        <v>2022</v>
      </c>
      <c r="G139">
        <f>VLOOKUP(B139,IndustryHaveRPA!A:A,1,FALSE)</f>
        <v>8028</v>
      </c>
    </row>
    <row r="140" spans="1:7" x14ac:dyDescent="0.3">
      <c r="A140" t="str">
        <f t="shared" si="4"/>
        <v>80772020</v>
      </c>
      <c r="B140">
        <v>8077</v>
      </c>
      <c r="C140" t="str">
        <f t="shared" si="5"/>
        <v>8077</v>
      </c>
      <c r="D140" t="s">
        <v>70</v>
      </c>
      <c r="E140">
        <v>2</v>
      </c>
      <c r="F140">
        <v>2020</v>
      </c>
      <c r="G140">
        <f>VLOOKUP(B140,IndustryHaveRPA!A:A,1,FALSE)</f>
        <v>8077</v>
      </c>
    </row>
    <row r="141" spans="1:7" x14ac:dyDescent="0.3">
      <c r="A141" t="str">
        <f t="shared" si="4"/>
        <v>80772021</v>
      </c>
      <c r="B141">
        <v>8077</v>
      </c>
      <c r="C141" t="str">
        <f t="shared" si="5"/>
        <v>8077</v>
      </c>
      <c r="D141" t="s">
        <v>70</v>
      </c>
      <c r="E141">
        <v>2</v>
      </c>
      <c r="F141">
        <v>2021</v>
      </c>
      <c r="G141">
        <f>VLOOKUP(B141,IndustryHaveRPA!A:A,1,FALSE)</f>
        <v>8077</v>
      </c>
    </row>
    <row r="142" spans="1:7" x14ac:dyDescent="0.3">
      <c r="A142" t="str">
        <f t="shared" si="4"/>
        <v>80772022</v>
      </c>
      <c r="B142">
        <v>8077</v>
      </c>
      <c r="C142" t="str">
        <f t="shared" si="5"/>
        <v>8077</v>
      </c>
      <c r="D142" t="s">
        <v>70</v>
      </c>
      <c r="E142">
        <v>2</v>
      </c>
      <c r="F142">
        <v>2022</v>
      </c>
      <c r="G142">
        <f>VLOOKUP(B142,IndustryHaveRPA!A:A,1,FALSE)</f>
        <v>8077</v>
      </c>
    </row>
    <row r="143" spans="1:7" x14ac:dyDescent="0.3">
      <c r="A143" t="str">
        <f t="shared" si="4"/>
        <v>80992019</v>
      </c>
      <c r="B143">
        <v>8099</v>
      </c>
      <c r="C143" t="str">
        <f t="shared" si="5"/>
        <v>8099</v>
      </c>
      <c r="D143" t="s">
        <v>45</v>
      </c>
      <c r="E143">
        <v>2</v>
      </c>
      <c r="F143">
        <v>2019</v>
      </c>
      <c r="G143">
        <f>VLOOKUP(B143,IndustryHaveRPA!A:A,1,FALSE)</f>
        <v>8099</v>
      </c>
    </row>
    <row r="144" spans="1:7" x14ac:dyDescent="0.3">
      <c r="A144" t="str">
        <f t="shared" si="4"/>
        <v>80992020</v>
      </c>
      <c r="B144">
        <v>8099</v>
      </c>
      <c r="C144" t="str">
        <f t="shared" si="5"/>
        <v>8099</v>
      </c>
      <c r="D144" t="s">
        <v>45</v>
      </c>
      <c r="E144">
        <v>1</v>
      </c>
      <c r="F144">
        <v>2020</v>
      </c>
      <c r="G144">
        <f>VLOOKUP(B144,IndustryHaveRPA!A:A,1,FALSE)</f>
        <v>8099</v>
      </c>
    </row>
    <row r="145" spans="1:7" x14ac:dyDescent="0.3">
      <c r="A145" t="str">
        <f t="shared" si="4"/>
        <v>80992021</v>
      </c>
      <c r="B145">
        <v>8099</v>
      </c>
      <c r="C145" t="str">
        <f t="shared" si="5"/>
        <v>8099</v>
      </c>
      <c r="D145" t="s">
        <v>45</v>
      </c>
      <c r="E145">
        <v>2</v>
      </c>
      <c r="F145">
        <v>2021</v>
      </c>
      <c r="G145">
        <f>VLOOKUP(B145,IndustryHaveRPA!A:A,1,FALSE)</f>
        <v>8099</v>
      </c>
    </row>
    <row r="146" spans="1:7" x14ac:dyDescent="0.3">
      <c r="A146" t="str">
        <f t="shared" si="4"/>
        <v>80992022</v>
      </c>
      <c r="B146">
        <v>8099</v>
      </c>
      <c r="C146" t="str">
        <f t="shared" si="5"/>
        <v>8099</v>
      </c>
      <c r="D146" t="s">
        <v>45</v>
      </c>
      <c r="E146">
        <v>5</v>
      </c>
      <c r="F146">
        <v>2022</v>
      </c>
      <c r="G146">
        <f>VLOOKUP(B146,IndustryHaveRPA!A:A,1,FALSE)</f>
        <v>8099</v>
      </c>
    </row>
    <row r="147" spans="1:7" x14ac:dyDescent="0.3">
      <c r="A147" t="str">
        <f t="shared" si="4"/>
        <v>81032021</v>
      </c>
      <c r="B147">
        <v>8103</v>
      </c>
      <c r="C147" t="str">
        <f t="shared" si="5"/>
        <v>8103</v>
      </c>
      <c r="D147" t="s">
        <v>96</v>
      </c>
      <c r="E147">
        <v>3</v>
      </c>
      <c r="F147">
        <v>2021</v>
      </c>
      <c r="G147">
        <f>VLOOKUP(B147,IndustryHaveRPA!A:A,1,FALSE)</f>
        <v>8103</v>
      </c>
    </row>
    <row r="148" spans="1:7" x14ac:dyDescent="0.3">
      <c r="A148" t="str">
        <f t="shared" si="4"/>
        <v>81032022</v>
      </c>
      <c r="B148">
        <v>8103</v>
      </c>
      <c r="C148" t="str">
        <f t="shared" si="5"/>
        <v>8103</v>
      </c>
      <c r="D148" t="s">
        <v>96</v>
      </c>
      <c r="E148">
        <v>3</v>
      </c>
      <c r="F148">
        <v>2022</v>
      </c>
      <c r="G148">
        <f>VLOOKUP(B148,IndustryHaveRPA!A:A,1,FALSE)</f>
        <v>8103</v>
      </c>
    </row>
    <row r="149" spans="1:7" x14ac:dyDescent="0.3">
      <c r="A149" t="str">
        <f t="shared" si="4"/>
        <v>82342020</v>
      </c>
      <c r="B149">
        <v>8234</v>
      </c>
      <c r="C149" t="str">
        <f t="shared" si="5"/>
        <v>8234</v>
      </c>
      <c r="D149" t="s">
        <v>71</v>
      </c>
      <c r="E149">
        <v>2</v>
      </c>
      <c r="F149">
        <v>2020</v>
      </c>
      <c r="G149">
        <f>VLOOKUP(B149,IndustryHaveRPA!A:A,1,FALSE)</f>
        <v>8234</v>
      </c>
    </row>
    <row r="150" spans="1:7" x14ac:dyDescent="0.3">
      <c r="A150" t="str">
        <f t="shared" si="4"/>
        <v>82342021</v>
      </c>
      <c r="B150">
        <v>8234</v>
      </c>
      <c r="C150" t="str">
        <f t="shared" si="5"/>
        <v>8234</v>
      </c>
      <c r="D150" t="s">
        <v>71</v>
      </c>
      <c r="E150">
        <v>3</v>
      </c>
      <c r="F150">
        <v>2021</v>
      </c>
      <c r="G150">
        <f>VLOOKUP(B150,IndustryHaveRPA!A:A,1,FALSE)</f>
        <v>8234</v>
      </c>
    </row>
    <row r="151" spans="1:7" x14ac:dyDescent="0.3">
      <c r="A151" t="str">
        <f t="shared" si="4"/>
        <v>82342022</v>
      </c>
      <c r="B151">
        <v>8234</v>
      </c>
      <c r="C151" t="str">
        <f t="shared" si="5"/>
        <v>8234</v>
      </c>
      <c r="D151" t="s">
        <v>71</v>
      </c>
      <c r="E151">
        <v>3</v>
      </c>
      <c r="F151">
        <v>2022</v>
      </c>
      <c r="G151">
        <f>VLOOKUP(B151,IndustryHaveRPA!A:A,1,FALSE)</f>
        <v>8234</v>
      </c>
    </row>
    <row r="152" spans="1:7" x14ac:dyDescent="0.3">
      <c r="A152" t="str">
        <f t="shared" si="4"/>
        <v>84112021</v>
      </c>
      <c r="B152">
        <v>8411</v>
      </c>
      <c r="C152" t="str">
        <f t="shared" si="5"/>
        <v>8411</v>
      </c>
      <c r="D152" t="s">
        <v>97</v>
      </c>
      <c r="E152">
        <v>2</v>
      </c>
      <c r="F152">
        <v>2021</v>
      </c>
      <c r="G152">
        <f>VLOOKUP(B152,IndustryHaveRPA!A:A,1,FALSE)</f>
        <v>8411</v>
      </c>
    </row>
    <row r="153" spans="1:7" x14ac:dyDescent="0.3">
      <c r="A153" t="str">
        <f t="shared" si="4"/>
        <v>89162021</v>
      </c>
      <c r="B153">
        <v>8916</v>
      </c>
      <c r="C153" t="str">
        <f t="shared" si="5"/>
        <v>8916</v>
      </c>
      <c r="D153" t="s">
        <v>98</v>
      </c>
      <c r="E153">
        <v>3</v>
      </c>
      <c r="F153">
        <v>2021</v>
      </c>
      <c r="G153">
        <f>VLOOKUP(B153,IndustryHaveRPA!A:A,1,FALSE)</f>
        <v>8916</v>
      </c>
    </row>
    <row r="154" spans="1:7" x14ac:dyDescent="0.3">
      <c r="A154" t="str">
        <f t="shared" si="4"/>
        <v>89162022</v>
      </c>
      <c r="B154">
        <v>8916</v>
      </c>
      <c r="C154" t="str">
        <f t="shared" si="5"/>
        <v>8916</v>
      </c>
      <c r="D154" t="s">
        <v>98</v>
      </c>
      <c r="E154">
        <v>6</v>
      </c>
      <c r="F154">
        <v>2022</v>
      </c>
      <c r="G154">
        <f>VLOOKUP(B154,IndustryHaveRPA!A:A,1,FALSE)</f>
        <v>8916</v>
      </c>
    </row>
    <row r="155" spans="1:7" x14ac:dyDescent="0.3">
      <c r="A155" t="str">
        <f t="shared" si="4"/>
        <v>99042021</v>
      </c>
      <c r="B155">
        <v>9904</v>
      </c>
      <c r="C155" t="str">
        <f t="shared" si="5"/>
        <v>9904</v>
      </c>
      <c r="D155" t="s">
        <v>99</v>
      </c>
      <c r="E155">
        <v>1</v>
      </c>
      <c r="F155">
        <v>2021</v>
      </c>
      <c r="G155">
        <f>VLOOKUP(B155,IndustryHaveRPA!A:A,1,FALSE)</f>
        <v>9904</v>
      </c>
    </row>
    <row r="156" spans="1:7" x14ac:dyDescent="0.3">
      <c r="A156" t="str">
        <f t="shared" si="4"/>
        <v>99042022</v>
      </c>
      <c r="B156">
        <v>9904</v>
      </c>
      <c r="C156" t="str">
        <f t="shared" si="5"/>
        <v>9904</v>
      </c>
      <c r="D156" t="s">
        <v>99</v>
      </c>
      <c r="E156">
        <v>1</v>
      </c>
      <c r="F156">
        <v>2022</v>
      </c>
      <c r="G156">
        <f>VLOOKUP(B156,IndustryHaveRPA!A:A,1,FALSE)</f>
        <v>9904</v>
      </c>
    </row>
    <row r="157" spans="1:7" x14ac:dyDescent="0.3">
      <c r="A157" t="str">
        <f t="shared" si="4"/>
        <v>99332021</v>
      </c>
      <c r="B157">
        <v>9933</v>
      </c>
      <c r="C157" t="str">
        <f t="shared" si="5"/>
        <v>9933</v>
      </c>
      <c r="D157" t="s">
        <v>100</v>
      </c>
      <c r="E157">
        <v>2</v>
      </c>
      <c r="F157">
        <v>2021</v>
      </c>
      <c r="G157">
        <f>VLOOKUP(B157,IndustryHaveRPA!A:A,1,FALSE)</f>
        <v>9933</v>
      </c>
    </row>
    <row r="158" spans="1:7" x14ac:dyDescent="0.3">
      <c r="A158" t="str">
        <f t="shared" si="4"/>
        <v>99332022</v>
      </c>
      <c r="B158">
        <v>9933</v>
      </c>
      <c r="C158" t="str">
        <f t="shared" si="5"/>
        <v>9933</v>
      </c>
      <c r="D158" t="s">
        <v>100</v>
      </c>
      <c r="E158">
        <v>4</v>
      </c>
      <c r="F158">
        <v>2022</v>
      </c>
      <c r="G158">
        <f>VLOOKUP(B158,IndustryHaveRPA!A:A,1,FALSE)</f>
        <v>9933</v>
      </c>
    </row>
  </sheetData>
  <autoFilter ref="B1:G1" xr:uid="{10AE9BB1-9308-4B4B-9311-FCBB3D898824}">
    <sortState xmlns:xlrd2="http://schemas.microsoft.com/office/spreadsheetml/2017/richdata2" ref="B2:G248">
      <sortCondition ref="G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工作表4</vt:lpstr>
      <vt:lpstr>Control</vt:lpstr>
      <vt:lpstr>RPAfromAR</vt:lpstr>
      <vt:lpstr>IndustryHaveRPA</vt:lpstr>
      <vt:lpstr>Ctd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賴星光 Joseph.Lai</dc:creator>
  <cp:lastModifiedBy>星光 賴星光</cp:lastModifiedBy>
  <dcterms:created xsi:type="dcterms:W3CDTF">2015-06-05T18:19:34Z</dcterms:created>
  <dcterms:modified xsi:type="dcterms:W3CDTF">2024-03-19T08:46:16Z</dcterms:modified>
</cp:coreProperties>
</file>