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F9B17709-84A0-4BBA-BF90-AEFCF69C7DA4}" xr6:coauthVersionLast="46" xr6:coauthVersionMax="46" xr10:uidLastSave="{00000000-0000-0000-0000-000000000000}"/>
  <bookViews>
    <workbookView minimized="1" xWindow="0" yWindow="984" windowWidth="13092" windowHeight="896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8" i="1"/>
  <c r="E11" i="1"/>
  <c r="E12" i="1" s="1"/>
  <c r="J9" i="1"/>
  <c r="B11" i="1"/>
  <c r="B12" i="1" s="1"/>
  <c r="C14" i="1" l="1"/>
</calcChain>
</file>

<file path=xl/sharedStrings.xml><?xml version="1.0" encoding="utf-8"?>
<sst xmlns="http://schemas.openxmlformats.org/spreadsheetml/2006/main" count="10" uniqueCount="8">
  <si>
    <t>b1</t>
    <phoneticPr fontId="1" type="noConversion"/>
  </si>
  <si>
    <t>n</t>
    <phoneticPr fontId="1" type="noConversion"/>
  </si>
  <si>
    <t>n平均值</t>
    <phoneticPr fontId="1" type="noConversion"/>
  </si>
  <si>
    <t>温度</t>
    <phoneticPr fontId="1" type="noConversion"/>
  </si>
  <si>
    <t>湿度</t>
    <phoneticPr fontId="1" type="noConversion"/>
  </si>
  <si>
    <t>饱和水气压</t>
    <phoneticPr fontId="1" type="noConversion"/>
  </si>
  <si>
    <t>水汽分压</t>
    <phoneticPr fontId="1" type="noConversion"/>
  </si>
  <si>
    <t>约定真值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</si>
</sst>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0000000_);[Red]\(0.00000000\)"/>
    <numFmt numFmtId="179" formatCode="0.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E12" sqref="E12"/>
    </sheetView>
  </sheetViews>
  <sheetFormatPr defaultColWidth="11.77734375" defaultRowHeight="13.8" x14ac:dyDescent="0.25"/>
  <cols>
    <col min="1" max="1" width="11.77734375" style="3"/>
    <col min="2" max="2" width="11.77734375" style="1"/>
    <col min="3" max="3" width="11.77734375" style="2"/>
    <col min="4" max="4" width="11.77734375" style="3"/>
    <col min="5" max="5" width="12.77734375" style="3" bestFit="1" customWidth="1"/>
    <col min="6" max="6" width="11.77734375" style="2"/>
    <col min="7" max="16384" width="11.77734375" style="3"/>
  </cols>
  <sheetData>
    <row r="1" spans="1:10" x14ac:dyDescent="0.25">
      <c r="B1" s="1">
        <v>0</v>
      </c>
      <c r="C1" s="2">
        <v>39</v>
      </c>
      <c r="E1" s="1">
        <v>0</v>
      </c>
      <c r="F1" s="3">
        <v>37.6</v>
      </c>
      <c r="H1" s="2"/>
    </row>
    <row r="2" spans="1:10" x14ac:dyDescent="0.25">
      <c r="B2" s="1">
        <v>2</v>
      </c>
      <c r="C2" s="2">
        <v>35.1</v>
      </c>
      <c r="D2" s="2"/>
      <c r="E2" s="1">
        <v>2</v>
      </c>
      <c r="F2" s="2">
        <v>33</v>
      </c>
      <c r="H2" s="2"/>
    </row>
    <row r="3" spans="1:10" x14ac:dyDescent="0.25">
      <c r="B3" s="1">
        <v>4</v>
      </c>
      <c r="C3" s="2">
        <v>31.5</v>
      </c>
      <c r="D3" s="2"/>
      <c r="E3" s="1">
        <v>4</v>
      </c>
      <c r="F3" s="2">
        <v>27.6</v>
      </c>
      <c r="H3" s="2"/>
    </row>
    <row r="4" spans="1:10" x14ac:dyDescent="0.25">
      <c r="B4" s="1">
        <v>6</v>
      </c>
      <c r="C4" s="2">
        <v>27.5</v>
      </c>
      <c r="D4" s="2"/>
      <c r="E4" s="1">
        <v>6</v>
      </c>
      <c r="F4" s="2">
        <v>23.5</v>
      </c>
      <c r="H4" s="2"/>
    </row>
    <row r="5" spans="1:10" x14ac:dyDescent="0.25">
      <c r="B5" s="1">
        <v>8</v>
      </c>
      <c r="C5" s="2">
        <v>22.7</v>
      </c>
      <c r="D5" s="2"/>
      <c r="E5" s="1">
        <v>8</v>
      </c>
      <c r="F5" s="2">
        <v>19.600000000000001</v>
      </c>
      <c r="H5" s="2"/>
    </row>
    <row r="6" spans="1:10" x14ac:dyDescent="0.25">
      <c r="B6" s="1">
        <v>10</v>
      </c>
      <c r="C6" s="2">
        <v>18.5</v>
      </c>
      <c r="D6" s="2"/>
      <c r="E6" s="1">
        <v>10</v>
      </c>
      <c r="F6" s="2">
        <v>16.3</v>
      </c>
      <c r="H6" s="2"/>
      <c r="I6" s="3" t="s">
        <v>3</v>
      </c>
      <c r="J6" s="3">
        <v>22.3</v>
      </c>
    </row>
    <row r="7" spans="1:10" x14ac:dyDescent="0.25">
      <c r="B7" s="1">
        <v>12</v>
      </c>
      <c r="C7" s="2">
        <v>14.5</v>
      </c>
      <c r="D7" s="2"/>
      <c r="E7" s="1">
        <v>12</v>
      </c>
      <c r="F7" s="2">
        <v>13.1</v>
      </c>
      <c r="H7" s="2"/>
      <c r="I7" s="3" t="s">
        <v>4</v>
      </c>
      <c r="J7" s="6">
        <v>0.26</v>
      </c>
    </row>
    <row r="8" spans="1:10" x14ac:dyDescent="0.25">
      <c r="B8" s="1">
        <v>14</v>
      </c>
      <c r="C8" s="2">
        <v>10.4</v>
      </c>
      <c r="D8" s="2"/>
      <c r="E8" s="1">
        <v>14</v>
      </c>
      <c r="F8" s="2">
        <v>8.5</v>
      </c>
      <c r="H8" s="2"/>
      <c r="I8" s="3" t="s">
        <v>5</v>
      </c>
      <c r="J8" s="3">
        <f>10^(10.286-1780/(237.3+J6))</f>
        <v>2687.183849121081</v>
      </c>
    </row>
    <row r="9" spans="1:10" x14ac:dyDescent="0.25">
      <c r="G9" s="2"/>
      <c r="I9" s="3" t="s">
        <v>6</v>
      </c>
      <c r="J9" s="3">
        <f>J8*J7</f>
        <v>698.6678007714811</v>
      </c>
    </row>
    <row r="10" spans="1:10" x14ac:dyDescent="0.25">
      <c r="I10" s="3" t="s">
        <v>7</v>
      </c>
      <c r="J10" s="3">
        <f>1.00027132-(929.8*(J6-20)-0.363*(J9-1333))/1000000000</f>
        <v>1.0002689511974117</v>
      </c>
    </row>
    <row r="11" spans="1:10" x14ac:dyDescent="0.25">
      <c r="A11" s="3" t="s">
        <v>0</v>
      </c>
      <c r="B11" s="5">
        <f>INDEX(LINEST(B1:B8,C1:C8,1,1),1,1)</f>
        <v>-0.48370459170871788</v>
      </c>
      <c r="C11" s="5"/>
      <c r="D11" s="5" t="s">
        <v>0</v>
      </c>
      <c r="E11" s="5">
        <f>INDEX(LINEST(E1:E8,F1:F8,1,1),1,1)</f>
        <v>-0.48966111430212511</v>
      </c>
      <c r="F11" s="5"/>
      <c r="G11" s="4"/>
    </row>
    <row r="12" spans="1:10" x14ac:dyDescent="0.25">
      <c r="A12" s="3" t="s">
        <v>1</v>
      </c>
      <c r="B12" s="5">
        <f>1-(632.8/160*1.01325*B11/10000)</f>
        <v>1.0001938399594705</v>
      </c>
      <c r="C12" s="5"/>
      <c r="D12" s="5" t="s">
        <v>1</v>
      </c>
      <c r="E12" s="5">
        <f>1-(632.8/160*1.01325*E11/10000)</f>
        <v>1.0001962269785682</v>
      </c>
      <c r="F12" s="5"/>
      <c r="G12" s="4"/>
    </row>
    <row r="13" spans="1:10" x14ac:dyDescent="0.25">
      <c r="B13" s="5"/>
      <c r="C13" s="5"/>
      <c r="D13" s="5"/>
      <c r="E13" s="5"/>
      <c r="F13" s="5"/>
      <c r="G13" s="4"/>
    </row>
    <row r="14" spans="1:10" x14ac:dyDescent="0.25">
      <c r="B14" s="5" t="s">
        <v>2</v>
      </c>
      <c r="C14" s="5">
        <f>(B12+E12)/2</f>
        <v>1.0001950334690193</v>
      </c>
      <c r="D14" s="5"/>
      <c r="E14" s="5"/>
      <c r="F14" s="5"/>
      <c r="G14" s="4"/>
    </row>
    <row r="15" spans="1:10" x14ac:dyDescent="0.25">
      <c r="B15" s="5"/>
      <c r="C15" s="5"/>
      <c r="D15" s="5"/>
      <c r="E15" s="5"/>
      <c r="F15" s="5"/>
      <c r="G15" s="4"/>
    </row>
    <row r="16" spans="1:10" x14ac:dyDescent="0.25">
      <c r="B16" s="5"/>
      <c r="C16" s="5"/>
      <c r="D16" s="5"/>
      <c r="E16" s="5"/>
      <c r="F16" s="5"/>
      <c r="G16" s="4"/>
    </row>
    <row r="17" spans="2:7" x14ac:dyDescent="0.25">
      <c r="B17" s="5"/>
      <c r="C17" s="5"/>
      <c r="D17" s="5"/>
      <c r="E17" s="5"/>
      <c r="F17" s="5"/>
      <c r="G17" s="4"/>
    </row>
    <row r="18" spans="2:7" x14ac:dyDescent="0.25">
      <c r="B18" s="5"/>
      <c r="C18" s="5"/>
      <c r="D18" s="5"/>
      <c r="E18" s="5"/>
      <c r="F18" s="5"/>
      <c r="G18" s="4"/>
    </row>
    <row r="19" spans="2:7" x14ac:dyDescent="0.25">
      <c r="B19" s="5"/>
      <c r="C19" s="5"/>
      <c r="D19" s="5"/>
      <c r="E19" s="5"/>
      <c r="F19" s="5"/>
      <c r="G19" s="4"/>
    </row>
    <row r="20" spans="2:7" x14ac:dyDescent="0.25">
      <c r="B20" s="4"/>
      <c r="C20" s="4"/>
      <c r="D20" s="4"/>
      <c r="E20" s="4"/>
      <c r="F20" s="4"/>
      <c r="G20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Xsu1023</dc:creator>
  <cp:lastModifiedBy>Xsu1023</cp:lastModifiedBy>
  <dcterms:created xsi:type="dcterms:W3CDTF">2015-06-05T18:19:34Z</dcterms:created>
  <dcterms:modified xsi:type="dcterms:W3CDTF">2021-04-16T10:06:53Z</dcterms:modified>
</cp:coreProperties>
</file>