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/>
  <mc:AlternateContent xmlns:mc="http://schemas.openxmlformats.org/markup-compatibility/2006">
    <mc:Choice Requires="x15">
      <x15ac:absPath xmlns:x15ac="http://schemas.microsoft.com/office/spreadsheetml/2010/11/ac" url="C:\mywork2015\dropwork\mywork20121201\客户\对外经贸大学\大作业\"/>
    </mc:Choice>
  </mc:AlternateContent>
  <bookViews>
    <workbookView xWindow="0" yWindow="0" windowWidth="28245" windowHeight="12660" activeTab="7"/>
  </bookViews>
  <sheets>
    <sheet name="百度指数" sheetId="6" r:id="rId1"/>
    <sheet name="乌镇来源城市" sheetId="2" r:id="rId2"/>
    <sheet name="乌镇来源省份" sheetId="3" r:id="rId3"/>
    <sheet name="周庄来源省份" sheetId="4" r:id="rId4"/>
    <sheet name="周庄来源城市" sheetId="5" r:id="rId5"/>
    <sheet name="省份汇总" sheetId="7" r:id="rId6"/>
    <sheet name="其他数据" sheetId="9" r:id="rId7"/>
    <sheet name="16年汽车保有量" sheetId="11" r:id="rId8"/>
  </sheets>
  <definedNames>
    <definedName name="_xlnm._FilterDatabase" localSheetId="5" hidden="1">省份汇总!$A$1:$K$1</definedName>
    <definedName name="_xlnm._FilterDatabase" localSheetId="1" hidden="1">乌镇来源城市!$A$1:$B$346</definedName>
    <definedName name="_xlnm._FilterDatabase" localSheetId="2" hidden="1">乌镇来源省份!$A$1:$B$1</definedName>
    <definedName name="_xlnm._FilterDatabase" localSheetId="4" hidden="1">周庄来源城市!$A$1:$B$345</definedName>
    <definedName name="_xlnm._FilterDatabase" localSheetId="3" hidden="1">周庄来源省份!$A$1:$B$36</definedName>
  </definedNames>
  <calcPr calcId="162913"/>
</workbook>
</file>

<file path=xl/calcChain.xml><?xml version="1.0" encoding="utf-8"?>
<calcChain xmlns="http://schemas.openxmlformats.org/spreadsheetml/2006/main">
  <c r="K11" i="7" l="1"/>
  <c r="K5" i="7"/>
  <c r="K2" i="7"/>
  <c r="K4" i="7"/>
  <c r="K13" i="7"/>
  <c r="K6" i="7"/>
  <c r="K14" i="7"/>
  <c r="K15" i="7"/>
  <c r="K7" i="7"/>
  <c r="K9" i="7"/>
  <c r="K25" i="7"/>
  <c r="K8" i="7"/>
  <c r="K24" i="7"/>
  <c r="K10" i="7"/>
  <c r="K16" i="7"/>
  <c r="K22" i="7"/>
  <c r="K12" i="7"/>
  <c r="K19" i="7"/>
  <c r="K18" i="7"/>
  <c r="K17" i="7"/>
  <c r="K23" i="7"/>
  <c r="K20" i="7"/>
  <c r="K21" i="7"/>
  <c r="K26" i="7"/>
  <c r="K28" i="7"/>
  <c r="K27" i="7"/>
  <c r="K29" i="7"/>
  <c r="K3" i="7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E1" i="11"/>
  <c r="D2" i="11" l="1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2" i="7"/>
  <c r="E3" i="9"/>
  <c r="I2" i="7" s="1"/>
  <c r="E4" i="9"/>
  <c r="I4" i="7" s="1"/>
  <c r="E5" i="9"/>
  <c r="I6" i="7" s="1"/>
  <c r="E6" i="9"/>
  <c r="I8" i="7" s="1"/>
  <c r="E7" i="9"/>
  <c r="I10" i="7" s="1"/>
  <c r="E8" i="9"/>
  <c r="I9" i="7" s="1"/>
  <c r="E9" i="9"/>
  <c r="I13" i="7" s="1"/>
  <c r="E10" i="9"/>
  <c r="I15" i="7" s="1"/>
  <c r="E11" i="9"/>
  <c r="I7" i="7" s="1"/>
  <c r="E12" i="9"/>
  <c r="I5" i="7" s="1"/>
  <c r="E13" i="9"/>
  <c r="I17" i="7" s="1"/>
  <c r="E14" i="9"/>
  <c r="I16" i="7" s="1"/>
  <c r="E15" i="9"/>
  <c r="I14" i="7" s="1"/>
  <c r="E16" i="9"/>
  <c r="I12" i="7" s="1"/>
  <c r="E17" i="9"/>
  <c r="I25" i="7" s="1"/>
  <c r="E18" i="9"/>
  <c r="I22" i="7" s="1"/>
  <c r="E19" i="9"/>
  <c r="I23" i="7" s="1"/>
  <c r="E20" i="9"/>
  <c r="I20" i="7" s="1"/>
  <c r="E21" i="9"/>
  <c r="I24" i="7" s="1"/>
  <c r="E22" i="9"/>
  <c r="I19" i="7" s="1"/>
  <c r="E23" i="9"/>
  <c r="I11" i="7" s="1"/>
  <c r="E24" i="9"/>
  <c r="E25" i="9"/>
  <c r="I18" i="7" s="1"/>
  <c r="E26" i="9"/>
  <c r="I21" i="7" s="1"/>
  <c r="E27" i="9"/>
  <c r="I26" i="7" s="1"/>
  <c r="E28" i="9"/>
  <c r="E29" i="9"/>
  <c r="I27" i="7" s="1"/>
  <c r="E30" i="9"/>
  <c r="I28" i="7" s="1"/>
  <c r="E31" i="9"/>
  <c r="I29" i="7" s="1"/>
  <c r="E32" i="9"/>
  <c r="E2" i="9"/>
  <c r="I3" i="7" s="1"/>
  <c r="D33" i="9"/>
  <c r="C33" i="9"/>
  <c r="B33" i="9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H23" i="7" s="1"/>
  <c r="D24" i="7"/>
  <c r="D25" i="7"/>
  <c r="D26" i="7"/>
  <c r="D27" i="7"/>
  <c r="D28" i="7"/>
  <c r="D29" i="7"/>
  <c r="D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H22" i="7" s="1"/>
  <c r="F23" i="7"/>
  <c r="F24" i="7"/>
  <c r="F25" i="7"/>
  <c r="F26" i="7"/>
  <c r="F27" i="7"/>
  <c r="F28" i="7"/>
  <c r="F29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27" i="7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B2" i="5"/>
  <c r="C2" i="5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2" i="2"/>
  <c r="B2" i="2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B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2" i="3"/>
  <c r="B2" i="3"/>
  <c r="H19" i="7" l="1"/>
  <c r="H25" i="7"/>
  <c r="H29" i="7"/>
  <c r="H21" i="7"/>
  <c r="H28" i="7"/>
  <c r="H20" i="7"/>
  <c r="H24" i="7"/>
  <c r="H2" i="7"/>
  <c r="H26" i="7"/>
  <c r="H18" i="7"/>
  <c r="E33" i="9"/>
</calcChain>
</file>

<file path=xl/sharedStrings.xml><?xml version="1.0" encoding="utf-8"?>
<sst xmlns="http://schemas.openxmlformats.org/spreadsheetml/2006/main" count="996" uniqueCount="455">
  <si>
    <t>嘉兴市</t>
  </si>
  <si>
    <t>上海市</t>
  </si>
  <si>
    <t>杭州市</t>
  </si>
  <si>
    <t>北京市</t>
  </si>
  <si>
    <t>苏州市</t>
  </si>
  <si>
    <t>宁波市</t>
  </si>
  <si>
    <t>南京市</t>
  </si>
  <si>
    <t>湖州市</t>
  </si>
  <si>
    <t>广州市</t>
  </si>
  <si>
    <t>深圳市</t>
  </si>
  <si>
    <t>温州市</t>
  </si>
  <si>
    <t>天津市</t>
  </si>
  <si>
    <t>无锡市</t>
  </si>
  <si>
    <t>金华市</t>
  </si>
  <si>
    <t>成都市</t>
  </si>
  <si>
    <t>武汉市</t>
  </si>
  <si>
    <t>郑州市</t>
  </si>
  <si>
    <t>台州市</t>
  </si>
  <si>
    <t>沈阳市</t>
  </si>
  <si>
    <t>青岛市</t>
  </si>
  <si>
    <t>绍兴市</t>
  </si>
  <si>
    <t>福州市</t>
  </si>
  <si>
    <t>西安市</t>
  </si>
  <si>
    <t>合肥市</t>
  </si>
  <si>
    <t>大连市</t>
  </si>
  <si>
    <t>重庆市</t>
  </si>
  <si>
    <t>哈尔滨市</t>
  </si>
  <si>
    <t>常州市</t>
  </si>
  <si>
    <t>南通市</t>
  </si>
  <si>
    <t>长春市</t>
  </si>
  <si>
    <t>厦门市</t>
  </si>
  <si>
    <t>济南市</t>
  </si>
  <si>
    <t>长沙市</t>
  </si>
  <si>
    <t>石家庄市</t>
  </si>
  <si>
    <t>泉州市</t>
  </si>
  <si>
    <t>东莞市</t>
  </si>
  <si>
    <t>佛山市</t>
  </si>
  <si>
    <t>太原市</t>
  </si>
  <si>
    <t>临沂市</t>
  </si>
  <si>
    <t>烟台市</t>
  </si>
  <si>
    <t>南昌市</t>
  </si>
  <si>
    <t>盐城市</t>
  </si>
  <si>
    <t>扬州市</t>
  </si>
  <si>
    <t>徐州市</t>
  </si>
  <si>
    <t>泰州市</t>
  </si>
  <si>
    <t>镇江市</t>
  </si>
  <si>
    <t>廊坊市</t>
  </si>
  <si>
    <t>昆明市</t>
  </si>
  <si>
    <t>潍坊市</t>
  </si>
  <si>
    <t>洛阳市</t>
  </si>
  <si>
    <t>商丘市</t>
  </si>
  <si>
    <t>保定市</t>
  </si>
  <si>
    <t>兰州市</t>
  </si>
  <si>
    <t>阜阳市</t>
  </si>
  <si>
    <t>南宁市</t>
  </si>
  <si>
    <t>舟山市</t>
  </si>
  <si>
    <t>芜湖市</t>
  </si>
  <si>
    <t>乌鲁木齐市</t>
  </si>
  <si>
    <t>汕头市</t>
  </si>
  <si>
    <t>淄博市</t>
  </si>
  <si>
    <t>周口市</t>
  </si>
  <si>
    <t>宿迁市</t>
  </si>
  <si>
    <t>丽水市</t>
  </si>
  <si>
    <t>衢州市</t>
  </si>
  <si>
    <t>贵阳市</t>
  </si>
  <si>
    <t>淮安市</t>
  </si>
  <si>
    <t>邯郸市</t>
  </si>
  <si>
    <t>沧州市</t>
  </si>
  <si>
    <t>上饶市</t>
  </si>
  <si>
    <t>呼和浩特市</t>
  </si>
  <si>
    <t>新乡市</t>
  </si>
  <si>
    <t>宁德市</t>
  </si>
  <si>
    <t>济宁市</t>
  </si>
  <si>
    <t>漳州市</t>
  </si>
  <si>
    <t>惠州市</t>
  </si>
  <si>
    <t>唐山市</t>
  </si>
  <si>
    <t>宿州市</t>
  </si>
  <si>
    <t>菏泽市</t>
  </si>
  <si>
    <t>吉林市</t>
  </si>
  <si>
    <t>鞍山市</t>
  </si>
  <si>
    <t>珠海市</t>
  </si>
  <si>
    <t>南阳市</t>
  </si>
  <si>
    <t>宣城市</t>
  </si>
  <si>
    <t>滁州市</t>
  </si>
  <si>
    <t>亳州市</t>
  </si>
  <si>
    <t>连云港市</t>
  </si>
  <si>
    <t>中山市</t>
  </si>
  <si>
    <t>开封市</t>
  </si>
  <si>
    <t>莆田市</t>
  </si>
  <si>
    <t>平顶山市</t>
  </si>
  <si>
    <t>马鞍山市</t>
  </si>
  <si>
    <t>秦皇岛市</t>
  </si>
  <si>
    <t>泰安市</t>
  </si>
  <si>
    <t>信阳市</t>
  </si>
  <si>
    <t>威海市</t>
  </si>
  <si>
    <t>蚌埠市</t>
  </si>
  <si>
    <t>驻马店市</t>
  </si>
  <si>
    <t>六安市</t>
  </si>
  <si>
    <t>黄山市</t>
  </si>
  <si>
    <t>许昌市</t>
  </si>
  <si>
    <t>台湾省</t>
  </si>
  <si>
    <t>银川市</t>
  </si>
  <si>
    <t>焦作市</t>
  </si>
  <si>
    <t>安庆市</t>
  </si>
  <si>
    <t>张家口市</t>
  </si>
  <si>
    <t>南平市</t>
  </si>
  <si>
    <t>安阳市</t>
  </si>
  <si>
    <t>晋中市</t>
  </si>
  <si>
    <t>聊城市</t>
  </si>
  <si>
    <t>江门市</t>
  </si>
  <si>
    <t>营口市</t>
  </si>
  <si>
    <t>包头市</t>
  </si>
  <si>
    <t>赣州市</t>
  </si>
  <si>
    <t>九江市</t>
  </si>
  <si>
    <t>香港特别行政区</t>
  </si>
  <si>
    <t>海口市</t>
  </si>
  <si>
    <t>大庆市</t>
  </si>
  <si>
    <t>日照市</t>
  </si>
  <si>
    <t>宜春市</t>
  </si>
  <si>
    <t>揭阳市</t>
  </si>
  <si>
    <t>西宁市</t>
  </si>
  <si>
    <t>大同市</t>
  </si>
  <si>
    <t>晋城市</t>
  </si>
  <si>
    <t>长治市</t>
  </si>
  <si>
    <t>桂林市</t>
  </si>
  <si>
    <t>邢台市</t>
  </si>
  <si>
    <t>淮南市</t>
  </si>
  <si>
    <t>呼伦贝尔市</t>
  </si>
  <si>
    <t>黄冈市</t>
  </si>
  <si>
    <t>衡阳市</t>
  </si>
  <si>
    <t>湛江市</t>
  </si>
  <si>
    <t>荆州市</t>
  </si>
  <si>
    <t>咸阳市</t>
  </si>
  <si>
    <t>渭南市</t>
  </si>
  <si>
    <t>运城市</t>
  </si>
  <si>
    <t>锦州市</t>
  </si>
  <si>
    <t>齐齐哈尔市</t>
  </si>
  <si>
    <t>佳木斯市</t>
  </si>
  <si>
    <t>柳州市</t>
  </si>
  <si>
    <t>宜昌市</t>
  </si>
  <si>
    <t>漯河市</t>
  </si>
  <si>
    <t>襄阳市</t>
  </si>
  <si>
    <t>抚州市</t>
  </si>
  <si>
    <t>德州市</t>
  </si>
  <si>
    <t>抚顺市</t>
  </si>
  <si>
    <t>遵义市</t>
  </si>
  <si>
    <t>潮州市</t>
  </si>
  <si>
    <t>丹东市</t>
  </si>
  <si>
    <t>辽阳市</t>
  </si>
  <si>
    <t>牡丹江市</t>
  </si>
  <si>
    <t>东营市</t>
  </si>
  <si>
    <t>濮阳市</t>
  </si>
  <si>
    <t>滨州市</t>
  </si>
  <si>
    <t>衡水市</t>
  </si>
  <si>
    <t>淮北市</t>
  </si>
  <si>
    <t>榆林市</t>
  </si>
  <si>
    <t>延边朝鲜族自治州</t>
  </si>
  <si>
    <t>鄂尔多斯市</t>
  </si>
  <si>
    <t>常德市</t>
  </si>
  <si>
    <t>株洲市</t>
  </si>
  <si>
    <t>枣庄市</t>
  </si>
  <si>
    <t>绵阳市</t>
  </si>
  <si>
    <t>临汾市</t>
  </si>
  <si>
    <t>吕梁市</t>
  </si>
  <si>
    <t>肇庆市</t>
  </si>
  <si>
    <t>孝感市</t>
  </si>
  <si>
    <t>承德市</t>
  </si>
  <si>
    <t>四平市</t>
  </si>
  <si>
    <t>景德镇市</t>
  </si>
  <si>
    <t>岳阳市</t>
  </si>
  <si>
    <t>定西市</t>
  </si>
  <si>
    <t>郴州市</t>
  </si>
  <si>
    <t>宝鸡市</t>
  </si>
  <si>
    <t>南充市</t>
  </si>
  <si>
    <t>盘锦市</t>
  </si>
  <si>
    <t>邵阳市</t>
  </si>
  <si>
    <t>赤峰市</t>
  </si>
  <si>
    <t>绥化市</t>
  </si>
  <si>
    <t>龙岩市</t>
  </si>
  <si>
    <t>陵水黎族自治县</t>
  </si>
  <si>
    <t>伊犁哈萨克自治州</t>
  </si>
  <si>
    <t>宜宾市</t>
  </si>
  <si>
    <t>三明市</t>
  </si>
  <si>
    <t>黄石市</t>
  </si>
  <si>
    <t>眉山市</t>
  </si>
  <si>
    <t>葫芦岛市</t>
  </si>
  <si>
    <t>通化市</t>
  </si>
  <si>
    <t>铁岭市</t>
  </si>
  <si>
    <t>本溪市</t>
  </si>
  <si>
    <t>怀化市</t>
  </si>
  <si>
    <t>清远市</t>
  </si>
  <si>
    <t>达州市</t>
  </si>
  <si>
    <t>三亚市</t>
  </si>
  <si>
    <t>吉安市</t>
  </si>
  <si>
    <t>池州市</t>
  </si>
  <si>
    <t>梅州市</t>
  </si>
  <si>
    <t>神农架林区</t>
  </si>
  <si>
    <t>十堰市</t>
  </si>
  <si>
    <t>德阳市</t>
  </si>
  <si>
    <t>恩施土家族苗族自治州</t>
  </si>
  <si>
    <t>忻州市</t>
  </si>
  <si>
    <t>三门峡市</t>
  </si>
  <si>
    <t>茂名市</t>
  </si>
  <si>
    <t>乐山市</t>
  </si>
  <si>
    <t>湘潭市</t>
  </si>
  <si>
    <t>玉林市</t>
  </si>
  <si>
    <t>松原市</t>
  </si>
  <si>
    <t>河源市</t>
  </si>
  <si>
    <t>益阳市</t>
  </si>
  <si>
    <t>汉中市</t>
  </si>
  <si>
    <t>内江市</t>
  </si>
  <si>
    <t>乌兰察布市</t>
  </si>
  <si>
    <t>通辽市</t>
  </si>
  <si>
    <t>鹰潭市</t>
  </si>
  <si>
    <t>昌吉回族自治州</t>
  </si>
  <si>
    <t>咸宁市</t>
  </si>
  <si>
    <t>荆门市</t>
  </si>
  <si>
    <t>白城市</t>
  </si>
  <si>
    <t>酒泉市</t>
  </si>
  <si>
    <t>韶关市</t>
  </si>
  <si>
    <t>资阳市</t>
  </si>
  <si>
    <t>济源市</t>
  </si>
  <si>
    <t>阳泉市</t>
  </si>
  <si>
    <t>朝阳市</t>
  </si>
  <si>
    <t>毕节市</t>
  </si>
  <si>
    <t>天水市</t>
  </si>
  <si>
    <t>鸡西市</t>
  </si>
  <si>
    <t>阳江市</t>
  </si>
  <si>
    <t>阜新市</t>
  </si>
  <si>
    <t>永州市</t>
  </si>
  <si>
    <t>昭通市</t>
  </si>
  <si>
    <t>鹤壁市</t>
  </si>
  <si>
    <t>北海市</t>
  </si>
  <si>
    <t>延安市</t>
  </si>
  <si>
    <t>汕尾市</t>
  </si>
  <si>
    <t>巴彦淖尔市</t>
  </si>
  <si>
    <t>六盘水市</t>
  </si>
  <si>
    <t>黔西南布依族苗族自治州</t>
  </si>
  <si>
    <t>铜陵市</t>
  </si>
  <si>
    <t>大理白族自治州</t>
  </si>
  <si>
    <t>泸州市</t>
  </si>
  <si>
    <t>红河哈尼族彝族自治州</t>
  </si>
  <si>
    <t>黔南布依族苗族自治州</t>
  </si>
  <si>
    <t>安康市</t>
  </si>
  <si>
    <t>随州市</t>
  </si>
  <si>
    <t>双鸭山市</t>
  </si>
  <si>
    <t>丽江市</t>
  </si>
  <si>
    <t>朔州市</t>
  </si>
  <si>
    <t>黔东南苗族侗族自治州</t>
  </si>
  <si>
    <t>白山市</t>
  </si>
  <si>
    <t>阿拉尔市</t>
  </si>
  <si>
    <t>萍乡市</t>
  </si>
  <si>
    <t>巴音郭楞蒙古自治州</t>
  </si>
  <si>
    <t>澳门特别行政区</t>
  </si>
  <si>
    <t>自贡市</t>
  </si>
  <si>
    <t>娄底市</t>
  </si>
  <si>
    <t>遂宁市</t>
  </si>
  <si>
    <t>拉萨市</t>
  </si>
  <si>
    <t>兴安盟</t>
  </si>
  <si>
    <t>湘西土家族苗族自治州</t>
  </si>
  <si>
    <t>曲靖市</t>
  </si>
  <si>
    <t>新余市</t>
  </si>
  <si>
    <t>黑河市</t>
  </si>
  <si>
    <t>塔城地区</t>
  </si>
  <si>
    <t>玉溪市</t>
  </si>
  <si>
    <t>莱芜市</t>
  </si>
  <si>
    <t>锡林郭勒盟</t>
  </si>
  <si>
    <t>陇南市</t>
  </si>
  <si>
    <t>甘南藏族自治州</t>
  </si>
  <si>
    <t>文山壮族苗族自治州</t>
  </si>
  <si>
    <t>西双版纳傣族自治州</t>
  </si>
  <si>
    <t>辽源市</t>
  </si>
  <si>
    <t>白银市</t>
  </si>
  <si>
    <t>张家界市</t>
  </si>
  <si>
    <t>伊春市</t>
  </si>
  <si>
    <t>巴中市</t>
  </si>
  <si>
    <t>河池市</t>
  </si>
  <si>
    <t>贺州市</t>
  </si>
  <si>
    <t>武威市</t>
  </si>
  <si>
    <t>鹤岗市</t>
  </si>
  <si>
    <t>安顺市</t>
  </si>
  <si>
    <t>张掖市</t>
  </si>
  <si>
    <t>鄂州市</t>
  </si>
  <si>
    <t>七台河市</t>
  </si>
  <si>
    <t>钦州市</t>
  </si>
  <si>
    <t>广安市</t>
  </si>
  <si>
    <t>凉山彝族自治州</t>
  </si>
  <si>
    <t>阿克苏地区</t>
  </si>
  <si>
    <t>临夏回族自治州</t>
  </si>
  <si>
    <t>哈密地区</t>
  </si>
  <si>
    <t>梧州市</t>
  </si>
  <si>
    <t>克拉玛依市</t>
  </si>
  <si>
    <t>广元市</t>
  </si>
  <si>
    <t>防城港市</t>
  </si>
  <si>
    <t>云浮市</t>
  </si>
  <si>
    <t>商洛市</t>
  </si>
  <si>
    <t>平凉市</t>
  </si>
  <si>
    <t>贵港市</t>
  </si>
  <si>
    <t>百色市</t>
  </si>
  <si>
    <t>吴忠市</t>
  </si>
  <si>
    <t>庆阳市</t>
  </si>
  <si>
    <t>崇左市</t>
  </si>
  <si>
    <t>保山市</t>
  </si>
  <si>
    <t>来宾市</t>
  </si>
  <si>
    <t>石嘴山市</t>
  </si>
  <si>
    <t>攀枝花市</t>
  </si>
  <si>
    <t>铜仁市</t>
  </si>
  <si>
    <t>海南藏族自治州</t>
  </si>
  <si>
    <t>甘孜藏族自治州</t>
  </si>
  <si>
    <t>嘉峪关市</t>
  </si>
  <si>
    <t>喀什地区</t>
  </si>
  <si>
    <t>普洱市</t>
  </si>
  <si>
    <t>乌海市</t>
  </si>
  <si>
    <t>中卫市</t>
  </si>
  <si>
    <t>海东市</t>
  </si>
  <si>
    <t>大兴安岭地区</t>
  </si>
  <si>
    <t>雅安市</t>
  </si>
  <si>
    <t>海西蒙古族藏族自治州直辖</t>
  </si>
  <si>
    <t>阿勒泰地区</t>
  </si>
  <si>
    <t>德宏傣族景颇族自治州</t>
  </si>
  <si>
    <t>吐鲁番地区</t>
  </si>
  <si>
    <t>楚雄彝族自治州</t>
  </si>
  <si>
    <t>铜川市</t>
  </si>
  <si>
    <t>金昌市</t>
  </si>
  <si>
    <t>固原市</t>
  </si>
  <si>
    <t>阿坝藏族羌族自治州</t>
  </si>
  <si>
    <t>和田地区</t>
  </si>
  <si>
    <t>博尔塔拉蒙古自治州</t>
  </si>
  <si>
    <t>临沧市</t>
  </si>
  <si>
    <t>阿拉善盟</t>
  </si>
  <si>
    <t>日喀则地区</t>
  </si>
  <si>
    <t>迪庆藏族自治州</t>
  </si>
  <si>
    <t>林芝地区</t>
  </si>
  <si>
    <t>昌都地区</t>
  </si>
  <si>
    <t>山南地区</t>
  </si>
  <si>
    <t>怒江傈僳族自治州</t>
  </si>
  <si>
    <t>黄南藏族自治州</t>
  </si>
  <si>
    <t>海北藏族自治州</t>
  </si>
  <si>
    <t>那曲地区</t>
  </si>
  <si>
    <t>玉树藏族自治州</t>
  </si>
  <si>
    <t>阿里地区</t>
  </si>
  <si>
    <t>克孜勒苏柯尔克孜自治州</t>
  </si>
  <si>
    <t>果洛藏族自治州</t>
  </si>
  <si>
    <t>三沙市</t>
  </si>
  <si>
    <t>浙江省</t>
  </si>
  <si>
    <t>江苏省</t>
  </si>
  <si>
    <t>广东省</t>
  </si>
  <si>
    <t>山东省</t>
  </si>
  <si>
    <t>河南省</t>
  </si>
  <si>
    <t>安徽省</t>
  </si>
  <si>
    <t>辽宁省</t>
  </si>
  <si>
    <t>福建省</t>
  </si>
  <si>
    <t>河北省</t>
  </si>
  <si>
    <t>湖北省</t>
  </si>
  <si>
    <t>四川省</t>
  </si>
  <si>
    <t>黑龙江省</t>
  </si>
  <si>
    <t>山西省</t>
  </si>
  <si>
    <t>陕西省</t>
  </si>
  <si>
    <t>江西省</t>
  </si>
  <si>
    <t>湖南省</t>
  </si>
  <si>
    <t>吉林省</t>
  </si>
  <si>
    <t>内蒙古自治区</t>
  </si>
  <si>
    <t>广西壮族自治区</t>
  </si>
  <si>
    <t>甘肃省</t>
  </si>
  <si>
    <t>云南省</t>
  </si>
  <si>
    <t>新疆维吾尔自治区</t>
  </si>
  <si>
    <t>贵州省</t>
  </si>
  <si>
    <t>海南省</t>
  </si>
  <si>
    <t>宁夏回族自治区</t>
  </si>
  <si>
    <t>青海省</t>
  </si>
  <si>
    <t>西藏自治区</t>
  </si>
  <si>
    <t>黑龙江省</t>
    <phoneticPr fontId="3" type="noConversion"/>
  </si>
  <si>
    <t>广西壮族自治区</t>
    <phoneticPr fontId="3" type="noConversion"/>
  </si>
  <si>
    <t>重庆市</t>
    <phoneticPr fontId="3" type="noConversion"/>
  </si>
  <si>
    <t>北京市</t>
    <phoneticPr fontId="3" type="noConversion"/>
  </si>
  <si>
    <t>天津市</t>
    <phoneticPr fontId="3" type="noConversion"/>
  </si>
  <si>
    <t>合计</t>
    <phoneticPr fontId="3" type="noConversion"/>
  </si>
  <si>
    <t>省份</t>
    <phoneticPr fontId="2" type="noConversion"/>
  </si>
  <si>
    <t>人数</t>
    <phoneticPr fontId="2" type="noConversion"/>
  </si>
  <si>
    <t>省份</t>
    <phoneticPr fontId="2" type="noConversion"/>
  </si>
  <si>
    <t>人数</t>
    <phoneticPr fontId="2" type="noConversion"/>
  </si>
  <si>
    <t>城市</t>
    <phoneticPr fontId="3" type="noConversion"/>
  </si>
  <si>
    <t>人数</t>
    <phoneticPr fontId="3" type="noConversion"/>
  </si>
  <si>
    <t>合计</t>
  </si>
  <si>
    <t>合计</t>
    <phoneticPr fontId="2" type="noConversion"/>
  </si>
  <si>
    <t>占比</t>
    <phoneticPr fontId="2" type="noConversion"/>
  </si>
  <si>
    <t>合计</t>
    <phoneticPr fontId="2" type="noConversion"/>
  </si>
  <si>
    <t>占比</t>
    <phoneticPr fontId="2" type="noConversion"/>
  </si>
  <si>
    <t>合计</t>
    <phoneticPr fontId="3" type="noConversion"/>
  </si>
  <si>
    <t>占比</t>
    <phoneticPr fontId="3" type="noConversion"/>
  </si>
  <si>
    <t>周庄</t>
    <phoneticPr fontId="2" type="noConversion"/>
  </si>
  <si>
    <t>省份</t>
    <phoneticPr fontId="3" type="noConversion"/>
  </si>
  <si>
    <t>GDP（万亿）</t>
    <phoneticPr fontId="3" type="noConversion"/>
  </si>
  <si>
    <t>乌镇人数</t>
    <phoneticPr fontId="3" type="noConversion"/>
  </si>
  <si>
    <t>周庄人数</t>
    <phoneticPr fontId="3" type="noConversion"/>
  </si>
  <si>
    <t>上海市</t>
    <phoneticPr fontId="3" type="noConversion"/>
  </si>
  <si>
    <t>宁夏回族自治区</t>
    <phoneticPr fontId="3" type="noConversion"/>
  </si>
  <si>
    <t>乌镇占比</t>
    <phoneticPr fontId="3" type="noConversion"/>
  </si>
  <si>
    <t>周庄占比</t>
    <phoneticPr fontId="3" type="noConversion"/>
  </si>
  <si>
    <t>乌镇/周庄</t>
    <phoneticPr fontId="3" type="noConversion"/>
  </si>
  <si>
    <t> 11169万</t>
  </si>
  <si>
    <t> 10005.83万</t>
  </si>
  <si>
    <t> 9559.13万</t>
  </si>
  <si>
    <t> 8302万</t>
  </si>
  <si>
    <t> 8029.3万</t>
  </si>
  <si>
    <t> 7519.52万</t>
  </si>
  <si>
    <t> 6860.2万</t>
  </si>
  <si>
    <t> 6254.8万</t>
  </si>
  <si>
    <t> 5902万</t>
  </si>
  <si>
    <t> 5657万</t>
  </si>
  <si>
    <t> 4885万</t>
  </si>
  <si>
    <t> 4800.5万</t>
  </si>
  <si>
    <t> 4622.1万</t>
  </si>
  <si>
    <t> 4368.9万</t>
  </si>
  <si>
    <t> 3911万</t>
  </si>
  <si>
    <t> 3835.44万</t>
  </si>
  <si>
    <t> 3788.7万</t>
  </si>
  <si>
    <t> 3702.35万</t>
  </si>
  <si>
    <t> 3580万</t>
  </si>
  <si>
    <t> 3048.43万</t>
  </si>
  <si>
    <t> 2717.43万</t>
  </si>
  <si>
    <t> 2625.71万</t>
  </si>
  <si>
    <t> 2528.6万</t>
  </si>
  <si>
    <t> 2444.67万</t>
  </si>
  <si>
    <t> 2418.33万</t>
  </si>
  <si>
    <t> 2369万</t>
  </si>
  <si>
    <t> 2170.7万</t>
  </si>
  <si>
    <t> 1556.87万</t>
  </si>
  <si>
    <t> 925.76万</t>
  </si>
  <si>
    <t> 743万</t>
  </si>
  <si>
    <t> 681.79万</t>
  </si>
  <si>
    <t> 598.38万</t>
  </si>
  <si>
    <t> 337.15万</t>
  </si>
  <si>
    <t> 63.2万</t>
  </si>
  <si>
    <t>人口</t>
    <phoneticPr fontId="3" type="noConversion"/>
  </si>
  <si>
    <t>香港</t>
    <phoneticPr fontId="3" type="noConversion"/>
  </si>
  <si>
    <t>澳门</t>
    <phoneticPr fontId="3" type="noConversion"/>
  </si>
  <si>
    <t>普通高校总数</t>
    <phoneticPr fontId="3" type="noConversion"/>
  </si>
  <si>
    <t>本科院校数</t>
    <phoneticPr fontId="3" type="noConversion"/>
  </si>
  <si>
    <t>专科院校数</t>
    <phoneticPr fontId="3" type="noConversion"/>
  </si>
  <si>
    <t>新疆维吾尔族自治区</t>
  </si>
  <si>
    <t>高校数量</t>
    <phoneticPr fontId="3" type="noConversion"/>
  </si>
  <si>
    <t>宽带普及率</t>
    <phoneticPr fontId="3" type="noConversion"/>
  </si>
  <si>
    <t>西藏自治区</t>
    <phoneticPr fontId="3" type="noConversion"/>
  </si>
  <si>
    <t>云南省</t>
    <phoneticPr fontId="3" type="noConversion"/>
  </si>
  <si>
    <t>普及率</t>
    <phoneticPr fontId="3" type="noConversion"/>
  </si>
  <si>
    <t>17年各省高校数量</t>
    <phoneticPr fontId="3" type="noConversion"/>
  </si>
  <si>
    <t>18年各省人口</t>
    <phoneticPr fontId="3" type="noConversion"/>
  </si>
  <si>
    <t>16年固定宽带</t>
    <phoneticPr fontId="3" type="noConversion"/>
  </si>
  <si>
    <t>机动车保有量（辆）</t>
  </si>
  <si>
    <t>常住人口（万人）</t>
  </si>
  <si>
    <t>江西省</t>
    <phoneticPr fontId="3" type="noConversion"/>
  </si>
  <si>
    <t>18年上半年</t>
    <phoneticPr fontId="3" type="noConversion"/>
  </si>
  <si>
    <t>占比</t>
    <phoneticPr fontId="3" type="noConversion"/>
  </si>
  <si>
    <t>汽车占比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</si>
</sst>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%"/>
    <numFmt numFmtId="177" formatCode="0.0000%"/>
  </numFmts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ill="1" applyAlignment="1">
      <alignment horizontal="center" vertical="center"/>
    </xf>
    <xf numFmtId="0" fontId="0" fillId="2" borderId="0" xfId="0" applyFill="1">
      <alignment vertical="center"/>
    </xf>
    <xf numFmtId="176" fontId="0" fillId="0" borderId="0" xfId="1" applyNumberFormat="1" applyFont="1">
      <alignment vertical="center"/>
    </xf>
    <xf numFmtId="177" fontId="0" fillId="0" borderId="0" xfId="1" applyNumberFormat="1" applyFont="1">
      <alignment vertical="center"/>
    </xf>
    <xf numFmtId="177" fontId="0" fillId="2" borderId="0" xfId="1" applyNumberFormat="1" applyFont="1" applyFill="1">
      <alignment vertical="center"/>
    </xf>
    <xf numFmtId="0" fontId="0" fillId="0" borderId="0" xfId="0" applyFill="1">
      <alignment vertical="center"/>
    </xf>
    <xf numFmtId="177" fontId="0" fillId="0" borderId="0" xfId="1" applyNumberFormat="1" applyFont="1" applyFill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1" applyNumberFormat="1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9" fontId="1" fillId="0" borderId="0" xfId="1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177" fontId="0" fillId="4" borderId="0" xfId="1" applyNumberFormat="1" applyFont="1" applyFill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177" fontId="0" fillId="6" borderId="0" xfId="1" applyNumberFormat="1" applyFont="1" applyFill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114300</xdr:rowOff>
    </xdr:from>
    <xdr:to>
      <xdr:col>6</xdr:col>
      <xdr:colOff>161925</xdr:colOff>
      <xdr:row>24</xdr:row>
      <xdr:rowOff>95250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9F3F21DC-FA16-48D3-A4E3-61C6CAAD2194}"/>
            </a:ext>
          </a:extLst>
        </xdr:cNvPr>
        <xdr:cNvSpPr txBox="1"/>
      </xdr:nvSpPr>
      <xdr:spPr>
        <a:xfrm>
          <a:off x="57150" y="114300"/>
          <a:ext cx="4219575" cy="409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周庄与乌镇同为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旅游</a:t>
          </a:r>
          <a:r>
            <a:rPr lang="zh-CN" altLang="en-US" sz="1100"/>
            <a:t>古镇，定位与品宣都有一定程度类似。</a:t>
          </a:r>
          <a:endParaRPr lang="en-US" altLang="zh-CN" sz="1100"/>
        </a:p>
        <a:p>
          <a:r>
            <a:rPr lang="zh-CN" altLang="en-US" sz="1100"/>
            <a:t>周庄有天下第一水乡之美誉，乌镇有世界互联网大会加持。</a:t>
          </a:r>
          <a:endParaRPr lang="en-US" altLang="zh-CN" sz="1100"/>
        </a:p>
        <a:p>
          <a:r>
            <a:rPr lang="zh-CN" altLang="en-US" sz="1100"/>
            <a:t>整体来看，乌镇旅游人数是周庄旅游人数的约</a:t>
          </a:r>
          <a:r>
            <a:rPr lang="en-US" altLang="zh-CN" sz="1100"/>
            <a:t>3</a:t>
          </a:r>
          <a:r>
            <a:rPr lang="zh-CN" altLang="en-US" sz="1100"/>
            <a:t>倍。</a:t>
          </a:r>
          <a:endParaRPr lang="en-US" altLang="zh-CN" sz="1100"/>
        </a:p>
        <a:p>
          <a:endParaRPr lang="en-US" altLang="zh-CN" sz="1100"/>
        </a:p>
        <a:p>
          <a:r>
            <a:rPr lang="zh-CN" altLang="en-US" sz="1100"/>
            <a:t>参考</a:t>
          </a:r>
          <a:r>
            <a:rPr lang="en-US" altLang="zh-CN" sz="1100"/>
            <a:t>2011</a:t>
          </a:r>
          <a:r>
            <a:rPr lang="zh-CN" altLang="en-US" sz="1100"/>
            <a:t>年至</a:t>
          </a:r>
          <a:r>
            <a:rPr lang="en-US" altLang="zh-CN" sz="1100"/>
            <a:t>2018</a:t>
          </a:r>
          <a:r>
            <a:rPr lang="zh-CN" altLang="en-US" sz="1100"/>
            <a:t>年的搜索指数，乌镇的热度始终高于周庄，除了被选为世界互联网大会永久会址这样的特殊事件，二者数据波动基本一致，也反映了二者在消费者心中等同、类似的想法。</a:t>
          </a:r>
          <a:endParaRPr lang="en-US" altLang="zh-CN" sz="1100"/>
        </a:p>
        <a:p>
          <a:endParaRPr lang="en-US" altLang="zh-CN" sz="1100"/>
        </a:p>
        <a:p>
          <a:r>
            <a:rPr lang="zh-CN" altLang="en-US" sz="1100"/>
            <a:t>男女比例基本持平，年龄主要在</a:t>
          </a:r>
          <a:r>
            <a:rPr lang="en-US" altLang="zh-CN" sz="1100"/>
            <a:t>30~50</a:t>
          </a:r>
          <a:r>
            <a:rPr lang="zh-CN" altLang="en-US" sz="1100"/>
            <a:t>岁之间。对</a:t>
          </a:r>
          <a:r>
            <a:rPr lang="en-US" altLang="zh-CN" sz="1100"/>
            <a:t>20~30</a:t>
          </a:r>
          <a:r>
            <a:rPr lang="zh-CN" altLang="en-US" sz="1100"/>
            <a:t>岁的年轻人来说吸引力有限。</a:t>
          </a:r>
          <a:endParaRPr lang="en-US" altLang="zh-CN" sz="1100"/>
        </a:p>
        <a:p>
          <a:endParaRPr lang="en-US" altLang="zh-CN" sz="1100"/>
        </a:p>
        <a:p>
          <a:endParaRPr lang="en-US" altLang="zh-CN" sz="1100"/>
        </a:p>
      </xdr:txBody>
    </xdr:sp>
    <xdr:clientData/>
  </xdr:twoCellAnchor>
  <xdr:twoCellAnchor editAs="oneCell">
    <xdr:from>
      <xdr:col>6</xdr:col>
      <xdr:colOff>238125</xdr:colOff>
      <xdr:row>17</xdr:row>
      <xdr:rowOff>137613</xdr:rowOff>
    </xdr:from>
    <xdr:to>
      <xdr:col>17</xdr:col>
      <xdr:colOff>295275</xdr:colOff>
      <xdr:row>40</xdr:row>
      <xdr:rowOff>76632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9F8B07E-7EA1-4D55-A95D-4FB6AFD1C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2925" y="3052263"/>
          <a:ext cx="7600950" cy="3882369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180974</xdr:colOff>
      <xdr:row>0</xdr:row>
      <xdr:rowOff>0</xdr:rowOff>
    </xdr:from>
    <xdr:to>
      <xdr:col>17</xdr:col>
      <xdr:colOff>186369</xdr:colOff>
      <xdr:row>17</xdr:row>
      <xdr:rowOff>152400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F9B35EBA-7DA9-495D-8D2D-58FF351FD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5774" y="0"/>
          <a:ext cx="7549195" cy="3067050"/>
        </a:xfrm>
        <a:prstGeom prst="rect">
          <a:avLst/>
        </a:prstGeom>
      </xdr:spPr>
    </xdr:pic>
    <xdr:clientData/>
  </xdr:twoCellAnchor>
  <xdr:twoCellAnchor editAs="oneCell">
    <xdr:from>
      <xdr:col>6</xdr:col>
      <xdr:colOff>222911</xdr:colOff>
      <xdr:row>40</xdr:row>
      <xdr:rowOff>104775</xdr:rowOff>
    </xdr:from>
    <xdr:to>
      <xdr:col>17</xdr:col>
      <xdr:colOff>274810</xdr:colOff>
      <xdr:row>61</xdr:row>
      <xdr:rowOff>123151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5A1C100D-F5DD-49B0-B347-6E9B90E967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37711" y="6962775"/>
          <a:ext cx="7595699" cy="3618826"/>
        </a:xfrm>
        <a:prstGeom prst="rect">
          <a:avLst/>
        </a:prstGeom>
      </xdr:spPr>
    </xdr:pic>
    <xdr:clientData/>
  </xdr:twoCellAnchor>
  <xdr:twoCellAnchor editAs="oneCell">
    <xdr:from>
      <xdr:col>6</xdr:col>
      <xdr:colOff>238125</xdr:colOff>
      <xdr:row>62</xdr:row>
      <xdr:rowOff>3320</xdr:rowOff>
    </xdr:from>
    <xdr:to>
      <xdr:col>17</xdr:col>
      <xdr:colOff>341544</xdr:colOff>
      <xdr:row>74</xdr:row>
      <xdr:rowOff>161532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FB3DC710-0FDF-4DFB-9ABE-4E7894BE4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52925" y="10633220"/>
          <a:ext cx="7647219" cy="22156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61" sqref="E61"/>
    </sheetView>
  </sheetViews>
  <sheetFormatPr defaultRowHeight="13.5" x14ac:dyDescent="0.15"/>
  <cols>
    <col min="1" max="1" width="9" customWidth="1"/>
  </cols>
  <sheetData/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6"/>
  <sheetViews>
    <sheetView workbookViewId="0">
      <selection activeCell="E15" sqref="E15"/>
    </sheetView>
  </sheetViews>
  <sheetFormatPr defaultColWidth="9" defaultRowHeight="13.5" x14ac:dyDescent="0.15"/>
  <cols>
    <col min="1" max="1" width="7.5" customWidth="1"/>
    <col min="3" max="3" width="10.5" bestFit="1" customWidth="1"/>
  </cols>
  <sheetData>
    <row r="1" spans="1:3" x14ac:dyDescent="0.15">
      <c r="A1" s="1" t="s">
        <v>381</v>
      </c>
      <c r="B1" s="1" t="s">
        <v>382</v>
      </c>
      <c r="C1" s="1" t="s">
        <v>389</v>
      </c>
    </row>
    <row r="2" spans="1:3" x14ac:dyDescent="0.15">
      <c r="A2" s="1" t="s">
        <v>388</v>
      </c>
      <c r="B2" s="1">
        <f>SUM(B3:B346)</f>
        <v>735454</v>
      </c>
      <c r="C2" s="5">
        <f>B2/$B$2</f>
        <v>1</v>
      </c>
    </row>
    <row r="3" spans="1:3" x14ac:dyDescent="0.15">
      <c r="A3" t="s">
        <v>0</v>
      </c>
      <c r="B3">
        <v>101690</v>
      </c>
      <c r="C3" s="5">
        <f t="shared" ref="C3:C66" si="0">B3/$B$2</f>
        <v>0.13826833493325211</v>
      </c>
    </row>
    <row r="4" spans="1:3" x14ac:dyDescent="0.15">
      <c r="A4" t="s">
        <v>1</v>
      </c>
      <c r="B4">
        <v>75796</v>
      </c>
      <c r="C4" s="5">
        <f t="shared" si="0"/>
        <v>0.10306015060085336</v>
      </c>
    </row>
    <row r="5" spans="1:3" x14ac:dyDescent="0.15">
      <c r="A5" t="s">
        <v>2</v>
      </c>
      <c r="B5">
        <v>56704</v>
      </c>
      <c r="C5" s="5">
        <f t="shared" si="0"/>
        <v>7.710067522917817E-2</v>
      </c>
    </row>
    <row r="6" spans="1:3" x14ac:dyDescent="0.15">
      <c r="A6" t="s">
        <v>3</v>
      </c>
      <c r="B6">
        <v>33386</v>
      </c>
      <c r="C6" s="5">
        <f t="shared" si="0"/>
        <v>4.5395089291784395E-2</v>
      </c>
    </row>
    <row r="7" spans="1:3" x14ac:dyDescent="0.15">
      <c r="A7" t="s">
        <v>4</v>
      </c>
      <c r="B7">
        <v>30861</v>
      </c>
      <c r="C7" s="5">
        <f t="shared" si="0"/>
        <v>4.196183581841964E-2</v>
      </c>
    </row>
    <row r="8" spans="1:3" x14ac:dyDescent="0.15">
      <c r="A8" t="s">
        <v>5</v>
      </c>
      <c r="B8">
        <v>14713</v>
      </c>
      <c r="C8" s="5">
        <f t="shared" si="0"/>
        <v>2.0005330041035878E-2</v>
      </c>
    </row>
    <row r="9" spans="1:3" x14ac:dyDescent="0.15">
      <c r="A9" t="s">
        <v>6</v>
      </c>
      <c r="B9">
        <v>13344</v>
      </c>
      <c r="C9" s="5">
        <f t="shared" si="0"/>
        <v>1.8143894791516534E-2</v>
      </c>
    </row>
    <row r="10" spans="1:3" x14ac:dyDescent="0.15">
      <c r="A10" t="s">
        <v>7</v>
      </c>
      <c r="B10">
        <v>12724</v>
      </c>
      <c r="C10" s="5">
        <f t="shared" si="0"/>
        <v>1.7300878097066572E-2</v>
      </c>
    </row>
    <row r="11" spans="1:3" x14ac:dyDescent="0.15">
      <c r="A11" t="s">
        <v>8</v>
      </c>
      <c r="B11">
        <v>12368</v>
      </c>
      <c r="C11" s="5">
        <f t="shared" si="0"/>
        <v>1.6816823349930791E-2</v>
      </c>
    </row>
    <row r="12" spans="1:3" x14ac:dyDescent="0.15">
      <c r="A12" t="s">
        <v>9</v>
      </c>
      <c r="B12">
        <v>11071</v>
      </c>
      <c r="C12" s="5">
        <f t="shared" si="0"/>
        <v>1.5053286813315313E-2</v>
      </c>
    </row>
    <row r="13" spans="1:3" x14ac:dyDescent="0.15">
      <c r="A13" t="s">
        <v>10</v>
      </c>
      <c r="B13">
        <v>10195</v>
      </c>
      <c r="C13" s="5">
        <f t="shared" si="0"/>
        <v>1.3862185806318273E-2</v>
      </c>
    </row>
    <row r="14" spans="1:3" x14ac:dyDescent="0.15">
      <c r="A14" t="s">
        <v>11</v>
      </c>
      <c r="B14">
        <v>9404</v>
      </c>
      <c r="C14" s="5">
        <f t="shared" si="0"/>
        <v>1.2786659668721632E-2</v>
      </c>
    </row>
    <row r="15" spans="1:3" x14ac:dyDescent="0.15">
      <c r="A15" t="s">
        <v>12</v>
      </c>
      <c r="B15">
        <v>9051</v>
      </c>
      <c r="C15" s="5">
        <f t="shared" si="0"/>
        <v>1.2306684034623511E-2</v>
      </c>
    </row>
    <row r="16" spans="1:3" x14ac:dyDescent="0.15">
      <c r="A16" t="s">
        <v>13</v>
      </c>
      <c r="B16">
        <v>8813</v>
      </c>
      <c r="C16" s="5">
        <f t="shared" si="0"/>
        <v>1.1983074400302399E-2</v>
      </c>
    </row>
    <row r="17" spans="1:3" x14ac:dyDescent="0.15">
      <c r="A17" t="s">
        <v>14</v>
      </c>
      <c r="B17">
        <v>7780</v>
      </c>
      <c r="C17" s="5">
        <f t="shared" si="0"/>
        <v>1.0578499811001096E-2</v>
      </c>
    </row>
    <row r="18" spans="1:3" x14ac:dyDescent="0.15">
      <c r="A18" t="s">
        <v>15</v>
      </c>
      <c r="B18">
        <v>7628</v>
      </c>
      <c r="C18" s="5">
        <f t="shared" si="0"/>
        <v>1.0371824750426268E-2</v>
      </c>
    </row>
    <row r="19" spans="1:3" x14ac:dyDescent="0.15">
      <c r="A19" t="s">
        <v>16</v>
      </c>
      <c r="B19">
        <v>7453</v>
      </c>
      <c r="C19" s="5">
        <f t="shared" si="0"/>
        <v>1.0133876489896037E-2</v>
      </c>
    </row>
    <row r="20" spans="1:3" x14ac:dyDescent="0.15">
      <c r="A20" t="s">
        <v>17</v>
      </c>
      <c r="B20">
        <v>7434</v>
      </c>
      <c r="C20" s="5">
        <f t="shared" si="0"/>
        <v>1.0108042107324184E-2</v>
      </c>
    </row>
    <row r="21" spans="1:3" x14ac:dyDescent="0.15">
      <c r="A21" t="s">
        <v>18</v>
      </c>
      <c r="B21">
        <v>6906</v>
      </c>
      <c r="C21" s="5">
        <f t="shared" si="0"/>
        <v>9.3901182126958308E-3</v>
      </c>
    </row>
    <row r="22" spans="1:3" x14ac:dyDescent="0.15">
      <c r="A22" t="s">
        <v>19</v>
      </c>
      <c r="B22">
        <v>6503</v>
      </c>
      <c r="C22" s="5">
        <f t="shared" si="0"/>
        <v>8.8421573613033586E-3</v>
      </c>
    </row>
    <row r="23" spans="1:3" x14ac:dyDescent="0.15">
      <c r="A23" t="s">
        <v>20</v>
      </c>
      <c r="B23">
        <v>6450</v>
      </c>
      <c r="C23" s="5">
        <f t="shared" si="0"/>
        <v>8.7700930309713449E-3</v>
      </c>
    </row>
    <row r="24" spans="1:3" x14ac:dyDescent="0.15">
      <c r="A24" t="s">
        <v>21</v>
      </c>
      <c r="B24">
        <v>6339</v>
      </c>
      <c r="C24" s="5">
        <f t="shared" si="0"/>
        <v>8.6191658485778849E-3</v>
      </c>
    </row>
    <row r="25" spans="1:3" x14ac:dyDescent="0.15">
      <c r="A25" t="s">
        <v>22</v>
      </c>
      <c r="B25">
        <v>6336</v>
      </c>
      <c r="C25" s="5">
        <f t="shared" si="0"/>
        <v>8.6150867355402234E-3</v>
      </c>
    </row>
    <row r="26" spans="1:3" x14ac:dyDescent="0.15">
      <c r="A26" t="s">
        <v>23</v>
      </c>
      <c r="B26">
        <v>6318</v>
      </c>
      <c r="C26" s="5">
        <f t="shared" si="0"/>
        <v>8.5906120573142584E-3</v>
      </c>
    </row>
    <row r="27" spans="1:3" x14ac:dyDescent="0.15">
      <c r="A27" t="s">
        <v>24</v>
      </c>
      <c r="B27">
        <v>6318</v>
      </c>
      <c r="C27" s="5">
        <f t="shared" si="0"/>
        <v>8.5906120573142584E-3</v>
      </c>
    </row>
    <row r="28" spans="1:3" x14ac:dyDescent="0.15">
      <c r="A28" t="s">
        <v>25</v>
      </c>
      <c r="B28">
        <v>6316</v>
      </c>
      <c r="C28" s="5">
        <f t="shared" si="0"/>
        <v>8.5878926486224836E-3</v>
      </c>
    </row>
    <row r="29" spans="1:3" x14ac:dyDescent="0.15">
      <c r="A29" t="s">
        <v>26</v>
      </c>
      <c r="B29">
        <v>5610</v>
      </c>
      <c r="C29" s="5">
        <f t="shared" si="0"/>
        <v>7.6279413804262401E-3</v>
      </c>
    </row>
    <row r="30" spans="1:3" x14ac:dyDescent="0.15">
      <c r="A30" t="s">
        <v>27</v>
      </c>
      <c r="B30">
        <v>5316</v>
      </c>
      <c r="C30" s="5">
        <f t="shared" si="0"/>
        <v>7.228188302735453E-3</v>
      </c>
    </row>
    <row r="31" spans="1:3" x14ac:dyDescent="0.15">
      <c r="A31" t="s">
        <v>28</v>
      </c>
      <c r="B31">
        <v>5185</v>
      </c>
      <c r="C31" s="5">
        <f t="shared" si="0"/>
        <v>7.0500670334242522E-3</v>
      </c>
    </row>
    <row r="32" spans="1:3" x14ac:dyDescent="0.15">
      <c r="A32" t="s">
        <v>29</v>
      </c>
      <c r="B32">
        <v>4671</v>
      </c>
      <c r="C32" s="5">
        <f t="shared" si="0"/>
        <v>6.351178999638319E-3</v>
      </c>
    </row>
    <row r="33" spans="1:3" x14ac:dyDescent="0.15">
      <c r="A33" t="s">
        <v>30</v>
      </c>
      <c r="B33">
        <v>4183</v>
      </c>
      <c r="C33" s="5">
        <f t="shared" si="0"/>
        <v>5.6876432788454476E-3</v>
      </c>
    </row>
    <row r="34" spans="1:3" x14ac:dyDescent="0.15">
      <c r="A34" t="s">
        <v>31</v>
      </c>
      <c r="B34">
        <v>3978</v>
      </c>
      <c r="C34" s="5">
        <f t="shared" si="0"/>
        <v>5.4089038879386068E-3</v>
      </c>
    </row>
    <row r="35" spans="1:3" x14ac:dyDescent="0.15">
      <c r="A35" t="s">
        <v>32</v>
      </c>
      <c r="B35">
        <v>3780</v>
      </c>
      <c r="C35" s="5">
        <f t="shared" si="0"/>
        <v>5.1396824274529745E-3</v>
      </c>
    </row>
    <row r="36" spans="1:3" x14ac:dyDescent="0.15">
      <c r="A36" t="s">
        <v>33</v>
      </c>
      <c r="B36">
        <v>3725</v>
      </c>
      <c r="C36" s="5">
        <f t="shared" si="0"/>
        <v>5.0648986884291878E-3</v>
      </c>
    </row>
    <row r="37" spans="1:3" x14ac:dyDescent="0.15">
      <c r="A37" t="s">
        <v>34</v>
      </c>
      <c r="B37">
        <v>3712</v>
      </c>
      <c r="C37" s="5">
        <f t="shared" si="0"/>
        <v>5.0472225319326564E-3</v>
      </c>
    </row>
    <row r="38" spans="1:3" x14ac:dyDescent="0.15">
      <c r="A38" t="s">
        <v>35</v>
      </c>
      <c r="B38">
        <v>3362</v>
      </c>
      <c r="C38" s="5">
        <f t="shared" si="0"/>
        <v>4.5713260108721961E-3</v>
      </c>
    </row>
    <row r="39" spans="1:3" x14ac:dyDescent="0.15">
      <c r="A39" t="s">
        <v>36</v>
      </c>
      <c r="B39">
        <v>3314</v>
      </c>
      <c r="C39" s="5">
        <f t="shared" si="0"/>
        <v>4.5060602022696187E-3</v>
      </c>
    </row>
    <row r="40" spans="1:3" x14ac:dyDescent="0.15">
      <c r="A40" t="s">
        <v>37</v>
      </c>
      <c r="B40">
        <v>3265</v>
      </c>
      <c r="C40" s="5">
        <f t="shared" si="0"/>
        <v>4.4394346893211539E-3</v>
      </c>
    </row>
    <row r="41" spans="1:3" x14ac:dyDescent="0.15">
      <c r="A41" t="s">
        <v>38</v>
      </c>
      <c r="B41">
        <v>3011</v>
      </c>
      <c r="C41" s="5">
        <f t="shared" si="0"/>
        <v>4.0940697854658483E-3</v>
      </c>
    </row>
    <row r="42" spans="1:3" x14ac:dyDescent="0.15">
      <c r="A42" t="s">
        <v>39</v>
      </c>
      <c r="B42">
        <v>3004</v>
      </c>
      <c r="C42" s="5">
        <f t="shared" si="0"/>
        <v>4.0845518550446389E-3</v>
      </c>
    </row>
    <row r="43" spans="1:3" x14ac:dyDescent="0.15">
      <c r="A43" t="s">
        <v>40</v>
      </c>
      <c r="B43">
        <v>2965</v>
      </c>
      <c r="C43" s="5">
        <f t="shared" si="0"/>
        <v>4.0315233855550449E-3</v>
      </c>
    </row>
    <row r="44" spans="1:3" x14ac:dyDescent="0.15">
      <c r="A44" t="s">
        <v>41</v>
      </c>
      <c r="B44">
        <v>2834</v>
      </c>
      <c r="C44" s="5">
        <f t="shared" si="0"/>
        <v>3.8534021162438441E-3</v>
      </c>
    </row>
    <row r="45" spans="1:3" x14ac:dyDescent="0.15">
      <c r="A45" t="s">
        <v>42</v>
      </c>
      <c r="B45">
        <v>2762</v>
      </c>
      <c r="C45" s="5">
        <f t="shared" si="0"/>
        <v>3.7555034033399776E-3</v>
      </c>
    </row>
    <row r="46" spans="1:3" x14ac:dyDescent="0.15">
      <c r="A46" t="s">
        <v>43</v>
      </c>
      <c r="B46">
        <v>2697</v>
      </c>
      <c r="C46" s="5">
        <f t="shared" si="0"/>
        <v>3.6671226208573209E-3</v>
      </c>
    </row>
    <row r="47" spans="1:3" x14ac:dyDescent="0.15">
      <c r="A47" t="s">
        <v>44</v>
      </c>
      <c r="B47">
        <v>2400</v>
      </c>
      <c r="C47" s="5">
        <f t="shared" si="0"/>
        <v>3.2632904301288729E-3</v>
      </c>
    </row>
    <row r="48" spans="1:3" x14ac:dyDescent="0.15">
      <c r="A48" t="s">
        <v>45</v>
      </c>
      <c r="B48">
        <v>2377</v>
      </c>
      <c r="C48" s="5">
        <f t="shared" si="0"/>
        <v>3.2320172301734712E-3</v>
      </c>
    </row>
    <row r="49" spans="1:3" x14ac:dyDescent="0.15">
      <c r="A49" t="s">
        <v>46</v>
      </c>
      <c r="B49">
        <v>2232</v>
      </c>
      <c r="C49" s="5">
        <f t="shared" si="0"/>
        <v>3.0348601000198517E-3</v>
      </c>
    </row>
    <row r="50" spans="1:3" x14ac:dyDescent="0.15">
      <c r="A50" t="s">
        <v>47</v>
      </c>
      <c r="B50">
        <v>2232</v>
      </c>
      <c r="C50" s="5">
        <f t="shared" si="0"/>
        <v>3.0348601000198517E-3</v>
      </c>
    </row>
    <row r="51" spans="1:3" x14ac:dyDescent="0.15">
      <c r="A51" t="s">
        <v>48</v>
      </c>
      <c r="B51">
        <v>2076</v>
      </c>
      <c r="C51" s="5">
        <f t="shared" si="0"/>
        <v>2.8227462220614748E-3</v>
      </c>
    </row>
    <row r="52" spans="1:3" x14ac:dyDescent="0.15">
      <c r="A52" t="s">
        <v>49</v>
      </c>
      <c r="B52">
        <v>2056</v>
      </c>
      <c r="C52" s="5">
        <f t="shared" si="0"/>
        <v>2.7955521351437345E-3</v>
      </c>
    </row>
    <row r="53" spans="1:3" x14ac:dyDescent="0.15">
      <c r="A53" t="s">
        <v>50</v>
      </c>
      <c r="B53">
        <v>2041</v>
      </c>
      <c r="C53" s="5">
        <f t="shared" si="0"/>
        <v>2.7751565699554288E-3</v>
      </c>
    </row>
    <row r="54" spans="1:3" x14ac:dyDescent="0.15">
      <c r="A54" t="s">
        <v>51</v>
      </c>
      <c r="B54">
        <v>2038</v>
      </c>
      <c r="C54" s="5">
        <f t="shared" si="0"/>
        <v>2.7710774569177678E-3</v>
      </c>
    </row>
    <row r="55" spans="1:3" x14ac:dyDescent="0.15">
      <c r="A55" t="s">
        <v>52</v>
      </c>
      <c r="B55">
        <v>2003</v>
      </c>
      <c r="C55" s="5">
        <f t="shared" si="0"/>
        <v>2.7234878048117217E-3</v>
      </c>
    </row>
    <row r="56" spans="1:3" x14ac:dyDescent="0.15">
      <c r="A56" t="s">
        <v>53</v>
      </c>
      <c r="B56">
        <v>1937</v>
      </c>
      <c r="C56" s="5">
        <f t="shared" si="0"/>
        <v>2.6337473179831776E-3</v>
      </c>
    </row>
    <row r="57" spans="1:3" x14ac:dyDescent="0.15">
      <c r="A57" t="s">
        <v>54</v>
      </c>
      <c r="B57">
        <v>1857</v>
      </c>
      <c r="C57" s="5">
        <f t="shared" si="0"/>
        <v>2.5249709703122152E-3</v>
      </c>
    </row>
    <row r="58" spans="1:3" x14ac:dyDescent="0.15">
      <c r="A58" t="s">
        <v>55</v>
      </c>
      <c r="B58">
        <v>1854</v>
      </c>
      <c r="C58" s="5">
        <f t="shared" si="0"/>
        <v>2.5208918572745542E-3</v>
      </c>
    </row>
    <row r="59" spans="1:3" x14ac:dyDescent="0.15">
      <c r="A59" t="s">
        <v>56</v>
      </c>
      <c r="B59">
        <v>1851</v>
      </c>
      <c r="C59" s="5">
        <f t="shared" si="0"/>
        <v>2.5168127442368932E-3</v>
      </c>
    </row>
    <row r="60" spans="1:3" x14ac:dyDescent="0.15">
      <c r="A60" t="s">
        <v>57</v>
      </c>
      <c r="B60">
        <v>1828</v>
      </c>
      <c r="C60" s="5">
        <f t="shared" si="0"/>
        <v>2.4855395442814916E-3</v>
      </c>
    </row>
    <row r="61" spans="1:3" x14ac:dyDescent="0.15">
      <c r="A61" t="s">
        <v>58</v>
      </c>
      <c r="B61">
        <v>1816</v>
      </c>
      <c r="C61" s="5">
        <f t="shared" si="0"/>
        <v>2.4692230921308472E-3</v>
      </c>
    </row>
    <row r="62" spans="1:3" x14ac:dyDescent="0.15">
      <c r="A62" t="s">
        <v>59</v>
      </c>
      <c r="B62">
        <v>1766</v>
      </c>
      <c r="C62" s="5">
        <f t="shared" si="0"/>
        <v>2.4012378748364954E-3</v>
      </c>
    </row>
    <row r="63" spans="1:3" x14ac:dyDescent="0.15">
      <c r="A63" t="s">
        <v>60</v>
      </c>
      <c r="B63">
        <v>1725</v>
      </c>
      <c r="C63" s="5">
        <f t="shared" si="0"/>
        <v>2.3454899966551274E-3</v>
      </c>
    </row>
    <row r="64" spans="1:3" x14ac:dyDescent="0.15">
      <c r="A64" t="s">
        <v>61</v>
      </c>
      <c r="B64">
        <v>1668</v>
      </c>
      <c r="C64" s="5">
        <f t="shared" si="0"/>
        <v>2.2679868489395667E-3</v>
      </c>
    </row>
    <row r="65" spans="1:3" x14ac:dyDescent="0.15">
      <c r="A65" t="s">
        <v>62</v>
      </c>
      <c r="B65">
        <v>1666</v>
      </c>
      <c r="C65" s="5">
        <f t="shared" si="0"/>
        <v>2.2652674402477927E-3</v>
      </c>
    </row>
    <row r="66" spans="1:3" x14ac:dyDescent="0.15">
      <c r="A66" t="s">
        <v>63</v>
      </c>
      <c r="B66">
        <v>1665</v>
      </c>
      <c r="C66" s="5">
        <f t="shared" si="0"/>
        <v>2.2639077359019053E-3</v>
      </c>
    </row>
    <row r="67" spans="1:3" x14ac:dyDescent="0.15">
      <c r="A67" t="s">
        <v>64</v>
      </c>
      <c r="B67">
        <v>1637</v>
      </c>
      <c r="C67" s="5">
        <f t="shared" ref="C67:C130" si="1">B67/$B$2</f>
        <v>2.2258360142170686E-3</v>
      </c>
    </row>
    <row r="68" spans="1:3" x14ac:dyDescent="0.15">
      <c r="A68" t="s">
        <v>65</v>
      </c>
      <c r="B68">
        <v>1622</v>
      </c>
      <c r="C68" s="5">
        <f t="shared" si="1"/>
        <v>2.2054404490287633E-3</v>
      </c>
    </row>
    <row r="69" spans="1:3" x14ac:dyDescent="0.15">
      <c r="A69" t="s">
        <v>66</v>
      </c>
      <c r="B69">
        <v>1622</v>
      </c>
      <c r="C69" s="5">
        <f t="shared" si="1"/>
        <v>2.2054404490287633E-3</v>
      </c>
    </row>
    <row r="70" spans="1:3" x14ac:dyDescent="0.15">
      <c r="A70" t="s">
        <v>67</v>
      </c>
      <c r="B70">
        <v>1616</v>
      </c>
      <c r="C70" s="5">
        <f t="shared" si="1"/>
        <v>2.1972822229534409E-3</v>
      </c>
    </row>
    <row r="71" spans="1:3" x14ac:dyDescent="0.15">
      <c r="A71" t="s">
        <v>68</v>
      </c>
      <c r="B71">
        <v>1600</v>
      </c>
      <c r="C71" s="5">
        <f t="shared" si="1"/>
        <v>2.1755269534192486E-3</v>
      </c>
    </row>
    <row r="72" spans="1:3" x14ac:dyDescent="0.15">
      <c r="A72" t="s">
        <v>69</v>
      </c>
      <c r="B72">
        <v>1592</v>
      </c>
      <c r="C72" s="5">
        <f t="shared" si="1"/>
        <v>2.1646493186521522E-3</v>
      </c>
    </row>
    <row r="73" spans="1:3" x14ac:dyDescent="0.15">
      <c r="A73" t="s">
        <v>70</v>
      </c>
      <c r="B73">
        <v>1563</v>
      </c>
      <c r="C73" s="5">
        <f t="shared" si="1"/>
        <v>2.1252178926214286E-3</v>
      </c>
    </row>
    <row r="74" spans="1:3" x14ac:dyDescent="0.15">
      <c r="A74" t="s">
        <v>71</v>
      </c>
      <c r="B74">
        <v>1516</v>
      </c>
      <c r="C74" s="5">
        <f t="shared" si="1"/>
        <v>2.0613117883647378E-3</v>
      </c>
    </row>
    <row r="75" spans="1:3" x14ac:dyDescent="0.15">
      <c r="A75" t="s">
        <v>72</v>
      </c>
      <c r="B75">
        <v>1505</v>
      </c>
      <c r="C75" s="5">
        <f t="shared" si="1"/>
        <v>2.0463550405599804E-3</v>
      </c>
    </row>
    <row r="76" spans="1:3" x14ac:dyDescent="0.15">
      <c r="A76" t="s">
        <v>73</v>
      </c>
      <c r="B76">
        <v>1458</v>
      </c>
      <c r="C76" s="5">
        <f t="shared" si="1"/>
        <v>1.98244893630329E-3</v>
      </c>
    </row>
    <row r="77" spans="1:3" x14ac:dyDescent="0.15">
      <c r="A77" t="s">
        <v>74</v>
      </c>
      <c r="B77">
        <v>1447</v>
      </c>
      <c r="C77" s="5">
        <f t="shared" si="1"/>
        <v>1.9674921884985327E-3</v>
      </c>
    </row>
    <row r="78" spans="1:3" x14ac:dyDescent="0.15">
      <c r="A78" t="s">
        <v>75</v>
      </c>
      <c r="B78">
        <v>1445</v>
      </c>
      <c r="C78" s="5">
        <f t="shared" si="1"/>
        <v>1.9647727798067587E-3</v>
      </c>
    </row>
    <row r="79" spans="1:3" x14ac:dyDescent="0.15">
      <c r="A79" t="s">
        <v>76</v>
      </c>
      <c r="B79">
        <v>1416</v>
      </c>
      <c r="C79" s="5">
        <f t="shared" si="1"/>
        <v>1.9253413537760348E-3</v>
      </c>
    </row>
    <row r="80" spans="1:3" x14ac:dyDescent="0.15">
      <c r="A80" t="s">
        <v>77</v>
      </c>
      <c r="B80">
        <v>1407</v>
      </c>
      <c r="C80" s="5">
        <f t="shared" si="1"/>
        <v>1.9131040146630517E-3</v>
      </c>
    </row>
    <row r="81" spans="1:3" x14ac:dyDescent="0.15">
      <c r="A81" t="s">
        <v>78</v>
      </c>
      <c r="B81">
        <v>1382</v>
      </c>
      <c r="C81" s="5">
        <f t="shared" si="1"/>
        <v>1.8791114060158758E-3</v>
      </c>
    </row>
    <row r="82" spans="1:3" x14ac:dyDescent="0.15">
      <c r="A82" t="s">
        <v>79</v>
      </c>
      <c r="B82">
        <v>1363</v>
      </c>
      <c r="C82" s="5">
        <f t="shared" si="1"/>
        <v>1.8532770234440223E-3</v>
      </c>
    </row>
    <row r="83" spans="1:3" x14ac:dyDescent="0.15">
      <c r="A83" t="s">
        <v>80</v>
      </c>
      <c r="B83">
        <v>1346</v>
      </c>
      <c r="C83" s="5">
        <f t="shared" si="1"/>
        <v>1.8301620495639428E-3</v>
      </c>
    </row>
    <row r="84" spans="1:3" x14ac:dyDescent="0.15">
      <c r="A84" t="s">
        <v>81</v>
      </c>
      <c r="B84">
        <v>1335</v>
      </c>
      <c r="C84" s="5">
        <f t="shared" si="1"/>
        <v>1.8152053017591854E-3</v>
      </c>
    </row>
    <row r="85" spans="1:3" x14ac:dyDescent="0.15">
      <c r="A85" t="s">
        <v>82</v>
      </c>
      <c r="B85">
        <v>1331</v>
      </c>
      <c r="C85" s="5">
        <f t="shared" si="1"/>
        <v>1.8097664843756375E-3</v>
      </c>
    </row>
    <row r="86" spans="1:3" x14ac:dyDescent="0.15">
      <c r="A86" t="s">
        <v>83</v>
      </c>
      <c r="B86">
        <v>1325</v>
      </c>
      <c r="C86" s="5">
        <f t="shared" si="1"/>
        <v>1.8016082583003153E-3</v>
      </c>
    </row>
    <row r="87" spans="1:3" x14ac:dyDescent="0.15">
      <c r="A87" t="s">
        <v>84</v>
      </c>
      <c r="B87">
        <v>1323</v>
      </c>
      <c r="C87" s="5">
        <f t="shared" si="1"/>
        <v>1.7988888496085411E-3</v>
      </c>
    </row>
    <row r="88" spans="1:3" x14ac:dyDescent="0.15">
      <c r="A88" t="s">
        <v>85</v>
      </c>
      <c r="B88">
        <v>1318</v>
      </c>
      <c r="C88" s="5">
        <f t="shared" si="1"/>
        <v>1.7920903278791059E-3</v>
      </c>
    </row>
    <row r="89" spans="1:3" x14ac:dyDescent="0.15">
      <c r="A89" t="s">
        <v>86</v>
      </c>
      <c r="B89">
        <v>1297</v>
      </c>
      <c r="C89" s="5">
        <f t="shared" si="1"/>
        <v>1.7635365366154784E-3</v>
      </c>
    </row>
    <row r="90" spans="1:3" x14ac:dyDescent="0.15">
      <c r="A90" t="s">
        <v>87</v>
      </c>
      <c r="B90">
        <v>1296</v>
      </c>
      <c r="C90" s="5">
        <f t="shared" si="1"/>
        <v>1.7621768322695912E-3</v>
      </c>
    </row>
    <row r="91" spans="1:3" x14ac:dyDescent="0.15">
      <c r="A91" t="s">
        <v>88</v>
      </c>
      <c r="B91">
        <v>1245</v>
      </c>
      <c r="C91" s="5">
        <f t="shared" si="1"/>
        <v>1.6928319106293528E-3</v>
      </c>
    </row>
    <row r="92" spans="1:3" x14ac:dyDescent="0.15">
      <c r="A92" t="s">
        <v>89</v>
      </c>
      <c r="B92">
        <v>1236</v>
      </c>
      <c r="C92" s="5">
        <f t="shared" si="1"/>
        <v>1.6805945715163695E-3</v>
      </c>
    </row>
    <row r="93" spans="1:3" x14ac:dyDescent="0.15">
      <c r="A93" t="s">
        <v>90</v>
      </c>
      <c r="B93">
        <v>1207</v>
      </c>
      <c r="C93" s="5">
        <f t="shared" si="1"/>
        <v>1.6411631454856456E-3</v>
      </c>
    </row>
    <row r="94" spans="1:3" x14ac:dyDescent="0.15">
      <c r="A94" t="s">
        <v>91</v>
      </c>
      <c r="B94">
        <v>1180</v>
      </c>
      <c r="C94" s="5">
        <f t="shared" si="1"/>
        <v>1.6044511281466957E-3</v>
      </c>
    </row>
    <row r="95" spans="1:3" x14ac:dyDescent="0.15">
      <c r="A95" t="s">
        <v>92</v>
      </c>
      <c r="B95">
        <v>1175</v>
      </c>
      <c r="C95" s="5">
        <f t="shared" si="1"/>
        <v>1.5976526064172606E-3</v>
      </c>
    </row>
    <row r="96" spans="1:3" x14ac:dyDescent="0.15">
      <c r="A96" t="s">
        <v>93</v>
      </c>
      <c r="B96">
        <v>1172</v>
      </c>
      <c r="C96" s="5">
        <f t="shared" si="1"/>
        <v>1.5935734933795996E-3</v>
      </c>
    </row>
    <row r="97" spans="1:3" x14ac:dyDescent="0.15">
      <c r="A97" t="s">
        <v>94</v>
      </c>
      <c r="B97">
        <v>1161</v>
      </c>
      <c r="C97" s="5">
        <f t="shared" si="1"/>
        <v>1.5786167455748422E-3</v>
      </c>
    </row>
    <row r="98" spans="1:3" x14ac:dyDescent="0.15">
      <c r="A98" t="s">
        <v>95</v>
      </c>
      <c r="B98">
        <v>1127</v>
      </c>
      <c r="C98" s="5">
        <f t="shared" si="1"/>
        <v>1.5323867978146832E-3</v>
      </c>
    </row>
    <row r="99" spans="1:3" x14ac:dyDescent="0.15">
      <c r="A99" t="s">
        <v>96</v>
      </c>
      <c r="B99">
        <v>1116</v>
      </c>
      <c r="C99" s="5">
        <f t="shared" si="1"/>
        <v>1.5174300500099258E-3</v>
      </c>
    </row>
    <row r="100" spans="1:3" x14ac:dyDescent="0.15">
      <c r="A100" t="s">
        <v>97</v>
      </c>
      <c r="B100">
        <v>1068</v>
      </c>
      <c r="C100" s="5">
        <f t="shared" si="1"/>
        <v>1.4521642414073485E-3</v>
      </c>
    </row>
    <row r="101" spans="1:3" x14ac:dyDescent="0.15">
      <c r="A101" t="s">
        <v>98</v>
      </c>
      <c r="B101">
        <v>1066</v>
      </c>
      <c r="C101" s="5">
        <f t="shared" si="1"/>
        <v>1.4494448327155743E-3</v>
      </c>
    </row>
    <row r="102" spans="1:3" x14ac:dyDescent="0.15">
      <c r="A102" t="s">
        <v>99</v>
      </c>
      <c r="B102">
        <v>1055</v>
      </c>
      <c r="C102" s="5">
        <f t="shared" si="1"/>
        <v>1.4344880849108169E-3</v>
      </c>
    </row>
    <row r="103" spans="1:3" x14ac:dyDescent="0.15">
      <c r="A103" t="s">
        <v>100</v>
      </c>
      <c r="B103">
        <v>1055</v>
      </c>
      <c r="C103" s="5">
        <f t="shared" si="1"/>
        <v>1.4344880849108169E-3</v>
      </c>
    </row>
    <row r="104" spans="1:3" x14ac:dyDescent="0.15">
      <c r="A104" t="s">
        <v>101</v>
      </c>
      <c r="B104">
        <v>1047</v>
      </c>
      <c r="C104" s="5">
        <f t="shared" si="1"/>
        <v>1.4236104501437208E-3</v>
      </c>
    </row>
    <row r="105" spans="1:3" x14ac:dyDescent="0.15">
      <c r="A105" t="s">
        <v>102</v>
      </c>
      <c r="B105">
        <v>1030</v>
      </c>
      <c r="C105" s="5">
        <f t="shared" si="1"/>
        <v>1.4004954762636412E-3</v>
      </c>
    </row>
    <row r="106" spans="1:3" x14ac:dyDescent="0.15">
      <c r="A106" t="s">
        <v>103</v>
      </c>
      <c r="B106">
        <v>1027</v>
      </c>
      <c r="C106" s="5">
        <f t="shared" si="1"/>
        <v>1.39641636322598E-3</v>
      </c>
    </row>
    <row r="107" spans="1:3" x14ac:dyDescent="0.15">
      <c r="A107" t="s">
        <v>104</v>
      </c>
      <c r="B107">
        <v>1019</v>
      </c>
      <c r="C107" s="5">
        <f t="shared" si="1"/>
        <v>1.3855387284588839E-3</v>
      </c>
    </row>
    <row r="108" spans="1:3" x14ac:dyDescent="0.15">
      <c r="A108" t="s">
        <v>105</v>
      </c>
      <c r="B108">
        <v>1015</v>
      </c>
      <c r="C108" s="5">
        <f t="shared" si="1"/>
        <v>1.3800999110753357E-3</v>
      </c>
    </row>
    <row r="109" spans="1:3" x14ac:dyDescent="0.15">
      <c r="A109" t="s">
        <v>106</v>
      </c>
      <c r="B109">
        <v>1014</v>
      </c>
      <c r="C109" s="5">
        <f t="shared" si="1"/>
        <v>1.3787402067294487E-3</v>
      </c>
    </row>
    <row r="110" spans="1:3" x14ac:dyDescent="0.15">
      <c r="A110" t="s">
        <v>107</v>
      </c>
      <c r="B110">
        <v>1007</v>
      </c>
      <c r="C110" s="5">
        <f t="shared" si="1"/>
        <v>1.3692222763082395E-3</v>
      </c>
    </row>
    <row r="111" spans="1:3" x14ac:dyDescent="0.15">
      <c r="A111" t="s">
        <v>108</v>
      </c>
      <c r="B111">
        <v>998</v>
      </c>
      <c r="C111" s="5">
        <f t="shared" si="1"/>
        <v>1.3569849371952562E-3</v>
      </c>
    </row>
    <row r="112" spans="1:3" x14ac:dyDescent="0.15">
      <c r="A112" t="s">
        <v>109</v>
      </c>
      <c r="B112">
        <v>986</v>
      </c>
      <c r="C112" s="5">
        <f t="shared" si="1"/>
        <v>1.3406684850446118E-3</v>
      </c>
    </row>
    <row r="113" spans="1:3" x14ac:dyDescent="0.15">
      <c r="A113" t="s">
        <v>110</v>
      </c>
      <c r="B113">
        <v>980</v>
      </c>
      <c r="C113" s="5">
        <f t="shared" si="1"/>
        <v>1.3325102589692897E-3</v>
      </c>
    </row>
    <row r="114" spans="1:3" x14ac:dyDescent="0.15">
      <c r="A114" t="s">
        <v>111</v>
      </c>
      <c r="B114">
        <v>969</v>
      </c>
      <c r="C114" s="5">
        <f t="shared" si="1"/>
        <v>1.3175535111645323E-3</v>
      </c>
    </row>
    <row r="115" spans="1:3" x14ac:dyDescent="0.15">
      <c r="A115" t="s">
        <v>112</v>
      </c>
      <c r="B115">
        <v>942</v>
      </c>
      <c r="C115" s="5">
        <f t="shared" si="1"/>
        <v>1.2808414938255827E-3</v>
      </c>
    </row>
    <row r="116" spans="1:3" x14ac:dyDescent="0.15">
      <c r="A116" t="s">
        <v>113</v>
      </c>
      <c r="B116">
        <v>931</v>
      </c>
      <c r="C116" s="5">
        <f t="shared" si="1"/>
        <v>1.2658847460208253E-3</v>
      </c>
    </row>
    <row r="117" spans="1:3" x14ac:dyDescent="0.15">
      <c r="A117" t="s">
        <v>114</v>
      </c>
      <c r="B117">
        <v>931</v>
      </c>
      <c r="C117" s="5">
        <f t="shared" si="1"/>
        <v>1.2658847460208253E-3</v>
      </c>
    </row>
    <row r="118" spans="1:3" x14ac:dyDescent="0.15">
      <c r="A118" t="s">
        <v>115</v>
      </c>
      <c r="B118">
        <v>921</v>
      </c>
      <c r="C118" s="5">
        <f t="shared" si="1"/>
        <v>1.2522877025619549E-3</v>
      </c>
    </row>
    <row r="119" spans="1:3" x14ac:dyDescent="0.15">
      <c r="A119" t="s">
        <v>116</v>
      </c>
      <c r="B119">
        <v>921</v>
      </c>
      <c r="C119" s="5">
        <f t="shared" si="1"/>
        <v>1.2522877025619549E-3</v>
      </c>
    </row>
    <row r="120" spans="1:3" x14ac:dyDescent="0.15">
      <c r="A120" t="s">
        <v>117</v>
      </c>
      <c r="B120">
        <v>918</v>
      </c>
      <c r="C120" s="5">
        <f t="shared" si="1"/>
        <v>1.2482085895242937E-3</v>
      </c>
    </row>
    <row r="121" spans="1:3" x14ac:dyDescent="0.15">
      <c r="A121" t="s">
        <v>118</v>
      </c>
      <c r="B121">
        <v>916</v>
      </c>
      <c r="C121" s="5">
        <f t="shared" si="1"/>
        <v>1.2454891808325198E-3</v>
      </c>
    </row>
    <row r="122" spans="1:3" x14ac:dyDescent="0.15">
      <c r="A122" t="s">
        <v>119</v>
      </c>
      <c r="B122">
        <v>915</v>
      </c>
      <c r="C122" s="5">
        <f t="shared" si="1"/>
        <v>1.2441294764866328E-3</v>
      </c>
    </row>
    <row r="123" spans="1:3" x14ac:dyDescent="0.15">
      <c r="A123" t="s">
        <v>120</v>
      </c>
      <c r="B123">
        <v>908</v>
      </c>
      <c r="C123" s="5">
        <f t="shared" si="1"/>
        <v>1.2346115460654236E-3</v>
      </c>
    </row>
    <row r="124" spans="1:3" x14ac:dyDescent="0.15">
      <c r="A124" t="s">
        <v>121</v>
      </c>
      <c r="B124">
        <v>908</v>
      </c>
      <c r="C124" s="5">
        <f t="shared" si="1"/>
        <v>1.2346115460654236E-3</v>
      </c>
    </row>
    <row r="125" spans="1:3" x14ac:dyDescent="0.15">
      <c r="A125" t="s">
        <v>122</v>
      </c>
      <c r="B125">
        <v>891</v>
      </c>
      <c r="C125" s="5">
        <f t="shared" si="1"/>
        <v>1.2114965721853441E-3</v>
      </c>
    </row>
    <row r="126" spans="1:3" x14ac:dyDescent="0.15">
      <c r="A126" t="s">
        <v>123</v>
      </c>
      <c r="B126">
        <v>876</v>
      </c>
      <c r="C126" s="5">
        <f t="shared" si="1"/>
        <v>1.1911010069970385E-3</v>
      </c>
    </row>
    <row r="127" spans="1:3" x14ac:dyDescent="0.15">
      <c r="A127" t="s">
        <v>124</v>
      </c>
      <c r="B127">
        <v>874</v>
      </c>
      <c r="C127" s="5">
        <f t="shared" si="1"/>
        <v>1.1883815983052646E-3</v>
      </c>
    </row>
    <row r="128" spans="1:3" x14ac:dyDescent="0.15">
      <c r="A128" t="s">
        <v>125</v>
      </c>
      <c r="B128">
        <v>856</v>
      </c>
      <c r="C128" s="5">
        <f t="shared" si="1"/>
        <v>1.163906920079298E-3</v>
      </c>
    </row>
    <row r="129" spans="1:3" x14ac:dyDescent="0.15">
      <c r="A129" t="s">
        <v>126</v>
      </c>
      <c r="B129">
        <v>816</v>
      </c>
      <c r="C129" s="5">
        <f t="shared" si="1"/>
        <v>1.1095187462438168E-3</v>
      </c>
    </row>
    <row r="130" spans="1:3" x14ac:dyDescent="0.15">
      <c r="A130" t="s">
        <v>127</v>
      </c>
      <c r="B130">
        <v>809</v>
      </c>
      <c r="C130" s="5">
        <f t="shared" si="1"/>
        <v>1.1000008158226075E-3</v>
      </c>
    </row>
    <row r="131" spans="1:3" x14ac:dyDescent="0.15">
      <c r="A131" t="s">
        <v>128</v>
      </c>
      <c r="B131">
        <v>793</v>
      </c>
      <c r="C131" s="5">
        <f t="shared" ref="C131:C194" si="2">B131/$B$2</f>
        <v>1.0782455462884151E-3</v>
      </c>
    </row>
    <row r="132" spans="1:3" x14ac:dyDescent="0.15">
      <c r="A132" t="s">
        <v>129</v>
      </c>
      <c r="B132">
        <v>782</v>
      </c>
      <c r="C132" s="5">
        <f t="shared" si="2"/>
        <v>1.0632887984836578E-3</v>
      </c>
    </row>
    <row r="133" spans="1:3" x14ac:dyDescent="0.15">
      <c r="A133" t="s">
        <v>130</v>
      </c>
      <c r="B133">
        <v>778</v>
      </c>
      <c r="C133" s="5">
        <f t="shared" si="2"/>
        <v>1.0578499811001096E-3</v>
      </c>
    </row>
    <row r="134" spans="1:3" x14ac:dyDescent="0.15">
      <c r="A134" t="s">
        <v>131</v>
      </c>
      <c r="B134">
        <v>773</v>
      </c>
      <c r="C134" s="5">
        <f t="shared" si="2"/>
        <v>1.0510514593706744E-3</v>
      </c>
    </row>
    <row r="135" spans="1:3" x14ac:dyDescent="0.15">
      <c r="A135" t="s">
        <v>132</v>
      </c>
      <c r="B135">
        <v>773</v>
      </c>
      <c r="C135" s="5">
        <f t="shared" si="2"/>
        <v>1.0510514593706744E-3</v>
      </c>
    </row>
    <row r="136" spans="1:3" x14ac:dyDescent="0.15">
      <c r="A136" t="s">
        <v>133</v>
      </c>
      <c r="B136">
        <v>757</v>
      </c>
      <c r="C136" s="5">
        <f t="shared" si="2"/>
        <v>1.0292961898364819E-3</v>
      </c>
    </row>
    <row r="137" spans="1:3" x14ac:dyDescent="0.15">
      <c r="A137" t="s">
        <v>134</v>
      </c>
      <c r="B137">
        <v>757</v>
      </c>
      <c r="C137" s="5">
        <f t="shared" si="2"/>
        <v>1.0292961898364819E-3</v>
      </c>
    </row>
    <row r="138" spans="1:3" x14ac:dyDescent="0.15">
      <c r="A138" t="s">
        <v>135</v>
      </c>
      <c r="B138">
        <v>755</v>
      </c>
      <c r="C138" s="5">
        <f t="shared" si="2"/>
        <v>1.0265767811447079E-3</v>
      </c>
    </row>
    <row r="139" spans="1:3" x14ac:dyDescent="0.15">
      <c r="A139" t="s">
        <v>136</v>
      </c>
      <c r="B139">
        <v>747</v>
      </c>
      <c r="C139" s="5">
        <f t="shared" si="2"/>
        <v>1.0156991463776118E-3</v>
      </c>
    </row>
    <row r="140" spans="1:3" x14ac:dyDescent="0.15">
      <c r="A140" t="s">
        <v>137</v>
      </c>
      <c r="B140">
        <v>744</v>
      </c>
      <c r="C140" s="5">
        <f t="shared" si="2"/>
        <v>1.0116200333399506E-3</v>
      </c>
    </row>
    <row r="141" spans="1:3" x14ac:dyDescent="0.15">
      <c r="A141" t="s">
        <v>138</v>
      </c>
      <c r="B141">
        <v>723</v>
      </c>
      <c r="C141" s="5">
        <f t="shared" si="2"/>
        <v>9.8306624207632285E-4</v>
      </c>
    </row>
    <row r="142" spans="1:3" x14ac:dyDescent="0.15">
      <c r="A142" t="s">
        <v>139</v>
      </c>
      <c r="B142">
        <v>722</v>
      </c>
      <c r="C142" s="5">
        <f t="shared" si="2"/>
        <v>9.8170653773043586E-4</v>
      </c>
    </row>
    <row r="143" spans="1:3" x14ac:dyDescent="0.15">
      <c r="A143" t="s">
        <v>140</v>
      </c>
      <c r="B143">
        <v>711</v>
      </c>
      <c r="C143" s="5">
        <f t="shared" si="2"/>
        <v>9.6674978992567851E-4</v>
      </c>
    </row>
    <row r="144" spans="1:3" x14ac:dyDescent="0.15">
      <c r="A144" t="s">
        <v>141</v>
      </c>
      <c r="B144">
        <v>703</v>
      </c>
      <c r="C144" s="5">
        <f t="shared" si="2"/>
        <v>9.5587215515858235E-4</v>
      </c>
    </row>
    <row r="145" spans="1:3" x14ac:dyDescent="0.15">
      <c r="A145" t="s">
        <v>142</v>
      </c>
      <c r="B145">
        <v>688</v>
      </c>
      <c r="C145" s="5">
        <f t="shared" si="2"/>
        <v>9.3547658997027681E-4</v>
      </c>
    </row>
    <row r="146" spans="1:3" x14ac:dyDescent="0.15">
      <c r="A146" t="s">
        <v>143</v>
      </c>
      <c r="B146">
        <v>684</v>
      </c>
      <c r="C146" s="5">
        <f t="shared" si="2"/>
        <v>9.3003777258672874E-4</v>
      </c>
    </row>
    <row r="147" spans="1:3" x14ac:dyDescent="0.15">
      <c r="A147" t="s">
        <v>144</v>
      </c>
      <c r="B147">
        <v>680</v>
      </c>
      <c r="C147" s="5">
        <f t="shared" si="2"/>
        <v>9.2459895520318066E-4</v>
      </c>
    </row>
    <row r="148" spans="1:3" x14ac:dyDescent="0.15">
      <c r="A148" t="s">
        <v>145</v>
      </c>
      <c r="B148">
        <v>678</v>
      </c>
      <c r="C148" s="5">
        <f t="shared" si="2"/>
        <v>9.2187954651140656E-4</v>
      </c>
    </row>
    <row r="149" spans="1:3" x14ac:dyDescent="0.15">
      <c r="A149" t="s">
        <v>146</v>
      </c>
      <c r="B149">
        <v>677</v>
      </c>
      <c r="C149" s="5">
        <f t="shared" si="2"/>
        <v>9.2051984216551957E-4</v>
      </c>
    </row>
    <row r="150" spans="1:3" x14ac:dyDescent="0.15">
      <c r="A150" t="s">
        <v>147</v>
      </c>
      <c r="B150">
        <v>676</v>
      </c>
      <c r="C150" s="5">
        <f t="shared" si="2"/>
        <v>9.1916013781963247E-4</v>
      </c>
    </row>
    <row r="151" spans="1:3" x14ac:dyDescent="0.15">
      <c r="A151" t="s">
        <v>148</v>
      </c>
      <c r="B151">
        <v>664</v>
      </c>
      <c r="C151" s="5">
        <f t="shared" si="2"/>
        <v>9.0284368566898813E-4</v>
      </c>
    </row>
    <row r="152" spans="1:3" x14ac:dyDescent="0.15">
      <c r="A152" t="s">
        <v>149</v>
      </c>
      <c r="B152">
        <v>649</v>
      </c>
      <c r="C152" s="5">
        <f t="shared" si="2"/>
        <v>8.824481204806827E-4</v>
      </c>
    </row>
    <row r="153" spans="1:3" x14ac:dyDescent="0.15">
      <c r="A153" t="s">
        <v>150</v>
      </c>
      <c r="B153">
        <v>641</v>
      </c>
      <c r="C153" s="5">
        <f t="shared" si="2"/>
        <v>8.7157048571358644E-4</v>
      </c>
    </row>
    <row r="154" spans="1:3" x14ac:dyDescent="0.15">
      <c r="A154" t="s">
        <v>151</v>
      </c>
      <c r="B154">
        <v>624</v>
      </c>
      <c r="C154" s="5">
        <f t="shared" si="2"/>
        <v>8.4845551183350691E-4</v>
      </c>
    </row>
    <row r="155" spans="1:3" x14ac:dyDescent="0.15">
      <c r="A155" t="s">
        <v>152</v>
      </c>
      <c r="B155">
        <v>622</v>
      </c>
      <c r="C155" s="5">
        <f t="shared" si="2"/>
        <v>8.4573610314173282E-4</v>
      </c>
    </row>
    <row r="156" spans="1:3" x14ac:dyDescent="0.15">
      <c r="A156" t="s">
        <v>153</v>
      </c>
      <c r="B156">
        <v>614</v>
      </c>
      <c r="C156" s="5">
        <f t="shared" si="2"/>
        <v>8.3485846837463666E-4</v>
      </c>
    </row>
    <row r="157" spans="1:3" x14ac:dyDescent="0.15">
      <c r="A157" t="s">
        <v>154</v>
      </c>
      <c r="B157">
        <v>608</v>
      </c>
      <c r="C157" s="5">
        <f t="shared" si="2"/>
        <v>8.2670024229931438E-4</v>
      </c>
    </row>
    <row r="158" spans="1:3" x14ac:dyDescent="0.15">
      <c r="A158" t="s">
        <v>155</v>
      </c>
      <c r="B158">
        <v>608</v>
      </c>
      <c r="C158" s="5">
        <f t="shared" si="2"/>
        <v>8.2670024229931438E-4</v>
      </c>
    </row>
    <row r="159" spans="1:3" x14ac:dyDescent="0.15">
      <c r="A159" t="s">
        <v>156</v>
      </c>
      <c r="B159">
        <v>607</v>
      </c>
      <c r="C159" s="5">
        <f t="shared" si="2"/>
        <v>8.2534053795342739E-4</v>
      </c>
    </row>
    <row r="160" spans="1:3" x14ac:dyDescent="0.15">
      <c r="A160" t="s">
        <v>157</v>
      </c>
      <c r="B160">
        <v>606</v>
      </c>
      <c r="C160" s="5">
        <f t="shared" si="2"/>
        <v>8.239808336075404E-4</v>
      </c>
    </row>
    <row r="161" spans="1:3" x14ac:dyDescent="0.15">
      <c r="A161" t="s">
        <v>158</v>
      </c>
      <c r="B161">
        <v>603</v>
      </c>
      <c r="C161" s="5">
        <f t="shared" si="2"/>
        <v>8.1990172056987931E-4</v>
      </c>
    </row>
    <row r="162" spans="1:3" x14ac:dyDescent="0.15">
      <c r="A162" t="s">
        <v>159</v>
      </c>
      <c r="B162">
        <v>600</v>
      </c>
      <c r="C162" s="5">
        <f t="shared" si="2"/>
        <v>8.1582260753221823E-4</v>
      </c>
    </row>
    <row r="163" spans="1:3" x14ac:dyDescent="0.15">
      <c r="A163" t="s">
        <v>160</v>
      </c>
      <c r="B163">
        <v>593</v>
      </c>
      <c r="C163" s="5">
        <f t="shared" si="2"/>
        <v>8.0630467711100896E-4</v>
      </c>
    </row>
    <row r="164" spans="1:3" x14ac:dyDescent="0.15">
      <c r="A164" t="s">
        <v>161</v>
      </c>
      <c r="B164">
        <v>582</v>
      </c>
      <c r="C164" s="5">
        <f t="shared" si="2"/>
        <v>7.9134792930625161E-4</v>
      </c>
    </row>
    <row r="165" spans="1:3" x14ac:dyDescent="0.15">
      <c r="A165" t="s">
        <v>162</v>
      </c>
      <c r="B165">
        <v>580</v>
      </c>
      <c r="C165" s="5">
        <f t="shared" si="2"/>
        <v>7.8862852061447762E-4</v>
      </c>
    </row>
    <row r="166" spans="1:3" x14ac:dyDescent="0.15">
      <c r="A166" t="s">
        <v>163</v>
      </c>
      <c r="B166">
        <v>579</v>
      </c>
      <c r="C166" s="5">
        <f t="shared" si="2"/>
        <v>7.8726881626859052E-4</v>
      </c>
    </row>
    <row r="167" spans="1:3" x14ac:dyDescent="0.15">
      <c r="A167" t="s">
        <v>164</v>
      </c>
      <c r="B167">
        <v>579</v>
      </c>
      <c r="C167" s="5">
        <f t="shared" si="2"/>
        <v>7.8726881626859052E-4</v>
      </c>
    </row>
    <row r="168" spans="1:3" x14ac:dyDescent="0.15">
      <c r="A168" t="s">
        <v>165</v>
      </c>
      <c r="B168">
        <v>568</v>
      </c>
      <c r="C168" s="5">
        <f t="shared" si="2"/>
        <v>7.7231206846383328E-4</v>
      </c>
    </row>
    <row r="169" spans="1:3" x14ac:dyDescent="0.15">
      <c r="A169" t="s">
        <v>166</v>
      </c>
      <c r="B169">
        <v>564</v>
      </c>
      <c r="C169" s="5">
        <f t="shared" si="2"/>
        <v>7.6687325108028509E-4</v>
      </c>
    </row>
    <row r="170" spans="1:3" x14ac:dyDescent="0.15">
      <c r="A170" t="s">
        <v>167</v>
      </c>
      <c r="B170">
        <v>559</v>
      </c>
      <c r="C170" s="5">
        <f t="shared" si="2"/>
        <v>7.6007472935084991E-4</v>
      </c>
    </row>
    <row r="171" spans="1:3" x14ac:dyDescent="0.15">
      <c r="A171" t="s">
        <v>168</v>
      </c>
      <c r="B171">
        <v>555</v>
      </c>
      <c r="C171" s="5">
        <f t="shared" si="2"/>
        <v>7.5463591196730183E-4</v>
      </c>
    </row>
    <row r="172" spans="1:3" x14ac:dyDescent="0.15">
      <c r="A172" t="s">
        <v>169</v>
      </c>
      <c r="B172">
        <v>553</v>
      </c>
      <c r="C172" s="5">
        <f t="shared" si="2"/>
        <v>7.5191650327552774E-4</v>
      </c>
    </row>
    <row r="173" spans="1:3" x14ac:dyDescent="0.15">
      <c r="A173" t="s">
        <v>170</v>
      </c>
      <c r="B173">
        <v>550</v>
      </c>
      <c r="C173" s="5">
        <f t="shared" si="2"/>
        <v>7.4783739023786665E-4</v>
      </c>
    </row>
    <row r="174" spans="1:3" x14ac:dyDescent="0.15">
      <c r="A174" t="s">
        <v>171</v>
      </c>
      <c r="B174">
        <v>547</v>
      </c>
      <c r="C174" s="5">
        <f t="shared" si="2"/>
        <v>7.4375827720020557E-4</v>
      </c>
    </row>
    <row r="175" spans="1:3" x14ac:dyDescent="0.15">
      <c r="A175" t="s">
        <v>172</v>
      </c>
      <c r="B175">
        <v>543</v>
      </c>
      <c r="C175" s="5">
        <f t="shared" si="2"/>
        <v>7.3831945981665749E-4</v>
      </c>
    </row>
    <row r="176" spans="1:3" x14ac:dyDescent="0.15">
      <c r="A176" t="s">
        <v>173</v>
      </c>
      <c r="B176">
        <v>541</v>
      </c>
      <c r="C176" s="5">
        <f t="shared" si="2"/>
        <v>7.356000511248834E-4</v>
      </c>
    </row>
    <row r="177" spans="1:3" x14ac:dyDescent="0.15">
      <c r="A177" t="s">
        <v>174</v>
      </c>
      <c r="B177">
        <v>540</v>
      </c>
      <c r="C177" s="5">
        <f t="shared" si="2"/>
        <v>7.3424034677899641E-4</v>
      </c>
    </row>
    <row r="178" spans="1:3" x14ac:dyDescent="0.15">
      <c r="A178" t="s">
        <v>175</v>
      </c>
      <c r="B178">
        <v>536</v>
      </c>
      <c r="C178" s="5">
        <f t="shared" si="2"/>
        <v>7.2880152939544822E-4</v>
      </c>
    </row>
    <row r="179" spans="1:3" x14ac:dyDescent="0.15">
      <c r="A179" t="s">
        <v>176</v>
      </c>
      <c r="B179">
        <v>536</v>
      </c>
      <c r="C179" s="5">
        <f t="shared" si="2"/>
        <v>7.2880152939544822E-4</v>
      </c>
    </row>
    <row r="180" spans="1:3" x14ac:dyDescent="0.15">
      <c r="A180" t="s">
        <v>177</v>
      </c>
      <c r="B180">
        <v>529</v>
      </c>
      <c r="C180" s="5">
        <f t="shared" si="2"/>
        <v>7.1928359897423905E-4</v>
      </c>
    </row>
    <row r="181" spans="1:3" x14ac:dyDescent="0.15">
      <c r="A181" t="s">
        <v>178</v>
      </c>
      <c r="B181">
        <v>515</v>
      </c>
      <c r="C181" s="5">
        <f t="shared" si="2"/>
        <v>7.0024773813182062E-4</v>
      </c>
    </row>
    <row r="182" spans="1:3" x14ac:dyDescent="0.15">
      <c r="A182" t="s">
        <v>179</v>
      </c>
      <c r="B182">
        <v>502</v>
      </c>
      <c r="C182" s="5">
        <f t="shared" si="2"/>
        <v>6.8257158163528917E-4</v>
      </c>
    </row>
    <row r="183" spans="1:3" x14ac:dyDescent="0.15">
      <c r="A183" t="s">
        <v>180</v>
      </c>
      <c r="B183">
        <v>500</v>
      </c>
      <c r="C183" s="5">
        <f t="shared" si="2"/>
        <v>6.7985217294351519E-4</v>
      </c>
    </row>
    <row r="184" spans="1:3" x14ac:dyDescent="0.15">
      <c r="A184" t="s">
        <v>181</v>
      </c>
      <c r="B184">
        <v>499</v>
      </c>
      <c r="C184" s="5">
        <f t="shared" si="2"/>
        <v>6.7849246859762809E-4</v>
      </c>
    </row>
    <row r="185" spans="1:3" x14ac:dyDescent="0.15">
      <c r="A185" t="s">
        <v>182</v>
      </c>
      <c r="B185">
        <v>499</v>
      </c>
      <c r="C185" s="5">
        <f t="shared" si="2"/>
        <v>6.7849246859762809E-4</v>
      </c>
    </row>
    <row r="186" spans="1:3" x14ac:dyDescent="0.15">
      <c r="A186" t="s">
        <v>183</v>
      </c>
      <c r="B186">
        <v>491</v>
      </c>
      <c r="C186" s="5">
        <f t="shared" si="2"/>
        <v>6.6761483383053193E-4</v>
      </c>
    </row>
    <row r="187" spans="1:3" x14ac:dyDescent="0.15">
      <c r="A187" t="s">
        <v>184</v>
      </c>
      <c r="B187">
        <v>490</v>
      </c>
      <c r="C187" s="5">
        <f t="shared" si="2"/>
        <v>6.6625512948464483E-4</v>
      </c>
    </row>
    <row r="188" spans="1:3" x14ac:dyDescent="0.15">
      <c r="A188" t="s">
        <v>185</v>
      </c>
      <c r="B188">
        <v>488</v>
      </c>
      <c r="C188" s="5">
        <f t="shared" si="2"/>
        <v>6.6353572079287085E-4</v>
      </c>
    </row>
    <row r="189" spans="1:3" x14ac:dyDescent="0.15">
      <c r="A189" t="s">
        <v>186</v>
      </c>
      <c r="B189">
        <v>480</v>
      </c>
      <c r="C189" s="5">
        <f t="shared" si="2"/>
        <v>6.5265808602577458E-4</v>
      </c>
    </row>
    <row r="190" spans="1:3" x14ac:dyDescent="0.15">
      <c r="A190" t="s">
        <v>187</v>
      </c>
      <c r="B190">
        <v>474</v>
      </c>
      <c r="C190" s="5">
        <f t="shared" si="2"/>
        <v>6.4449985995045241E-4</v>
      </c>
    </row>
    <row r="191" spans="1:3" x14ac:dyDescent="0.15">
      <c r="A191" t="s">
        <v>188</v>
      </c>
      <c r="B191">
        <v>463</v>
      </c>
      <c r="C191" s="5">
        <f t="shared" si="2"/>
        <v>6.2954311214569506E-4</v>
      </c>
    </row>
    <row r="192" spans="1:3" x14ac:dyDescent="0.15">
      <c r="A192" t="s">
        <v>189</v>
      </c>
      <c r="B192">
        <v>455</v>
      </c>
      <c r="C192" s="5">
        <f t="shared" si="2"/>
        <v>6.186654773785988E-4</v>
      </c>
    </row>
    <row r="193" spans="1:3" x14ac:dyDescent="0.15">
      <c r="A193" t="s">
        <v>190</v>
      </c>
      <c r="B193">
        <v>453</v>
      </c>
      <c r="C193" s="5">
        <f t="shared" si="2"/>
        <v>6.159460686868247E-4</v>
      </c>
    </row>
    <row r="194" spans="1:3" x14ac:dyDescent="0.15">
      <c r="A194" t="s">
        <v>191</v>
      </c>
      <c r="B194">
        <v>452</v>
      </c>
      <c r="C194" s="5">
        <f t="shared" si="2"/>
        <v>6.1458636434093771E-4</v>
      </c>
    </row>
    <row r="195" spans="1:3" x14ac:dyDescent="0.15">
      <c r="A195" t="s">
        <v>192</v>
      </c>
      <c r="B195">
        <v>449</v>
      </c>
      <c r="C195" s="5">
        <f t="shared" ref="C195:C258" si="3">B195/$B$2</f>
        <v>6.1050725130327662E-4</v>
      </c>
    </row>
    <row r="196" spans="1:3" x14ac:dyDescent="0.15">
      <c r="A196" t="s">
        <v>193</v>
      </c>
      <c r="B196">
        <v>436</v>
      </c>
      <c r="C196" s="5">
        <f t="shared" si="3"/>
        <v>5.9283109480674518E-4</v>
      </c>
    </row>
    <row r="197" spans="1:3" x14ac:dyDescent="0.15">
      <c r="A197" t="s">
        <v>194</v>
      </c>
      <c r="B197">
        <v>435</v>
      </c>
      <c r="C197" s="5">
        <f t="shared" si="3"/>
        <v>5.9147139046085819E-4</v>
      </c>
    </row>
    <row r="198" spans="1:3" x14ac:dyDescent="0.15">
      <c r="A198" t="s">
        <v>195</v>
      </c>
      <c r="B198">
        <v>431</v>
      </c>
      <c r="C198" s="5">
        <f t="shared" si="3"/>
        <v>5.8603257307731011E-4</v>
      </c>
    </row>
    <row r="199" spans="1:3" x14ac:dyDescent="0.15">
      <c r="A199" t="s">
        <v>196</v>
      </c>
      <c r="B199">
        <v>431</v>
      </c>
      <c r="C199" s="5">
        <f t="shared" si="3"/>
        <v>5.8603257307731011E-4</v>
      </c>
    </row>
    <row r="200" spans="1:3" x14ac:dyDescent="0.15">
      <c r="A200" t="s">
        <v>197</v>
      </c>
      <c r="B200">
        <v>425</v>
      </c>
      <c r="C200" s="5">
        <f t="shared" si="3"/>
        <v>5.7787434700198794E-4</v>
      </c>
    </row>
    <row r="201" spans="1:3" x14ac:dyDescent="0.15">
      <c r="A201" t="s">
        <v>198</v>
      </c>
      <c r="B201">
        <v>422</v>
      </c>
      <c r="C201" s="5">
        <f t="shared" si="3"/>
        <v>5.7379523396432674E-4</v>
      </c>
    </row>
    <row r="202" spans="1:3" x14ac:dyDescent="0.15">
      <c r="A202" t="s">
        <v>199</v>
      </c>
      <c r="B202">
        <v>419</v>
      </c>
      <c r="C202" s="5">
        <f t="shared" si="3"/>
        <v>5.6971612092666566E-4</v>
      </c>
    </row>
    <row r="203" spans="1:3" x14ac:dyDescent="0.15">
      <c r="A203" t="s">
        <v>200</v>
      </c>
      <c r="B203">
        <v>415</v>
      </c>
      <c r="C203" s="5">
        <f t="shared" si="3"/>
        <v>5.6427730354311758E-4</v>
      </c>
    </row>
    <row r="204" spans="1:3" x14ac:dyDescent="0.15">
      <c r="A204" t="s">
        <v>201</v>
      </c>
      <c r="B204">
        <v>405</v>
      </c>
      <c r="C204" s="5">
        <f t="shared" si="3"/>
        <v>5.5068026008424733E-4</v>
      </c>
    </row>
    <row r="205" spans="1:3" x14ac:dyDescent="0.15">
      <c r="A205" t="s">
        <v>202</v>
      </c>
      <c r="B205">
        <v>401</v>
      </c>
      <c r="C205" s="5">
        <f t="shared" si="3"/>
        <v>5.4524144270069914E-4</v>
      </c>
    </row>
    <row r="206" spans="1:3" x14ac:dyDescent="0.15">
      <c r="A206" t="s">
        <v>203</v>
      </c>
      <c r="B206">
        <v>394</v>
      </c>
      <c r="C206" s="5">
        <f t="shared" si="3"/>
        <v>5.3572351227948998E-4</v>
      </c>
    </row>
    <row r="207" spans="1:3" x14ac:dyDescent="0.15">
      <c r="A207" t="s">
        <v>204</v>
      </c>
      <c r="B207">
        <v>388</v>
      </c>
      <c r="C207" s="5">
        <f t="shared" si="3"/>
        <v>5.2756528620416781E-4</v>
      </c>
    </row>
    <row r="208" spans="1:3" x14ac:dyDescent="0.15">
      <c r="A208" t="s">
        <v>205</v>
      </c>
      <c r="B208">
        <v>386</v>
      </c>
      <c r="C208" s="5">
        <f t="shared" si="3"/>
        <v>5.2484587751239372E-4</v>
      </c>
    </row>
    <row r="209" spans="1:3" x14ac:dyDescent="0.15">
      <c r="A209" t="s">
        <v>206</v>
      </c>
      <c r="B209">
        <v>382</v>
      </c>
      <c r="C209" s="5">
        <f t="shared" si="3"/>
        <v>5.1940706012884564E-4</v>
      </c>
    </row>
    <row r="210" spans="1:3" x14ac:dyDescent="0.15">
      <c r="A210" t="s">
        <v>207</v>
      </c>
      <c r="B210">
        <v>377</v>
      </c>
      <c r="C210" s="5">
        <f t="shared" si="3"/>
        <v>5.1260853839941046E-4</v>
      </c>
    </row>
    <row r="211" spans="1:3" x14ac:dyDescent="0.15">
      <c r="A211" t="s">
        <v>208</v>
      </c>
      <c r="B211">
        <v>377</v>
      </c>
      <c r="C211" s="5">
        <f t="shared" si="3"/>
        <v>5.1260853839941046E-4</v>
      </c>
    </row>
    <row r="212" spans="1:3" x14ac:dyDescent="0.15">
      <c r="A212" t="s">
        <v>209</v>
      </c>
      <c r="B212">
        <v>376</v>
      </c>
      <c r="C212" s="5">
        <f t="shared" si="3"/>
        <v>5.1124883405352336E-4</v>
      </c>
    </row>
    <row r="213" spans="1:3" x14ac:dyDescent="0.15">
      <c r="A213" t="s">
        <v>210</v>
      </c>
      <c r="B213">
        <v>375</v>
      </c>
      <c r="C213" s="5">
        <f t="shared" si="3"/>
        <v>5.0988912970763637E-4</v>
      </c>
    </row>
    <row r="214" spans="1:3" x14ac:dyDescent="0.15">
      <c r="A214" t="s">
        <v>211</v>
      </c>
      <c r="B214">
        <v>370</v>
      </c>
      <c r="C214" s="5">
        <f t="shared" si="3"/>
        <v>5.0309060797820119E-4</v>
      </c>
    </row>
    <row r="215" spans="1:3" x14ac:dyDescent="0.15">
      <c r="A215" t="s">
        <v>212</v>
      </c>
      <c r="B215">
        <v>370</v>
      </c>
      <c r="C215" s="5">
        <f t="shared" si="3"/>
        <v>5.0309060797820119E-4</v>
      </c>
    </row>
    <row r="216" spans="1:3" x14ac:dyDescent="0.15">
      <c r="A216" t="s">
        <v>213</v>
      </c>
      <c r="B216">
        <v>367</v>
      </c>
      <c r="C216" s="5">
        <f t="shared" si="3"/>
        <v>4.990114949405401E-4</v>
      </c>
    </row>
    <row r="217" spans="1:3" x14ac:dyDescent="0.15">
      <c r="A217" t="s">
        <v>214</v>
      </c>
      <c r="B217">
        <v>358</v>
      </c>
      <c r="C217" s="5">
        <f t="shared" si="3"/>
        <v>4.8677415582755684E-4</v>
      </c>
    </row>
    <row r="218" spans="1:3" x14ac:dyDescent="0.15">
      <c r="A218" t="s">
        <v>215</v>
      </c>
      <c r="B218">
        <v>346</v>
      </c>
      <c r="C218" s="5">
        <f t="shared" si="3"/>
        <v>4.704577036769125E-4</v>
      </c>
    </row>
    <row r="219" spans="1:3" x14ac:dyDescent="0.15">
      <c r="A219" t="s">
        <v>216</v>
      </c>
      <c r="B219">
        <v>339</v>
      </c>
      <c r="C219" s="5">
        <f t="shared" si="3"/>
        <v>4.6093977325570328E-4</v>
      </c>
    </row>
    <row r="220" spans="1:3" x14ac:dyDescent="0.15">
      <c r="A220" t="s">
        <v>217</v>
      </c>
      <c r="B220">
        <v>338</v>
      </c>
      <c r="C220" s="5">
        <f t="shared" si="3"/>
        <v>4.5958006890981624E-4</v>
      </c>
    </row>
    <row r="221" spans="1:3" x14ac:dyDescent="0.15">
      <c r="A221" t="s">
        <v>218</v>
      </c>
      <c r="B221">
        <v>337</v>
      </c>
      <c r="C221" s="5">
        <f t="shared" si="3"/>
        <v>4.5822036456392924E-4</v>
      </c>
    </row>
    <row r="222" spans="1:3" x14ac:dyDescent="0.15">
      <c r="A222" t="s">
        <v>219</v>
      </c>
      <c r="B222">
        <v>334</v>
      </c>
      <c r="C222" s="5">
        <f t="shared" si="3"/>
        <v>4.541412515262681E-4</v>
      </c>
    </row>
    <row r="223" spans="1:3" x14ac:dyDescent="0.15">
      <c r="A223" t="s">
        <v>220</v>
      </c>
      <c r="B223">
        <v>334</v>
      </c>
      <c r="C223" s="5">
        <f t="shared" si="3"/>
        <v>4.541412515262681E-4</v>
      </c>
    </row>
    <row r="224" spans="1:3" x14ac:dyDescent="0.15">
      <c r="A224" t="s">
        <v>221</v>
      </c>
      <c r="B224">
        <v>332</v>
      </c>
      <c r="C224" s="5">
        <f t="shared" si="3"/>
        <v>4.5142184283449406E-4</v>
      </c>
    </row>
    <row r="225" spans="1:3" x14ac:dyDescent="0.15">
      <c r="A225" t="s">
        <v>222</v>
      </c>
      <c r="B225">
        <v>329</v>
      </c>
      <c r="C225" s="5">
        <f t="shared" si="3"/>
        <v>4.4734272979683298E-4</v>
      </c>
    </row>
    <row r="226" spans="1:3" x14ac:dyDescent="0.15">
      <c r="A226" t="s">
        <v>223</v>
      </c>
      <c r="B226">
        <v>328</v>
      </c>
      <c r="C226" s="5">
        <f t="shared" si="3"/>
        <v>4.4598302545094593E-4</v>
      </c>
    </row>
    <row r="227" spans="1:3" x14ac:dyDescent="0.15">
      <c r="A227" t="s">
        <v>224</v>
      </c>
      <c r="B227">
        <v>326</v>
      </c>
      <c r="C227" s="5">
        <f t="shared" si="3"/>
        <v>4.4326361675917189E-4</v>
      </c>
    </row>
    <row r="228" spans="1:3" x14ac:dyDescent="0.15">
      <c r="A228" t="s">
        <v>225</v>
      </c>
      <c r="B228">
        <v>323</v>
      </c>
      <c r="C228" s="5">
        <f t="shared" si="3"/>
        <v>4.3918450372151081E-4</v>
      </c>
    </row>
    <row r="229" spans="1:3" x14ac:dyDescent="0.15">
      <c r="A229" t="s">
        <v>226</v>
      </c>
      <c r="B229">
        <v>321</v>
      </c>
      <c r="C229" s="5">
        <f t="shared" si="3"/>
        <v>4.3646509502973671E-4</v>
      </c>
    </row>
    <row r="230" spans="1:3" x14ac:dyDescent="0.15">
      <c r="A230" t="s">
        <v>227</v>
      </c>
      <c r="B230">
        <v>316</v>
      </c>
      <c r="C230" s="5">
        <f t="shared" si="3"/>
        <v>4.2966657330030159E-4</v>
      </c>
    </row>
    <row r="231" spans="1:3" x14ac:dyDescent="0.15">
      <c r="A231" t="s">
        <v>228</v>
      </c>
      <c r="B231">
        <v>311</v>
      </c>
      <c r="C231" s="5">
        <f t="shared" si="3"/>
        <v>4.2286805157086641E-4</v>
      </c>
    </row>
    <row r="232" spans="1:3" x14ac:dyDescent="0.15">
      <c r="A232" t="s">
        <v>229</v>
      </c>
      <c r="B232">
        <v>310</v>
      </c>
      <c r="C232" s="5">
        <f t="shared" si="3"/>
        <v>4.2150834722497942E-4</v>
      </c>
    </row>
    <row r="233" spans="1:3" x14ac:dyDescent="0.15">
      <c r="A233" t="s">
        <v>230</v>
      </c>
      <c r="B233">
        <v>300</v>
      </c>
      <c r="C233" s="5">
        <f t="shared" si="3"/>
        <v>4.0791130376610911E-4</v>
      </c>
    </row>
    <row r="234" spans="1:3" x14ac:dyDescent="0.15">
      <c r="A234" t="s">
        <v>231</v>
      </c>
      <c r="B234">
        <v>300</v>
      </c>
      <c r="C234" s="5">
        <f t="shared" si="3"/>
        <v>4.0791130376610911E-4</v>
      </c>
    </row>
    <row r="235" spans="1:3" x14ac:dyDescent="0.15">
      <c r="A235" t="s">
        <v>232</v>
      </c>
      <c r="B235">
        <v>299</v>
      </c>
      <c r="C235" s="5">
        <f t="shared" si="3"/>
        <v>4.0655159942022207E-4</v>
      </c>
    </row>
    <row r="236" spans="1:3" x14ac:dyDescent="0.15">
      <c r="A236" t="s">
        <v>233</v>
      </c>
      <c r="B236">
        <v>293</v>
      </c>
      <c r="C236" s="5">
        <f t="shared" si="3"/>
        <v>3.983933733448999E-4</v>
      </c>
    </row>
    <row r="237" spans="1:3" x14ac:dyDescent="0.15">
      <c r="A237" t="s">
        <v>234</v>
      </c>
      <c r="B237">
        <v>289</v>
      </c>
      <c r="C237" s="5">
        <f t="shared" si="3"/>
        <v>3.9295455596135176E-4</v>
      </c>
    </row>
    <row r="238" spans="1:3" x14ac:dyDescent="0.15">
      <c r="A238" t="s">
        <v>235</v>
      </c>
      <c r="B238">
        <v>286</v>
      </c>
      <c r="C238" s="5">
        <f t="shared" si="3"/>
        <v>3.8887544292369068E-4</v>
      </c>
    </row>
    <row r="239" spans="1:3" x14ac:dyDescent="0.15">
      <c r="A239" t="s">
        <v>236</v>
      </c>
      <c r="B239">
        <v>286</v>
      </c>
      <c r="C239" s="5">
        <f t="shared" si="3"/>
        <v>3.8887544292369068E-4</v>
      </c>
    </row>
    <row r="240" spans="1:3" x14ac:dyDescent="0.15">
      <c r="A240" t="s">
        <v>237</v>
      </c>
      <c r="B240">
        <v>284</v>
      </c>
      <c r="C240" s="5">
        <f t="shared" si="3"/>
        <v>3.8615603423191664E-4</v>
      </c>
    </row>
    <row r="241" spans="1:3" x14ac:dyDescent="0.15">
      <c r="A241" t="s">
        <v>238</v>
      </c>
      <c r="B241">
        <v>284</v>
      </c>
      <c r="C241" s="5">
        <f t="shared" si="3"/>
        <v>3.8615603423191664E-4</v>
      </c>
    </row>
    <row r="242" spans="1:3" x14ac:dyDescent="0.15">
      <c r="A242" t="s">
        <v>239</v>
      </c>
      <c r="B242">
        <v>282</v>
      </c>
      <c r="C242" s="5">
        <f t="shared" si="3"/>
        <v>3.8343662554014255E-4</v>
      </c>
    </row>
    <row r="243" spans="1:3" x14ac:dyDescent="0.15">
      <c r="A243" t="s">
        <v>240</v>
      </c>
      <c r="B243">
        <v>280</v>
      </c>
      <c r="C243" s="5">
        <f t="shared" si="3"/>
        <v>3.8071721684836851E-4</v>
      </c>
    </row>
    <row r="244" spans="1:3" x14ac:dyDescent="0.15">
      <c r="A244" t="s">
        <v>241</v>
      </c>
      <c r="B244">
        <v>279</v>
      </c>
      <c r="C244" s="5">
        <f t="shared" si="3"/>
        <v>3.7935751250248146E-4</v>
      </c>
    </row>
    <row r="245" spans="1:3" x14ac:dyDescent="0.15">
      <c r="A245" t="s">
        <v>242</v>
      </c>
      <c r="B245">
        <v>275</v>
      </c>
      <c r="C245" s="5">
        <f t="shared" si="3"/>
        <v>3.7391869511893333E-4</v>
      </c>
    </row>
    <row r="246" spans="1:3" x14ac:dyDescent="0.15">
      <c r="A246" t="s">
        <v>243</v>
      </c>
      <c r="B246">
        <v>271</v>
      </c>
      <c r="C246" s="5">
        <f t="shared" si="3"/>
        <v>3.6847987773538519E-4</v>
      </c>
    </row>
    <row r="247" spans="1:3" x14ac:dyDescent="0.15">
      <c r="A247" t="s">
        <v>244</v>
      </c>
      <c r="B247">
        <v>267</v>
      </c>
      <c r="C247" s="5">
        <f t="shared" si="3"/>
        <v>3.6304106035183712E-4</v>
      </c>
    </row>
    <row r="248" spans="1:3" x14ac:dyDescent="0.15">
      <c r="A248" t="s">
        <v>245</v>
      </c>
      <c r="B248">
        <v>266</v>
      </c>
      <c r="C248" s="5">
        <f t="shared" si="3"/>
        <v>3.6168135600595007E-4</v>
      </c>
    </row>
    <row r="249" spans="1:3" x14ac:dyDescent="0.15">
      <c r="A249" t="s">
        <v>246</v>
      </c>
      <c r="B249">
        <v>265</v>
      </c>
      <c r="C249" s="5">
        <f t="shared" si="3"/>
        <v>3.6032165166006302E-4</v>
      </c>
    </row>
    <row r="250" spans="1:3" x14ac:dyDescent="0.15">
      <c r="A250" t="s">
        <v>247</v>
      </c>
      <c r="B250">
        <v>263</v>
      </c>
      <c r="C250" s="5">
        <f t="shared" si="3"/>
        <v>3.5760224296828898E-4</v>
      </c>
    </row>
    <row r="251" spans="1:3" x14ac:dyDescent="0.15">
      <c r="A251" t="s">
        <v>248</v>
      </c>
      <c r="B251">
        <v>263</v>
      </c>
      <c r="C251" s="5">
        <f t="shared" si="3"/>
        <v>3.5760224296828898E-4</v>
      </c>
    </row>
    <row r="252" spans="1:3" x14ac:dyDescent="0.15">
      <c r="A252" t="s">
        <v>249</v>
      </c>
      <c r="B252">
        <v>263</v>
      </c>
      <c r="C252" s="5">
        <f t="shared" si="3"/>
        <v>3.5760224296828898E-4</v>
      </c>
    </row>
    <row r="253" spans="1:3" x14ac:dyDescent="0.15">
      <c r="A253" t="s">
        <v>250</v>
      </c>
      <c r="B253">
        <v>252</v>
      </c>
      <c r="C253" s="5">
        <f t="shared" si="3"/>
        <v>3.4264549516353163E-4</v>
      </c>
    </row>
    <row r="254" spans="1:3" x14ac:dyDescent="0.15">
      <c r="A254" t="s">
        <v>251</v>
      </c>
      <c r="B254">
        <v>251</v>
      </c>
      <c r="C254" s="5">
        <f t="shared" si="3"/>
        <v>3.4128579081764459E-4</v>
      </c>
    </row>
    <row r="255" spans="1:3" x14ac:dyDescent="0.15">
      <c r="A255" t="s">
        <v>252</v>
      </c>
      <c r="B255">
        <v>250</v>
      </c>
      <c r="C255" s="5">
        <f t="shared" si="3"/>
        <v>3.3992608647175759E-4</v>
      </c>
    </row>
    <row r="256" spans="1:3" x14ac:dyDescent="0.15">
      <c r="A256" t="s">
        <v>253</v>
      </c>
      <c r="B256">
        <v>246</v>
      </c>
      <c r="C256" s="5">
        <f t="shared" si="3"/>
        <v>3.3448726908820946E-4</v>
      </c>
    </row>
    <row r="257" spans="1:3" x14ac:dyDescent="0.15">
      <c r="A257" t="s">
        <v>254</v>
      </c>
      <c r="B257">
        <v>243</v>
      </c>
      <c r="C257" s="5">
        <f t="shared" si="3"/>
        <v>3.3040815605054838E-4</v>
      </c>
    </row>
    <row r="258" spans="1:3" x14ac:dyDescent="0.15">
      <c r="A258" t="s">
        <v>255</v>
      </c>
      <c r="B258">
        <v>241</v>
      </c>
      <c r="C258" s="5">
        <f t="shared" si="3"/>
        <v>3.2768874735877428E-4</v>
      </c>
    </row>
    <row r="259" spans="1:3" x14ac:dyDescent="0.15">
      <c r="A259" t="s">
        <v>256</v>
      </c>
      <c r="B259">
        <v>235</v>
      </c>
      <c r="C259" s="5">
        <f t="shared" ref="C259:C322" si="4">B259/$B$2</f>
        <v>3.1953052128345211E-4</v>
      </c>
    </row>
    <row r="260" spans="1:3" x14ac:dyDescent="0.15">
      <c r="A260" t="s">
        <v>257</v>
      </c>
      <c r="B260">
        <v>235</v>
      </c>
      <c r="C260" s="5">
        <f t="shared" si="4"/>
        <v>3.1953052128345211E-4</v>
      </c>
    </row>
    <row r="261" spans="1:3" x14ac:dyDescent="0.15">
      <c r="A261" t="s">
        <v>258</v>
      </c>
      <c r="B261">
        <v>231</v>
      </c>
      <c r="C261" s="5">
        <f t="shared" si="4"/>
        <v>3.1409170389990398E-4</v>
      </c>
    </row>
    <row r="262" spans="1:3" x14ac:dyDescent="0.15">
      <c r="A262" t="s">
        <v>259</v>
      </c>
      <c r="B262">
        <v>231</v>
      </c>
      <c r="C262" s="5">
        <f t="shared" si="4"/>
        <v>3.1409170389990398E-4</v>
      </c>
    </row>
    <row r="263" spans="1:3" x14ac:dyDescent="0.15">
      <c r="A263" t="s">
        <v>260</v>
      </c>
      <c r="B263">
        <v>231</v>
      </c>
      <c r="C263" s="5">
        <f t="shared" si="4"/>
        <v>3.1409170389990398E-4</v>
      </c>
    </row>
    <row r="264" spans="1:3" x14ac:dyDescent="0.15">
      <c r="A264" t="s">
        <v>261</v>
      </c>
      <c r="B264">
        <v>231</v>
      </c>
      <c r="C264" s="5">
        <f t="shared" si="4"/>
        <v>3.1409170389990398E-4</v>
      </c>
    </row>
    <row r="265" spans="1:3" x14ac:dyDescent="0.15">
      <c r="A265" t="s">
        <v>262</v>
      </c>
      <c r="B265">
        <v>228</v>
      </c>
      <c r="C265" s="5">
        <f t="shared" si="4"/>
        <v>3.1001259086224289E-4</v>
      </c>
    </row>
    <row r="266" spans="1:3" x14ac:dyDescent="0.15">
      <c r="A266" t="s">
        <v>263</v>
      </c>
      <c r="B266">
        <v>227</v>
      </c>
      <c r="C266" s="5">
        <f t="shared" si="4"/>
        <v>3.086528865163559E-4</v>
      </c>
    </row>
    <row r="267" spans="1:3" x14ac:dyDescent="0.15">
      <c r="A267" t="s">
        <v>264</v>
      </c>
      <c r="B267">
        <v>223</v>
      </c>
      <c r="C267" s="5">
        <f t="shared" si="4"/>
        <v>3.0321406913280777E-4</v>
      </c>
    </row>
    <row r="268" spans="1:3" x14ac:dyDescent="0.15">
      <c r="A268" t="s">
        <v>265</v>
      </c>
      <c r="B268">
        <v>222</v>
      </c>
      <c r="C268" s="5">
        <f t="shared" si="4"/>
        <v>3.0185436478692072E-4</v>
      </c>
    </row>
    <row r="269" spans="1:3" x14ac:dyDescent="0.15">
      <c r="A269" t="s">
        <v>266</v>
      </c>
      <c r="B269">
        <v>221</v>
      </c>
      <c r="C269" s="5">
        <f t="shared" si="4"/>
        <v>3.0049466044103368E-4</v>
      </c>
    </row>
    <row r="270" spans="1:3" x14ac:dyDescent="0.15">
      <c r="A270" t="s">
        <v>267</v>
      </c>
      <c r="B270">
        <v>219</v>
      </c>
      <c r="C270" s="5">
        <f t="shared" si="4"/>
        <v>2.9777525174925964E-4</v>
      </c>
    </row>
    <row r="271" spans="1:3" x14ac:dyDescent="0.15">
      <c r="A271" t="s">
        <v>268</v>
      </c>
      <c r="B271">
        <v>212</v>
      </c>
      <c r="C271" s="5">
        <f t="shared" si="4"/>
        <v>2.8825732132805042E-4</v>
      </c>
    </row>
    <row r="272" spans="1:3" x14ac:dyDescent="0.15">
      <c r="A272" t="s">
        <v>269</v>
      </c>
      <c r="B272">
        <v>210</v>
      </c>
      <c r="C272" s="5">
        <f t="shared" si="4"/>
        <v>2.8553791263627638E-4</v>
      </c>
    </row>
    <row r="273" spans="1:3" x14ac:dyDescent="0.15">
      <c r="A273" t="s">
        <v>270</v>
      </c>
      <c r="B273">
        <v>208</v>
      </c>
      <c r="C273" s="5">
        <f t="shared" si="4"/>
        <v>2.8281850394450229E-4</v>
      </c>
    </row>
    <row r="274" spans="1:3" x14ac:dyDescent="0.15">
      <c r="A274" t="s">
        <v>271</v>
      </c>
      <c r="B274">
        <v>208</v>
      </c>
      <c r="C274" s="5">
        <f t="shared" si="4"/>
        <v>2.8281850394450229E-4</v>
      </c>
    </row>
    <row r="275" spans="1:3" x14ac:dyDescent="0.15">
      <c r="A275" t="s">
        <v>272</v>
      </c>
      <c r="B275">
        <v>206</v>
      </c>
      <c r="C275" s="5">
        <f t="shared" si="4"/>
        <v>2.8009909525272825E-4</v>
      </c>
    </row>
    <row r="276" spans="1:3" x14ac:dyDescent="0.15">
      <c r="A276" t="s">
        <v>273</v>
      </c>
      <c r="B276">
        <v>203</v>
      </c>
      <c r="C276" s="5">
        <f t="shared" si="4"/>
        <v>2.7601998221506716E-4</v>
      </c>
    </row>
    <row r="277" spans="1:3" x14ac:dyDescent="0.15">
      <c r="A277" t="s">
        <v>274</v>
      </c>
      <c r="B277">
        <v>201</v>
      </c>
      <c r="C277" s="5">
        <f t="shared" si="4"/>
        <v>2.7330057352329307E-4</v>
      </c>
    </row>
    <row r="278" spans="1:3" x14ac:dyDescent="0.15">
      <c r="A278" t="s">
        <v>275</v>
      </c>
      <c r="B278">
        <v>195</v>
      </c>
      <c r="C278" s="5">
        <f t="shared" si="4"/>
        <v>2.651423474479709E-4</v>
      </c>
    </row>
    <row r="279" spans="1:3" x14ac:dyDescent="0.15">
      <c r="A279" t="s">
        <v>276</v>
      </c>
      <c r="B279">
        <v>192</v>
      </c>
      <c r="C279" s="5">
        <f t="shared" si="4"/>
        <v>2.6106323441030981E-4</v>
      </c>
    </row>
    <row r="280" spans="1:3" x14ac:dyDescent="0.15">
      <c r="A280" t="s">
        <v>277</v>
      </c>
      <c r="B280">
        <v>190</v>
      </c>
      <c r="C280" s="5">
        <f t="shared" si="4"/>
        <v>2.5834382571853577E-4</v>
      </c>
    </row>
    <row r="281" spans="1:3" x14ac:dyDescent="0.15">
      <c r="A281" t="s">
        <v>278</v>
      </c>
      <c r="B281">
        <v>189</v>
      </c>
      <c r="C281" s="5">
        <f t="shared" si="4"/>
        <v>2.5698412137264873E-4</v>
      </c>
    </row>
    <row r="282" spans="1:3" x14ac:dyDescent="0.15">
      <c r="A282" t="s">
        <v>279</v>
      </c>
      <c r="B282">
        <v>189</v>
      </c>
      <c r="C282" s="5">
        <f t="shared" si="4"/>
        <v>2.5698412137264873E-4</v>
      </c>
    </row>
    <row r="283" spans="1:3" x14ac:dyDescent="0.15">
      <c r="A283" t="s">
        <v>280</v>
      </c>
      <c r="B283">
        <v>185</v>
      </c>
      <c r="C283" s="5">
        <f t="shared" si="4"/>
        <v>2.5154530398910059E-4</v>
      </c>
    </row>
    <row r="284" spans="1:3" x14ac:dyDescent="0.15">
      <c r="A284" t="s">
        <v>281</v>
      </c>
      <c r="B284">
        <v>184</v>
      </c>
      <c r="C284" s="5">
        <f t="shared" si="4"/>
        <v>2.501855996432136E-4</v>
      </c>
    </row>
    <row r="285" spans="1:3" x14ac:dyDescent="0.15">
      <c r="A285" t="s">
        <v>282</v>
      </c>
      <c r="B285">
        <v>180</v>
      </c>
      <c r="C285" s="5">
        <f t="shared" si="4"/>
        <v>2.4474678225966547E-4</v>
      </c>
    </row>
    <row r="286" spans="1:3" x14ac:dyDescent="0.15">
      <c r="A286" t="s">
        <v>283</v>
      </c>
      <c r="B286">
        <v>177</v>
      </c>
      <c r="C286" s="5">
        <f t="shared" si="4"/>
        <v>2.4066766922200436E-4</v>
      </c>
    </row>
    <row r="287" spans="1:3" x14ac:dyDescent="0.15">
      <c r="A287" t="s">
        <v>284</v>
      </c>
      <c r="B287">
        <v>177</v>
      </c>
      <c r="C287" s="5">
        <f t="shared" si="4"/>
        <v>2.4066766922200436E-4</v>
      </c>
    </row>
    <row r="288" spans="1:3" x14ac:dyDescent="0.15">
      <c r="A288" t="s">
        <v>285</v>
      </c>
      <c r="B288">
        <v>177</v>
      </c>
      <c r="C288" s="5">
        <f t="shared" si="4"/>
        <v>2.4066766922200436E-4</v>
      </c>
    </row>
    <row r="289" spans="1:3" x14ac:dyDescent="0.15">
      <c r="A289" t="s">
        <v>286</v>
      </c>
      <c r="B289">
        <v>177</v>
      </c>
      <c r="C289" s="5">
        <f t="shared" si="4"/>
        <v>2.4066766922200436E-4</v>
      </c>
    </row>
    <row r="290" spans="1:3" x14ac:dyDescent="0.15">
      <c r="A290" t="s">
        <v>287</v>
      </c>
      <c r="B290">
        <v>174</v>
      </c>
      <c r="C290" s="5">
        <f t="shared" si="4"/>
        <v>2.3658855618434327E-4</v>
      </c>
    </row>
    <row r="291" spans="1:3" x14ac:dyDescent="0.15">
      <c r="A291" t="s">
        <v>288</v>
      </c>
      <c r="B291">
        <v>169</v>
      </c>
      <c r="C291" s="5">
        <f t="shared" si="4"/>
        <v>2.2979003445490812E-4</v>
      </c>
    </row>
    <row r="292" spans="1:3" x14ac:dyDescent="0.15">
      <c r="A292" t="s">
        <v>289</v>
      </c>
      <c r="B292">
        <v>166</v>
      </c>
      <c r="C292" s="5">
        <f t="shared" si="4"/>
        <v>2.2571092141724703E-4</v>
      </c>
    </row>
    <row r="293" spans="1:3" x14ac:dyDescent="0.15">
      <c r="A293" t="s">
        <v>290</v>
      </c>
      <c r="B293">
        <v>166</v>
      </c>
      <c r="C293" s="5">
        <f t="shared" si="4"/>
        <v>2.2571092141724703E-4</v>
      </c>
    </row>
    <row r="294" spans="1:3" x14ac:dyDescent="0.15">
      <c r="A294" t="s">
        <v>291</v>
      </c>
      <c r="B294">
        <v>163</v>
      </c>
      <c r="C294" s="5">
        <f t="shared" si="4"/>
        <v>2.2163180837958595E-4</v>
      </c>
    </row>
    <row r="295" spans="1:3" x14ac:dyDescent="0.15">
      <c r="A295" t="s">
        <v>292</v>
      </c>
      <c r="B295">
        <v>160</v>
      </c>
      <c r="C295" s="5">
        <f t="shared" si="4"/>
        <v>2.1755269534192486E-4</v>
      </c>
    </row>
    <row r="296" spans="1:3" x14ac:dyDescent="0.15">
      <c r="A296" t="s">
        <v>293</v>
      </c>
      <c r="B296">
        <v>160</v>
      </c>
      <c r="C296" s="5">
        <f t="shared" si="4"/>
        <v>2.1755269534192486E-4</v>
      </c>
    </row>
    <row r="297" spans="1:3" x14ac:dyDescent="0.15">
      <c r="A297" t="s">
        <v>294</v>
      </c>
      <c r="B297">
        <v>158</v>
      </c>
      <c r="C297" s="5">
        <f t="shared" si="4"/>
        <v>2.1483328665015079E-4</v>
      </c>
    </row>
    <row r="298" spans="1:3" x14ac:dyDescent="0.15">
      <c r="A298" t="s">
        <v>295</v>
      </c>
      <c r="B298">
        <v>157</v>
      </c>
      <c r="C298" s="5">
        <f t="shared" si="4"/>
        <v>2.1347358230426375E-4</v>
      </c>
    </row>
    <row r="299" spans="1:3" x14ac:dyDescent="0.15">
      <c r="A299" t="s">
        <v>296</v>
      </c>
      <c r="B299">
        <v>155</v>
      </c>
      <c r="C299" s="5">
        <f t="shared" si="4"/>
        <v>2.1075417361248971E-4</v>
      </c>
    </row>
    <row r="300" spans="1:3" x14ac:dyDescent="0.15">
      <c r="A300" t="s">
        <v>297</v>
      </c>
      <c r="B300">
        <v>153</v>
      </c>
      <c r="C300" s="5">
        <f t="shared" si="4"/>
        <v>2.0803476492071564E-4</v>
      </c>
    </row>
    <row r="301" spans="1:3" x14ac:dyDescent="0.15">
      <c r="A301" t="s">
        <v>298</v>
      </c>
      <c r="B301">
        <v>152</v>
      </c>
      <c r="C301" s="5">
        <f t="shared" si="4"/>
        <v>2.066750605748286E-4</v>
      </c>
    </row>
    <row r="302" spans="1:3" x14ac:dyDescent="0.15">
      <c r="A302" t="s">
        <v>299</v>
      </c>
      <c r="B302">
        <v>150</v>
      </c>
      <c r="C302" s="5">
        <f t="shared" si="4"/>
        <v>2.0395565188305456E-4</v>
      </c>
    </row>
    <row r="303" spans="1:3" x14ac:dyDescent="0.15">
      <c r="A303" t="s">
        <v>300</v>
      </c>
      <c r="B303">
        <v>150</v>
      </c>
      <c r="C303" s="5">
        <f t="shared" si="4"/>
        <v>2.0395565188305456E-4</v>
      </c>
    </row>
    <row r="304" spans="1:3" x14ac:dyDescent="0.15">
      <c r="A304" t="s">
        <v>301</v>
      </c>
      <c r="B304">
        <v>147</v>
      </c>
      <c r="C304" s="5">
        <f t="shared" si="4"/>
        <v>1.9987653884539344E-4</v>
      </c>
    </row>
    <row r="305" spans="1:3" x14ac:dyDescent="0.15">
      <c r="A305" t="s">
        <v>302</v>
      </c>
      <c r="B305">
        <v>145</v>
      </c>
      <c r="C305" s="5">
        <f t="shared" si="4"/>
        <v>1.9715713015361941E-4</v>
      </c>
    </row>
    <row r="306" spans="1:3" x14ac:dyDescent="0.15">
      <c r="A306" t="s">
        <v>303</v>
      </c>
      <c r="B306">
        <v>145</v>
      </c>
      <c r="C306" s="5">
        <f t="shared" si="4"/>
        <v>1.9715713015361941E-4</v>
      </c>
    </row>
    <row r="307" spans="1:3" x14ac:dyDescent="0.15">
      <c r="A307" t="s">
        <v>304</v>
      </c>
      <c r="B307">
        <v>140</v>
      </c>
      <c r="C307" s="5">
        <f t="shared" si="4"/>
        <v>1.9035860842418425E-4</v>
      </c>
    </row>
    <row r="308" spans="1:3" x14ac:dyDescent="0.15">
      <c r="A308" t="s">
        <v>305</v>
      </c>
      <c r="B308">
        <v>137</v>
      </c>
      <c r="C308" s="5">
        <f t="shared" si="4"/>
        <v>1.8627949538652317E-4</v>
      </c>
    </row>
    <row r="309" spans="1:3" x14ac:dyDescent="0.15">
      <c r="A309" t="s">
        <v>306</v>
      </c>
      <c r="B309">
        <v>133</v>
      </c>
      <c r="C309" s="5">
        <f t="shared" si="4"/>
        <v>1.8084067800297504E-4</v>
      </c>
    </row>
    <row r="310" spans="1:3" x14ac:dyDescent="0.15">
      <c r="A310" t="s">
        <v>307</v>
      </c>
      <c r="B310">
        <v>128</v>
      </c>
      <c r="C310" s="5">
        <f t="shared" si="4"/>
        <v>1.7404215627353988E-4</v>
      </c>
    </row>
    <row r="311" spans="1:3" x14ac:dyDescent="0.15">
      <c r="A311" t="s">
        <v>308</v>
      </c>
      <c r="B311">
        <v>128</v>
      </c>
      <c r="C311" s="5">
        <f t="shared" si="4"/>
        <v>1.7404215627353988E-4</v>
      </c>
    </row>
    <row r="312" spans="1:3" x14ac:dyDescent="0.15">
      <c r="A312" t="s">
        <v>309</v>
      </c>
      <c r="B312">
        <v>124</v>
      </c>
      <c r="C312" s="5">
        <f t="shared" si="4"/>
        <v>1.6860333888999175E-4</v>
      </c>
    </row>
    <row r="313" spans="1:3" x14ac:dyDescent="0.15">
      <c r="A313" t="s">
        <v>310</v>
      </c>
      <c r="B313">
        <v>121</v>
      </c>
      <c r="C313" s="5">
        <f t="shared" si="4"/>
        <v>1.6452422585233067E-4</v>
      </c>
    </row>
    <row r="314" spans="1:3" x14ac:dyDescent="0.15">
      <c r="A314" t="s">
        <v>311</v>
      </c>
      <c r="B314">
        <v>117</v>
      </c>
      <c r="C314" s="5">
        <f t="shared" si="4"/>
        <v>1.5908540846878256E-4</v>
      </c>
    </row>
    <row r="315" spans="1:3" x14ac:dyDescent="0.15">
      <c r="A315" t="s">
        <v>312</v>
      </c>
      <c r="B315">
        <v>114</v>
      </c>
      <c r="C315" s="5">
        <f t="shared" si="4"/>
        <v>1.5500629543112145E-4</v>
      </c>
    </row>
    <row r="316" spans="1:3" x14ac:dyDescent="0.15">
      <c r="A316" t="s">
        <v>313</v>
      </c>
      <c r="B316">
        <v>111</v>
      </c>
      <c r="C316" s="5">
        <f t="shared" si="4"/>
        <v>1.5092718239346036E-4</v>
      </c>
    </row>
    <row r="317" spans="1:3" x14ac:dyDescent="0.15">
      <c r="A317" t="s">
        <v>314</v>
      </c>
      <c r="B317">
        <v>109</v>
      </c>
      <c r="C317" s="5">
        <f t="shared" si="4"/>
        <v>1.482077737016863E-4</v>
      </c>
    </row>
    <row r="318" spans="1:3" x14ac:dyDescent="0.15">
      <c r="A318" t="s">
        <v>315</v>
      </c>
      <c r="B318">
        <v>104</v>
      </c>
      <c r="C318" s="5">
        <f t="shared" si="4"/>
        <v>1.4140925197225114E-4</v>
      </c>
    </row>
    <row r="319" spans="1:3" x14ac:dyDescent="0.15">
      <c r="A319" t="s">
        <v>316</v>
      </c>
      <c r="B319">
        <v>100</v>
      </c>
      <c r="C319" s="5">
        <f t="shared" si="4"/>
        <v>1.3597043458870304E-4</v>
      </c>
    </row>
    <row r="320" spans="1:3" x14ac:dyDescent="0.15">
      <c r="A320" t="s">
        <v>317</v>
      </c>
      <c r="B320">
        <v>94</v>
      </c>
      <c r="C320" s="5">
        <f t="shared" si="4"/>
        <v>1.2781220851338084E-4</v>
      </c>
    </row>
    <row r="321" spans="1:3" x14ac:dyDescent="0.15">
      <c r="A321" t="s">
        <v>318</v>
      </c>
      <c r="B321">
        <v>94</v>
      </c>
      <c r="C321" s="5">
        <f t="shared" si="4"/>
        <v>1.2781220851338084E-4</v>
      </c>
    </row>
    <row r="322" spans="1:3" x14ac:dyDescent="0.15">
      <c r="A322" t="s">
        <v>319</v>
      </c>
      <c r="B322">
        <v>93</v>
      </c>
      <c r="C322" s="5">
        <f t="shared" si="4"/>
        <v>1.2645250416749382E-4</v>
      </c>
    </row>
    <row r="323" spans="1:3" x14ac:dyDescent="0.15">
      <c r="A323" t="s">
        <v>320</v>
      </c>
      <c r="B323">
        <v>92</v>
      </c>
      <c r="C323" s="5">
        <f t="shared" ref="C323:C346" si="5">B323/$B$2</f>
        <v>1.250927998216068E-4</v>
      </c>
    </row>
    <row r="324" spans="1:3" x14ac:dyDescent="0.15">
      <c r="A324" t="s">
        <v>321</v>
      </c>
      <c r="B324">
        <v>91</v>
      </c>
      <c r="C324" s="5">
        <f t="shared" si="5"/>
        <v>1.2373309547571975E-4</v>
      </c>
    </row>
    <row r="325" spans="1:3" x14ac:dyDescent="0.15">
      <c r="A325" t="s">
        <v>322</v>
      </c>
      <c r="B325">
        <v>87</v>
      </c>
      <c r="C325" s="5">
        <f t="shared" si="5"/>
        <v>1.1829427809217163E-4</v>
      </c>
    </row>
    <row r="326" spans="1:3" x14ac:dyDescent="0.15">
      <c r="A326" t="s">
        <v>323</v>
      </c>
      <c r="B326">
        <v>82</v>
      </c>
      <c r="C326" s="5">
        <f t="shared" si="5"/>
        <v>1.1149575636273648E-4</v>
      </c>
    </row>
    <row r="327" spans="1:3" x14ac:dyDescent="0.15">
      <c r="A327" t="s">
        <v>324</v>
      </c>
      <c r="B327">
        <v>79</v>
      </c>
      <c r="C327" s="5">
        <f t="shared" si="5"/>
        <v>1.074166433250754E-4</v>
      </c>
    </row>
    <row r="328" spans="1:3" x14ac:dyDescent="0.15">
      <c r="A328" t="s">
        <v>325</v>
      </c>
      <c r="B328">
        <v>77</v>
      </c>
      <c r="C328" s="5">
        <f t="shared" si="5"/>
        <v>1.0469723463330133E-4</v>
      </c>
    </row>
    <row r="329" spans="1:3" x14ac:dyDescent="0.15">
      <c r="A329" t="s">
        <v>326</v>
      </c>
      <c r="B329">
        <v>68</v>
      </c>
      <c r="C329" s="5">
        <f t="shared" si="5"/>
        <v>9.245989552031806E-5</v>
      </c>
    </row>
    <row r="330" spans="1:3" x14ac:dyDescent="0.15">
      <c r="A330" t="s">
        <v>327</v>
      </c>
      <c r="B330">
        <v>68</v>
      </c>
      <c r="C330" s="5">
        <f t="shared" si="5"/>
        <v>9.245989552031806E-5</v>
      </c>
    </row>
    <row r="331" spans="1:3" x14ac:dyDescent="0.15">
      <c r="A331" t="s">
        <v>328</v>
      </c>
      <c r="B331">
        <v>60</v>
      </c>
      <c r="C331" s="5">
        <f t="shared" si="5"/>
        <v>8.1582260753221823E-5</v>
      </c>
    </row>
    <row r="332" spans="1:3" x14ac:dyDescent="0.15">
      <c r="A332" t="s">
        <v>329</v>
      </c>
      <c r="B332">
        <v>48</v>
      </c>
      <c r="C332" s="5">
        <f t="shared" si="5"/>
        <v>6.5265808602577453E-5</v>
      </c>
    </row>
    <row r="333" spans="1:3" x14ac:dyDescent="0.15">
      <c r="A333" t="s">
        <v>330</v>
      </c>
      <c r="B333">
        <v>47</v>
      </c>
      <c r="C333" s="5">
        <f t="shared" si="5"/>
        <v>6.390610425669042E-5</v>
      </c>
    </row>
    <row r="334" spans="1:3" x14ac:dyDescent="0.15">
      <c r="A334" t="s">
        <v>331</v>
      </c>
      <c r="B334">
        <v>43</v>
      </c>
      <c r="C334" s="5">
        <f t="shared" si="5"/>
        <v>5.8467286873142301E-5</v>
      </c>
    </row>
    <row r="335" spans="1:3" x14ac:dyDescent="0.15">
      <c r="A335" t="s">
        <v>332</v>
      </c>
      <c r="B335">
        <v>39</v>
      </c>
      <c r="C335" s="5">
        <f t="shared" si="5"/>
        <v>5.3028469489594182E-5</v>
      </c>
    </row>
    <row r="336" spans="1:3" x14ac:dyDescent="0.15">
      <c r="A336" t="s">
        <v>333</v>
      </c>
      <c r="B336">
        <v>37</v>
      </c>
      <c r="C336" s="5">
        <f t="shared" si="5"/>
        <v>5.0309060797820123E-5</v>
      </c>
    </row>
    <row r="337" spans="1:3" x14ac:dyDescent="0.15">
      <c r="A337" t="s">
        <v>334</v>
      </c>
      <c r="B337">
        <v>26</v>
      </c>
      <c r="C337" s="5">
        <f t="shared" si="5"/>
        <v>3.5352312993062786E-5</v>
      </c>
    </row>
    <row r="338" spans="1:3" x14ac:dyDescent="0.15">
      <c r="A338" t="s">
        <v>335</v>
      </c>
      <c r="B338">
        <v>24</v>
      </c>
      <c r="C338" s="5">
        <f t="shared" si="5"/>
        <v>3.2632904301288726E-5</v>
      </c>
    </row>
    <row r="339" spans="1:3" x14ac:dyDescent="0.15">
      <c r="A339" t="s">
        <v>336</v>
      </c>
      <c r="B339">
        <v>24</v>
      </c>
      <c r="C339" s="5">
        <f t="shared" si="5"/>
        <v>3.2632904301288726E-5</v>
      </c>
    </row>
    <row r="340" spans="1:3" x14ac:dyDescent="0.15">
      <c r="A340" t="s">
        <v>337</v>
      </c>
      <c r="B340">
        <v>24</v>
      </c>
      <c r="C340" s="5">
        <f t="shared" si="5"/>
        <v>3.2632904301288726E-5</v>
      </c>
    </row>
    <row r="341" spans="1:3" x14ac:dyDescent="0.15">
      <c r="A341" t="s">
        <v>338</v>
      </c>
      <c r="B341">
        <v>22</v>
      </c>
      <c r="C341" s="5">
        <f t="shared" si="5"/>
        <v>2.9913495609514667E-5</v>
      </c>
    </row>
    <row r="342" spans="1:3" x14ac:dyDescent="0.15">
      <c r="A342" t="s">
        <v>339</v>
      </c>
      <c r="B342">
        <v>18</v>
      </c>
      <c r="C342" s="5">
        <f t="shared" si="5"/>
        <v>2.4474678225966545E-5</v>
      </c>
    </row>
    <row r="343" spans="1:3" x14ac:dyDescent="0.15">
      <c r="A343" t="s">
        <v>340</v>
      </c>
      <c r="B343">
        <v>16</v>
      </c>
      <c r="C343" s="5">
        <f t="shared" si="5"/>
        <v>2.1755269534192485E-5</v>
      </c>
    </row>
    <row r="344" spans="1:3" x14ac:dyDescent="0.15">
      <c r="A344" t="s">
        <v>341</v>
      </c>
      <c r="B344">
        <v>14</v>
      </c>
      <c r="C344" s="5">
        <f t="shared" si="5"/>
        <v>1.9035860842418426E-5</v>
      </c>
    </row>
    <row r="345" spans="1:3" x14ac:dyDescent="0.15">
      <c r="A345" t="s">
        <v>342</v>
      </c>
      <c r="B345">
        <v>10</v>
      </c>
      <c r="C345" s="5">
        <f t="shared" si="5"/>
        <v>1.3597043458870304E-5</v>
      </c>
    </row>
    <row r="346" spans="1:3" x14ac:dyDescent="0.15">
      <c r="A346" t="s">
        <v>343</v>
      </c>
      <c r="B346">
        <v>1</v>
      </c>
      <c r="C346" s="5">
        <f t="shared" si="5"/>
        <v>1.3597043458870303E-6</v>
      </c>
    </row>
  </sheetData>
  <autoFilter ref="A1:B346">
    <sortState ref="A2:B346">
      <sortCondition descending="1" ref="B1:B346"/>
    </sortState>
  </autoFilter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16" workbookViewId="0">
      <selection activeCell="G14" sqref="G14"/>
    </sheetView>
  </sheetViews>
  <sheetFormatPr defaultColWidth="8.875" defaultRowHeight="13.5" x14ac:dyDescent="0.15"/>
  <cols>
    <col min="1" max="1" width="9" customWidth="1"/>
    <col min="3" max="3" width="10.5" bestFit="1" customWidth="1"/>
    <col min="7" max="7" width="9.5" bestFit="1" customWidth="1"/>
  </cols>
  <sheetData>
    <row r="1" spans="1:7" x14ac:dyDescent="0.15">
      <c r="A1" s="1" t="s">
        <v>377</v>
      </c>
      <c r="B1" s="1" t="s">
        <v>378</v>
      </c>
      <c r="C1" s="1" t="s">
        <v>385</v>
      </c>
    </row>
    <row r="2" spans="1:7" x14ac:dyDescent="0.15">
      <c r="A2" s="1" t="s">
        <v>384</v>
      </c>
      <c r="B2" s="1">
        <f>SUM(B3:B36)</f>
        <v>735620</v>
      </c>
      <c r="C2" s="5">
        <f>B2/$B$2</f>
        <v>1</v>
      </c>
      <c r="E2" s="1" t="s">
        <v>390</v>
      </c>
    </row>
    <row r="3" spans="1:7" x14ac:dyDescent="0.15">
      <c r="A3" s="3" t="s">
        <v>344</v>
      </c>
      <c r="B3" s="3">
        <v>227915</v>
      </c>
      <c r="C3" s="6">
        <f t="shared" ref="C3:C36" si="0">B3/$B$2</f>
        <v>0.30982708463608927</v>
      </c>
      <c r="E3" t="s">
        <v>345</v>
      </c>
      <c r="F3">
        <v>97892</v>
      </c>
      <c r="G3" s="5">
        <v>0.39625650699071413</v>
      </c>
    </row>
    <row r="4" spans="1:7" x14ac:dyDescent="0.15">
      <c r="A4" s="3" t="s">
        <v>345</v>
      </c>
      <c r="B4" s="3">
        <v>81172</v>
      </c>
      <c r="C4" s="6">
        <f t="shared" si="0"/>
        <v>0.11034501508931242</v>
      </c>
      <c r="E4" t="s">
        <v>1</v>
      </c>
      <c r="F4">
        <v>31369</v>
      </c>
      <c r="G4" s="5">
        <v>0.1269784085297237</v>
      </c>
    </row>
    <row r="5" spans="1:7" x14ac:dyDescent="0.15">
      <c r="A5" s="3" t="s">
        <v>1</v>
      </c>
      <c r="B5" s="3">
        <v>75217</v>
      </c>
      <c r="C5" s="6">
        <f t="shared" si="0"/>
        <v>0.10224980288736032</v>
      </c>
      <c r="E5" t="s">
        <v>344</v>
      </c>
      <c r="F5">
        <v>16122</v>
      </c>
      <c r="G5" s="5">
        <v>6.5260158191724482E-2</v>
      </c>
    </row>
    <row r="6" spans="1:7" x14ac:dyDescent="0.15">
      <c r="A6" s="3" t="s">
        <v>346</v>
      </c>
      <c r="B6" s="3">
        <v>42350</v>
      </c>
      <c r="C6" s="6">
        <f t="shared" si="0"/>
        <v>5.7570484761153853E-2</v>
      </c>
      <c r="E6" t="s">
        <v>346</v>
      </c>
      <c r="F6">
        <v>9078</v>
      </c>
      <c r="G6" s="5">
        <v>3.674678799556351E-2</v>
      </c>
    </row>
    <row r="7" spans="1:7" x14ac:dyDescent="0.15">
      <c r="A7" s="3" t="s">
        <v>3</v>
      </c>
      <c r="B7" s="3">
        <v>32929</v>
      </c>
      <c r="C7" s="6">
        <f t="shared" si="0"/>
        <v>4.4763600772137792E-2</v>
      </c>
      <c r="E7" t="s">
        <v>347</v>
      </c>
      <c r="F7">
        <v>8223</v>
      </c>
      <c r="G7" s="5">
        <v>3.3285838035637665E-2</v>
      </c>
    </row>
    <row r="8" spans="1:7" x14ac:dyDescent="0.15">
      <c r="A8" s="3" t="s">
        <v>347</v>
      </c>
      <c r="B8" s="3">
        <v>30276</v>
      </c>
      <c r="C8" s="6">
        <f t="shared" si="0"/>
        <v>4.115711916478617E-2</v>
      </c>
      <c r="E8" t="s">
        <v>349</v>
      </c>
      <c r="F8">
        <v>7927</v>
      </c>
      <c r="G8" s="5">
        <v>3.2087661207406026E-2</v>
      </c>
    </row>
    <row r="9" spans="1:7" x14ac:dyDescent="0.15">
      <c r="A9" s="3" t="s">
        <v>348</v>
      </c>
      <c r="B9" s="3">
        <v>26256</v>
      </c>
      <c r="C9" s="6">
        <f t="shared" si="0"/>
        <v>3.569234115440037E-2</v>
      </c>
      <c r="E9" t="s">
        <v>348</v>
      </c>
      <c r="F9">
        <v>7852</v>
      </c>
      <c r="G9" s="5">
        <v>3.1784069105658147E-2</v>
      </c>
    </row>
    <row r="10" spans="1:7" x14ac:dyDescent="0.15">
      <c r="A10" s="3" t="s">
        <v>349</v>
      </c>
      <c r="B10" s="3">
        <v>23006</v>
      </c>
      <c r="C10" s="6">
        <f t="shared" si="0"/>
        <v>3.1274299230581004E-2</v>
      </c>
      <c r="E10" t="s">
        <v>3</v>
      </c>
      <c r="F10">
        <v>7456</v>
      </c>
      <c r="G10" s="5">
        <v>3.0181102808429335E-2</v>
      </c>
    </row>
    <row r="11" spans="1:7" x14ac:dyDescent="0.15">
      <c r="A11" s="3" t="s">
        <v>350</v>
      </c>
      <c r="B11" s="3">
        <v>21034</v>
      </c>
      <c r="C11" s="6">
        <f t="shared" si="0"/>
        <v>2.859356733095892E-2</v>
      </c>
      <c r="E11" t="s">
        <v>350</v>
      </c>
      <c r="F11">
        <v>7199</v>
      </c>
      <c r="G11" s="5">
        <v>2.9140793873106596E-2</v>
      </c>
    </row>
    <row r="12" spans="1:7" x14ac:dyDescent="0.15">
      <c r="A12" s="3" t="s">
        <v>351</v>
      </c>
      <c r="B12" s="3">
        <v>20053</v>
      </c>
      <c r="C12" s="6">
        <f t="shared" si="0"/>
        <v>2.7259998368722983E-2</v>
      </c>
      <c r="E12" t="s">
        <v>354</v>
      </c>
      <c r="F12">
        <v>5936</v>
      </c>
      <c r="G12" s="5">
        <v>2.4028302879672281E-2</v>
      </c>
    </row>
    <row r="13" spans="1:7" x14ac:dyDescent="0.15">
      <c r="A13" s="7" t="s">
        <v>352</v>
      </c>
      <c r="B13" s="7">
        <v>16518</v>
      </c>
      <c r="C13" s="8">
        <f t="shared" si="0"/>
        <v>2.2454528153122537E-2</v>
      </c>
    </row>
    <row r="14" spans="1:7" x14ac:dyDescent="0.15">
      <c r="A14" t="s">
        <v>353</v>
      </c>
      <c r="B14">
        <v>13772</v>
      </c>
      <c r="C14" s="5">
        <f t="shared" si="0"/>
        <v>1.8721622576873931E-2</v>
      </c>
    </row>
    <row r="15" spans="1:7" x14ac:dyDescent="0.15">
      <c r="A15" t="s">
        <v>354</v>
      </c>
      <c r="B15">
        <v>13500</v>
      </c>
      <c r="C15" s="5">
        <f t="shared" si="0"/>
        <v>1.8351866452788124E-2</v>
      </c>
    </row>
    <row r="16" spans="1:7" x14ac:dyDescent="0.15">
      <c r="A16" t="s">
        <v>355</v>
      </c>
      <c r="B16">
        <v>10583</v>
      </c>
      <c r="C16" s="5">
        <f t="shared" si="0"/>
        <v>1.4386503901470869E-2</v>
      </c>
    </row>
    <row r="17" spans="1:3" x14ac:dyDescent="0.15">
      <c r="A17" t="s">
        <v>356</v>
      </c>
      <c r="B17">
        <v>9842</v>
      </c>
      <c r="C17" s="5">
        <f t="shared" si="0"/>
        <v>1.3379190342840054E-2</v>
      </c>
    </row>
    <row r="18" spans="1:3" x14ac:dyDescent="0.15">
      <c r="A18" t="s">
        <v>357</v>
      </c>
      <c r="B18">
        <v>9775</v>
      </c>
      <c r="C18" s="5">
        <f t="shared" si="0"/>
        <v>1.3288110709333624E-2</v>
      </c>
    </row>
    <row r="19" spans="1:3" x14ac:dyDescent="0.15">
      <c r="A19" t="s">
        <v>358</v>
      </c>
      <c r="B19">
        <v>9748</v>
      </c>
      <c r="C19" s="5">
        <f t="shared" si="0"/>
        <v>1.3251406976428046E-2</v>
      </c>
    </row>
    <row r="20" spans="1:3" x14ac:dyDescent="0.15">
      <c r="A20" t="s">
        <v>359</v>
      </c>
      <c r="B20">
        <v>9458</v>
      </c>
      <c r="C20" s="5">
        <f t="shared" si="0"/>
        <v>1.2857181697071857E-2</v>
      </c>
    </row>
    <row r="21" spans="1:3" x14ac:dyDescent="0.15">
      <c r="A21" t="s">
        <v>11</v>
      </c>
      <c r="B21">
        <v>9326</v>
      </c>
      <c r="C21" s="5">
        <f t="shared" si="0"/>
        <v>1.267774122508904E-2</v>
      </c>
    </row>
    <row r="22" spans="1:3" x14ac:dyDescent="0.15">
      <c r="A22" t="s">
        <v>360</v>
      </c>
      <c r="B22">
        <v>8691</v>
      </c>
      <c r="C22" s="5">
        <f t="shared" si="0"/>
        <v>1.1814523803050488E-2</v>
      </c>
    </row>
    <row r="23" spans="1:3" x14ac:dyDescent="0.15">
      <c r="A23" t="s">
        <v>361</v>
      </c>
      <c r="B23">
        <v>6759</v>
      </c>
      <c r="C23" s="5">
        <f t="shared" si="0"/>
        <v>9.1881678040292535E-3</v>
      </c>
    </row>
    <row r="24" spans="1:3" x14ac:dyDescent="0.15">
      <c r="A24" t="s">
        <v>25</v>
      </c>
      <c r="B24">
        <v>6138</v>
      </c>
      <c r="C24" s="5">
        <f t="shared" si="0"/>
        <v>8.3439819472010002E-3</v>
      </c>
    </row>
    <row r="25" spans="1:3" x14ac:dyDescent="0.15">
      <c r="A25" t="s">
        <v>362</v>
      </c>
      <c r="B25">
        <v>5596</v>
      </c>
      <c r="C25" s="5">
        <f t="shared" si="0"/>
        <v>7.6071884940594331E-3</v>
      </c>
    </row>
    <row r="26" spans="1:3" x14ac:dyDescent="0.15">
      <c r="A26" t="s">
        <v>363</v>
      </c>
      <c r="B26">
        <v>4865</v>
      </c>
      <c r="C26" s="5">
        <f t="shared" si="0"/>
        <v>6.613468910578831E-3</v>
      </c>
    </row>
    <row r="27" spans="1:3" x14ac:dyDescent="0.15">
      <c r="A27" t="s">
        <v>364</v>
      </c>
      <c r="B27">
        <v>4682</v>
      </c>
      <c r="C27" s="5">
        <f t="shared" si="0"/>
        <v>6.3646991653299257E-3</v>
      </c>
    </row>
    <row r="28" spans="1:3" x14ac:dyDescent="0.15">
      <c r="A28" t="s">
        <v>365</v>
      </c>
      <c r="B28">
        <v>4320</v>
      </c>
      <c r="C28" s="5">
        <f t="shared" si="0"/>
        <v>5.8725972648921996E-3</v>
      </c>
    </row>
    <row r="29" spans="1:3" x14ac:dyDescent="0.15">
      <c r="A29" t="s">
        <v>366</v>
      </c>
      <c r="B29">
        <v>4146</v>
      </c>
      <c r="C29" s="5">
        <f t="shared" si="0"/>
        <v>5.6360620972784863E-3</v>
      </c>
    </row>
    <row r="30" spans="1:3" x14ac:dyDescent="0.15">
      <c r="A30" t="s">
        <v>367</v>
      </c>
      <c r="B30">
        <v>2225</v>
      </c>
      <c r="C30" s="5">
        <f t="shared" si="0"/>
        <v>3.0246594709224871E-3</v>
      </c>
    </row>
    <row r="31" spans="1:3" x14ac:dyDescent="0.15">
      <c r="A31" t="s">
        <v>368</v>
      </c>
      <c r="B31">
        <v>1514</v>
      </c>
      <c r="C31" s="5">
        <f t="shared" si="0"/>
        <v>2.0581278377423125E-3</v>
      </c>
    </row>
    <row r="32" spans="1:3" x14ac:dyDescent="0.15">
      <c r="A32" t="s">
        <v>369</v>
      </c>
      <c r="B32">
        <v>1253</v>
      </c>
      <c r="C32" s="5">
        <f t="shared" si="0"/>
        <v>1.7033250863217422E-3</v>
      </c>
    </row>
    <row r="33" spans="1:3" x14ac:dyDescent="0.15">
      <c r="A33" t="s">
        <v>100</v>
      </c>
      <c r="B33">
        <v>1041</v>
      </c>
      <c r="C33" s="5">
        <f t="shared" si="0"/>
        <v>1.4151328131372177E-3</v>
      </c>
    </row>
    <row r="34" spans="1:3" x14ac:dyDescent="0.15">
      <c r="A34" t="s">
        <v>114</v>
      </c>
      <c r="B34">
        <v>1017</v>
      </c>
      <c r="C34" s="5">
        <f t="shared" si="0"/>
        <v>1.3825072727767054E-3</v>
      </c>
    </row>
    <row r="35" spans="1:3" x14ac:dyDescent="0.15">
      <c r="A35" t="s">
        <v>370</v>
      </c>
      <c r="B35">
        <v>407</v>
      </c>
      <c r="C35" s="5">
        <f t="shared" si="0"/>
        <v>5.5327478861368637E-4</v>
      </c>
    </row>
    <row r="36" spans="1:3" x14ac:dyDescent="0.15">
      <c r="A36" t="s">
        <v>253</v>
      </c>
      <c r="B36">
        <v>236</v>
      </c>
      <c r="C36" s="5">
        <f t="shared" si="0"/>
        <v>3.2081781354503683E-4</v>
      </c>
    </row>
  </sheetData>
  <autoFilter ref="A1:B1">
    <sortState ref="A2:B36">
      <sortCondition descending="1" ref="B1"/>
    </sortState>
  </autoFilter>
  <sortState ref="A3:B36">
    <sortCondition descending="1" ref="B3:B36"/>
  </sortState>
  <phoneticPr fontId="2" type="noConversion"/>
  <pageMargins left="0.75" right="0.75" top="1" bottom="1" header="0.51180555555555596" footer="0.51180555555555596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selection activeCell="Q11" sqref="Q11"/>
    </sheetView>
  </sheetViews>
  <sheetFormatPr defaultRowHeight="13.5" x14ac:dyDescent="0.15"/>
  <cols>
    <col min="1" max="1" width="9" customWidth="1"/>
    <col min="3" max="3" width="10.5" bestFit="1" customWidth="1"/>
  </cols>
  <sheetData>
    <row r="1" spans="1:17" x14ac:dyDescent="0.15">
      <c r="A1" s="1" t="s">
        <v>379</v>
      </c>
      <c r="B1" s="1" t="s">
        <v>380</v>
      </c>
      <c r="C1" s="1" t="s">
        <v>387</v>
      </c>
    </row>
    <row r="2" spans="1:17" x14ac:dyDescent="0.15">
      <c r="A2" s="1" t="s">
        <v>386</v>
      </c>
      <c r="B2" s="1">
        <f>SUM(B3:B36)</f>
        <v>247042</v>
      </c>
      <c r="C2" s="5">
        <f>B2/$B$2</f>
        <v>1</v>
      </c>
    </row>
    <row r="3" spans="1:17" x14ac:dyDescent="0.15">
      <c r="A3" s="3" t="s">
        <v>345</v>
      </c>
      <c r="B3" s="3">
        <v>97892</v>
      </c>
      <c r="C3" s="6">
        <f t="shared" ref="C3:C36" si="0">B3/$B$2</f>
        <v>0.39625650699071413</v>
      </c>
    </row>
    <row r="4" spans="1:17" x14ac:dyDescent="0.15">
      <c r="A4" s="3" t="s">
        <v>1</v>
      </c>
      <c r="B4" s="3">
        <v>31369</v>
      </c>
      <c r="C4" s="6">
        <f t="shared" si="0"/>
        <v>0.1269784085297237</v>
      </c>
    </row>
    <row r="5" spans="1:17" x14ac:dyDescent="0.15">
      <c r="A5" s="3" t="s">
        <v>344</v>
      </c>
      <c r="B5" s="3">
        <v>16122</v>
      </c>
      <c r="C5" s="6">
        <f t="shared" si="0"/>
        <v>6.5260158191724482E-2</v>
      </c>
    </row>
    <row r="6" spans="1:17" x14ac:dyDescent="0.15">
      <c r="A6" s="3" t="s">
        <v>346</v>
      </c>
      <c r="B6" s="3">
        <v>9078</v>
      </c>
      <c r="C6" s="6">
        <f t="shared" si="0"/>
        <v>3.674678799556351E-2</v>
      </c>
    </row>
    <row r="7" spans="1:17" x14ac:dyDescent="0.15">
      <c r="A7" s="3" t="s">
        <v>347</v>
      </c>
      <c r="B7" s="3">
        <v>8223</v>
      </c>
      <c r="C7" s="6">
        <f t="shared" si="0"/>
        <v>3.3285838035637665E-2</v>
      </c>
    </row>
    <row r="8" spans="1:17" x14ac:dyDescent="0.15">
      <c r="A8" s="3" t="s">
        <v>349</v>
      </c>
      <c r="B8" s="3">
        <v>7927</v>
      </c>
      <c r="C8" s="6">
        <f t="shared" si="0"/>
        <v>3.2087661207406026E-2</v>
      </c>
    </row>
    <row r="9" spans="1:17" x14ac:dyDescent="0.15">
      <c r="A9" s="3" t="s">
        <v>348</v>
      </c>
      <c r="B9" s="3">
        <v>7852</v>
      </c>
      <c r="C9" s="6">
        <f t="shared" si="0"/>
        <v>3.1784069105658147E-2</v>
      </c>
    </row>
    <row r="10" spans="1:17" x14ac:dyDescent="0.15">
      <c r="A10" s="3" t="s">
        <v>3</v>
      </c>
      <c r="B10" s="3">
        <v>7456</v>
      </c>
      <c r="C10" s="6">
        <f t="shared" si="0"/>
        <v>3.0181102808429335E-2</v>
      </c>
    </row>
    <row r="11" spans="1:17" x14ac:dyDescent="0.15">
      <c r="A11" s="3" t="s">
        <v>350</v>
      </c>
      <c r="B11" s="3">
        <v>7199</v>
      </c>
      <c r="C11" s="6">
        <f t="shared" si="0"/>
        <v>2.9140793873106596E-2</v>
      </c>
      <c r="Q11" s="7"/>
    </row>
    <row r="12" spans="1:17" x14ac:dyDescent="0.15">
      <c r="A12" s="3" t="s">
        <v>354</v>
      </c>
      <c r="B12" s="3">
        <v>5936</v>
      </c>
      <c r="C12" s="6">
        <f t="shared" si="0"/>
        <v>2.4028302879672281E-2</v>
      </c>
    </row>
    <row r="13" spans="1:17" x14ac:dyDescent="0.15">
      <c r="A13" t="s">
        <v>352</v>
      </c>
      <c r="B13">
        <v>4512</v>
      </c>
      <c r="C13" s="5">
        <f t="shared" si="0"/>
        <v>1.8264100841152518E-2</v>
      </c>
    </row>
    <row r="14" spans="1:17" x14ac:dyDescent="0.15">
      <c r="A14" t="s">
        <v>360</v>
      </c>
      <c r="B14">
        <v>4047</v>
      </c>
      <c r="C14" s="5">
        <f t="shared" si="0"/>
        <v>1.6381829810315655E-2</v>
      </c>
    </row>
    <row r="15" spans="1:17" x14ac:dyDescent="0.15">
      <c r="A15" t="s">
        <v>355</v>
      </c>
      <c r="B15">
        <v>3938</v>
      </c>
      <c r="C15" s="5">
        <f t="shared" si="0"/>
        <v>1.5940609289108735E-2</v>
      </c>
    </row>
    <row r="16" spans="1:17" x14ac:dyDescent="0.15">
      <c r="A16" t="s">
        <v>353</v>
      </c>
      <c r="B16">
        <v>3858</v>
      </c>
      <c r="C16" s="5">
        <f t="shared" si="0"/>
        <v>1.5616777713910995E-2</v>
      </c>
    </row>
    <row r="17" spans="1:3" x14ac:dyDescent="0.15">
      <c r="A17" t="s">
        <v>366</v>
      </c>
      <c r="B17">
        <v>3802</v>
      </c>
      <c r="C17" s="5">
        <f t="shared" si="0"/>
        <v>1.5390095611272577E-2</v>
      </c>
    </row>
    <row r="18" spans="1:3" x14ac:dyDescent="0.15">
      <c r="A18" t="s">
        <v>359</v>
      </c>
      <c r="B18">
        <v>3227</v>
      </c>
      <c r="C18" s="5">
        <f t="shared" si="0"/>
        <v>1.3062556164538823E-2</v>
      </c>
    </row>
    <row r="19" spans="1:3" x14ac:dyDescent="0.15">
      <c r="A19" t="s">
        <v>357</v>
      </c>
      <c r="B19">
        <v>3136</v>
      </c>
      <c r="C19" s="5">
        <f t="shared" si="0"/>
        <v>1.2694197747751395E-2</v>
      </c>
    </row>
    <row r="20" spans="1:3" x14ac:dyDescent="0.15">
      <c r="A20" t="s">
        <v>356</v>
      </c>
      <c r="B20">
        <v>2975</v>
      </c>
      <c r="C20" s="5">
        <f t="shared" si="0"/>
        <v>1.2042486702665943E-2</v>
      </c>
    </row>
    <row r="21" spans="1:3" x14ac:dyDescent="0.15">
      <c r="A21" t="s">
        <v>351</v>
      </c>
      <c r="B21">
        <v>2686</v>
      </c>
      <c r="C21" s="5">
        <f t="shared" si="0"/>
        <v>1.0872645137264108E-2</v>
      </c>
    </row>
    <row r="22" spans="1:3" x14ac:dyDescent="0.15">
      <c r="A22" t="s">
        <v>25</v>
      </c>
      <c r="B22">
        <v>2393</v>
      </c>
      <c r="C22" s="5">
        <f t="shared" si="0"/>
        <v>9.686611993102388E-3</v>
      </c>
    </row>
    <row r="23" spans="1:3" x14ac:dyDescent="0.15">
      <c r="A23" t="s">
        <v>11</v>
      </c>
      <c r="B23">
        <v>2264</v>
      </c>
      <c r="C23" s="5">
        <f t="shared" si="0"/>
        <v>9.1644335780960325E-3</v>
      </c>
    </row>
    <row r="24" spans="1:3" x14ac:dyDescent="0.15">
      <c r="A24" t="s">
        <v>358</v>
      </c>
      <c r="B24">
        <v>1953</v>
      </c>
      <c r="C24" s="5">
        <f t="shared" si="0"/>
        <v>7.9055383295148201E-3</v>
      </c>
    </row>
    <row r="25" spans="1:3" x14ac:dyDescent="0.15">
      <c r="A25" t="s">
        <v>364</v>
      </c>
      <c r="B25">
        <v>1751</v>
      </c>
      <c r="C25" s="5">
        <f t="shared" si="0"/>
        <v>7.0878636021405265E-3</v>
      </c>
    </row>
    <row r="26" spans="1:3" x14ac:dyDescent="0.15">
      <c r="A26" t="s">
        <v>362</v>
      </c>
      <c r="B26">
        <v>1683</v>
      </c>
      <c r="C26" s="5">
        <f t="shared" si="0"/>
        <v>6.8126067632224476E-3</v>
      </c>
    </row>
    <row r="27" spans="1:3" x14ac:dyDescent="0.15">
      <c r="A27" t="s">
        <v>361</v>
      </c>
      <c r="B27">
        <v>1557</v>
      </c>
      <c r="C27" s="5">
        <f t="shared" si="0"/>
        <v>6.3025720322860083E-3</v>
      </c>
    </row>
    <row r="28" spans="1:3" x14ac:dyDescent="0.15">
      <c r="A28" t="s">
        <v>363</v>
      </c>
      <c r="B28">
        <v>1358</v>
      </c>
      <c r="C28" s="5">
        <f t="shared" si="0"/>
        <v>5.4970409889816309E-3</v>
      </c>
    </row>
    <row r="29" spans="1:3" x14ac:dyDescent="0.15">
      <c r="A29" t="s">
        <v>365</v>
      </c>
      <c r="B29">
        <v>958</v>
      </c>
      <c r="C29" s="5">
        <f t="shared" si="0"/>
        <v>3.8778831129929322E-3</v>
      </c>
    </row>
    <row r="30" spans="1:3" x14ac:dyDescent="0.15">
      <c r="A30" t="s">
        <v>368</v>
      </c>
      <c r="B30">
        <v>474</v>
      </c>
      <c r="C30" s="5">
        <f t="shared" si="0"/>
        <v>1.9187020830466076E-3</v>
      </c>
    </row>
    <row r="31" spans="1:3" x14ac:dyDescent="0.15">
      <c r="A31" t="s">
        <v>367</v>
      </c>
      <c r="B31">
        <v>458</v>
      </c>
      <c r="C31" s="5">
        <f t="shared" si="0"/>
        <v>1.8539357680070596E-3</v>
      </c>
    </row>
    <row r="32" spans="1:3" x14ac:dyDescent="0.15">
      <c r="A32" t="s">
        <v>369</v>
      </c>
      <c r="B32">
        <v>288</v>
      </c>
      <c r="C32" s="5">
        <f t="shared" si="0"/>
        <v>1.1657936707118628E-3</v>
      </c>
    </row>
    <row r="33" spans="1:3" x14ac:dyDescent="0.15">
      <c r="A33" t="s">
        <v>114</v>
      </c>
      <c r="B33">
        <v>260</v>
      </c>
      <c r="C33" s="5">
        <f t="shared" si="0"/>
        <v>1.0524526193926539E-3</v>
      </c>
    </row>
    <row r="34" spans="1:3" x14ac:dyDescent="0.15">
      <c r="A34" t="s">
        <v>100</v>
      </c>
      <c r="B34">
        <v>231</v>
      </c>
      <c r="C34" s="5">
        <f t="shared" si="0"/>
        <v>9.3506367338347331E-4</v>
      </c>
    </row>
    <row r="35" spans="1:3" x14ac:dyDescent="0.15">
      <c r="A35" t="s">
        <v>370</v>
      </c>
      <c r="B35">
        <v>135</v>
      </c>
      <c r="C35" s="5">
        <f t="shared" si="0"/>
        <v>5.464657831461857E-4</v>
      </c>
    </row>
    <row r="36" spans="1:3" x14ac:dyDescent="0.15">
      <c r="A36" t="s">
        <v>253</v>
      </c>
      <c r="B36">
        <v>44</v>
      </c>
      <c r="C36" s="5">
        <f t="shared" si="0"/>
        <v>1.781073663587568E-4</v>
      </c>
    </row>
  </sheetData>
  <autoFilter ref="A1:B36">
    <sortState ref="A2:B36">
      <sortCondition descending="1" ref="B1:B36"/>
    </sortState>
  </autoFilter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5"/>
  <sheetViews>
    <sheetView workbookViewId="0">
      <selection activeCell="G9" sqref="G9"/>
    </sheetView>
  </sheetViews>
  <sheetFormatPr defaultRowHeight="13.5" x14ac:dyDescent="0.15"/>
  <cols>
    <col min="1" max="1" width="9" customWidth="1"/>
    <col min="3" max="3" width="10.5" bestFit="1" customWidth="1"/>
  </cols>
  <sheetData>
    <row r="1" spans="1:3" x14ac:dyDescent="0.15">
      <c r="A1" s="1" t="s">
        <v>381</v>
      </c>
      <c r="B1" s="1" t="s">
        <v>382</v>
      </c>
      <c r="C1" s="1" t="s">
        <v>389</v>
      </c>
    </row>
    <row r="2" spans="1:3" x14ac:dyDescent="0.15">
      <c r="A2" s="1" t="s">
        <v>388</v>
      </c>
      <c r="B2" s="1">
        <f>SUM(B3:B345)</f>
        <v>246999</v>
      </c>
      <c r="C2" s="5">
        <f>B2/$B$2</f>
        <v>1</v>
      </c>
    </row>
    <row r="3" spans="1:3" x14ac:dyDescent="0.15">
      <c r="A3" s="2" t="s">
        <v>4</v>
      </c>
      <c r="B3" s="2">
        <v>70036</v>
      </c>
      <c r="C3" s="5">
        <f t="shared" ref="C3:C66" si="0">B3/$B$2</f>
        <v>0.2835477066708772</v>
      </c>
    </row>
    <row r="4" spans="1:3" x14ac:dyDescent="0.15">
      <c r="A4" s="2" t="s">
        <v>1</v>
      </c>
      <c r="B4" s="2">
        <v>31649</v>
      </c>
      <c r="C4" s="5">
        <f t="shared" si="0"/>
        <v>0.12813412200049393</v>
      </c>
    </row>
    <row r="5" spans="1:3" x14ac:dyDescent="0.15">
      <c r="A5" s="2" t="s">
        <v>3</v>
      </c>
      <c r="B5" s="2">
        <v>7583</v>
      </c>
      <c r="C5" s="5">
        <f t="shared" si="0"/>
        <v>3.0700529151939885E-2</v>
      </c>
    </row>
    <row r="6" spans="1:3" x14ac:dyDescent="0.15">
      <c r="A6" s="2" t="s">
        <v>6</v>
      </c>
      <c r="B6" s="2">
        <v>5359</v>
      </c>
      <c r="C6" s="5">
        <f t="shared" si="0"/>
        <v>2.1696444115158361E-2</v>
      </c>
    </row>
    <row r="7" spans="1:3" x14ac:dyDescent="0.15">
      <c r="A7" s="2" t="s">
        <v>2</v>
      </c>
      <c r="B7" s="2">
        <v>4397</v>
      </c>
      <c r="C7" s="5">
        <f t="shared" si="0"/>
        <v>1.7801691504823906E-2</v>
      </c>
    </row>
    <row r="8" spans="1:3" x14ac:dyDescent="0.15">
      <c r="A8" s="2" t="s">
        <v>12</v>
      </c>
      <c r="B8" s="2">
        <v>4378</v>
      </c>
      <c r="C8" s="5">
        <f t="shared" si="0"/>
        <v>1.7724768116470106E-2</v>
      </c>
    </row>
    <row r="9" spans="1:3" x14ac:dyDescent="0.15">
      <c r="A9" s="2" t="s">
        <v>28</v>
      </c>
      <c r="B9" s="2">
        <v>3964</v>
      </c>
      <c r="C9" s="5">
        <f t="shared" si="0"/>
        <v>1.6048647970234697E-2</v>
      </c>
    </row>
    <row r="10" spans="1:3" x14ac:dyDescent="0.15">
      <c r="A10" s="2" t="s">
        <v>27</v>
      </c>
      <c r="B10" s="2">
        <v>3073</v>
      </c>
      <c r="C10" s="5">
        <f t="shared" si="0"/>
        <v>1.2441345916380228E-2</v>
      </c>
    </row>
    <row r="11" spans="1:3" x14ac:dyDescent="0.15">
      <c r="A11" s="2" t="s">
        <v>24</v>
      </c>
      <c r="B11" s="2">
        <v>2906</v>
      </c>
      <c r="C11" s="5">
        <f t="shared" si="0"/>
        <v>1.1765229818744205E-2</v>
      </c>
    </row>
    <row r="12" spans="1:3" x14ac:dyDescent="0.15">
      <c r="A12" s="2" t="s">
        <v>9</v>
      </c>
      <c r="B12" s="2">
        <v>2584</v>
      </c>
      <c r="C12" s="5">
        <f t="shared" si="0"/>
        <v>1.0461580816116664E-2</v>
      </c>
    </row>
    <row r="13" spans="1:3" x14ac:dyDescent="0.15">
      <c r="A13" s="2" t="s">
        <v>25</v>
      </c>
      <c r="B13" s="2">
        <v>2441</v>
      </c>
      <c r="C13" s="5">
        <f t="shared" si="0"/>
        <v>9.8826311037696502E-3</v>
      </c>
    </row>
    <row r="14" spans="1:3" x14ac:dyDescent="0.15">
      <c r="A14" s="2" t="s">
        <v>8</v>
      </c>
      <c r="B14" s="2">
        <v>2390</v>
      </c>
      <c r="C14" s="5">
        <f t="shared" si="0"/>
        <v>9.6761525350305064E-3</v>
      </c>
    </row>
    <row r="15" spans="1:3" x14ac:dyDescent="0.15">
      <c r="A15" s="2" t="s">
        <v>11</v>
      </c>
      <c r="B15" s="2">
        <v>2253</v>
      </c>
      <c r="C15" s="5">
        <f t="shared" si="0"/>
        <v>9.1214944190057441E-3</v>
      </c>
    </row>
    <row r="16" spans="1:3" x14ac:dyDescent="0.15">
      <c r="A16" s="2" t="s">
        <v>14</v>
      </c>
      <c r="B16" s="2">
        <v>2097</v>
      </c>
      <c r="C16" s="5">
        <f t="shared" si="0"/>
        <v>8.4899129146271853E-3</v>
      </c>
    </row>
    <row r="17" spans="1:3" x14ac:dyDescent="0.15">
      <c r="A17" s="2" t="s">
        <v>41</v>
      </c>
      <c r="B17" s="2">
        <v>2010</v>
      </c>
      <c r="C17" s="5">
        <f t="shared" si="0"/>
        <v>8.1376847679545256E-3</v>
      </c>
    </row>
    <row r="18" spans="1:3" x14ac:dyDescent="0.15">
      <c r="A18" s="2" t="s">
        <v>10</v>
      </c>
      <c r="B18" s="2">
        <v>1978</v>
      </c>
      <c r="C18" s="5">
        <f t="shared" si="0"/>
        <v>8.0081295875691801E-3</v>
      </c>
    </row>
    <row r="19" spans="1:3" x14ac:dyDescent="0.15">
      <c r="A19" s="2" t="s">
        <v>15</v>
      </c>
      <c r="B19" s="2">
        <v>1943</v>
      </c>
      <c r="C19" s="5">
        <f t="shared" si="0"/>
        <v>7.866428609022709E-3</v>
      </c>
    </row>
    <row r="20" spans="1:3" x14ac:dyDescent="0.15">
      <c r="A20" s="2" t="s">
        <v>18</v>
      </c>
      <c r="B20" s="2">
        <v>1910</v>
      </c>
      <c r="C20" s="5">
        <f t="shared" si="0"/>
        <v>7.7328248292503204E-3</v>
      </c>
    </row>
    <row r="21" spans="1:3" x14ac:dyDescent="0.15">
      <c r="A21" s="2" t="s">
        <v>23</v>
      </c>
      <c r="B21" s="2">
        <v>1893</v>
      </c>
      <c r="C21" s="5">
        <f t="shared" si="0"/>
        <v>7.6639986396706055E-3</v>
      </c>
    </row>
    <row r="22" spans="1:3" x14ac:dyDescent="0.15">
      <c r="A22" s="2" t="s">
        <v>16</v>
      </c>
      <c r="B22" s="2">
        <v>1856</v>
      </c>
      <c r="C22" s="5">
        <f t="shared" si="0"/>
        <v>7.5142004623500501E-3</v>
      </c>
    </row>
    <row r="23" spans="1:3" x14ac:dyDescent="0.15">
      <c r="A23" s="2" t="s">
        <v>13</v>
      </c>
      <c r="B23" s="2">
        <v>1807</v>
      </c>
      <c r="C23" s="5">
        <f t="shared" si="0"/>
        <v>7.3158190923849897E-3</v>
      </c>
    </row>
    <row r="24" spans="1:3" x14ac:dyDescent="0.15">
      <c r="A24" s="2" t="s">
        <v>5</v>
      </c>
      <c r="B24" s="2">
        <v>1796</v>
      </c>
      <c r="C24" s="5">
        <f t="shared" si="0"/>
        <v>7.2712844991275269E-3</v>
      </c>
    </row>
    <row r="25" spans="1:3" x14ac:dyDescent="0.15">
      <c r="A25" s="2" t="s">
        <v>17</v>
      </c>
      <c r="B25" s="2">
        <v>1767</v>
      </c>
      <c r="C25" s="5">
        <f t="shared" si="0"/>
        <v>7.153875116903307E-3</v>
      </c>
    </row>
    <row r="26" spans="1:3" x14ac:dyDescent="0.15">
      <c r="A26" s="2" t="s">
        <v>22</v>
      </c>
      <c r="B26" s="2">
        <v>1758</v>
      </c>
      <c r="C26" s="5">
        <f t="shared" si="0"/>
        <v>7.1174377224199285E-3</v>
      </c>
    </row>
    <row r="27" spans="1:3" x14ac:dyDescent="0.15">
      <c r="A27" s="2" t="s">
        <v>0</v>
      </c>
      <c r="B27" s="2">
        <v>1738</v>
      </c>
      <c r="C27" s="5">
        <f t="shared" si="0"/>
        <v>7.036465734679088E-3</v>
      </c>
    </row>
    <row r="28" spans="1:3" x14ac:dyDescent="0.15">
      <c r="A28" s="2" t="s">
        <v>43</v>
      </c>
      <c r="B28" s="2">
        <v>1643</v>
      </c>
      <c r="C28" s="5">
        <f t="shared" si="0"/>
        <v>6.6518487929100928E-3</v>
      </c>
    </row>
    <row r="29" spans="1:3" x14ac:dyDescent="0.15">
      <c r="A29" s="2" t="s">
        <v>26</v>
      </c>
      <c r="B29" s="2">
        <v>1577</v>
      </c>
      <c r="C29" s="5">
        <f t="shared" si="0"/>
        <v>6.3846412333653174E-3</v>
      </c>
    </row>
    <row r="30" spans="1:3" x14ac:dyDescent="0.15">
      <c r="A30" s="2" t="s">
        <v>42</v>
      </c>
      <c r="B30" s="2">
        <v>1573</v>
      </c>
      <c r="C30" s="5">
        <f t="shared" si="0"/>
        <v>6.3684468358171488E-3</v>
      </c>
    </row>
    <row r="31" spans="1:3" x14ac:dyDescent="0.15">
      <c r="A31" s="2" t="s">
        <v>29</v>
      </c>
      <c r="B31" s="2">
        <v>1561</v>
      </c>
      <c r="C31" s="5">
        <f t="shared" si="0"/>
        <v>6.3198636431726447E-3</v>
      </c>
    </row>
    <row r="32" spans="1:3" x14ac:dyDescent="0.15">
      <c r="A32" s="2" t="s">
        <v>45</v>
      </c>
      <c r="B32" s="2">
        <v>1558</v>
      </c>
      <c r="C32" s="5">
        <f t="shared" si="0"/>
        <v>6.3077178450115182E-3</v>
      </c>
    </row>
    <row r="33" spans="1:3" x14ac:dyDescent="0.15">
      <c r="A33" s="2" t="s">
        <v>242</v>
      </c>
      <c r="B33" s="2">
        <v>1507</v>
      </c>
      <c r="C33" s="5">
        <f t="shared" si="0"/>
        <v>6.1012392762723735E-3</v>
      </c>
    </row>
    <row r="34" spans="1:3" x14ac:dyDescent="0.15">
      <c r="A34" s="2" t="s">
        <v>19</v>
      </c>
      <c r="B34" s="2">
        <v>1491</v>
      </c>
      <c r="C34" s="5">
        <f t="shared" si="0"/>
        <v>6.0364616860797008E-3</v>
      </c>
    </row>
    <row r="35" spans="1:3" x14ac:dyDescent="0.15">
      <c r="A35" s="2" t="s">
        <v>44</v>
      </c>
      <c r="B35" s="2">
        <v>1450</v>
      </c>
      <c r="C35" s="5">
        <f t="shared" si="0"/>
        <v>5.8704691112109767E-3</v>
      </c>
    </row>
    <row r="36" spans="1:3" x14ac:dyDescent="0.15">
      <c r="A36" s="2" t="s">
        <v>31</v>
      </c>
      <c r="B36" s="2">
        <v>1114</v>
      </c>
      <c r="C36" s="5">
        <f t="shared" si="0"/>
        <v>4.5101397171648464E-3</v>
      </c>
    </row>
    <row r="37" spans="1:3" x14ac:dyDescent="0.15">
      <c r="A37" s="2" t="s">
        <v>35</v>
      </c>
      <c r="B37" s="2">
        <v>1064</v>
      </c>
      <c r="C37" s="5">
        <f t="shared" si="0"/>
        <v>4.3077097478127439E-3</v>
      </c>
    </row>
    <row r="38" spans="1:3" x14ac:dyDescent="0.15">
      <c r="A38" s="2" t="s">
        <v>65</v>
      </c>
      <c r="B38" s="2">
        <v>1007</v>
      </c>
      <c r="C38" s="5">
        <f t="shared" si="0"/>
        <v>4.0769395827513471E-3</v>
      </c>
    </row>
    <row r="39" spans="1:3" x14ac:dyDescent="0.15">
      <c r="A39" s="2" t="s">
        <v>85</v>
      </c>
      <c r="B39" s="2">
        <v>1001</v>
      </c>
      <c r="C39" s="5">
        <f t="shared" si="0"/>
        <v>4.052647986429095E-3</v>
      </c>
    </row>
    <row r="40" spans="1:3" x14ac:dyDescent="0.15">
      <c r="A40" s="2" t="s">
        <v>61</v>
      </c>
      <c r="B40" s="2">
        <v>944</v>
      </c>
      <c r="C40" s="5">
        <f t="shared" si="0"/>
        <v>3.8218778213676978E-3</v>
      </c>
    </row>
    <row r="41" spans="1:3" x14ac:dyDescent="0.15">
      <c r="A41" s="2" t="s">
        <v>129</v>
      </c>
      <c r="B41" s="2">
        <v>920</v>
      </c>
      <c r="C41" s="5">
        <f t="shared" si="0"/>
        <v>3.7247114360786887E-3</v>
      </c>
    </row>
    <row r="42" spans="1:3" x14ac:dyDescent="0.15">
      <c r="A42" s="2" t="s">
        <v>46</v>
      </c>
      <c r="B42" s="2">
        <v>919</v>
      </c>
      <c r="C42" s="5">
        <f t="shared" si="0"/>
        <v>3.7206628366916465E-3</v>
      </c>
    </row>
    <row r="43" spans="1:3" x14ac:dyDescent="0.15">
      <c r="A43" s="2" t="s">
        <v>156</v>
      </c>
      <c r="B43" s="2">
        <v>869</v>
      </c>
      <c r="C43" s="5">
        <f t="shared" si="0"/>
        <v>3.518232867339544E-3</v>
      </c>
    </row>
    <row r="44" spans="1:3" x14ac:dyDescent="0.15">
      <c r="A44" s="2" t="s">
        <v>32</v>
      </c>
      <c r="B44" s="2">
        <v>829</v>
      </c>
      <c r="C44" s="5">
        <f t="shared" si="0"/>
        <v>3.3562888918578617E-3</v>
      </c>
    </row>
    <row r="45" spans="1:3" x14ac:dyDescent="0.15">
      <c r="A45" s="2" t="s">
        <v>38</v>
      </c>
      <c r="B45" s="2">
        <v>821</v>
      </c>
      <c r="C45" s="5">
        <f t="shared" si="0"/>
        <v>3.3239000967615253E-3</v>
      </c>
    </row>
    <row r="46" spans="1:3" x14ac:dyDescent="0.15">
      <c r="A46" s="2" t="s">
        <v>137</v>
      </c>
      <c r="B46" s="2">
        <v>797</v>
      </c>
      <c r="C46" s="5">
        <f t="shared" si="0"/>
        <v>3.2267337114725162E-3</v>
      </c>
    </row>
    <row r="47" spans="1:3" x14ac:dyDescent="0.15">
      <c r="A47" s="2" t="s">
        <v>50</v>
      </c>
      <c r="B47" s="2">
        <v>789</v>
      </c>
      <c r="C47" s="5">
        <f t="shared" si="0"/>
        <v>3.1943449163761798E-3</v>
      </c>
    </row>
    <row r="48" spans="1:3" x14ac:dyDescent="0.15">
      <c r="A48" s="2" t="s">
        <v>33</v>
      </c>
      <c r="B48" s="2">
        <v>788</v>
      </c>
      <c r="C48" s="5">
        <f t="shared" si="0"/>
        <v>3.1902963169891376E-3</v>
      </c>
    </row>
    <row r="49" spans="1:3" x14ac:dyDescent="0.15">
      <c r="A49" s="2" t="s">
        <v>21</v>
      </c>
      <c r="B49" s="2">
        <v>727</v>
      </c>
      <c r="C49" s="5">
        <f t="shared" si="0"/>
        <v>2.9433317543795723E-3</v>
      </c>
    </row>
    <row r="50" spans="1:3" x14ac:dyDescent="0.15">
      <c r="A50" s="2" t="s">
        <v>7</v>
      </c>
      <c r="B50" s="2">
        <v>682</v>
      </c>
      <c r="C50" s="5">
        <f t="shared" si="0"/>
        <v>2.76114478196268E-3</v>
      </c>
    </row>
    <row r="51" spans="1:3" x14ac:dyDescent="0.15">
      <c r="A51" s="2" t="s">
        <v>39</v>
      </c>
      <c r="B51" s="2">
        <v>676</v>
      </c>
      <c r="C51" s="5">
        <f t="shared" si="0"/>
        <v>2.7368531856404275E-3</v>
      </c>
    </row>
    <row r="52" spans="1:3" x14ac:dyDescent="0.15">
      <c r="A52" s="2" t="s">
        <v>30</v>
      </c>
      <c r="B52" s="2">
        <v>670</v>
      </c>
      <c r="C52" s="5">
        <f t="shared" si="0"/>
        <v>2.7125615893181755E-3</v>
      </c>
    </row>
    <row r="53" spans="1:3" x14ac:dyDescent="0.15">
      <c r="A53" s="2" t="s">
        <v>20</v>
      </c>
      <c r="B53" s="2">
        <v>670</v>
      </c>
      <c r="C53" s="5">
        <f t="shared" si="0"/>
        <v>2.7125615893181755E-3</v>
      </c>
    </row>
    <row r="54" spans="1:3" x14ac:dyDescent="0.15">
      <c r="A54" s="2" t="s">
        <v>47</v>
      </c>
      <c r="B54" s="2">
        <v>644</v>
      </c>
      <c r="C54" s="5">
        <f t="shared" si="0"/>
        <v>2.607298005255082E-3</v>
      </c>
    </row>
    <row r="55" spans="1:3" x14ac:dyDescent="0.15">
      <c r="A55" s="2" t="s">
        <v>256</v>
      </c>
      <c r="B55" s="2">
        <v>644</v>
      </c>
      <c r="C55" s="5">
        <f t="shared" si="0"/>
        <v>2.607298005255082E-3</v>
      </c>
    </row>
    <row r="56" spans="1:3" x14ac:dyDescent="0.15">
      <c r="A56" s="2" t="s">
        <v>36</v>
      </c>
      <c r="B56" s="2">
        <v>639</v>
      </c>
      <c r="C56" s="5">
        <f t="shared" si="0"/>
        <v>2.5870550083198717E-3</v>
      </c>
    </row>
    <row r="57" spans="1:3" x14ac:dyDescent="0.15">
      <c r="A57" s="2" t="s">
        <v>37</v>
      </c>
      <c r="B57" s="2">
        <v>625</v>
      </c>
      <c r="C57" s="5">
        <f t="shared" si="0"/>
        <v>2.5303746169012828E-3</v>
      </c>
    </row>
    <row r="58" spans="1:3" x14ac:dyDescent="0.15">
      <c r="A58" s="2" t="s">
        <v>76</v>
      </c>
      <c r="B58" s="2">
        <v>622</v>
      </c>
      <c r="C58" s="5">
        <f t="shared" si="0"/>
        <v>2.5182288187401568E-3</v>
      </c>
    </row>
    <row r="59" spans="1:3" x14ac:dyDescent="0.15">
      <c r="A59" s="2" t="s">
        <v>305</v>
      </c>
      <c r="B59" s="2">
        <v>607</v>
      </c>
      <c r="C59" s="5">
        <f t="shared" si="0"/>
        <v>2.4574998279345262E-3</v>
      </c>
    </row>
    <row r="60" spans="1:3" x14ac:dyDescent="0.15">
      <c r="A60" s="2" t="s">
        <v>123</v>
      </c>
      <c r="B60" s="2">
        <v>602</v>
      </c>
      <c r="C60" s="5">
        <f t="shared" si="0"/>
        <v>2.4372568309993159E-3</v>
      </c>
    </row>
    <row r="61" spans="1:3" x14ac:dyDescent="0.15">
      <c r="A61" s="2" t="s">
        <v>48</v>
      </c>
      <c r="B61" s="2">
        <v>602</v>
      </c>
      <c r="C61" s="5">
        <f t="shared" si="0"/>
        <v>2.4372568309993159E-3</v>
      </c>
    </row>
    <row r="62" spans="1:3" x14ac:dyDescent="0.15">
      <c r="A62" s="2" t="s">
        <v>34</v>
      </c>
      <c r="B62" s="2">
        <v>588</v>
      </c>
      <c r="C62" s="5">
        <f t="shared" si="0"/>
        <v>2.380576439580727E-3</v>
      </c>
    </row>
    <row r="63" spans="1:3" x14ac:dyDescent="0.15">
      <c r="A63" s="2" t="s">
        <v>56</v>
      </c>
      <c r="B63" s="2">
        <v>584</v>
      </c>
      <c r="C63" s="5">
        <f t="shared" si="0"/>
        <v>2.3643820420325588E-3</v>
      </c>
    </row>
    <row r="64" spans="1:3" x14ac:dyDescent="0.15">
      <c r="A64" s="2" t="s">
        <v>64</v>
      </c>
      <c r="B64" s="2">
        <v>580</v>
      </c>
      <c r="C64" s="5">
        <f t="shared" si="0"/>
        <v>2.3481876444843906E-3</v>
      </c>
    </row>
    <row r="65" spans="1:3" x14ac:dyDescent="0.15">
      <c r="A65" s="2" t="s">
        <v>60</v>
      </c>
      <c r="B65" s="2">
        <v>573</v>
      </c>
      <c r="C65" s="5">
        <f t="shared" si="0"/>
        <v>2.3198474487750964E-3</v>
      </c>
    </row>
    <row r="66" spans="1:3" x14ac:dyDescent="0.15">
      <c r="A66" s="2" t="s">
        <v>77</v>
      </c>
      <c r="B66" s="2">
        <v>572</v>
      </c>
      <c r="C66" s="5">
        <f t="shared" si="0"/>
        <v>2.3157988493880542E-3</v>
      </c>
    </row>
    <row r="67" spans="1:3" x14ac:dyDescent="0.15">
      <c r="A67" s="2" t="s">
        <v>72</v>
      </c>
      <c r="B67" s="2">
        <v>562</v>
      </c>
      <c r="C67" s="5">
        <f t="shared" ref="C67:C130" si="1">B67/$B$2</f>
        <v>2.2753128555176336E-3</v>
      </c>
    </row>
    <row r="68" spans="1:3" x14ac:dyDescent="0.15">
      <c r="A68" s="2" t="s">
        <v>70</v>
      </c>
      <c r="B68" s="2">
        <v>560</v>
      </c>
      <c r="C68" s="5">
        <f t="shared" si="1"/>
        <v>2.2672156567435497E-3</v>
      </c>
    </row>
    <row r="69" spans="1:3" x14ac:dyDescent="0.15">
      <c r="A69" s="2" t="s">
        <v>78</v>
      </c>
      <c r="B69" s="2">
        <v>559</v>
      </c>
      <c r="C69" s="5">
        <f t="shared" si="1"/>
        <v>2.2631670573565075E-3</v>
      </c>
    </row>
    <row r="70" spans="1:3" x14ac:dyDescent="0.15">
      <c r="A70" s="2" t="s">
        <v>75</v>
      </c>
      <c r="B70" s="2">
        <v>553</v>
      </c>
      <c r="C70" s="5">
        <f t="shared" si="1"/>
        <v>2.238875461034255E-3</v>
      </c>
    </row>
    <row r="71" spans="1:3" x14ac:dyDescent="0.15">
      <c r="A71" s="2" t="s">
        <v>53</v>
      </c>
      <c r="B71" s="2">
        <v>547</v>
      </c>
      <c r="C71" s="5">
        <f t="shared" si="1"/>
        <v>2.214583864712003E-3</v>
      </c>
    </row>
    <row r="72" spans="1:3" x14ac:dyDescent="0.15">
      <c r="A72" s="2" t="s">
        <v>51</v>
      </c>
      <c r="B72" s="2">
        <v>543</v>
      </c>
      <c r="C72" s="5">
        <f t="shared" si="1"/>
        <v>2.1983894671638348E-3</v>
      </c>
    </row>
    <row r="73" spans="1:3" x14ac:dyDescent="0.15">
      <c r="A73" s="2" t="s">
        <v>83</v>
      </c>
      <c r="B73" s="2">
        <v>533</v>
      </c>
      <c r="C73" s="5">
        <f t="shared" si="1"/>
        <v>2.1579034732934141E-3</v>
      </c>
    </row>
    <row r="74" spans="1:3" x14ac:dyDescent="0.15">
      <c r="A74" s="2" t="s">
        <v>49</v>
      </c>
      <c r="B74" s="2">
        <v>526</v>
      </c>
      <c r="C74" s="5">
        <f t="shared" si="1"/>
        <v>2.1295632775841199E-3</v>
      </c>
    </row>
    <row r="75" spans="1:3" x14ac:dyDescent="0.15">
      <c r="A75" s="2" t="s">
        <v>103</v>
      </c>
      <c r="B75" s="2">
        <v>526</v>
      </c>
      <c r="C75" s="5">
        <f t="shared" si="1"/>
        <v>2.1295632775841199E-3</v>
      </c>
    </row>
    <row r="76" spans="1:3" x14ac:dyDescent="0.15">
      <c r="A76" s="2" t="s">
        <v>59</v>
      </c>
      <c r="B76" s="2">
        <v>511</v>
      </c>
      <c r="C76" s="5">
        <f t="shared" si="1"/>
        <v>2.0688342867784888E-3</v>
      </c>
    </row>
    <row r="77" spans="1:3" x14ac:dyDescent="0.15">
      <c r="A77" s="2" t="s">
        <v>95</v>
      </c>
      <c r="B77" s="2">
        <v>511</v>
      </c>
      <c r="C77" s="5">
        <f t="shared" si="1"/>
        <v>2.0688342867784888E-3</v>
      </c>
    </row>
    <row r="78" spans="1:3" x14ac:dyDescent="0.15">
      <c r="A78" s="2" t="s">
        <v>52</v>
      </c>
      <c r="B78" s="2">
        <v>499</v>
      </c>
      <c r="C78" s="5">
        <f t="shared" si="1"/>
        <v>2.0202510941339843E-3</v>
      </c>
    </row>
    <row r="79" spans="1:3" x14ac:dyDescent="0.15">
      <c r="A79" s="2" t="s">
        <v>97</v>
      </c>
      <c r="B79" s="2">
        <v>479</v>
      </c>
      <c r="C79" s="5">
        <f t="shared" si="1"/>
        <v>1.9392791063931433E-3</v>
      </c>
    </row>
    <row r="80" spans="1:3" x14ac:dyDescent="0.15">
      <c r="A80" s="2" t="s">
        <v>40</v>
      </c>
      <c r="B80" s="2">
        <v>476</v>
      </c>
      <c r="C80" s="5">
        <f t="shared" si="1"/>
        <v>1.9271333082320171E-3</v>
      </c>
    </row>
    <row r="81" spans="1:3" x14ac:dyDescent="0.15">
      <c r="A81" s="2" t="s">
        <v>81</v>
      </c>
      <c r="B81" s="2">
        <v>471</v>
      </c>
      <c r="C81" s="5">
        <f t="shared" si="1"/>
        <v>1.906890311296807E-3</v>
      </c>
    </row>
    <row r="82" spans="1:3" x14ac:dyDescent="0.15">
      <c r="A82" s="2" t="s">
        <v>87</v>
      </c>
      <c r="B82" s="2">
        <v>461</v>
      </c>
      <c r="C82" s="5">
        <f t="shared" si="1"/>
        <v>1.8664043174263863E-3</v>
      </c>
    </row>
    <row r="83" spans="1:3" x14ac:dyDescent="0.15">
      <c r="A83" s="2" t="s">
        <v>145</v>
      </c>
      <c r="B83" s="2">
        <v>447</v>
      </c>
      <c r="C83" s="5">
        <f t="shared" si="1"/>
        <v>1.8097239260077976E-3</v>
      </c>
    </row>
    <row r="84" spans="1:3" x14ac:dyDescent="0.15">
      <c r="A84" s="2" t="s">
        <v>67</v>
      </c>
      <c r="B84" s="2">
        <v>432</v>
      </c>
      <c r="C84" s="5">
        <f t="shared" si="1"/>
        <v>1.7489949352021668E-3</v>
      </c>
    </row>
    <row r="85" spans="1:3" x14ac:dyDescent="0.15">
      <c r="A85" s="2" t="s">
        <v>57</v>
      </c>
      <c r="B85" s="2">
        <v>398</v>
      </c>
      <c r="C85" s="5">
        <f t="shared" si="1"/>
        <v>1.611342556042737E-3</v>
      </c>
    </row>
    <row r="86" spans="1:3" x14ac:dyDescent="0.15">
      <c r="A86" s="2" t="s">
        <v>84</v>
      </c>
      <c r="B86" s="2">
        <v>392</v>
      </c>
      <c r="C86" s="5">
        <f t="shared" si="1"/>
        <v>1.5870509597204847E-3</v>
      </c>
    </row>
    <row r="87" spans="1:3" x14ac:dyDescent="0.15">
      <c r="A87" s="2" t="s">
        <v>106</v>
      </c>
      <c r="B87" s="2">
        <v>384</v>
      </c>
      <c r="C87" s="5">
        <f t="shared" si="1"/>
        <v>1.5546621646241484E-3</v>
      </c>
    </row>
    <row r="88" spans="1:3" x14ac:dyDescent="0.15">
      <c r="A88" s="2" t="s">
        <v>79</v>
      </c>
      <c r="B88" s="2">
        <v>378</v>
      </c>
      <c r="C88" s="5">
        <f t="shared" si="1"/>
        <v>1.5303705683018959E-3</v>
      </c>
    </row>
    <row r="89" spans="1:3" x14ac:dyDescent="0.15">
      <c r="A89" s="2" t="s">
        <v>66</v>
      </c>
      <c r="B89" s="2">
        <v>366</v>
      </c>
      <c r="C89" s="5">
        <f t="shared" si="1"/>
        <v>1.4817873756573913E-3</v>
      </c>
    </row>
    <row r="90" spans="1:3" x14ac:dyDescent="0.15">
      <c r="A90" s="2" t="s">
        <v>54</v>
      </c>
      <c r="B90" s="2">
        <v>356</v>
      </c>
      <c r="C90" s="5">
        <f t="shared" si="1"/>
        <v>1.4413013817869708E-3</v>
      </c>
    </row>
    <row r="91" spans="1:3" x14ac:dyDescent="0.15">
      <c r="A91" s="2" t="s">
        <v>89</v>
      </c>
      <c r="B91" s="2">
        <v>354</v>
      </c>
      <c r="C91" s="5">
        <f t="shared" si="1"/>
        <v>1.4332041830128867E-3</v>
      </c>
    </row>
    <row r="92" spans="1:3" x14ac:dyDescent="0.15">
      <c r="A92" s="2" t="s">
        <v>249</v>
      </c>
      <c r="B92" s="2">
        <v>346</v>
      </c>
      <c r="C92" s="5">
        <f t="shared" si="1"/>
        <v>1.4008153879165504E-3</v>
      </c>
    </row>
    <row r="93" spans="1:3" x14ac:dyDescent="0.15">
      <c r="A93" s="2" t="s">
        <v>134</v>
      </c>
      <c r="B93" s="2">
        <v>343</v>
      </c>
      <c r="C93" s="5">
        <f t="shared" si="1"/>
        <v>1.3886695897554241E-3</v>
      </c>
    </row>
    <row r="94" spans="1:3" x14ac:dyDescent="0.15">
      <c r="A94" s="2" t="s">
        <v>154</v>
      </c>
      <c r="B94" s="2">
        <v>343</v>
      </c>
      <c r="C94" s="5">
        <f t="shared" si="1"/>
        <v>1.3886695897554241E-3</v>
      </c>
    </row>
    <row r="95" spans="1:3" x14ac:dyDescent="0.15">
      <c r="A95" s="2" t="s">
        <v>90</v>
      </c>
      <c r="B95" s="2">
        <v>342</v>
      </c>
      <c r="C95" s="5">
        <f t="shared" si="1"/>
        <v>1.384620990368382E-3</v>
      </c>
    </row>
    <row r="96" spans="1:3" x14ac:dyDescent="0.15">
      <c r="A96" s="2" t="s">
        <v>254</v>
      </c>
      <c r="B96" s="2">
        <v>340</v>
      </c>
      <c r="C96" s="5">
        <f t="shared" si="1"/>
        <v>1.3765237915942979E-3</v>
      </c>
    </row>
    <row r="97" spans="1:3" x14ac:dyDescent="0.15">
      <c r="A97" s="2" t="s">
        <v>93</v>
      </c>
      <c r="B97" s="2">
        <v>339</v>
      </c>
      <c r="C97" s="5">
        <f t="shared" si="1"/>
        <v>1.3724751922072559E-3</v>
      </c>
    </row>
    <row r="98" spans="1:3" x14ac:dyDescent="0.15">
      <c r="A98" s="2" t="s">
        <v>82</v>
      </c>
      <c r="B98" s="2">
        <v>339</v>
      </c>
      <c r="C98" s="5">
        <f t="shared" si="1"/>
        <v>1.3724751922072559E-3</v>
      </c>
    </row>
    <row r="99" spans="1:3" x14ac:dyDescent="0.15">
      <c r="A99" s="2" t="s">
        <v>63</v>
      </c>
      <c r="B99" s="2">
        <v>336</v>
      </c>
      <c r="C99" s="5">
        <f t="shared" si="1"/>
        <v>1.3603293940461297E-3</v>
      </c>
    </row>
    <row r="100" spans="1:3" x14ac:dyDescent="0.15">
      <c r="A100" s="2" t="s">
        <v>280</v>
      </c>
      <c r="B100" s="2">
        <v>334</v>
      </c>
      <c r="C100" s="5">
        <f t="shared" si="1"/>
        <v>1.3522321952720456E-3</v>
      </c>
    </row>
    <row r="101" spans="1:3" x14ac:dyDescent="0.15">
      <c r="A101" s="2" t="s">
        <v>96</v>
      </c>
      <c r="B101" s="2">
        <v>325</v>
      </c>
      <c r="C101" s="5">
        <f t="shared" si="1"/>
        <v>1.3157948007886671E-3</v>
      </c>
    </row>
    <row r="102" spans="1:3" x14ac:dyDescent="0.15">
      <c r="A102" s="2" t="s">
        <v>133</v>
      </c>
      <c r="B102" s="2">
        <v>324</v>
      </c>
      <c r="C102" s="5">
        <f t="shared" si="1"/>
        <v>1.3117462014016251E-3</v>
      </c>
    </row>
    <row r="103" spans="1:3" x14ac:dyDescent="0.15">
      <c r="A103" s="2" t="s">
        <v>69</v>
      </c>
      <c r="B103" s="2">
        <v>316</v>
      </c>
      <c r="C103" s="5">
        <f t="shared" si="1"/>
        <v>1.2793574063052887E-3</v>
      </c>
    </row>
    <row r="104" spans="1:3" x14ac:dyDescent="0.15">
      <c r="A104" s="2" t="s">
        <v>58</v>
      </c>
      <c r="B104" s="2">
        <v>315</v>
      </c>
      <c r="C104" s="5">
        <f t="shared" si="1"/>
        <v>1.2753088069182466E-3</v>
      </c>
    </row>
    <row r="105" spans="1:3" x14ac:dyDescent="0.15">
      <c r="A105" s="2" t="s">
        <v>74</v>
      </c>
      <c r="B105" s="2">
        <v>314</v>
      </c>
      <c r="C105" s="5">
        <f t="shared" si="1"/>
        <v>1.2712602075312046E-3</v>
      </c>
    </row>
    <row r="106" spans="1:3" x14ac:dyDescent="0.15">
      <c r="A106" s="2" t="s">
        <v>206</v>
      </c>
      <c r="B106" s="2">
        <v>312</v>
      </c>
      <c r="C106" s="5">
        <f t="shared" si="1"/>
        <v>1.2631630087571206E-3</v>
      </c>
    </row>
    <row r="107" spans="1:3" x14ac:dyDescent="0.15">
      <c r="A107" s="2" t="s">
        <v>101</v>
      </c>
      <c r="B107" s="2">
        <v>300</v>
      </c>
      <c r="C107" s="5">
        <f t="shared" si="1"/>
        <v>1.2145798161126158E-3</v>
      </c>
    </row>
    <row r="108" spans="1:3" x14ac:dyDescent="0.15">
      <c r="A108" s="2" t="s">
        <v>99</v>
      </c>
      <c r="B108" s="2">
        <v>295</v>
      </c>
      <c r="C108" s="5">
        <f t="shared" si="1"/>
        <v>1.1943368191774056E-3</v>
      </c>
    </row>
    <row r="109" spans="1:3" x14ac:dyDescent="0.15">
      <c r="A109" s="2" t="s">
        <v>236</v>
      </c>
      <c r="B109" s="2">
        <v>288</v>
      </c>
      <c r="C109" s="5">
        <f t="shared" si="1"/>
        <v>1.1659966234681112E-3</v>
      </c>
    </row>
    <row r="110" spans="1:3" x14ac:dyDescent="0.15">
      <c r="A110" s="2" t="s">
        <v>184</v>
      </c>
      <c r="B110" s="2">
        <v>287</v>
      </c>
      <c r="C110" s="5">
        <f t="shared" si="1"/>
        <v>1.1619480240810691E-3</v>
      </c>
    </row>
    <row r="111" spans="1:3" x14ac:dyDescent="0.15">
      <c r="A111" s="2" t="s">
        <v>135</v>
      </c>
      <c r="B111" s="2">
        <v>283</v>
      </c>
      <c r="C111" s="5">
        <f t="shared" si="1"/>
        <v>1.1457536265329009E-3</v>
      </c>
    </row>
    <row r="112" spans="1:3" x14ac:dyDescent="0.15">
      <c r="A112" s="2" t="s">
        <v>126</v>
      </c>
      <c r="B112" s="2">
        <v>283</v>
      </c>
      <c r="C112" s="5">
        <f t="shared" si="1"/>
        <v>1.1457536265329009E-3</v>
      </c>
    </row>
    <row r="113" spans="1:3" x14ac:dyDescent="0.15">
      <c r="A113" s="2" t="s">
        <v>94</v>
      </c>
      <c r="B113" s="2">
        <v>280</v>
      </c>
      <c r="C113" s="5">
        <f t="shared" si="1"/>
        <v>1.1336078283717748E-3</v>
      </c>
    </row>
    <row r="114" spans="1:3" x14ac:dyDescent="0.15">
      <c r="A114" s="2" t="s">
        <v>86</v>
      </c>
      <c r="B114" s="2">
        <v>275</v>
      </c>
      <c r="C114" s="5">
        <f t="shared" si="1"/>
        <v>1.1133648314365645E-3</v>
      </c>
    </row>
    <row r="115" spans="1:3" x14ac:dyDescent="0.15">
      <c r="A115" s="2" t="s">
        <v>122</v>
      </c>
      <c r="B115" s="2">
        <v>274</v>
      </c>
      <c r="C115" s="5">
        <f t="shared" si="1"/>
        <v>1.1093162320495226E-3</v>
      </c>
    </row>
    <row r="116" spans="1:3" x14ac:dyDescent="0.15">
      <c r="A116" s="2" t="s">
        <v>102</v>
      </c>
      <c r="B116" s="2">
        <v>271</v>
      </c>
      <c r="C116" s="5">
        <f t="shared" si="1"/>
        <v>1.0971704338883963E-3</v>
      </c>
    </row>
    <row r="117" spans="1:3" x14ac:dyDescent="0.15">
      <c r="A117" s="2" t="s">
        <v>117</v>
      </c>
      <c r="B117" s="2">
        <v>269</v>
      </c>
      <c r="C117" s="5">
        <f t="shared" si="1"/>
        <v>1.0890732351143122E-3</v>
      </c>
    </row>
    <row r="118" spans="1:3" x14ac:dyDescent="0.15">
      <c r="A118" s="2" t="s">
        <v>91</v>
      </c>
      <c r="B118" s="2">
        <v>264</v>
      </c>
      <c r="C118" s="5">
        <f t="shared" si="1"/>
        <v>1.0688302381791019E-3</v>
      </c>
    </row>
    <row r="119" spans="1:3" x14ac:dyDescent="0.15">
      <c r="A119" s="2" t="s">
        <v>147</v>
      </c>
      <c r="B119" s="2">
        <v>263</v>
      </c>
      <c r="C119" s="5">
        <f t="shared" si="1"/>
        <v>1.0647816387920599E-3</v>
      </c>
    </row>
    <row r="120" spans="1:3" x14ac:dyDescent="0.15">
      <c r="A120" s="2" t="s">
        <v>92</v>
      </c>
      <c r="B120" s="2">
        <v>261</v>
      </c>
      <c r="C120" s="5">
        <f t="shared" si="1"/>
        <v>1.0566844400179758E-3</v>
      </c>
    </row>
    <row r="121" spans="1:3" x14ac:dyDescent="0.15">
      <c r="A121" s="2" t="s">
        <v>141</v>
      </c>
      <c r="B121" s="2">
        <v>261</v>
      </c>
      <c r="C121" s="5">
        <f t="shared" si="1"/>
        <v>1.0566844400179758E-3</v>
      </c>
    </row>
    <row r="122" spans="1:3" x14ac:dyDescent="0.15">
      <c r="A122" s="2" t="s">
        <v>293</v>
      </c>
      <c r="B122" s="2">
        <v>261</v>
      </c>
      <c r="C122" s="5">
        <f t="shared" si="1"/>
        <v>1.0566844400179758E-3</v>
      </c>
    </row>
    <row r="123" spans="1:3" x14ac:dyDescent="0.15">
      <c r="A123" s="2" t="s">
        <v>113</v>
      </c>
      <c r="B123" s="2">
        <v>260</v>
      </c>
      <c r="C123" s="5">
        <f t="shared" si="1"/>
        <v>1.0526358406309337E-3</v>
      </c>
    </row>
    <row r="124" spans="1:3" x14ac:dyDescent="0.15">
      <c r="A124" s="2" t="s">
        <v>121</v>
      </c>
      <c r="B124" s="2">
        <v>256</v>
      </c>
      <c r="C124" s="5">
        <f t="shared" si="1"/>
        <v>1.0364414430827655E-3</v>
      </c>
    </row>
    <row r="125" spans="1:3" x14ac:dyDescent="0.15">
      <c r="A125" s="2" t="s">
        <v>110</v>
      </c>
      <c r="B125" s="2">
        <v>253</v>
      </c>
      <c r="C125" s="5">
        <f t="shared" si="1"/>
        <v>1.0242956449216395E-3</v>
      </c>
    </row>
    <row r="126" spans="1:3" x14ac:dyDescent="0.15">
      <c r="A126" s="2" t="s">
        <v>116</v>
      </c>
      <c r="B126" s="2">
        <v>249</v>
      </c>
      <c r="C126" s="5">
        <f t="shared" si="1"/>
        <v>1.0081012473734711E-3</v>
      </c>
    </row>
    <row r="127" spans="1:3" x14ac:dyDescent="0.15">
      <c r="A127" s="2" t="s">
        <v>125</v>
      </c>
      <c r="B127" s="2">
        <v>248</v>
      </c>
      <c r="C127" s="5">
        <f t="shared" si="1"/>
        <v>1.0040526479864291E-3</v>
      </c>
    </row>
    <row r="128" spans="1:3" x14ac:dyDescent="0.15">
      <c r="A128" s="2" t="s">
        <v>199</v>
      </c>
      <c r="B128" s="2">
        <v>247</v>
      </c>
      <c r="C128" s="5">
        <f t="shared" si="1"/>
        <v>1.000004048599387E-3</v>
      </c>
    </row>
    <row r="129" spans="1:3" x14ac:dyDescent="0.15">
      <c r="A129" s="2" t="s">
        <v>136</v>
      </c>
      <c r="B129" s="2">
        <v>244</v>
      </c>
      <c r="C129" s="5">
        <f t="shared" si="1"/>
        <v>9.8785825043826094E-4</v>
      </c>
    </row>
    <row r="130" spans="1:3" x14ac:dyDescent="0.15">
      <c r="A130" s="2" t="s">
        <v>155</v>
      </c>
      <c r="B130" s="2">
        <v>242</v>
      </c>
      <c r="C130" s="5">
        <f t="shared" si="1"/>
        <v>9.7976105166417684E-4</v>
      </c>
    </row>
    <row r="131" spans="1:3" x14ac:dyDescent="0.15">
      <c r="A131" s="2" t="s">
        <v>109</v>
      </c>
      <c r="B131" s="2">
        <v>240</v>
      </c>
      <c r="C131" s="5">
        <f t="shared" ref="C131:C194" si="2">B131/$B$2</f>
        <v>9.7166385289009264E-4</v>
      </c>
    </row>
    <row r="132" spans="1:3" x14ac:dyDescent="0.15">
      <c r="A132" s="2" t="s">
        <v>71</v>
      </c>
      <c r="B132" s="2">
        <v>236</v>
      </c>
      <c r="C132" s="5">
        <f t="shared" si="2"/>
        <v>9.5546945534192445E-4</v>
      </c>
    </row>
    <row r="133" spans="1:3" x14ac:dyDescent="0.15">
      <c r="A133" s="2" t="s">
        <v>127</v>
      </c>
      <c r="B133" s="2">
        <v>236</v>
      </c>
      <c r="C133" s="5">
        <f t="shared" si="2"/>
        <v>9.5546945534192445E-4</v>
      </c>
    </row>
    <row r="134" spans="1:3" x14ac:dyDescent="0.15">
      <c r="A134" s="2" t="s">
        <v>181</v>
      </c>
      <c r="B134" s="2">
        <v>234</v>
      </c>
      <c r="C134" s="5">
        <f t="shared" si="2"/>
        <v>9.4737225656784036E-4</v>
      </c>
    </row>
    <row r="135" spans="1:3" x14ac:dyDescent="0.15">
      <c r="A135" s="2" t="s">
        <v>107</v>
      </c>
      <c r="B135" s="2">
        <v>233</v>
      </c>
      <c r="C135" s="5">
        <f t="shared" si="2"/>
        <v>9.4332365718079831E-4</v>
      </c>
    </row>
    <row r="136" spans="1:3" x14ac:dyDescent="0.15">
      <c r="A136" s="2" t="s">
        <v>100</v>
      </c>
      <c r="B136" s="2">
        <v>231</v>
      </c>
      <c r="C136" s="5">
        <f t="shared" si="2"/>
        <v>9.3522645840671422E-4</v>
      </c>
    </row>
    <row r="137" spans="1:3" x14ac:dyDescent="0.15">
      <c r="A137" s="2" t="s">
        <v>114</v>
      </c>
      <c r="B137" s="2">
        <v>228</v>
      </c>
      <c r="C137" s="5">
        <f t="shared" si="2"/>
        <v>9.2308066024558808E-4</v>
      </c>
    </row>
    <row r="138" spans="1:3" x14ac:dyDescent="0.15">
      <c r="A138" s="2" t="s">
        <v>160</v>
      </c>
      <c r="B138" s="2">
        <v>224</v>
      </c>
      <c r="C138" s="5">
        <f t="shared" si="2"/>
        <v>9.0688626269741978E-4</v>
      </c>
    </row>
    <row r="139" spans="1:3" x14ac:dyDescent="0.15">
      <c r="A139" s="2" t="s">
        <v>55</v>
      </c>
      <c r="B139" s="2">
        <v>222</v>
      </c>
      <c r="C139" s="5">
        <f t="shared" si="2"/>
        <v>8.9878906392333569E-4</v>
      </c>
    </row>
    <row r="140" spans="1:3" x14ac:dyDescent="0.15">
      <c r="A140" s="2" t="s">
        <v>230</v>
      </c>
      <c r="B140" s="2">
        <v>221</v>
      </c>
      <c r="C140" s="5">
        <f t="shared" si="2"/>
        <v>8.9474046453629364E-4</v>
      </c>
    </row>
    <row r="141" spans="1:3" x14ac:dyDescent="0.15">
      <c r="A141" s="2" t="s">
        <v>130</v>
      </c>
      <c r="B141" s="2">
        <v>220</v>
      </c>
      <c r="C141" s="5">
        <f t="shared" si="2"/>
        <v>8.906918651492516E-4</v>
      </c>
    </row>
    <row r="142" spans="1:3" x14ac:dyDescent="0.15">
      <c r="A142" s="2" t="s">
        <v>177</v>
      </c>
      <c r="B142" s="2">
        <v>220</v>
      </c>
      <c r="C142" s="5">
        <f t="shared" si="2"/>
        <v>8.906918651492516E-4</v>
      </c>
    </row>
    <row r="143" spans="1:3" x14ac:dyDescent="0.15">
      <c r="A143" s="2" t="s">
        <v>144</v>
      </c>
      <c r="B143" s="2">
        <v>218</v>
      </c>
      <c r="C143" s="5">
        <f t="shared" si="2"/>
        <v>8.825946663751675E-4</v>
      </c>
    </row>
    <row r="144" spans="1:3" x14ac:dyDescent="0.15">
      <c r="A144" s="2" t="s">
        <v>120</v>
      </c>
      <c r="B144" s="2">
        <v>217</v>
      </c>
      <c r="C144" s="5">
        <f t="shared" si="2"/>
        <v>8.7854606698812546E-4</v>
      </c>
    </row>
    <row r="145" spans="1:3" x14ac:dyDescent="0.15">
      <c r="A145" s="2" t="s">
        <v>161</v>
      </c>
      <c r="B145" s="2">
        <v>217</v>
      </c>
      <c r="C145" s="5">
        <f t="shared" si="2"/>
        <v>8.7854606698812546E-4</v>
      </c>
    </row>
    <row r="146" spans="1:3" x14ac:dyDescent="0.15">
      <c r="A146" s="2" t="s">
        <v>132</v>
      </c>
      <c r="B146" s="2">
        <v>217</v>
      </c>
      <c r="C146" s="5">
        <f t="shared" si="2"/>
        <v>8.7854606698812546E-4</v>
      </c>
    </row>
    <row r="147" spans="1:3" x14ac:dyDescent="0.15">
      <c r="A147" s="2" t="s">
        <v>286</v>
      </c>
      <c r="B147" s="2">
        <v>214</v>
      </c>
      <c r="C147" s="5">
        <f t="shared" si="2"/>
        <v>8.6640026882699932E-4</v>
      </c>
    </row>
    <row r="148" spans="1:3" x14ac:dyDescent="0.15">
      <c r="A148" s="2" t="s">
        <v>162</v>
      </c>
      <c r="B148" s="2">
        <v>213</v>
      </c>
      <c r="C148" s="5">
        <f t="shared" si="2"/>
        <v>8.6235166943995727E-4</v>
      </c>
    </row>
    <row r="149" spans="1:3" x14ac:dyDescent="0.15">
      <c r="A149" s="2" t="s">
        <v>80</v>
      </c>
      <c r="B149" s="2">
        <v>213</v>
      </c>
      <c r="C149" s="5">
        <f t="shared" si="2"/>
        <v>8.6235166943995727E-4</v>
      </c>
    </row>
    <row r="150" spans="1:3" x14ac:dyDescent="0.15">
      <c r="A150" s="2" t="s">
        <v>232</v>
      </c>
      <c r="B150" s="2">
        <v>212</v>
      </c>
      <c r="C150" s="5">
        <f t="shared" si="2"/>
        <v>8.5830307005291522E-4</v>
      </c>
    </row>
    <row r="151" spans="1:3" x14ac:dyDescent="0.15">
      <c r="A151" s="2" t="s">
        <v>168</v>
      </c>
      <c r="B151" s="2">
        <v>212</v>
      </c>
      <c r="C151" s="5">
        <f t="shared" si="2"/>
        <v>8.5830307005291522E-4</v>
      </c>
    </row>
    <row r="152" spans="1:3" x14ac:dyDescent="0.15">
      <c r="A152" s="2" t="s">
        <v>62</v>
      </c>
      <c r="B152" s="2">
        <v>209</v>
      </c>
      <c r="C152" s="5">
        <f t="shared" si="2"/>
        <v>8.4615727189178908E-4</v>
      </c>
    </row>
    <row r="153" spans="1:3" x14ac:dyDescent="0.15">
      <c r="A153" s="2" t="s">
        <v>68</v>
      </c>
      <c r="B153" s="2">
        <v>208</v>
      </c>
      <c r="C153" s="5">
        <f t="shared" si="2"/>
        <v>8.4210867250474703E-4</v>
      </c>
    </row>
    <row r="154" spans="1:3" x14ac:dyDescent="0.15">
      <c r="A154" s="2" t="s">
        <v>104</v>
      </c>
      <c r="B154" s="2">
        <v>207</v>
      </c>
      <c r="C154" s="5">
        <f t="shared" si="2"/>
        <v>8.3806007311770488E-4</v>
      </c>
    </row>
    <row r="155" spans="1:3" x14ac:dyDescent="0.15">
      <c r="A155" s="2" t="s">
        <v>172</v>
      </c>
      <c r="B155" s="2">
        <v>206</v>
      </c>
      <c r="C155" s="5">
        <f t="shared" si="2"/>
        <v>8.3401147373066283E-4</v>
      </c>
    </row>
    <row r="156" spans="1:3" x14ac:dyDescent="0.15">
      <c r="A156" s="2" t="s">
        <v>151</v>
      </c>
      <c r="B156" s="2">
        <v>201</v>
      </c>
      <c r="C156" s="5">
        <f t="shared" si="2"/>
        <v>8.137684767954526E-4</v>
      </c>
    </row>
    <row r="157" spans="1:3" x14ac:dyDescent="0.15">
      <c r="A157" s="2" t="s">
        <v>245</v>
      </c>
      <c r="B157" s="2">
        <v>198</v>
      </c>
      <c r="C157" s="5">
        <f t="shared" si="2"/>
        <v>8.0162267863432646E-4</v>
      </c>
    </row>
    <row r="158" spans="1:3" x14ac:dyDescent="0.15">
      <c r="A158" s="2" t="s">
        <v>196</v>
      </c>
      <c r="B158" s="2">
        <v>197</v>
      </c>
      <c r="C158" s="5">
        <f t="shared" si="2"/>
        <v>7.9757407924728441E-4</v>
      </c>
    </row>
    <row r="159" spans="1:3" x14ac:dyDescent="0.15">
      <c r="A159" s="2" t="s">
        <v>169</v>
      </c>
      <c r="B159" s="2">
        <v>196</v>
      </c>
      <c r="C159" s="5">
        <f t="shared" si="2"/>
        <v>7.9352547986024236E-4</v>
      </c>
    </row>
    <row r="160" spans="1:3" x14ac:dyDescent="0.15">
      <c r="A160" s="2" t="s">
        <v>131</v>
      </c>
      <c r="B160" s="2">
        <v>195</v>
      </c>
      <c r="C160" s="5">
        <f t="shared" si="2"/>
        <v>7.8947688047320032E-4</v>
      </c>
    </row>
    <row r="161" spans="1:3" x14ac:dyDescent="0.15">
      <c r="A161" s="2" t="s">
        <v>189</v>
      </c>
      <c r="B161" s="2">
        <v>195</v>
      </c>
      <c r="C161" s="5">
        <f t="shared" si="2"/>
        <v>7.8947688047320032E-4</v>
      </c>
    </row>
    <row r="162" spans="1:3" x14ac:dyDescent="0.15">
      <c r="A162" s="2" t="s">
        <v>138</v>
      </c>
      <c r="B162" s="2">
        <v>193</v>
      </c>
      <c r="C162" s="5">
        <f t="shared" si="2"/>
        <v>7.8137968169911622E-4</v>
      </c>
    </row>
    <row r="163" spans="1:3" x14ac:dyDescent="0.15">
      <c r="A163" s="2" t="s">
        <v>220</v>
      </c>
      <c r="B163" s="2">
        <v>192</v>
      </c>
      <c r="C163" s="5">
        <f t="shared" si="2"/>
        <v>7.7733108231207418E-4</v>
      </c>
    </row>
    <row r="164" spans="1:3" x14ac:dyDescent="0.15">
      <c r="A164" s="2" t="s">
        <v>149</v>
      </c>
      <c r="B164" s="2">
        <v>190</v>
      </c>
      <c r="C164" s="5">
        <f t="shared" si="2"/>
        <v>7.6923388353799008E-4</v>
      </c>
    </row>
    <row r="165" spans="1:3" x14ac:dyDescent="0.15">
      <c r="A165" s="2" t="s">
        <v>108</v>
      </c>
      <c r="B165" s="2">
        <v>189</v>
      </c>
      <c r="C165" s="5">
        <f t="shared" si="2"/>
        <v>7.6518528415094793E-4</v>
      </c>
    </row>
    <row r="166" spans="1:3" x14ac:dyDescent="0.15">
      <c r="A166" s="2" t="s">
        <v>139</v>
      </c>
      <c r="B166" s="2">
        <v>187</v>
      </c>
      <c r="C166" s="5">
        <f t="shared" si="2"/>
        <v>7.5708808537686384E-4</v>
      </c>
    </row>
    <row r="167" spans="1:3" x14ac:dyDescent="0.15">
      <c r="A167" s="2" t="s">
        <v>163</v>
      </c>
      <c r="B167" s="2">
        <v>185</v>
      </c>
      <c r="C167" s="5">
        <f t="shared" si="2"/>
        <v>7.4899088660277974E-4</v>
      </c>
    </row>
    <row r="168" spans="1:3" x14ac:dyDescent="0.15">
      <c r="A168" s="2" t="s">
        <v>112</v>
      </c>
      <c r="B168" s="2">
        <v>184</v>
      </c>
      <c r="C168" s="5">
        <f t="shared" si="2"/>
        <v>7.4494228721573769E-4</v>
      </c>
    </row>
    <row r="169" spans="1:3" x14ac:dyDescent="0.15">
      <c r="A169" s="2" t="s">
        <v>153</v>
      </c>
      <c r="B169" s="2">
        <v>182</v>
      </c>
      <c r="C169" s="5">
        <f t="shared" si="2"/>
        <v>7.368450884416536E-4</v>
      </c>
    </row>
    <row r="170" spans="1:3" x14ac:dyDescent="0.15">
      <c r="A170" s="2" t="s">
        <v>226</v>
      </c>
      <c r="B170" s="2">
        <v>181</v>
      </c>
      <c r="C170" s="5">
        <f t="shared" si="2"/>
        <v>7.3279648905461155E-4</v>
      </c>
    </row>
    <row r="171" spans="1:3" x14ac:dyDescent="0.15">
      <c r="A171" s="2" t="s">
        <v>152</v>
      </c>
      <c r="B171" s="2">
        <v>181</v>
      </c>
      <c r="C171" s="5">
        <f t="shared" si="2"/>
        <v>7.3279648905461155E-4</v>
      </c>
    </row>
    <row r="172" spans="1:3" x14ac:dyDescent="0.15">
      <c r="A172" s="2" t="s">
        <v>98</v>
      </c>
      <c r="B172" s="2">
        <v>181</v>
      </c>
      <c r="C172" s="5">
        <f t="shared" si="2"/>
        <v>7.3279648905461155E-4</v>
      </c>
    </row>
    <row r="173" spans="1:3" x14ac:dyDescent="0.15">
      <c r="A173" s="2" t="s">
        <v>240</v>
      </c>
      <c r="B173" s="2">
        <v>180</v>
      </c>
      <c r="C173" s="5">
        <f t="shared" si="2"/>
        <v>7.2874788966756951E-4</v>
      </c>
    </row>
    <row r="174" spans="1:3" x14ac:dyDescent="0.15">
      <c r="A174" s="2" t="s">
        <v>306</v>
      </c>
      <c r="B174" s="2">
        <v>180</v>
      </c>
      <c r="C174" s="5">
        <f t="shared" si="2"/>
        <v>7.2874788966756951E-4</v>
      </c>
    </row>
    <row r="175" spans="1:3" x14ac:dyDescent="0.15">
      <c r="A175" s="2" t="s">
        <v>73</v>
      </c>
      <c r="B175" s="2">
        <v>180</v>
      </c>
      <c r="C175" s="5">
        <f t="shared" si="2"/>
        <v>7.2874788966756951E-4</v>
      </c>
    </row>
    <row r="176" spans="1:3" x14ac:dyDescent="0.15">
      <c r="A176" s="2" t="s">
        <v>115</v>
      </c>
      <c r="B176" s="2">
        <v>177</v>
      </c>
      <c r="C176" s="5">
        <f t="shared" si="2"/>
        <v>7.1660209150644337E-4</v>
      </c>
    </row>
    <row r="177" spans="1:3" x14ac:dyDescent="0.15">
      <c r="A177" s="2" t="s">
        <v>255</v>
      </c>
      <c r="B177" s="2">
        <v>177</v>
      </c>
      <c r="C177" s="5">
        <f t="shared" si="2"/>
        <v>7.1660209150644337E-4</v>
      </c>
    </row>
    <row r="178" spans="1:3" x14ac:dyDescent="0.15">
      <c r="A178" s="2" t="s">
        <v>165</v>
      </c>
      <c r="B178" s="2">
        <v>176</v>
      </c>
      <c r="C178" s="5">
        <f t="shared" si="2"/>
        <v>7.1255349211940132E-4</v>
      </c>
    </row>
    <row r="179" spans="1:3" x14ac:dyDescent="0.15">
      <c r="A179" s="2" t="s">
        <v>128</v>
      </c>
      <c r="B179" s="2">
        <v>175</v>
      </c>
      <c r="C179" s="5">
        <f t="shared" si="2"/>
        <v>7.0850489273235927E-4</v>
      </c>
    </row>
    <row r="180" spans="1:3" x14ac:dyDescent="0.15">
      <c r="A180" s="2" t="s">
        <v>203</v>
      </c>
      <c r="B180" s="2">
        <v>172</v>
      </c>
      <c r="C180" s="5">
        <f t="shared" si="2"/>
        <v>6.9635909457123313E-4</v>
      </c>
    </row>
    <row r="181" spans="1:3" x14ac:dyDescent="0.15">
      <c r="A181" s="2" t="s">
        <v>124</v>
      </c>
      <c r="B181" s="2">
        <v>172</v>
      </c>
      <c r="C181" s="5">
        <f t="shared" si="2"/>
        <v>6.9635909457123313E-4</v>
      </c>
    </row>
    <row r="182" spans="1:3" x14ac:dyDescent="0.15">
      <c r="A182" s="2" t="s">
        <v>118</v>
      </c>
      <c r="B182" s="2">
        <v>169</v>
      </c>
      <c r="C182" s="5">
        <f t="shared" si="2"/>
        <v>6.8421329641010688E-4</v>
      </c>
    </row>
    <row r="183" spans="1:3" x14ac:dyDescent="0.15">
      <c r="A183" s="2" t="s">
        <v>111</v>
      </c>
      <c r="B183" s="2">
        <v>167</v>
      </c>
      <c r="C183" s="5">
        <f t="shared" si="2"/>
        <v>6.7611609763602279E-4</v>
      </c>
    </row>
    <row r="184" spans="1:3" x14ac:dyDescent="0.15">
      <c r="A184" s="2" t="s">
        <v>201</v>
      </c>
      <c r="B184" s="2">
        <v>163</v>
      </c>
      <c r="C184" s="5">
        <f t="shared" si="2"/>
        <v>6.599217000878546E-4</v>
      </c>
    </row>
    <row r="185" spans="1:3" x14ac:dyDescent="0.15">
      <c r="A185" s="2" t="s">
        <v>186</v>
      </c>
      <c r="B185" s="2">
        <v>163</v>
      </c>
      <c r="C185" s="5">
        <f t="shared" si="2"/>
        <v>6.599217000878546E-4</v>
      </c>
    </row>
    <row r="186" spans="1:3" x14ac:dyDescent="0.15">
      <c r="A186" s="2" t="s">
        <v>143</v>
      </c>
      <c r="B186" s="2">
        <v>163</v>
      </c>
      <c r="C186" s="5">
        <f t="shared" si="2"/>
        <v>6.599217000878546E-4</v>
      </c>
    </row>
    <row r="187" spans="1:3" x14ac:dyDescent="0.15">
      <c r="A187" s="2" t="s">
        <v>166</v>
      </c>
      <c r="B187" s="2">
        <v>158</v>
      </c>
      <c r="C187" s="5">
        <f t="shared" si="2"/>
        <v>6.3967870315264437E-4</v>
      </c>
    </row>
    <row r="188" spans="1:3" x14ac:dyDescent="0.15">
      <c r="A188" s="2" t="s">
        <v>175</v>
      </c>
      <c r="B188" s="2">
        <v>156</v>
      </c>
      <c r="C188" s="5">
        <f t="shared" si="2"/>
        <v>6.3158150437856028E-4</v>
      </c>
    </row>
    <row r="189" spans="1:3" x14ac:dyDescent="0.15">
      <c r="A189" s="2" t="s">
        <v>159</v>
      </c>
      <c r="B189" s="2">
        <v>156</v>
      </c>
      <c r="C189" s="5">
        <f t="shared" si="2"/>
        <v>6.3158150437856028E-4</v>
      </c>
    </row>
    <row r="190" spans="1:3" x14ac:dyDescent="0.15">
      <c r="A190" s="2" t="s">
        <v>150</v>
      </c>
      <c r="B190" s="2">
        <v>155</v>
      </c>
      <c r="C190" s="5">
        <f t="shared" si="2"/>
        <v>6.2753290499151823E-4</v>
      </c>
    </row>
    <row r="191" spans="1:3" x14ac:dyDescent="0.15">
      <c r="A191" s="2" t="s">
        <v>148</v>
      </c>
      <c r="B191" s="2">
        <v>152</v>
      </c>
      <c r="C191" s="5">
        <f t="shared" si="2"/>
        <v>6.1538710683039198E-4</v>
      </c>
    </row>
    <row r="192" spans="1:3" x14ac:dyDescent="0.15">
      <c r="A192" s="2" t="s">
        <v>224</v>
      </c>
      <c r="B192" s="2">
        <v>152</v>
      </c>
      <c r="C192" s="5">
        <f t="shared" si="2"/>
        <v>6.1538710683039198E-4</v>
      </c>
    </row>
    <row r="193" spans="1:3" x14ac:dyDescent="0.15">
      <c r="A193" s="2" t="s">
        <v>183</v>
      </c>
      <c r="B193" s="2">
        <v>151</v>
      </c>
      <c r="C193" s="5">
        <f t="shared" si="2"/>
        <v>6.1133850744334993E-4</v>
      </c>
    </row>
    <row r="194" spans="1:3" x14ac:dyDescent="0.15">
      <c r="A194" s="2" t="s">
        <v>88</v>
      </c>
      <c r="B194" s="2">
        <v>150</v>
      </c>
      <c r="C194" s="5">
        <f t="shared" si="2"/>
        <v>6.0728990805630789E-4</v>
      </c>
    </row>
    <row r="195" spans="1:3" x14ac:dyDescent="0.15">
      <c r="A195" s="2" t="s">
        <v>105</v>
      </c>
      <c r="B195" s="2">
        <v>150</v>
      </c>
      <c r="C195" s="5">
        <f t="shared" ref="C195:C258" si="3">B195/$B$2</f>
        <v>6.0728990805630789E-4</v>
      </c>
    </row>
    <row r="196" spans="1:3" x14ac:dyDescent="0.15">
      <c r="A196" s="2" t="s">
        <v>142</v>
      </c>
      <c r="B196" s="2">
        <v>150</v>
      </c>
      <c r="C196" s="5">
        <f t="shared" si="3"/>
        <v>6.0728990805630789E-4</v>
      </c>
    </row>
    <row r="197" spans="1:3" x14ac:dyDescent="0.15">
      <c r="A197" s="2" t="s">
        <v>185</v>
      </c>
      <c r="B197" s="2">
        <v>148</v>
      </c>
      <c r="C197" s="5">
        <f t="shared" si="3"/>
        <v>5.9919270928222379E-4</v>
      </c>
    </row>
    <row r="198" spans="1:3" x14ac:dyDescent="0.15">
      <c r="A198" s="2" t="s">
        <v>173</v>
      </c>
      <c r="B198" s="2">
        <v>146</v>
      </c>
      <c r="C198" s="5">
        <f t="shared" si="3"/>
        <v>5.910955105081397E-4</v>
      </c>
    </row>
    <row r="199" spans="1:3" x14ac:dyDescent="0.15">
      <c r="A199" s="2" t="s">
        <v>140</v>
      </c>
      <c r="B199" s="2">
        <v>146</v>
      </c>
      <c r="C199" s="5">
        <f t="shared" si="3"/>
        <v>5.910955105081397E-4</v>
      </c>
    </row>
    <row r="200" spans="1:3" x14ac:dyDescent="0.15">
      <c r="A200" s="2" t="s">
        <v>171</v>
      </c>
      <c r="B200" s="2">
        <v>144</v>
      </c>
      <c r="C200" s="5">
        <f t="shared" si="3"/>
        <v>5.8299831173405561E-4</v>
      </c>
    </row>
    <row r="201" spans="1:3" x14ac:dyDescent="0.15">
      <c r="A201" s="2" t="s">
        <v>176</v>
      </c>
      <c r="B201" s="2">
        <v>143</v>
      </c>
      <c r="C201" s="5">
        <f t="shared" si="3"/>
        <v>5.7894971234701356E-4</v>
      </c>
    </row>
    <row r="202" spans="1:3" x14ac:dyDescent="0.15">
      <c r="A202" s="2" t="s">
        <v>158</v>
      </c>
      <c r="B202" s="2">
        <v>140</v>
      </c>
      <c r="C202" s="5">
        <f t="shared" si="3"/>
        <v>5.6680391418588742E-4</v>
      </c>
    </row>
    <row r="203" spans="1:3" x14ac:dyDescent="0.15">
      <c r="A203" s="2" t="s">
        <v>248</v>
      </c>
      <c r="B203" s="2">
        <v>139</v>
      </c>
      <c r="C203" s="5">
        <f t="shared" si="3"/>
        <v>5.6275531479884537E-4</v>
      </c>
    </row>
    <row r="204" spans="1:3" x14ac:dyDescent="0.15">
      <c r="A204" s="2" t="s">
        <v>174</v>
      </c>
      <c r="B204" s="2">
        <v>138</v>
      </c>
      <c r="C204" s="5">
        <f t="shared" si="3"/>
        <v>5.5870671541180333E-4</v>
      </c>
    </row>
    <row r="205" spans="1:3" x14ac:dyDescent="0.15">
      <c r="A205" s="2" t="s">
        <v>157</v>
      </c>
      <c r="B205" s="2">
        <v>138</v>
      </c>
      <c r="C205" s="5">
        <f t="shared" si="3"/>
        <v>5.5870671541180333E-4</v>
      </c>
    </row>
    <row r="206" spans="1:3" x14ac:dyDescent="0.15">
      <c r="A206" s="2" t="s">
        <v>260</v>
      </c>
      <c r="B206" s="2">
        <v>137</v>
      </c>
      <c r="C206" s="5">
        <f t="shared" si="3"/>
        <v>5.5465811602476128E-4</v>
      </c>
    </row>
    <row r="207" spans="1:3" x14ac:dyDescent="0.15">
      <c r="A207" s="2" t="s">
        <v>194</v>
      </c>
      <c r="B207" s="2">
        <v>134</v>
      </c>
      <c r="C207" s="5">
        <f t="shared" si="3"/>
        <v>5.4251231786363503E-4</v>
      </c>
    </row>
    <row r="208" spans="1:3" x14ac:dyDescent="0.15">
      <c r="A208" s="2" t="s">
        <v>170</v>
      </c>
      <c r="B208" s="2">
        <v>133</v>
      </c>
      <c r="C208" s="5">
        <f t="shared" si="3"/>
        <v>5.3846371847659298E-4</v>
      </c>
    </row>
    <row r="209" spans="1:3" x14ac:dyDescent="0.15">
      <c r="A209" s="2" t="s">
        <v>209</v>
      </c>
      <c r="B209" s="2">
        <v>132</v>
      </c>
      <c r="C209" s="5">
        <f t="shared" si="3"/>
        <v>5.3441511908955094E-4</v>
      </c>
    </row>
    <row r="210" spans="1:3" x14ac:dyDescent="0.15">
      <c r="A210" s="2" t="s">
        <v>198</v>
      </c>
      <c r="B210" s="2">
        <v>132</v>
      </c>
      <c r="C210" s="5">
        <f t="shared" si="3"/>
        <v>5.3441511908955094E-4</v>
      </c>
    </row>
    <row r="211" spans="1:3" x14ac:dyDescent="0.15">
      <c r="A211" s="2" t="s">
        <v>191</v>
      </c>
      <c r="B211" s="2">
        <v>131</v>
      </c>
      <c r="C211" s="5">
        <f t="shared" si="3"/>
        <v>5.3036651970250889E-4</v>
      </c>
    </row>
    <row r="212" spans="1:3" x14ac:dyDescent="0.15">
      <c r="A212" s="2" t="s">
        <v>167</v>
      </c>
      <c r="B212" s="2">
        <v>130</v>
      </c>
      <c r="C212" s="5">
        <f t="shared" si="3"/>
        <v>5.2631792031546684E-4</v>
      </c>
    </row>
    <row r="213" spans="1:3" x14ac:dyDescent="0.15">
      <c r="A213" s="2" t="s">
        <v>243</v>
      </c>
      <c r="B213" s="2">
        <v>130</v>
      </c>
      <c r="C213" s="5">
        <f t="shared" si="3"/>
        <v>5.2631792031546684E-4</v>
      </c>
    </row>
    <row r="214" spans="1:3" x14ac:dyDescent="0.15">
      <c r="A214" s="2" t="s">
        <v>262</v>
      </c>
      <c r="B214" s="2">
        <v>127</v>
      </c>
      <c r="C214" s="5">
        <f t="shared" si="3"/>
        <v>5.141721221543407E-4</v>
      </c>
    </row>
    <row r="215" spans="1:3" x14ac:dyDescent="0.15">
      <c r="A215" s="2" t="s">
        <v>187</v>
      </c>
      <c r="B215" s="2">
        <v>127</v>
      </c>
      <c r="C215" s="5">
        <f t="shared" si="3"/>
        <v>5.141721221543407E-4</v>
      </c>
    </row>
    <row r="216" spans="1:3" x14ac:dyDescent="0.15">
      <c r="A216" s="2" t="s">
        <v>190</v>
      </c>
      <c r="B216" s="2">
        <v>118</v>
      </c>
      <c r="C216" s="5">
        <f t="shared" si="3"/>
        <v>4.7773472767096223E-4</v>
      </c>
    </row>
    <row r="217" spans="1:3" x14ac:dyDescent="0.15">
      <c r="A217" s="2" t="s">
        <v>298</v>
      </c>
      <c r="B217" s="2">
        <v>115</v>
      </c>
      <c r="C217" s="5">
        <f t="shared" si="3"/>
        <v>4.6558892950983609E-4</v>
      </c>
    </row>
    <row r="218" spans="1:3" x14ac:dyDescent="0.15">
      <c r="A218" s="2" t="s">
        <v>225</v>
      </c>
      <c r="B218" s="2">
        <v>113</v>
      </c>
      <c r="C218" s="5">
        <f t="shared" si="3"/>
        <v>4.5749173073575199E-4</v>
      </c>
    </row>
    <row r="219" spans="1:3" x14ac:dyDescent="0.15">
      <c r="A219" s="2" t="s">
        <v>237</v>
      </c>
      <c r="B219" s="2">
        <v>111</v>
      </c>
      <c r="C219" s="5">
        <f t="shared" si="3"/>
        <v>4.4939453196166785E-4</v>
      </c>
    </row>
    <row r="220" spans="1:3" x14ac:dyDescent="0.15">
      <c r="A220" s="2" t="s">
        <v>218</v>
      </c>
      <c r="B220" s="2">
        <v>109</v>
      </c>
      <c r="C220" s="5">
        <f t="shared" si="3"/>
        <v>4.4129733318758375E-4</v>
      </c>
    </row>
    <row r="221" spans="1:3" x14ac:dyDescent="0.15">
      <c r="A221" s="2" t="s">
        <v>197</v>
      </c>
      <c r="B221" s="2">
        <v>109</v>
      </c>
      <c r="C221" s="5">
        <f t="shared" si="3"/>
        <v>4.4129733318758375E-4</v>
      </c>
    </row>
    <row r="222" spans="1:3" x14ac:dyDescent="0.15">
      <c r="A222" s="2" t="s">
        <v>217</v>
      </c>
      <c r="B222" s="2">
        <v>108</v>
      </c>
      <c r="C222" s="5">
        <f t="shared" si="3"/>
        <v>4.372487338005417E-4</v>
      </c>
    </row>
    <row r="223" spans="1:3" x14ac:dyDescent="0.15">
      <c r="A223" s="2" t="s">
        <v>192</v>
      </c>
      <c r="B223" s="2">
        <v>107</v>
      </c>
      <c r="C223" s="5">
        <f t="shared" si="3"/>
        <v>4.3320013441349966E-4</v>
      </c>
    </row>
    <row r="224" spans="1:3" x14ac:dyDescent="0.15">
      <c r="A224" s="2" t="s">
        <v>180</v>
      </c>
      <c r="B224" s="2">
        <v>103</v>
      </c>
      <c r="C224" s="5">
        <f t="shared" si="3"/>
        <v>4.1700573686533142E-4</v>
      </c>
    </row>
    <row r="225" spans="1:3" x14ac:dyDescent="0.15">
      <c r="A225" s="2" t="s">
        <v>223</v>
      </c>
      <c r="B225" s="2">
        <v>102</v>
      </c>
      <c r="C225" s="5">
        <f t="shared" si="3"/>
        <v>4.1295713747828937E-4</v>
      </c>
    </row>
    <row r="226" spans="1:3" x14ac:dyDescent="0.15">
      <c r="A226" s="2" t="s">
        <v>188</v>
      </c>
      <c r="B226" s="2">
        <v>101</v>
      </c>
      <c r="C226" s="5">
        <f t="shared" si="3"/>
        <v>4.0890853809124732E-4</v>
      </c>
    </row>
    <row r="227" spans="1:3" x14ac:dyDescent="0.15">
      <c r="A227" s="2" t="s">
        <v>210</v>
      </c>
      <c r="B227" s="2">
        <v>100</v>
      </c>
      <c r="C227" s="5">
        <f t="shared" si="3"/>
        <v>4.0485993870420528E-4</v>
      </c>
    </row>
    <row r="228" spans="1:3" x14ac:dyDescent="0.15">
      <c r="A228" s="2" t="s">
        <v>246</v>
      </c>
      <c r="B228" s="2">
        <v>100</v>
      </c>
      <c r="C228" s="5">
        <f t="shared" si="3"/>
        <v>4.0485993870420528E-4</v>
      </c>
    </row>
    <row r="229" spans="1:3" x14ac:dyDescent="0.15">
      <c r="A229" s="2" t="s">
        <v>200</v>
      </c>
      <c r="B229" s="2">
        <v>100</v>
      </c>
      <c r="C229" s="5">
        <f t="shared" si="3"/>
        <v>4.0485993870420528E-4</v>
      </c>
    </row>
    <row r="230" spans="1:3" x14ac:dyDescent="0.15">
      <c r="A230" s="2" t="s">
        <v>241</v>
      </c>
      <c r="B230" s="2">
        <v>100</v>
      </c>
      <c r="C230" s="5">
        <f t="shared" si="3"/>
        <v>4.0485993870420528E-4</v>
      </c>
    </row>
    <row r="231" spans="1:3" x14ac:dyDescent="0.15">
      <c r="A231" s="2" t="s">
        <v>228</v>
      </c>
      <c r="B231" s="2">
        <v>98</v>
      </c>
      <c r="C231" s="5">
        <f t="shared" si="3"/>
        <v>3.9676273993012118E-4</v>
      </c>
    </row>
    <row r="232" spans="1:3" x14ac:dyDescent="0.15">
      <c r="A232" s="2" t="s">
        <v>119</v>
      </c>
      <c r="B232" s="2">
        <v>96</v>
      </c>
      <c r="C232" s="5">
        <f t="shared" si="3"/>
        <v>3.8866554115603709E-4</v>
      </c>
    </row>
    <row r="233" spans="1:3" x14ac:dyDescent="0.15">
      <c r="A233" s="2" t="s">
        <v>179</v>
      </c>
      <c r="B233" s="2">
        <v>94</v>
      </c>
      <c r="C233" s="5">
        <f t="shared" si="3"/>
        <v>3.8056834238195294E-4</v>
      </c>
    </row>
    <row r="234" spans="1:3" x14ac:dyDescent="0.15">
      <c r="A234" s="2" t="s">
        <v>214</v>
      </c>
      <c r="B234" s="2">
        <v>94</v>
      </c>
      <c r="C234" s="5">
        <f t="shared" si="3"/>
        <v>3.8056834238195294E-4</v>
      </c>
    </row>
    <row r="235" spans="1:3" x14ac:dyDescent="0.15">
      <c r="A235" s="2" t="s">
        <v>208</v>
      </c>
      <c r="B235" s="2">
        <v>94</v>
      </c>
      <c r="C235" s="5">
        <f t="shared" si="3"/>
        <v>3.8056834238195294E-4</v>
      </c>
    </row>
    <row r="236" spans="1:3" x14ac:dyDescent="0.15">
      <c r="A236" s="2" t="s">
        <v>164</v>
      </c>
      <c r="B236" s="2">
        <v>93</v>
      </c>
      <c r="C236" s="5">
        <f t="shared" si="3"/>
        <v>3.7651974299491089E-4</v>
      </c>
    </row>
    <row r="237" spans="1:3" x14ac:dyDescent="0.15">
      <c r="A237" s="2" t="s">
        <v>216</v>
      </c>
      <c r="B237" s="2">
        <v>92</v>
      </c>
      <c r="C237" s="5">
        <f t="shared" si="3"/>
        <v>3.7247114360786885E-4</v>
      </c>
    </row>
    <row r="238" spans="1:3" x14ac:dyDescent="0.15">
      <c r="A238" s="2" t="s">
        <v>264</v>
      </c>
      <c r="B238" s="2">
        <v>92</v>
      </c>
      <c r="C238" s="5">
        <f t="shared" si="3"/>
        <v>3.7247114360786885E-4</v>
      </c>
    </row>
    <row r="239" spans="1:3" x14ac:dyDescent="0.15">
      <c r="A239" s="2" t="s">
        <v>193</v>
      </c>
      <c r="B239" s="2">
        <v>91</v>
      </c>
      <c r="C239" s="5">
        <f t="shared" si="3"/>
        <v>3.684225442208268E-4</v>
      </c>
    </row>
    <row r="240" spans="1:3" x14ac:dyDescent="0.15">
      <c r="A240" s="2" t="s">
        <v>257</v>
      </c>
      <c r="B240" s="2">
        <v>91</v>
      </c>
      <c r="C240" s="5">
        <f t="shared" si="3"/>
        <v>3.684225442208268E-4</v>
      </c>
    </row>
    <row r="241" spans="1:3" x14ac:dyDescent="0.15">
      <c r="A241" s="2" t="s">
        <v>202</v>
      </c>
      <c r="B241" s="2">
        <v>91</v>
      </c>
      <c r="C241" s="5">
        <f t="shared" si="3"/>
        <v>3.684225442208268E-4</v>
      </c>
    </row>
    <row r="242" spans="1:3" x14ac:dyDescent="0.15">
      <c r="A242" s="2" t="s">
        <v>259</v>
      </c>
      <c r="B242" s="2">
        <v>90</v>
      </c>
      <c r="C242" s="5">
        <f t="shared" si="3"/>
        <v>3.6437394483378475E-4</v>
      </c>
    </row>
    <row r="243" spans="1:3" x14ac:dyDescent="0.15">
      <c r="A243" s="2" t="s">
        <v>212</v>
      </c>
      <c r="B243" s="2">
        <v>90</v>
      </c>
      <c r="C243" s="5">
        <f t="shared" si="3"/>
        <v>3.6437394483378475E-4</v>
      </c>
    </row>
    <row r="244" spans="1:3" x14ac:dyDescent="0.15">
      <c r="A244" s="2" t="s">
        <v>215</v>
      </c>
      <c r="B244" s="2">
        <v>89</v>
      </c>
      <c r="C244" s="5">
        <f t="shared" si="3"/>
        <v>3.6032534544674271E-4</v>
      </c>
    </row>
    <row r="245" spans="1:3" x14ac:dyDescent="0.15">
      <c r="A245" s="2" t="s">
        <v>279</v>
      </c>
      <c r="B245" s="2">
        <v>88</v>
      </c>
      <c r="C245" s="5">
        <f t="shared" si="3"/>
        <v>3.5627674605970066E-4</v>
      </c>
    </row>
    <row r="246" spans="1:3" x14ac:dyDescent="0.15">
      <c r="A246" s="2" t="s">
        <v>204</v>
      </c>
      <c r="B246" s="2">
        <v>88</v>
      </c>
      <c r="C246" s="5">
        <f t="shared" si="3"/>
        <v>3.5627674605970066E-4</v>
      </c>
    </row>
    <row r="247" spans="1:3" x14ac:dyDescent="0.15">
      <c r="A247" s="2" t="s">
        <v>238</v>
      </c>
      <c r="B247" s="2">
        <v>88</v>
      </c>
      <c r="C247" s="5">
        <f t="shared" si="3"/>
        <v>3.5627674605970066E-4</v>
      </c>
    </row>
    <row r="248" spans="1:3" x14ac:dyDescent="0.15">
      <c r="A248" s="2" t="s">
        <v>146</v>
      </c>
      <c r="B248" s="2">
        <v>86</v>
      </c>
      <c r="C248" s="5">
        <f t="shared" si="3"/>
        <v>3.4817954728561657E-4</v>
      </c>
    </row>
    <row r="249" spans="1:3" x14ac:dyDescent="0.15">
      <c r="A249" s="2" t="s">
        <v>300</v>
      </c>
      <c r="B249" s="2">
        <v>86</v>
      </c>
      <c r="C249" s="5">
        <f t="shared" si="3"/>
        <v>3.4817954728561657E-4</v>
      </c>
    </row>
    <row r="250" spans="1:3" x14ac:dyDescent="0.15">
      <c r="A250" s="2" t="s">
        <v>261</v>
      </c>
      <c r="B250" s="2">
        <v>86</v>
      </c>
      <c r="C250" s="5">
        <f t="shared" si="3"/>
        <v>3.4817954728561657E-4</v>
      </c>
    </row>
    <row r="251" spans="1:3" x14ac:dyDescent="0.15">
      <c r="A251" s="2" t="s">
        <v>239</v>
      </c>
      <c r="B251" s="2">
        <v>82</v>
      </c>
      <c r="C251" s="5">
        <f t="shared" si="3"/>
        <v>3.3198514973744833E-4</v>
      </c>
    </row>
    <row r="252" spans="1:3" x14ac:dyDescent="0.15">
      <c r="A252" s="2" t="s">
        <v>222</v>
      </c>
      <c r="B252" s="2">
        <v>82</v>
      </c>
      <c r="C252" s="5">
        <f t="shared" si="3"/>
        <v>3.3198514973744833E-4</v>
      </c>
    </row>
    <row r="253" spans="1:3" x14ac:dyDescent="0.15">
      <c r="A253" s="2" t="s">
        <v>231</v>
      </c>
      <c r="B253" s="2">
        <v>80</v>
      </c>
      <c r="C253" s="5">
        <f t="shared" si="3"/>
        <v>3.2388795096336423E-4</v>
      </c>
    </row>
    <row r="254" spans="1:3" x14ac:dyDescent="0.15">
      <c r="A254" s="2" t="s">
        <v>285</v>
      </c>
      <c r="B254" s="2">
        <v>77</v>
      </c>
      <c r="C254" s="5">
        <f t="shared" si="3"/>
        <v>3.1174215280223809E-4</v>
      </c>
    </row>
    <row r="255" spans="1:3" x14ac:dyDescent="0.15">
      <c r="A255" s="2" t="s">
        <v>269</v>
      </c>
      <c r="B255" s="2">
        <v>76</v>
      </c>
      <c r="C255" s="5">
        <f t="shared" si="3"/>
        <v>3.0769355341519599E-4</v>
      </c>
    </row>
    <row r="256" spans="1:3" x14ac:dyDescent="0.15">
      <c r="A256" s="2" t="s">
        <v>267</v>
      </c>
      <c r="B256" s="2">
        <v>76</v>
      </c>
      <c r="C256" s="5">
        <f t="shared" si="3"/>
        <v>3.0769355341519599E-4</v>
      </c>
    </row>
    <row r="257" spans="1:3" x14ac:dyDescent="0.15">
      <c r="A257" s="2" t="s">
        <v>211</v>
      </c>
      <c r="B257" s="2">
        <v>75</v>
      </c>
      <c r="C257" s="5">
        <f t="shared" si="3"/>
        <v>3.0364495402815394E-4</v>
      </c>
    </row>
    <row r="258" spans="1:3" x14ac:dyDescent="0.15">
      <c r="A258" s="2" t="s">
        <v>182</v>
      </c>
      <c r="B258" s="2">
        <v>75</v>
      </c>
      <c r="C258" s="5">
        <f t="shared" si="3"/>
        <v>3.0364495402815394E-4</v>
      </c>
    </row>
    <row r="259" spans="1:3" x14ac:dyDescent="0.15">
      <c r="A259" s="2" t="s">
        <v>271</v>
      </c>
      <c r="B259" s="2">
        <v>75</v>
      </c>
      <c r="C259" s="5">
        <f t="shared" ref="C259:C322" si="4">B259/$B$2</f>
        <v>3.0364495402815394E-4</v>
      </c>
    </row>
    <row r="260" spans="1:3" x14ac:dyDescent="0.15">
      <c r="A260" s="2" t="s">
        <v>292</v>
      </c>
      <c r="B260" s="2">
        <v>73</v>
      </c>
      <c r="C260" s="5">
        <f t="shared" si="4"/>
        <v>2.9554775525406985E-4</v>
      </c>
    </row>
    <row r="261" spans="1:3" x14ac:dyDescent="0.15">
      <c r="A261" s="2" t="s">
        <v>252</v>
      </c>
      <c r="B261" s="2">
        <v>71</v>
      </c>
      <c r="C261" s="5">
        <f t="shared" si="4"/>
        <v>2.8745055647998576E-4</v>
      </c>
    </row>
    <row r="262" spans="1:3" x14ac:dyDescent="0.15">
      <c r="A262" s="2" t="s">
        <v>290</v>
      </c>
      <c r="B262" s="2">
        <v>70</v>
      </c>
      <c r="C262" s="5">
        <f t="shared" si="4"/>
        <v>2.8340195709294371E-4</v>
      </c>
    </row>
    <row r="263" spans="1:3" x14ac:dyDescent="0.15">
      <c r="A263" s="2" t="s">
        <v>321</v>
      </c>
      <c r="B263" s="2">
        <v>70</v>
      </c>
      <c r="C263" s="5">
        <f t="shared" si="4"/>
        <v>2.8340195709294371E-4</v>
      </c>
    </row>
    <row r="264" spans="1:3" x14ac:dyDescent="0.15">
      <c r="A264" s="2" t="s">
        <v>247</v>
      </c>
      <c r="B264" s="2">
        <v>68</v>
      </c>
      <c r="C264" s="5">
        <f t="shared" si="4"/>
        <v>2.7530475831885962E-4</v>
      </c>
    </row>
    <row r="265" spans="1:3" x14ac:dyDescent="0.15">
      <c r="A265" s="2" t="s">
        <v>233</v>
      </c>
      <c r="B265" s="2">
        <v>68</v>
      </c>
      <c r="C265" s="5">
        <f t="shared" si="4"/>
        <v>2.7530475831885962E-4</v>
      </c>
    </row>
    <row r="266" spans="1:3" x14ac:dyDescent="0.15">
      <c r="A266" s="2" t="s">
        <v>316</v>
      </c>
      <c r="B266" s="2">
        <v>67</v>
      </c>
      <c r="C266" s="5">
        <f t="shared" si="4"/>
        <v>2.7125615893181751E-4</v>
      </c>
    </row>
    <row r="267" spans="1:3" x14ac:dyDescent="0.15">
      <c r="A267" s="2" t="s">
        <v>205</v>
      </c>
      <c r="B267" s="2">
        <v>67</v>
      </c>
      <c r="C267" s="5">
        <f t="shared" si="4"/>
        <v>2.7125615893181751E-4</v>
      </c>
    </row>
    <row r="268" spans="1:3" x14ac:dyDescent="0.15">
      <c r="A268" s="2" t="s">
        <v>322</v>
      </c>
      <c r="B268" s="2">
        <v>66</v>
      </c>
      <c r="C268" s="5">
        <f t="shared" si="4"/>
        <v>2.6720755954477547E-4</v>
      </c>
    </row>
    <row r="269" spans="1:3" x14ac:dyDescent="0.15">
      <c r="A269" s="2" t="s">
        <v>195</v>
      </c>
      <c r="B269" s="2">
        <v>65</v>
      </c>
      <c r="C269" s="5">
        <f t="shared" si="4"/>
        <v>2.6315896015773342E-4</v>
      </c>
    </row>
    <row r="270" spans="1:3" x14ac:dyDescent="0.15">
      <c r="A270" s="2" t="s">
        <v>272</v>
      </c>
      <c r="B270" s="2">
        <v>64</v>
      </c>
      <c r="C270" s="5">
        <f t="shared" si="4"/>
        <v>2.5911036077069137E-4</v>
      </c>
    </row>
    <row r="271" spans="1:3" x14ac:dyDescent="0.15">
      <c r="A271" s="2" t="s">
        <v>178</v>
      </c>
      <c r="B271" s="2">
        <v>62</v>
      </c>
      <c r="C271" s="5">
        <f t="shared" si="4"/>
        <v>2.5101316199660728E-4</v>
      </c>
    </row>
    <row r="272" spans="1:3" x14ac:dyDescent="0.15">
      <c r="A272" s="2" t="s">
        <v>219</v>
      </c>
      <c r="B272" s="2">
        <v>62</v>
      </c>
      <c r="C272" s="5">
        <f t="shared" si="4"/>
        <v>2.5101316199660728E-4</v>
      </c>
    </row>
    <row r="273" spans="1:3" x14ac:dyDescent="0.15">
      <c r="A273" s="2" t="s">
        <v>229</v>
      </c>
      <c r="B273" s="2">
        <v>60</v>
      </c>
      <c r="C273" s="5">
        <f t="shared" si="4"/>
        <v>2.4291596322252316E-4</v>
      </c>
    </row>
    <row r="274" spans="1:3" x14ac:dyDescent="0.15">
      <c r="A274" s="2" t="s">
        <v>302</v>
      </c>
      <c r="B274" s="2">
        <v>59</v>
      </c>
      <c r="C274" s="5">
        <f t="shared" si="4"/>
        <v>2.3886736383548111E-4</v>
      </c>
    </row>
    <row r="275" spans="1:3" x14ac:dyDescent="0.15">
      <c r="A275" s="2" t="s">
        <v>275</v>
      </c>
      <c r="B275" s="2">
        <v>59</v>
      </c>
      <c r="C275" s="5">
        <f t="shared" si="4"/>
        <v>2.3886736383548111E-4</v>
      </c>
    </row>
    <row r="276" spans="1:3" x14ac:dyDescent="0.15">
      <c r="A276" s="2" t="s">
        <v>207</v>
      </c>
      <c r="B276" s="2">
        <v>59</v>
      </c>
      <c r="C276" s="5">
        <f t="shared" si="4"/>
        <v>2.3886736383548111E-4</v>
      </c>
    </row>
    <row r="277" spans="1:3" x14ac:dyDescent="0.15">
      <c r="A277" s="2" t="s">
        <v>296</v>
      </c>
      <c r="B277" s="2">
        <v>58</v>
      </c>
      <c r="C277" s="5">
        <f t="shared" si="4"/>
        <v>2.3481876444843907E-4</v>
      </c>
    </row>
    <row r="278" spans="1:3" x14ac:dyDescent="0.15">
      <c r="A278" s="2" t="s">
        <v>270</v>
      </c>
      <c r="B278" s="2">
        <v>58</v>
      </c>
      <c r="C278" s="5">
        <f t="shared" si="4"/>
        <v>2.3481876444843907E-4</v>
      </c>
    </row>
    <row r="279" spans="1:3" x14ac:dyDescent="0.15">
      <c r="A279" s="2" t="s">
        <v>235</v>
      </c>
      <c r="B279" s="2">
        <v>57</v>
      </c>
      <c r="C279" s="5">
        <f t="shared" si="4"/>
        <v>2.3077016506139702E-4</v>
      </c>
    </row>
    <row r="280" spans="1:3" x14ac:dyDescent="0.15">
      <c r="A280" s="2" t="s">
        <v>288</v>
      </c>
      <c r="B280" s="2">
        <v>56</v>
      </c>
      <c r="C280" s="5">
        <f t="shared" si="4"/>
        <v>2.2672156567435495E-4</v>
      </c>
    </row>
    <row r="281" spans="1:3" x14ac:dyDescent="0.15">
      <c r="A281" s="2" t="s">
        <v>273</v>
      </c>
      <c r="B281" s="2">
        <v>55</v>
      </c>
      <c r="C281" s="5">
        <f t="shared" si="4"/>
        <v>2.226729662873129E-4</v>
      </c>
    </row>
    <row r="282" spans="1:3" x14ac:dyDescent="0.15">
      <c r="A282" s="2" t="s">
        <v>281</v>
      </c>
      <c r="B282" s="2">
        <v>53</v>
      </c>
      <c r="C282" s="5">
        <f t="shared" si="4"/>
        <v>2.1457576751322881E-4</v>
      </c>
    </row>
    <row r="283" spans="1:3" x14ac:dyDescent="0.15">
      <c r="A283" s="2" t="s">
        <v>304</v>
      </c>
      <c r="B283" s="2">
        <v>53</v>
      </c>
      <c r="C283" s="5">
        <f t="shared" si="4"/>
        <v>2.1457576751322881E-4</v>
      </c>
    </row>
    <row r="284" spans="1:3" x14ac:dyDescent="0.15">
      <c r="A284" s="2" t="s">
        <v>299</v>
      </c>
      <c r="B284" s="2">
        <v>53</v>
      </c>
      <c r="C284" s="5">
        <f t="shared" si="4"/>
        <v>2.1457576751322881E-4</v>
      </c>
    </row>
    <row r="285" spans="1:3" x14ac:dyDescent="0.15">
      <c r="A285" s="2" t="s">
        <v>244</v>
      </c>
      <c r="B285" s="2">
        <v>53</v>
      </c>
      <c r="C285" s="5">
        <f t="shared" si="4"/>
        <v>2.1457576751322881E-4</v>
      </c>
    </row>
    <row r="286" spans="1:3" x14ac:dyDescent="0.15">
      <c r="A286" s="2" t="s">
        <v>213</v>
      </c>
      <c r="B286" s="2">
        <v>53</v>
      </c>
      <c r="C286" s="5">
        <f t="shared" si="4"/>
        <v>2.1457576751322881E-4</v>
      </c>
    </row>
    <row r="287" spans="1:3" x14ac:dyDescent="0.15">
      <c r="A287" s="2" t="s">
        <v>295</v>
      </c>
      <c r="B287" s="2">
        <v>53</v>
      </c>
      <c r="C287" s="5">
        <f t="shared" si="4"/>
        <v>2.1457576751322881E-4</v>
      </c>
    </row>
    <row r="288" spans="1:3" x14ac:dyDescent="0.15">
      <c r="A288" s="2" t="s">
        <v>227</v>
      </c>
      <c r="B288" s="2">
        <v>52</v>
      </c>
      <c r="C288" s="5">
        <f t="shared" si="4"/>
        <v>2.1052716812618676E-4</v>
      </c>
    </row>
    <row r="289" spans="1:3" x14ac:dyDescent="0.15">
      <c r="A289" s="2" t="s">
        <v>294</v>
      </c>
      <c r="B289" s="2">
        <v>52</v>
      </c>
      <c r="C289" s="5">
        <f t="shared" si="4"/>
        <v>2.1052716812618676E-4</v>
      </c>
    </row>
    <row r="290" spans="1:3" x14ac:dyDescent="0.15">
      <c r="A290" s="2" t="s">
        <v>303</v>
      </c>
      <c r="B290" s="2">
        <v>52</v>
      </c>
      <c r="C290" s="5">
        <f t="shared" si="4"/>
        <v>2.1052716812618676E-4</v>
      </c>
    </row>
    <row r="291" spans="1:3" x14ac:dyDescent="0.15">
      <c r="A291" s="2" t="s">
        <v>297</v>
      </c>
      <c r="B291" s="2">
        <v>51</v>
      </c>
      <c r="C291" s="5">
        <f t="shared" si="4"/>
        <v>2.0647856873914468E-4</v>
      </c>
    </row>
    <row r="292" spans="1:3" x14ac:dyDescent="0.15">
      <c r="A292" s="2" t="s">
        <v>309</v>
      </c>
      <c r="B292" s="2">
        <v>49</v>
      </c>
      <c r="C292" s="5">
        <f t="shared" si="4"/>
        <v>1.9838136996506059E-4</v>
      </c>
    </row>
    <row r="293" spans="1:3" x14ac:dyDescent="0.15">
      <c r="A293" s="2" t="s">
        <v>284</v>
      </c>
      <c r="B293" s="2">
        <v>47</v>
      </c>
      <c r="C293" s="5">
        <f t="shared" si="4"/>
        <v>1.9028417119097647E-4</v>
      </c>
    </row>
    <row r="294" spans="1:3" x14ac:dyDescent="0.15">
      <c r="A294" s="2" t="s">
        <v>310</v>
      </c>
      <c r="B294" s="2">
        <v>46</v>
      </c>
      <c r="C294" s="5">
        <f t="shared" si="4"/>
        <v>1.8623557180393442E-4</v>
      </c>
    </row>
    <row r="295" spans="1:3" x14ac:dyDescent="0.15">
      <c r="A295" s="2" t="s">
        <v>287</v>
      </c>
      <c r="B295" s="2">
        <v>46</v>
      </c>
      <c r="C295" s="5">
        <f t="shared" si="4"/>
        <v>1.8623557180393442E-4</v>
      </c>
    </row>
    <row r="296" spans="1:3" x14ac:dyDescent="0.15">
      <c r="A296" s="2" t="s">
        <v>251</v>
      </c>
      <c r="B296" s="2">
        <v>45</v>
      </c>
      <c r="C296" s="5">
        <f t="shared" si="4"/>
        <v>1.8218697241689238E-4</v>
      </c>
    </row>
    <row r="297" spans="1:3" x14ac:dyDescent="0.15">
      <c r="A297" s="2" t="s">
        <v>221</v>
      </c>
      <c r="B297" s="2">
        <v>44</v>
      </c>
      <c r="C297" s="5">
        <f t="shared" si="4"/>
        <v>1.7813837302985033E-4</v>
      </c>
    </row>
    <row r="298" spans="1:3" x14ac:dyDescent="0.15">
      <c r="A298" s="2" t="s">
        <v>250</v>
      </c>
      <c r="B298" s="2">
        <v>43</v>
      </c>
      <c r="C298" s="5">
        <f t="shared" si="4"/>
        <v>1.7408977364280828E-4</v>
      </c>
    </row>
    <row r="299" spans="1:3" x14ac:dyDescent="0.15">
      <c r="A299" s="2" t="s">
        <v>282</v>
      </c>
      <c r="B299" s="2">
        <v>43</v>
      </c>
      <c r="C299" s="5">
        <f t="shared" si="4"/>
        <v>1.7408977364280828E-4</v>
      </c>
    </row>
    <row r="300" spans="1:3" x14ac:dyDescent="0.15">
      <c r="A300" s="2" t="s">
        <v>315</v>
      </c>
      <c r="B300" s="2">
        <v>43</v>
      </c>
      <c r="C300" s="5">
        <f t="shared" si="4"/>
        <v>1.7408977364280828E-4</v>
      </c>
    </row>
    <row r="301" spans="1:3" x14ac:dyDescent="0.15">
      <c r="A301" s="2" t="s">
        <v>253</v>
      </c>
      <c r="B301" s="2">
        <v>42</v>
      </c>
      <c r="C301" s="5">
        <f t="shared" si="4"/>
        <v>1.7004117425576621E-4</v>
      </c>
    </row>
    <row r="302" spans="1:3" x14ac:dyDescent="0.15">
      <c r="A302" s="2" t="s">
        <v>265</v>
      </c>
      <c r="B302" s="2">
        <v>41</v>
      </c>
      <c r="C302" s="5">
        <f t="shared" si="4"/>
        <v>1.6599257486872416E-4</v>
      </c>
    </row>
    <row r="303" spans="1:3" x14ac:dyDescent="0.15">
      <c r="A303" s="2" t="s">
        <v>274</v>
      </c>
      <c r="B303" s="2">
        <v>41</v>
      </c>
      <c r="C303" s="5">
        <f t="shared" si="4"/>
        <v>1.6599257486872416E-4</v>
      </c>
    </row>
    <row r="304" spans="1:3" x14ac:dyDescent="0.15">
      <c r="A304" s="2" t="s">
        <v>311</v>
      </c>
      <c r="B304" s="2">
        <v>40</v>
      </c>
      <c r="C304" s="5">
        <f t="shared" si="4"/>
        <v>1.6194397548168212E-4</v>
      </c>
    </row>
    <row r="305" spans="1:3" x14ac:dyDescent="0.15">
      <c r="A305" s="2" t="s">
        <v>313</v>
      </c>
      <c r="B305" s="2">
        <v>39</v>
      </c>
      <c r="C305" s="5">
        <f t="shared" si="4"/>
        <v>1.5789537609464007E-4</v>
      </c>
    </row>
    <row r="306" spans="1:3" x14ac:dyDescent="0.15">
      <c r="A306" s="2" t="s">
        <v>263</v>
      </c>
      <c r="B306" s="2">
        <v>38</v>
      </c>
      <c r="C306" s="5">
        <f t="shared" si="4"/>
        <v>1.53846776707598E-4</v>
      </c>
    </row>
    <row r="307" spans="1:3" x14ac:dyDescent="0.15">
      <c r="A307" s="2" t="s">
        <v>266</v>
      </c>
      <c r="B307" s="2">
        <v>37</v>
      </c>
      <c r="C307" s="5">
        <f t="shared" si="4"/>
        <v>1.4979817732055595E-4</v>
      </c>
    </row>
    <row r="308" spans="1:3" x14ac:dyDescent="0.15">
      <c r="A308" s="2" t="s">
        <v>331</v>
      </c>
      <c r="B308" s="2">
        <v>37</v>
      </c>
      <c r="C308" s="5">
        <f t="shared" si="4"/>
        <v>1.4979817732055595E-4</v>
      </c>
    </row>
    <row r="309" spans="1:3" x14ac:dyDescent="0.15">
      <c r="A309" s="2" t="s">
        <v>283</v>
      </c>
      <c r="B309" s="2">
        <v>36</v>
      </c>
      <c r="C309" s="5">
        <f t="shared" si="4"/>
        <v>1.457495779335139E-4</v>
      </c>
    </row>
    <row r="310" spans="1:3" x14ac:dyDescent="0.15">
      <c r="A310" s="2" t="s">
        <v>234</v>
      </c>
      <c r="B310" s="2">
        <v>36</v>
      </c>
      <c r="C310" s="5">
        <f t="shared" si="4"/>
        <v>1.457495779335139E-4</v>
      </c>
    </row>
    <row r="311" spans="1:3" x14ac:dyDescent="0.15">
      <c r="A311" s="2" t="s">
        <v>314</v>
      </c>
      <c r="B311" s="2">
        <v>36</v>
      </c>
      <c r="C311" s="5">
        <f t="shared" si="4"/>
        <v>1.457495779335139E-4</v>
      </c>
    </row>
    <row r="312" spans="1:3" x14ac:dyDescent="0.15">
      <c r="A312" s="2" t="s">
        <v>323</v>
      </c>
      <c r="B312" s="2">
        <v>34</v>
      </c>
      <c r="C312" s="5">
        <f t="shared" si="4"/>
        <v>1.3765237915942981E-4</v>
      </c>
    </row>
    <row r="313" spans="1:3" x14ac:dyDescent="0.15">
      <c r="A313" s="2" t="s">
        <v>258</v>
      </c>
      <c r="B313" s="2">
        <v>33</v>
      </c>
      <c r="C313" s="5">
        <f t="shared" si="4"/>
        <v>1.3360377977238773E-4</v>
      </c>
    </row>
    <row r="314" spans="1:3" x14ac:dyDescent="0.15">
      <c r="A314" s="2" t="s">
        <v>277</v>
      </c>
      <c r="B314" s="2">
        <v>32</v>
      </c>
      <c r="C314" s="5">
        <f t="shared" si="4"/>
        <v>1.2955518038534569E-4</v>
      </c>
    </row>
    <row r="315" spans="1:3" x14ac:dyDescent="0.15">
      <c r="A315" s="2" t="s">
        <v>308</v>
      </c>
      <c r="B315" s="2">
        <v>31</v>
      </c>
      <c r="C315" s="5">
        <f t="shared" si="4"/>
        <v>1.2550658099830364E-4</v>
      </c>
    </row>
    <row r="316" spans="1:3" x14ac:dyDescent="0.15">
      <c r="A316" s="2" t="s">
        <v>278</v>
      </c>
      <c r="B316" s="2">
        <v>30</v>
      </c>
      <c r="C316" s="5">
        <f t="shared" si="4"/>
        <v>1.2145798161126158E-4</v>
      </c>
    </row>
    <row r="317" spans="1:3" x14ac:dyDescent="0.15">
      <c r="A317" s="2" t="s">
        <v>289</v>
      </c>
      <c r="B317" s="2">
        <v>29</v>
      </c>
      <c r="C317" s="5">
        <f t="shared" si="4"/>
        <v>1.1740938222421953E-4</v>
      </c>
    </row>
    <row r="318" spans="1:3" x14ac:dyDescent="0.15">
      <c r="A318" s="2" t="s">
        <v>317</v>
      </c>
      <c r="B318" s="2">
        <v>29</v>
      </c>
      <c r="C318" s="5">
        <f t="shared" si="4"/>
        <v>1.1740938222421953E-4</v>
      </c>
    </row>
    <row r="319" spans="1:3" x14ac:dyDescent="0.15">
      <c r="A319" s="2" t="s">
        <v>276</v>
      </c>
      <c r="B319" s="2">
        <v>29</v>
      </c>
      <c r="C319" s="5">
        <f t="shared" si="4"/>
        <v>1.1740938222421953E-4</v>
      </c>
    </row>
    <row r="320" spans="1:3" x14ac:dyDescent="0.15">
      <c r="A320" s="2" t="s">
        <v>301</v>
      </c>
      <c r="B320" s="2">
        <v>27</v>
      </c>
      <c r="C320" s="5">
        <f t="shared" si="4"/>
        <v>1.0931218345013543E-4</v>
      </c>
    </row>
    <row r="321" spans="1:3" x14ac:dyDescent="0.15">
      <c r="A321" s="2" t="s">
        <v>324</v>
      </c>
      <c r="B321" s="2">
        <v>24</v>
      </c>
      <c r="C321" s="5">
        <f t="shared" si="4"/>
        <v>9.7166385289009272E-5</v>
      </c>
    </row>
    <row r="322" spans="1:3" x14ac:dyDescent="0.15">
      <c r="A322" s="2" t="s">
        <v>291</v>
      </c>
      <c r="B322" s="2">
        <v>22</v>
      </c>
      <c r="C322" s="5">
        <f t="shared" si="4"/>
        <v>8.9069186514925165E-5</v>
      </c>
    </row>
    <row r="323" spans="1:3" x14ac:dyDescent="0.15">
      <c r="A323" s="2" t="s">
        <v>319</v>
      </c>
      <c r="B323" s="2">
        <v>19</v>
      </c>
      <c r="C323" s="5">
        <f t="shared" ref="C323:C345" si="5">B323/$B$2</f>
        <v>7.6923388353798998E-5</v>
      </c>
    </row>
    <row r="324" spans="1:3" x14ac:dyDescent="0.15">
      <c r="A324" s="2" t="s">
        <v>329</v>
      </c>
      <c r="B324" s="2">
        <v>19</v>
      </c>
      <c r="C324" s="5">
        <f t="shared" si="5"/>
        <v>7.6923388353798998E-5</v>
      </c>
    </row>
    <row r="325" spans="1:3" x14ac:dyDescent="0.15">
      <c r="A325" s="2" t="s">
        <v>320</v>
      </c>
      <c r="B325" s="2">
        <v>19</v>
      </c>
      <c r="C325" s="5">
        <f t="shared" si="5"/>
        <v>7.6923388353798998E-5</v>
      </c>
    </row>
    <row r="326" spans="1:3" x14ac:dyDescent="0.15">
      <c r="A326" s="2" t="s">
        <v>318</v>
      </c>
      <c r="B326" s="2">
        <v>18</v>
      </c>
      <c r="C326" s="5">
        <f t="shared" si="5"/>
        <v>7.2874788966756951E-5</v>
      </c>
    </row>
    <row r="327" spans="1:3" x14ac:dyDescent="0.15">
      <c r="A327" s="2" t="s">
        <v>312</v>
      </c>
      <c r="B327" s="2">
        <v>17</v>
      </c>
      <c r="C327" s="5">
        <f t="shared" si="5"/>
        <v>6.8826189579714904E-5</v>
      </c>
    </row>
    <row r="328" spans="1:3" x14ac:dyDescent="0.15">
      <c r="A328" s="2" t="s">
        <v>328</v>
      </c>
      <c r="B328" s="2">
        <v>17</v>
      </c>
      <c r="C328" s="5">
        <f t="shared" si="5"/>
        <v>6.8826189579714904E-5</v>
      </c>
    </row>
    <row r="329" spans="1:3" x14ac:dyDescent="0.15">
      <c r="A329" s="2" t="s">
        <v>327</v>
      </c>
      <c r="B329" s="2">
        <v>16</v>
      </c>
      <c r="C329" s="5">
        <f t="shared" si="5"/>
        <v>6.4777590192672844E-5</v>
      </c>
    </row>
    <row r="330" spans="1:3" x14ac:dyDescent="0.15">
      <c r="A330" s="2" t="s">
        <v>330</v>
      </c>
      <c r="B330" s="2">
        <v>15</v>
      </c>
      <c r="C330" s="5">
        <f t="shared" si="5"/>
        <v>6.072899080563079E-5</v>
      </c>
    </row>
    <row r="331" spans="1:3" x14ac:dyDescent="0.15">
      <c r="A331" s="2" t="s">
        <v>325</v>
      </c>
      <c r="B331" s="2">
        <v>13</v>
      </c>
      <c r="C331" s="5">
        <f t="shared" si="5"/>
        <v>5.263179203154669E-5</v>
      </c>
    </row>
    <row r="332" spans="1:3" x14ac:dyDescent="0.15">
      <c r="A332" s="2" t="s">
        <v>307</v>
      </c>
      <c r="B332" s="2">
        <v>13</v>
      </c>
      <c r="C332" s="5">
        <f t="shared" si="5"/>
        <v>5.263179203154669E-5</v>
      </c>
    </row>
    <row r="333" spans="1:3" x14ac:dyDescent="0.15">
      <c r="A333" s="2" t="s">
        <v>268</v>
      </c>
      <c r="B333" s="2">
        <v>12</v>
      </c>
      <c r="C333" s="5">
        <f t="shared" si="5"/>
        <v>4.8583192644504636E-5</v>
      </c>
    </row>
    <row r="334" spans="1:3" x14ac:dyDescent="0.15">
      <c r="A334" s="2" t="s">
        <v>338</v>
      </c>
      <c r="B334" s="2">
        <v>10</v>
      </c>
      <c r="C334" s="5">
        <f t="shared" si="5"/>
        <v>4.0485993870420529E-5</v>
      </c>
    </row>
    <row r="335" spans="1:3" x14ac:dyDescent="0.15">
      <c r="A335" s="2" t="s">
        <v>332</v>
      </c>
      <c r="B335" s="2">
        <v>7</v>
      </c>
      <c r="C335" s="5">
        <f t="shared" si="5"/>
        <v>2.8340195709294368E-5</v>
      </c>
    </row>
    <row r="336" spans="1:3" x14ac:dyDescent="0.15">
      <c r="A336" s="2" t="s">
        <v>334</v>
      </c>
      <c r="B336" s="2">
        <v>7</v>
      </c>
      <c r="C336" s="5">
        <f t="shared" si="5"/>
        <v>2.8340195709294368E-5</v>
      </c>
    </row>
    <row r="337" spans="1:3" x14ac:dyDescent="0.15">
      <c r="A337" s="2" t="s">
        <v>326</v>
      </c>
      <c r="B337" s="2">
        <v>7</v>
      </c>
      <c r="C337" s="5">
        <f t="shared" si="5"/>
        <v>2.8340195709294368E-5</v>
      </c>
    </row>
    <row r="338" spans="1:3" x14ac:dyDescent="0.15">
      <c r="A338" s="2" t="s">
        <v>333</v>
      </c>
      <c r="B338" s="2">
        <v>7</v>
      </c>
      <c r="C338" s="5">
        <f t="shared" si="5"/>
        <v>2.8340195709294368E-5</v>
      </c>
    </row>
    <row r="339" spans="1:3" x14ac:dyDescent="0.15">
      <c r="A339" s="2" t="s">
        <v>341</v>
      </c>
      <c r="B339" s="2">
        <v>6</v>
      </c>
      <c r="C339" s="5">
        <f t="shared" si="5"/>
        <v>2.4291596322252318E-5</v>
      </c>
    </row>
    <row r="340" spans="1:3" x14ac:dyDescent="0.15">
      <c r="A340" s="2" t="s">
        <v>336</v>
      </c>
      <c r="B340" s="2">
        <v>5</v>
      </c>
      <c r="C340" s="5">
        <f t="shared" si="5"/>
        <v>2.0242996935210264E-5</v>
      </c>
    </row>
    <row r="341" spans="1:3" x14ac:dyDescent="0.15">
      <c r="A341" s="2" t="s">
        <v>339</v>
      </c>
      <c r="B341" s="2">
        <v>5</v>
      </c>
      <c r="C341" s="5">
        <f t="shared" si="5"/>
        <v>2.0242996935210264E-5</v>
      </c>
    </row>
    <row r="342" spans="1:3" x14ac:dyDescent="0.15">
      <c r="A342" s="2" t="s">
        <v>335</v>
      </c>
      <c r="B342" s="2">
        <v>4</v>
      </c>
      <c r="C342" s="5">
        <f t="shared" si="5"/>
        <v>1.6194397548168211E-5</v>
      </c>
    </row>
    <row r="343" spans="1:3" x14ac:dyDescent="0.15">
      <c r="A343" s="2" t="s">
        <v>340</v>
      </c>
      <c r="B343" s="2">
        <v>4</v>
      </c>
      <c r="C343" s="5">
        <f t="shared" si="5"/>
        <v>1.6194397548168211E-5</v>
      </c>
    </row>
    <row r="344" spans="1:3" x14ac:dyDescent="0.15">
      <c r="A344" s="2" t="s">
        <v>342</v>
      </c>
      <c r="B344" s="2">
        <v>3</v>
      </c>
      <c r="C344" s="5">
        <f t="shared" si="5"/>
        <v>1.2145798161126159E-5</v>
      </c>
    </row>
    <row r="345" spans="1:3" x14ac:dyDescent="0.15">
      <c r="A345" s="2" t="s">
        <v>337</v>
      </c>
      <c r="B345" s="2">
        <v>2</v>
      </c>
      <c r="C345" s="5">
        <f t="shared" si="5"/>
        <v>8.0971987740841055E-6</v>
      </c>
    </row>
  </sheetData>
  <autoFilter ref="A1:B345">
    <sortState ref="A2:B345">
      <sortCondition descending="1" ref="B1:B345"/>
    </sortState>
  </autoFilter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pane ySplit="1" topLeftCell="A2" activePane="bottomLeft" state="frozen"/>
      <selection pane="bottomLeft" activeCell="H11" sqref="H11"/>
    </sheetView>
  </sheetViews>
  <sheetFormatPr defaultRowHeight="13.5" x14ac:dyDescent="0.15"/>
  <cols>
    <col min="1" max="1" width="15.125" bestFit="1" customWidth="1"/>
    <col min="2" max="2" width="12.25" bestFit="1" customWidth="1"/>
    <col min="3" max="3" width="12.25" customWidth="1"/>
    <col min="4" max="4" width="13" bestFit="1" customWidth="1"/>
    <col min="5" max="5" width="9.5" bestFit="1" customWidth="1"/>
    <col min="6" max="6" width="13" bestFit="1" customWidth="1"/>
    <col min="7" max="7" width="9.5" bestFit="1" customWidth="1"/>
    <col min="10" max="11" width="13" bestFit="1" customWidth="1"/>
  </cols>
  <sheetData>
    <row r="1" spans="1:11" x14ac:dyDescent="0.15">
      <c r="A1" s="9" t="s">
        <v>452</v>
      </c>
      <c r="B1" s="9" t="s">
        <v>392</v>
      </c>
      <c r="C1" s="9" t="s">
        <v>434</v>
      </c>
      <c r="D1" s="12" t="s">
        <v>393</v>
      </c>
      <c r="E1" s="9" t="s">
        <v>397</v>
      </c>
      <c r="F1" s="12" t="s">
        <v>394</v>
      </c>
      <c r="G1" s="9" t="s">
        <v>398</v>
      </c>
      <c r="H1" s="13" t="s">
        <v>399</v>
      </c>
      <c r="I1" s="9" t="s">
        <v>441</v>
      </c>
      <c r="J1" s="9" t="s">
        <v>442</v>
      </c>
      <c r="K1" s="9" t="s">
        <v>454</v>
      </c>
    </row>
    <row r="2" spans="1:11" x14ac:dyDescent="0.15">
      <c r="A2" s="10" t="s">
        <v>346</v>
      </c>
      <c r="B2" s="10">
        <v>4.63</v>
      </c>
      <c r="C2" s="10" t="str">
        <f>VLOOKUP(A2,其他数据!G:H,2,)</f>
        <v> 11169万</v>
      </c>
      <c r="D2" s="10">
        <f>VLOOKUP(A2,乌镇来源省份!$A:$C,2,)</f>
        <v>42350</v>
      </c>
      <c r="E2" s="11">
        <f>VLOOKUP(A2,乌镇来源省份!A:C,3,)</f>
        <v>5.7570484761153853E-2</v>
      </c>
      <c r="F2" s="10">
        <f>VLOOKUP($A2,周庄来源省份!$A:$C,2,)</f>
        <v>9078</v>
      </c>
      <c r="G2" s="11">
        <f>VLOOKUP($A2,周庄来源省份!$A:$C,3,)</f>
        <v>3.674678799556351E-2</v>
      </c>
      <c r="H2" s="10">
        <f t="shared" ref="H2:H29" si="0">D2/F2</f>
        <v>4.6651244767569953</v>
      </c>
      <c r="I2" s="10">
        <f>VLOOKUP(A2,其他数据!A:E,5,)</f>
        <v>302</v>
      </c>
      <c r="J2" s="15">
        <f>VLOOKUP(A2,其他数据!J:K,2,)</f>
        <v>0.76900000000000002</v>
      </c>
      <c r="K2" s="18">
        <f>VLOOKUP(A2,'16年汽车保有量'!A:D,4,)</f>
        <v>9.2411595648030795E-2</v>
      </c>
    </row>
    <row r="3" spans="1:11" x14ac:dyDescent="0.15">
      <c r="A3" s="16" t="s">
        <v>345</v>
      </c>
      <c r="B3" s="16">
        <v>4.4859999999999998</v>
      </c>
      <c r="C3" s="16" t="str">
        <f>VLOOKUP(A3,其他数据!G:H,2,)</f>
        <v> 8029.3万</v>
      </c>
      <c r="D3" s="16">
        <f>VLOOKUP(A3,乌镇来源省份!$A:$C,2,)</f>
        <v>81172</v>
      </c>
      <c r="E3" s="17">
        <f>VLOOKUP(A3,乌镇来源省份!A:C,3,)</f>
        <v>0.11034501508931242</v>
      </c>
      <c r="F3" s="16">
        <f>VLOOKUP($A3,周庄来源省份!$A:$C,2,)</f>
        <v>97892</v>
      </c>
      <c r="G3" s="17">
        <f>VLOOKUP($A3,周庄来源省份!$A:$C,3,)</f>
        <v>0.39625650699071413</v>
      </c>
      <c r="H3" s="16">
        <f t="shared" si="0"/>
        <v>0.82919952600825397</v>
      </c>
      <c r="I3" s="10">
        <f>VLOOKUP(A3,其他数据!A:E,5,)</f>
        <v>334</v>
      </c>
      <c r="J3" s="15">
        <f>VLOOKUP(A3,其他数据!J:K,2,)</f>
        <v>0.84399999999999997</v>
      </c>
      <c r="K3" s="18">
        <f>VLOOKUP(A3,'16年汽车保有量'!A:D,4,)</f>
        <v>6.334023785184395E-2</v>
      </c>
    </row>
    <row r="4" spans="1:11" x14ac:dyDescent="0.15">
      <c r="A4" s="10" t="s">
        <v>347</v>
      </c>
      <c r="B4" s="10">
        <v>3.9660000000000002</v>
      </c>
      <c r="C4" s="10" t="str">
        <f>VLOOKUP(A4,其他数据!G:H,2,)</f>
        <v> 10005.83万</v>
      </c>
      <c r="D4" s="10">
        <f>VLOOKUP(A4,乌镇来源省份!$A:$C,2,)</f>
        <v>30276</v>
      </c>
      <c r="E4" s="11">
        <f>VLOOKUP(A4,乌镇来源省份!A:C,3,)</f>
        <v>4.115711916478617E-2</v>
      </c>
      <c r="F4" s="10">
        <f>VLOOKUP($A4,周庄来源省份!$A:$C,2,)</f>
        <v>8223</v>
      </c>
      <c r="G4" s="11">
        <f>VLOOKUP($A4,周庄来源省份!$A:$C,3,)</f>
        <v>3.3285838035637665E-2</v>
      </c>
      <c r="H4" s="10">
        <f t="shared" si="0"/>
        <v>3.6818679314118934</v>
      </c>
      <c r="I4" s="10">
        <f>VLOOKUP(A4,其他数据!A:E,5,)</f>
        <v>290</v>
      </c>
      <c r="J4" s="15">
        <f>VLOOKUP(A4,其他数据!J:K,2,)</f>
        <v>0.56999999999999995</v>
      </c>
      <c r="K4" s="18">
        <f>VLOOKUP(A4,'16年汽车保有量'!A:D,4,)</f>
        <v>8.5189216843668022E-2</v>
      </c>
    </row>
    <row r="5" spans="1:11" x14ac:dyDescent="0.15">
      <c r="A5" s="19" t="s">
        <v>344</v>
      </c>
      <c r="B5" s="19">
        <v>2.5670000000000002</v>
      </c>
      <c r="C5" s="19" t="str">
        <f>VLOOKUP(A5,其他数据!G:H,2,)</f>
        <v> 5657万</v>
      </c>
      <c r="D5" s="19">
        <f>VLOOKUP(A5,乌镇来源省份!$A:$C,2,)</f>
        <v>227915</v>
      </c>
      <c r="E5" s="20">
        <f>VLOOKUP(A5,乌镇来源省份!A:C,3,)</f>
        <v>0.30982708463608927</v>
      </c>
      <c r="F5" s="19">
        <f>VLOOKUP($A5,周庄来源省份!$A:$C,2,)</f>
        <v>16122</v>
      </c>
      <c r="G5" s="20">
        <f>VLOOKUP($A5,周庄来源省份!$A:$C,3,)</f>
        <v>6.5260158191724482E-2</v>
      </c>
      <c r="H5" s="19">
        <f t="shared" si="0"/>
        <v>14.136893685646942</v>
      </c>
      <c r="I5" s="10">
        <f>VLOOKUP(A5,其他数据!A:E,5,)</f>
        <v>214</v>
      </c>
      <c r="J5" s="15">
        <f>VLOOKUP(A5,其他数据!J:K,2,)</f>
        <v>0.89100000000000001</v>
      </c>
      <c r="K5" s="18">
        <f>VLOOKUP(A5,'16年汽车保有量'!A:D,4,)</f>
        <v>5.6932764093353815E-2</v>
      </c>
    </row>
    <row r="6" spans="1:11" x14ac:dyDescent="0.15">
      <c r="A6" s="10" t="s">
        <v>348</v>
      </c>
      <c r="B6" s="10">
        <v>2.2240000000000002</v>
      </c>
      <c r="C6" s="10" t="str">
        <f>VLOOKUP(A6,其他数据!G:H,2,)</f>
        <v> 9559.13万</v>
      </c>
      <c r="D6" s="10">
        <f>VLOOKUP(A6,乌镇来源省份!$A:$C,2,)</f>
        <v>26256</v>
      </c>
      <c r="E6" s="11">
        <f>VLOOKUP(A6,乌镇来源省份!A:C,3,)</f>
        <v>3.569234115440037E-2</v>
      </c>
      <c r="F6" s="10">
        <f>VLOOKUP($A6,周庄来源省份!$A:$C,2,)</f>
        <v>7852</v>
      </c>
      <c r="G6" s="11">
        <f>VLOOKUP($A6,周庄来源省份!$A:$C,3,)</f>
        <v>3.1784069105658147E-2</v>
      </c>
      <c r="H6" s="10">
        <f t="shared" si="0"/>
        <v>3.3438614365766686</v>
      </c>
      <c r="I6" s="10">
        <f>VLOOKUP(A6,其他数据!A:E,5,)</f>
        <v>268</v>
      </c>
      <c r="J6" s="15">
        <f>VLOOKUP(A6,其他数据!J:K,2,)</f>
        <v>0.49</v>
      </c>
      <c r="K6" s="18">
        <f>VLOOKUP(A6,'16年汽车保有量'!A:D,4,)</f>
        <v>7.297380893730214E-2</v>
      </c>
    </row>
    <row r="7" spans="1:11" x14ac:dyDescent="0.15">
      <c r="A7" s="10" t="s">
        <v>354</v>
      </c>
      <c r="B7" s="10">
        <v>1.833</v>
      </c>
      <c r="C7" s="10" t="str">
        <f>VLOOKUP(A7,其他数据!G:H,2,)</f>
        <v> 8302万</v>
      </c>
      <c r="D7" s="10">
        <f>VLOOKUP(A7,乌镇来源省份!$A:$C,2,)</f>
        <v>13500</v>
      </c>
      <c r="E7" s="11">
        <f>VLOOKUP(A7,乌镇来源省份!A:C,3,)</f>
        <v>1.8351866452788124E-2</v>
      </c>
      <c r="F7" s="10">
        <f>VLOOKUP($A7,周庄来源省份!$A:$C,2,)</f>
        <v>5936</v>
      </c>
      <c r="G7" s="11">
        <f>VLOOKUP($A7,周庄来源省份!$A:$C,3,)</f>
        <v>2.4028302879672281E-2</v>
      </c>
      <c r="H7" s="10">
        <f t="shared" si="0"/>
        <v>2.2742587601078168</v>
      </c>
      <c r="I7" s="10">
        <f>VLOOKUP(A7,其他数据!A:E,5,)</f>
        <v>218</v>
      </c>
      <c r="J7" s="15">
        <f>VLOOKUP(A7,其他数据!J:K,2,)</f>
        <v>0.57299999999999995</v>
      </c>
      <c r="K7" s="18">
        <f>VLOOKUP(A7,'16年汽车保有量'!A:D,4,)</f>
        <v>5.0927120084922395E-2</v>
      </c>
    </row>
    <row r="8" spans="1:11" x14ac:dyDescent="0.15">
      <c r="A8" s="10" t="s">
        <v>353</v>
      </c>
      <c r="B8" s="10">
        <v>1.7949999999999999</v>
      </c>
      <c r="C8" s="10" t="str">
        <f>VLOOKUP(A8,其他数据!G:H,2,)</f>
        <v> 5902万</v>
      </c>
      <c r="D8" s="10">
        <f>VLOOKUP(A8,乌镇来源省份!$A:$C,2,)</f>
        <v>13772</v>
      </c>
      <c r="E8" s="11">
        <f>VLOOKUP(A8,乌镇来源省份!A:C,3,)</f>
        <v>1.8721622576873931E-2</v>
      </c>
      <c r="F8" s="10">
        <f>VLOOKUP($A8,周庄来源省份!$A:$C,2,)</f>
        <v>3858</v>
      </c>
      <c r="G8" s="11">
        <f>VLOOKUP($A8,周庄来源省份!$A:$C,3,)</f>
        <v>1.5616777713910995E-2</v>
      </c>
      <c r="H8" s="10">
        <f t="shared" si="0"/>
        <v>3.5697252462415761</v>
      </c>
      <c r="I8" s="10">
        <f>VLOOKUP(A8,其他数据!A:E,5,)</f>
        <v>258</v>
      </c>
      <c r="J8" s="15">
        <f>VLOOKUP(A8,其他数据!J:K,2,)</f>
        <v>0.52900000000000003</v>
      </c>
      <c r="K8" s="18">
        <f>VLOOKUP(A8,'16年汽车保有量'!A:D,4,)</f>
        <v>3.7457945807239934E-2</v>
      </c>
    </row>
    <row r="9" spans="1:11" x14ac:dyDescent="0.15">
      <c r="A9" s="10" t="s">
        <v>352</v>
      </c>
      <c r="B9" s="10">
        <v>1.66</v>
      </c>
      <c r="C9" s="10" t="str">
        <f>VLOOKUP(A9,其他数据!G:H,2,)</f>
        <v> 7519.52万</v>
      </c>
      <c r="D9" s="10">
        <f>VLOOKUP(A9,乌镇来源省份!$A:$C,2,)</f>
        <v>16518</v>
      </c>
      <c r="E9" s="11">
        <f>VLOOKUP(A9,乌镇来源省份!A:C,3,)</f>
        <v>2.2454528153122537E-2</v>
      </c>
      <c r="F9" s="10">
        <f>VLOOKUP($A9,周庄来源省份!$A:$C,2,)</f>
        <v>4512</v>
      </c>
      <c r="G9" s="11">
        <f>VLOOKUP($A9,周庄来源省份!$A:$C,3,)</f>
        <v>1.8264100841152518E-2</v>
      </c>
      <c r="H9" s="10">
        <f t="shared" si="0"/>
        <v>3.6609042553191489</v>
      </c>
      <c r="I9" s="10">
        <f>VLOOKUP(A9,其他数据!A:E,5,)</f>
        <v>242</v>
      </c>
      <c r="J9" s="15">
        <f>VLOOKUP(A9,其他数据!J:K,2,)</f>
        <v>0.58499999999999996</v>
      </c>
      <c r="K9" s="18">
        <f>VLOOKUP(A9,'16年汽车保有量'!A:D,4,)</f>
        <v>6.1659178068625836E-2</v>
      </c>
    </row>
    <row r="10" spans="1:11" x14ac:dyDescent="0.15">
      <c r="A10" s="10" t="s">
        <v>359</v>
      </c>
      <c r="B10" s="10">
        <v>1.641</v>
      </c>
      <c r="C10" s="10" t="str">
        <f>VLOOKUP(A10,其他数据!G:H,2,)</f>
        <v> 6860.2万</v>
      </c>
      <c r="D10" s="10">
        <f>VLOOKUP(A10,乌镇来源省份!$A:$C,2,)</f>
        <v>9458</v>
      </c>
      <c r="E10" s="11">
        <f>VLOOKUP(A10,乌镇来源省份!A:C,3,)</f>
        <v>1.2857181697071857E-2</v>
      </c>
      <c r="F10" s="10">
        <f>VLOOKUP($A10,周庄来源省份!$A:$C,2,)</f>
        <v>3227</v>
      </c>
      <c r="G10" s="11">
        <f>VLOOKUP($A10,周庄来源省份!$A:$C,3,)</f>
        <v>1.3062556164538823E-2</v>
      </c>
      <c r="H10" s="10">
        <f t="shared" si="0"/>
        <v>2.9308955686396034</v>
      </c>
      <c r="I10" s="10">
        <f>VLOOKUP(A10,其他数据!A:E,5,)</f>
        <v>248</v>
      </c>
      <c r="J10" s="15">
        <f>VLOOKUP(A10,其他数据!J:K,2,)</f>
        <v>0.378</v>
      </c>
      <c r="K10" s="18">
        <f>VLOOKUP(A10,'16年汽车保有量'!A:D,4,)</f>
        <v>4.0008784420400553E-2</v>
      </c>
    </row>
    <row r="11" spans="1:11" x14ac:dyDescent="0.15">
      <c r="A11" s="9" t="s">
        <v>395</v>
      </c>
      <c r="B11" s="10">
        <v>1.556</v>
      </c>
      <c r="C11" s="10" t="str">
        <f>VLOOKUP(A11,其他数据!G:H,2,)</f>
        <v> 2418.33万</v>
      </c>
      <c r="D11" s="10">
        <f>VLOOKUP(A11,乌镇来源省份!$A:$C,2,)</f>
        <v>75217</v>
      </c>
      <c r="E11" s="11">
        <f>VLOOKUP(A11,乌镇来源省份!A:C,3,)</f>
        <v>0.10224980288736032</v>
      </c>
      <c r="F11" s="10">
        <f>VLOOKUP($A11,周庄来源省份!$A:$C,2,)</f>
        <v>31369</v>
      </c>
      <c r="G11" s="11">
        <f>VLOOKUP($A11,周庄来源省份!$A:$C,3,)</f>
        <v>0.1269784085297237</v>
      </c>
      <c r="H11" s="10">
        <f t="shared" si="0"/>
        <v>2.3978131276100609</v>
      </c>
      <c r="I11" s="10">
        <f>VLOOKUP(A11,其他数据!A:E,5,)</f>
        <v>128</v>
      </c>
      <c r="J11" s="15">
        <f>VLOOKUP(A11,其他数据!J:K,2,)</f>
        <v>0.69</v>
      </c>
      <c r="K11" s="18">
        <f>VLOOKUP(A11,'16年汽车保有量'!A:D,4,)</f>
        <v>1.2648880599746061E-2</v>
      </c>
    </row>
    <row r="12" spans="1:11" x14ac:dyDescent="0.15">
      <c r="A12" s="10" t="s">
        <v>351</v>
      </c>
      <c r="B12" s="10">
        <v>1.484</v>
      </c>
      <c r="C12" s="10" t="str">
        <f>VLOOKUP(A12,其他数据!G:H,2,)</f>
        <v> 3911万</v>
      </c>
      <c r="D12" s="10">
        <f>VLOOKUP(A12,乌镇来源省份!$A:$C,2,)</f>
        <v>20053</v>
      </c>
      <c r="E12" s="11">
        <f>VLOOKUP(A12,乌镇来源省份!A:C,3,)</f>
        <v>2.7259998368722983E-2</v>
      </c>
      <c r="F12" s="10">
        <f>VLOOKUP($A12,周庄来源省份!$A:$C,2,)</f>
        <v>2686</v>
      </c>
      <c r="G12" s="11">
        <f>VLOOKUP($A12,周庄来源省份!$A:$C,3,)</f>
        <v>1.0872645137264108E-2</v>
      </c>
      <c r="H12" s="10">
        <f t="shared" si="0"/>
        <v>7.4657483246463139</v>
      </c>
      <c r="I12" s="10">
        <f>VLOOKUP(A12,其他数据!A:E,5,)</f>
        <v>178</v>
      </c>
      <c r="J12" s="15">
        <f>VLOOKUP(A12,其他数据!J:K,2,)</f>
        <v>0.65900000000000003</v>
      </c>
      <c r="K12" s="18">
        <f>VLOOKUP(A12,'16年汽车保有量'!A:D,4,)</f>
        <v>3.2211491511019499E-2</v>
      </c>
    </row>
    <row r="13" spans="1:11" x14ac:dyDescent="0.15">
      <c r="A13" s="10" t="s">
        <v>349</v>
      </c>
      <c r="B13" s="10">
        <v>1.4259999999999999</v>
      </c>
      <c r="C13" s="10" t="str">
        <f>VLOOKUP(A13,其他数据!G:H,2,)</f>
        <v> 6254.8万</v>
      </c>
      <c r="D13" s="10">
        <f>VLOOKUP(A13,乌镇来源省份!$A:$C,2,)</f>
        <v>23006</v>
      </c>
      <c r="E13" s="11">
        <f>VLOOKUP(A13,乌镇来源省份!A:C,3,)</f>
        <v>3.1274299230581004E-2</v>
      </c>
      <c r="F13" s="10">
        <f>VLOOKUP($A13,周庄来源省份!$A:$C,2,)</f>
        <v>7927</v>
      </c>
      <c r="G13" s="11">
        <f>VLOOKUP($A13,周庄来源省份!$A:$C,3,)</f>
        <v>3.2087661207406026E-2</v>
      </c>
      <c r="H13" s="10">
        <f t="shared" si="0"/>
        <v>2.902232874984231</v>
      </c>
      <c r="I13" s="10">
        <f>VLOOKUP(A13,其他数据!A:E,5,)</f>
        <v>238</v>
      </c>
      <c r="J13" s="15">
        <f>VLOOKUP(A13,其他数据!J:K,2,)</f>
        <v>0.432</v>
      </c>
      <c r="K13" s="18">
        <f>VLOOKUP(A13,'16年汽车保有量'!A:D,4,)</f>
        <v>4.0953118436157079E-2</v>
      </c>
    </row>
    <row r="14" spans="1:11" x14ac:dyDescent="0.15">
      <c r="A14" s="9" t="s">
        <v>374</v>
      </c>
      <c r="B14" s="10">
        <v>1.405</v>
      </c>
      <c r="C14" s="10" t="str">
        <f>VLOOKUP(A14,其他数据!G:H,2,)</f>
        <v> 2170.7万</v>
      </c>
      <c r="D14" s="10">
        <f>VLOOKUP(A14,乌镇来源省份!$A:$C,2,)</f>
        <v>32929</v>
      </c>
      <c r="E14" s="11">
        <f>VLOOKUP(A14,乌镇来源省份!A:C,3,)</f>
        <v>4.4763600772137792E-2</v>
      </c>
      <c r="F14" s="10">
        <f>VLOOKUP($A14,周庄来源省份!$A:$C,2,)</f>
        <v>7456</v>
      </c>
      <c r="G14" s="11">
        <f>VLOOKUP($A14,周庄来源省份!$A:$C,3,)</f>
        <v>3.0181102808429335E-2</v>
      </c>
      <c r="H14" s="10">
        <f t="shared" si="0"/>
        <v>4.4164431330472107</v>
      </c>
      <c r="I14" s="10">
        <f>VLOOKUP(A14,其他数据!A:E,5,)</f>
        <v>184</v>
      </c>
      <c r="J14" s="15">
        <f>VLOOKUP(A14,其他数据!J:K,2,)</f>
        <v>0.84</v>
      </c>
      <c r="K14" s="18">
        <f>VLOOKUP(A14,'16年汽车保有量'!A:D,4,)</f>
        <v>1.9244837713388006E-2</v>
      </c>
    </row>
    <row r="15" spans="1:11" x14ac:dyDescent="0.15">
      <c r="A15" s="10" t="s">
        <v>350</v>
      </c>
      <c r="B15" s="10">
        <v>1.1379999999999999</v>
      </c>
      <c r="C15" s="10" t="str">
        <f>VLOOKUP(A15,其他数据!G:H,2,)</f>
        <v> 4368.9万</v>
      </c>
      <c r="D15" s="10">
        <f>VLOOKUP(A15,乌镇来源省份!$A:$C,2,)</f>
        <v>21034</v>
      </c>
      <c r="E15" s="11">
        <f>VLOOKUP(A15,乌镇来源省份!A:C,3,)</f>
        <v>2.859356733095892E-2</v>
      </c>
      <c r="F15" s="10">
        <f>VLOOKUP($A15,周庄来源省份!$A:$C,2,)</f>
        <v>7199</v>
      </c>
      <c r="G15" s="11">
        <f>VLOOKUP($A15,周庄来源省份!$A:$C,3,)</f>
        <v>2.9140793873106596E-2</v>
      </c>
      <c r="H15" s="10">
        <f t="shared" si="0"/>
        <v>2.9217946937074593</v>
      </c>
      <c r="I15" s="10">
        <f>VLOOKUP(A15,其他数据!A:E,5,)</f>
        <v>230</v>
      </c>
      <c r="J15" s="15">
        <f>VLOOKUP(A15,其他数据!J:K,2,)</f>
        <v>0.53600000000000003</v>
      </c>
      <c r="K15" s="18">
        <f>VLOOKUP(A15,'16年汽车保有量'!A:D,4,)</f>
        <v>2.8224612992975299E-2</v>
      </c>
    </row>
    <row r="16" spans="1:11" x14ac:dyDescent="0.15">
      <c r="A16" s="10" t="s">
        <v>357</v>
      </c>
      <c r="B16" s="10">
        <v>1.07</v>
      </c>
      <c r="C16" s="10" t="str">
        <f>VLOOKUP(A16,其他数据!G:H,2,)</f>
        <v> 3835.44万</v>
      </c>
      <c r="D16" s="10">
        <f>VLOOKUP(A16,乌镇来源省份!$A:$C,2,)</f>
        <v>9775</v>
      </c>
      <c r="E16" s="11">
        <f>VLOOKUP(A16,乌镇来源省份!A:C,3,)</f>
        <v>1.3288110709333624E-2</v>
      </c>
      <c r="F16" s="10">
        <f>VLOOKUP($A16,周庄来源省份!$A:$C,2,)</f>
        <v>3136</v>
      </c>
      <c r="G16" s="11">
        <f>VLOOKUP($A16,周庄来源省份!$A:$C,3,)</f>
        <v>1.2694197747751395E-2</v>
      </c>
      <c r="H16" s="10">
        <f t="shared" si="0"/>
        <v>3.1170280612244898</v>
      </c>
      <c r="I16" s="10">
        <f>VLOOKUP(A16,其他数据!A:E,5,)</f>
        <v>186</v>
      </c>
      <c r="J16" s="15">
        <f>VLOOKUP(A16,其他数据!J:K,2,)</f>
        <v>0.55800000000000005</v>
      </c>
      <c r="K16" s="18">
        <f>VLOOKUP(A16,'16年汽车保有量'!A:D,4,)</f>
        <v>2.2165625599126895E-2</v>
      </c>
    </row>
    <row r="17" spans="1:11" x14ac:dyDescent="0.15">
      <c r="A17" s="10" t="s">
        <v>358</v>
      </c>
      <c r="B17" s="10">
        <v>1.012</v>
      </c>
      <c r="C17" s="10" t="str">
        <f>VLOOKUP(A17,其他数据!G:H,2,)</f>
        <v> 4622.1万</v>
      </c>
      <c r="D17" s="10">
        <f>VLOOKUP(A17,乌镇来源省份!$A:$C,2,)</f>
        <v>9748</v>
      </c>
      <c r="E17" s="11">
        <f>VLOOKUP(A17,乌镇来源省份!A:C,3,)</f>
        <v>1.3251406976428046E-2</v>
      </c>
      <c r="F17" s="10">
        <f>VLOOKUP($A17,周庄来源省份!$A:$C,2,)</f>
        <v>1953</v>
      </c>
      <c r="G17" s="11">
        <f>VLOOKUP($A17,周庄来源省份!$A:$C,3,)</f>
        <v>7.9055383295148201E-3</v>
      </c>
      <c r="H17" s="10">
        <f t="shared" si="0"/>
        <v>4.9912954429083465</v>
      </c>
      <c r="I17" s="10">
        <f>VLOOKUP(A17,其他数据!A:E,5,)</f>
        <v>200</v>
      </c>
      <c r="J17" s="15">
        <f>VLOOKUP(A17,其他数据!J:K,2,)</f>
        <v>0.52500000000000002</v>
      </c>
      <c r="K17" s="18">
        <f>VLOOKUP(A17,'16年汽车保有量'!A:D,4,)</f>
        <v>2.3081275668513847E-2</v>
      </c>
    </row>
    <row r="18" spans="1:11" x14ac:dyDescent="0.15">
      <c r="A18" s="9" t="s">
        <v>375</v>
      </c>
      <c r="B18" s="10">
        <v>0.99299999999999999</v>
      </c>
      <c r="C18" s="10" t="str">
        <f>VLOOKUP(A18,其他数据!G:H,2,)</f>
        <v> 1556.87万</v>
      </c>
      <c r="D18" s="10">
        <f>VLOOKUP(A18,乌镇来源省份!$A:$C,2,)</f>
        <v>9326</v>
      </c>
      <c r="E18" s="11">
        <f>VLOOKUP(A18,乌镇来源省份!A:C,3,)</f>
        <v>1.267774122508904E-2</v>
      </c>
      <c r="F18" s="10">
        <f>VLOOKUP($A18,周庄来源省份!$A:$C,2,)</f>
        <v>2264</v>
      </c>
      <c r="G18" s="11">
        <f>VLOOKUP($A18,周庄来源省份!$A:$C,3,)</f>
        <v>9.1644335780960325E-3</v>
      </c>
      <c r="H18" s="10">
        <f t="shared" si="0"/>
        <v>4.1192579505300353</v>
      </c>
      <c r="I18" s="10">
        <f>VLOOKUP(A18,其他数据!A:E,5,)</f>
        <v>114</v>
      </c>
      <c r="J18" s="15">
        <f>VLOOKUP(A18,其他数据!J:K,2,)</f>
        <v>0.46700000000000003</v>
      </c>
      <c r="K18" s="18">
        <f>VLOOKUP(A18,'16年汽车保有量'!A:D,4,)</f>
        <v>9.6671448421576517E-3</v>
      </c>
    </row>
    <row r="19" spans="1:11" x14ac:dyDescent="0.15">
      <c r="A19" s="9" t="s">
        <v>373</v>
      </c>
      <c r="B19" s="10">
        <v>0.98199999999999998</v>
      </c>
      <c r="C19" s="10" t="str">
        <f>VLOOKUP(A19,其他数据!G:H,2,)</f>
        <v> 3048.43万</v>
      </c>
      <c r="D19" s="10">
        <f>VLOOKUP(A19,乌镇来源省份!$A:$C,2,)</f>
        <v>6138</v>
      </c>
      <c r="E19" s="11">
        <f>VLOOKUP(A19,乌镇来源省份!A:C,3,)</f>
        <v>8.3439819472010002E-3</v>
      </c>
      <c r="F19" s="10">
        <f>VLOOKUP($A19,周庄来源省份!$A:$C,2,)</f>
        <v>2393</v>
      </c>
      <c r="G19" s="11">
        <f>VLOOKUP($A19,周庄来源省份!$A:$C,3,)</f>
        <v>9.686611993102388E-3</v>
      </c>
      <c r="H19" s="10">
        <f t="shared" si="0"/>
        <v>2.5649811951525283</v>
      </c>
      <c r="I19" s="10">
        <f>VLOOKUP(A19,其他数据!A:E,5,)</f>
        <v>130</v>
      </c>
      <c r="J19" s="15">
        <f>VLOOKUP(A19,其他数据!J:K,2,)</f>
        <v>0.627</v>
      </c>
      <c r="K19" s="18">
        <f>VLOOKUP(A19,'16年汽车保有量'!A:D,4,)</f>
        <v>1.7481618257923326E-2</v>
      </c>
    </row>
    <row r="20" spans="1:11" x14ac:dyDescent="0.15">
      <c r="A20" s="10" t="s">
        <v>362</v>
      </c>
      <c r="B20" s="10">
        <v>0.876</v>
      </c>
      <c r="C20" s="10" t="str">
        <f>VLOOKUP(A20,其他数据!G:H,2,)</f>
        <v> 4885万</v>
      </c>
      <c r="D20" s="10">
        <f>VLOOKUP(A20,乌镇来源省份!$A:$C,2,)</f>
        <v>5596</v>
      </c>
      <c r="E20" s="11">
        <f>VLOOKUP(A20,乌镇来源省份!A:C,3,)</f>
        <v>7.6071884940594331E-3</v>
      </c>
      <c r="F20" s="10">
        <f>VLOOKUP($A20,周庄来源省份!$A:$C,2,)</f>
        <v>1683</v>
      </c>
      <c r="G20" s="11">
        <f>VLOOKUP($A20,周庄来源省份!$A:$C,3,)</f>
        <v>6.8126067632224476E-3</v>
      </c>
      <c r="H20" s="10">
        <f t="shared" si="0"/>
        <v>3.3250148544266191</v>
      </c>
      <c r="I20" s="10">
        <f>VLOOKUP(A20,其他数据!A:E,5,)</f>
        <v>148</v>
      </c>
      <c r="J20" s="15">
        <f>VLOOKUP(A20,其他数据!J:K,2,)</f>
        <v>0.45300000000000001</v>
      </c>
      <c r="K20" s="18">
        <f>VLOOKUP(A20,'16年汽车保有量'!A:D,4,)</f>
        <v>3.7831878866998847E-2</v>
      </c>
    </row>
    <row r="21" spans="1:11" x14ac:dyDescent="0.15">
      <c r="A21" s="10" t="s">
        <v>361</v>
      </c>
      <c r="B21" s="10">
        <v>0.77800000000000002</v>
      </c>
      <c r="C21" s="10" t="str">
        <f>VLOOKUP(A21,其他数据!G:H,2,)</f>
        <v> 2528.6万</v>
      </c>
      <c r="D21" s="10">
        <f>VLOOKUP(A21,乌镇来源省份!$A:$C,2,)</f>
        <v>6759</v>
      </c>
      <c r="E21" s="11">
        <f>VLOOKUP(A21,乌镇来源省份!A:C,3,)</f>
        <v>9.1881678040292535E-3</v>
      </c>
      <c r="F21" s="10">
        <f>VLOOKUP($A21,周庄来源省份!$A:$C,2,)</f>
        <v>1557</v>
      </c>
      <c r="G21" s="11">
        <f>VLOOKUP($A21,周庄来源省份!$A:$C,3,)</f>
        <v>6.3025720322860083E-3</v>
      </c>
      <c r="H21" s="10">
        <f t="shared" si="0"/>
        <v>4.3410404624277454</v>
      </c>
      <c r="I21" s="10">
        <f>VLOOKUP(A21,其他数据!A:E,5,)</f>
        <v>106</v>
      </c>
      <c r="J21" s="15">
        <f>VLOOKUP(A21,其他数据!J:K,2,)</f>
        <v>0.35699999999999998</v>
      </c>
      <c r="K21" s="18">
        <f>VLOOKUP(A21,'16年汽车保有量'!A:D,4,)</f>
        <v>1.9610660678290259E-2</v>
      </c>
    </row>
    <row r="22" spans="1:11" x14ac:dyDescent="0.15">
      <c r="A22" s="10" t="s">
        <v>356</v>
      </c>
      <c r="B22" s="10">
        <v>0.748</v>
      </c>
      <c r="C22" s="10" t="str">
        <f>VLOOKUP(A22,其他数据!G:H,2,)</f>
        <v> 3702.35万</v>
      </c>
      <c r="D22" s="10">
        <f>VLOOKUP(A22,乌镇来源省份!$A:$C,2,)</f>
        <v>9842</v>
      </c>
      <c r="E22" s="11">
        <f>VLOOKUP(A22,乌镇来源省份!A:C,3,)</f>
        <v>1.3379190342840054E-2</v>
      </c>
      <c r="F22" s="10">
        <f>VLOOKUP($A22,周庄来源省份!$A:$C,2,)</f>
        <v>2975</v>
      </c>
      <c r="G22" s="11">
        <f>VLOOKUP($A22,周庄来源省份!$A:$C,3,)</f>
        <v>1.2042486702665943E-2</v>
      </c>
      <c r="H22" s="10">
        <f t="shared" si="0"/>
        <v>3.3082352941176469</v>
      </c>
      <c r="I22" s="10">
        <f>VLOOKUP(A22,其他数据!A:E,5,)</f>
        <v>160</v>
      </c>
      <c r="J22" s="15">
        <f>VLOOKUP(A22,其他数据!J:K,2,)</f>
        <v>0.56499999999999995</v>
      </c>
      <c r="K22" s="18">
        <f>VLOOKUP(A22,'16年汽车保有量'!A:D,4,)</f>
        <v>2.1100179702395964E-2</v>
      </c>
    </row>
    <row r="23" spans="1:11" x14ac:dyDescent="0.15">
      <c r="A23" s="10" t="s">
        <v>364</v>
      </c>
      <c r="B23" s="10">
        <v>0.70099999999999996</v>
      </c>
      <c r="C23" s="10" t="str">
        <f>VLOOKUP(A23,其他数据!G:H,2,)</f>
        <v> 4800.5万</v>
      </c>
      <c r="D23" s="10">
        <f>VLOOKUP(A23,乌镇来源省份!$A:$C,2,)</f>
        <v>4682</v>
      </c>
      <c r="E23" s="11">
        <f>VLOOKUP(A23,乌镇来源省份!A:C,3,)</f>
        <v>6.3646991653299257E-3</v>
      </c>
      <c r="F23" s="10">
        <f>VLOOKUP($A23,周庄来源省份!$A:$C,2,)</f>
        <v>1751</v>
      </c>
      <c r="G23" s="11">
        <f>VLOOKUP($A23,周庄来源省份!$A:$C,3,)</f>
        <v>7.0878636021405265E-3</v>
      </c>
      <c r="H23" s="10">
        <f t="shared" si="0"/>
        <v>2.6739006282124502</v>
      </c>
      <c r="I23" s="10">
        <f>VLOOKUP(A23,其他数据!A:E,5,)</f>
        <v>154</v>
      </c>
      <c r="J23" s="15">
        <f>VLOOKUP(A23,其他数据!J:K,2,)</f>
        <v>0.32</v>
      </c>
      <c r="K23" s="18">
        <f>VLOOKUP(A23,'16年汽车保有量'!A:D,4,)</f>
        <v>4.3132877792811691E-2</v>
      </c>
    </row>
    <row r="24" spans="1:11" x14ac:dyDescent="0.15">
      <c r="A24" s="10" t="s">
        <v>366</v>
      </c>
      <c r="B24" s="10">
        <v>0.66300000000000003</v>
      </c>
      <c r="C24" s="10" t="str">
        <f>VLOOKUP(A24,其他数据!G:H,2,)</f>
        <v> 3580万</v>
      </c>
      <c r="D24" s="10">
        <f>VLOOKUP(A24,乌镇来源省份!$A:$C,2,)</f>
        <v>4146</v>
      </c>
      <c r="E24" s="11">
        <f>VLOOKUP(A24,乌镇来源省份!A:C,3,)</f>
        <v>5.6360620972784863E-3</v>
      </c>
      <c r="F24" s="10">
        <f>VLOOKUP($A24,周庄来源省份!$A:$C,2,)</f>
        <v>3802</v>
      </c>
      <c r="G24" s="11">
        <f>VLOOKUP($A24,周庄来源省份!$A:$C,3,)</f>
        <v>1.5390095611272577E-2</v>
      </c>
      <c r="H24" s="10">
        <f t="shared" si="0"/>
        <v>1.0904786954234613</v>
      </c>
      <c r="I24" s="10">
        <f>VLOOKUP(A24,其他数据!A:E,5,)</f>
        <v>140</v>
      </c>
      <c r="J24" s="15">
        <f>VLOOKUP(A24,其他数据!J:K,2,)</f>
        <v>0.37</v>
      </c>
      <c r="K24" s="18">
        <f>VLOOKUP(A24,'16年汽车保有量'!A:D,4,)</f>
        <v>2.180198794848727E-2</v>
      </c>
    </row>
    <row r="25" spans="1:11" x14ac:dyDescent="0.15">
      <c r="A25" s="10" t="s">
        <v>355</v>
      </c>
      <c r="B25" s="10">
        <v>0.624</v>
      </c>
      <c r="C25" s="10" t="str">
        <f>VLOOKUP(A25,其他数据!G:H,2,)</f>
        <v> 3788.7万</v>
      </c>
      <c r="D25" s="10">
        <f>VLOOKUP(A25,乌镇来源省份!$A:$C,2,)</f>
        <v>10583</v>
      </c>
      <c r="E25" s="11">
        <f>VLOOKUP(A25,乌镇来源省份!A:C,3,)</f>
        <v>1.4386503901470869E-2</v>
      </c>
      <c r="F25" s="10">
        <f>VLOOKUP($A25,周庄来源省份!$A:$C,2,)</f>
        <v>3938</v>
      </c>
      <c r="G25" s="11">
        <f>VLOOKUP($A25,周庄来源省份!$A:$C,3,)</f>
        <v>1.5940609289108735E-2</v>
      </c>
      <c r="H25" s="10">
        <f t="shared" si="0"/>
        <v>2.6874047739969527</v>
      </c>
      <c r="I25" s="10">
        <f>VLOOKUP(A25,其他数据!A:E,5,)</f>
        <v>162</v>
      </c>
      <c r="J25" s="15">
        <f>VLOOKUP(A25,其他数据!J:K,2,)</f>
        <v>0.39100000000000001</v>
      </c>
      <c r="K25" s="18">
        <f>VLOOKUP(A25,'16年汽车保有量'!A:D,4,)</f>
        <v>1.6866092598409477E-2</v>
      </c>
    </row>
    <row r="26" spans="1:11" x14ac:dyDescent="0.15">
      <c r="A26" s="10" t="s">
        <v>363</v>
      </c>
      <c r="B26" s="10">
        <v>0.35</v>
      </c>
      <c r="C26" s="10" t="str">
        <f>VLOOKUP(A26,其他数据!G:H,2,)</f>
        <v> 2625.71万</v>
      </c>
      <c r="D26" s="10">
        <f>VLOOKUP(A26,乌镇来源省份!$A:$C,2,)</f>
        <v>4865</v>
      </c>
      <c r="E26" s="11">
        <f>VLOOKUP(A26,乌镇来源省份!A:C,3,)</f>
        <v>6.613468910578831E-3</v>
      </c>
      <c r="F26" s="10">
        <f>VLOOKUP($A26,周庄来源省份!$A:$C,2,)</f>
        <v>1358</v>
      </c>
      <c r="G26" s="11">
        <f>VLOOKUP($A26,周庄来源省份!$A:$C,3,)</f>
        <v>5.4970409889816309E-3</v>
      </c>
      <c r="H26" s="10">
        <f t="shared" si="0"/>
        <v>3.5824742268041239</v>
      </c>
      <c r="I26" s="10">
        <f>VLOOKUP(A26,其他数据!A:E,5,)</f>
        <v>98</v>
      </c>
      <c r="J26" s="15">
        <f>VLOOKUP(A26,其他数据!J:K,2,)</f>
        <v>0.375</v>
      </c>
      <c r="K26" s="18">
        <f>VLOOKUP(A26,'16年汽车保有量'!A:D,4,)</f>
        <v>2.0401042018920634E-2</v>
      </c>
    </row>
    <row r="27" spans="1:11" x14ac:dyDescent="0.15">
      <c r="A27" s="10" t="s">
        <v>367</v>
      </c>
      <c r="B27" s="10">
        <v>0.24299999999999999</v>
      </c>
      <c r="C27" s="10" t="str">
        <f>VLOOKUP(A27,其他数据!G:H,2,)</f>
        <v> 925.76万</v>
      </c>
      <c r="D27" s="10">
        <f>VLOOKUP(A27,乌镇来源省份!$A:$C,2,)</f>
        <v>2225</v>
      </c>
      <c r="E27" s="11">
        <f>VLOOKUP(A27,乌镇来源省份!A:C,3,)</f>
        <v>3.0246594709224871E-3</v>
      </c>
      <c r="F27" s="10">
        <f>VLOOKUP($A27,周庄来源省份!$A:$C,2,)</f>
        <v>458</v>
      </c>
      <c r="G27" s="11">
        <f>VLOOKUP($A27,周庄来源省份!$A:$C,3,)</f>
        <v>1.8539357680070596E-3</v>
      </c>
      <c r="H27" s="10">
        <f t="shared" si="0"/>
        <v>4.8580786026200871</v>
      </c>
      <c r="I27" s="10">
        <f>VLOOKUP(A27,其他数据!A:E,5,)</f>
        <v>38</v>
      </c>
      <c r="J27" s="15">
        <f>VLOOKUP(A27,其他数据!J:K,2,)</f>
        <v>0.54500000000000004</v>
      </c>
      <c r="K27" s="18">
        <f>VLOOKUP(A27,'16年汽车保有量'!A:D,4,)</f>
        <v>6.8219640792225693E-3</v>
      </c>
    </row>
    <row r="28" spans="1:11" x14ac:dyDescent="0.15">
      <c r="A28" s="9" t="s">
        <v>396</v>
      </c>
      <c r="B28" s="10">
        <v>0.16</v>
      </c>
      <c r="C28" s="10" t="str">
        <f>VLOOKUP(A28,其他数据!G:H,2,)</f>
        <v> 681.79万</v>
      </c>
      <c r="D28" s="10">
        <f>VLOOKUP(A28,乌镇来源省份!$A:$C,2,)</f>
        <v>1514</v>
      </c>
      <c r="E28" s="11">
        <f>VLOOKUP(A28,乌镇来源省份!A:C,3,)</f>
        <v>2.0581278377423125E-3</v>
      </c>
      <c r="F28" s="10">
        <f>VLOOKUP($A28,周庄来源省份!$A:$C,2,)</f>
        <v>474</v>
      </c>
      <c r="G28" s="11">
        <f>VLOOKUP($A28,周庄来源省份!$A:$C,3,)</f>
        <v>1.9187020830466076E-3</v>
      </c>
      <c r="H28" s="10">
        <f t="shared" si="0"/>
        <v>3.1940928270042193</v>
      </c>
      <c r="I28" s="10">
        <f>VLOOKUP(A28,其他数据!A:E,5,)</f>
        <v>38</v>
      </c>
      <c r="J28" s="15">
        <f>VLOOKUP(A28,其他数据!J:K,2,)</f>
        <v>0.46100000000000002</v>
      </c>
      <c r="K28" s="18">
        <f>VLOOKUP(A28,'16年汽车保有量'!A:D,4,)</f>
        <v>6.6536609475488029E-3</v>
      </c>
    </row>
    <row r="29" spans="1:11" x14ac:dyDescent="0.15">
      <c r="A29" s="10" t="s">
        <v>369</v>
      </c>
      <c r="B29" s="10">
        <v>0.12</v>
      </c>
      <c r="C29" s="10" t="str">
        <f>VLOOKUP(A29,其他数据!G:H,2,)</f>
        <v> 598.38万</v>
      </c>
      <c r="D29" s="10">
        <f>VLOOKUP(A29,乌镇来源省份!$A:$C,2,)</f>
        <v>1253</v>
      </c>
      <c r="E29" s="11">
        <f>VLOOKUP(A29,乌镇来源省份!A:C,3,)</f>
        <v>1.7033250863217422E-3</v>
      </c>
      <c r="F29" s="10">
        <f>VLOOKUP($A29,周庄来源省份!$A:$C,2,)</f>
        <v>288</v>
      </c>
      <c r="G29" s="11">
        <f>VLOOKUP($A29,周庄来源省份!$A:$C,3,)</f>
        <v>1.1657936707118628E-3</v>
      </c>
      <c r="H29" s="10">
        <f t="shared" si="0"/>
        <v>4.3506944444444446</v>
      </c>
      <c r="I29" s="10">
        <f>VLOOKUP(A29,其他数据!A:E,5,)</f>
        <v>24</v>
      </c>
      <c r="J29" s="15">
        <f>VLOOKUP(A29,其他数据!J:K,2,)</f>
        <v>0.38500000000000001</v>
      </c>
      <c r="K29" s="18">
        <f>VLOOKUP(A29,'16年汽车保有量'!A:D,4,)</f>
        <v>3.7953140055158891E-3</v>
      </c>
    </row>
  </sheetData>
  <autoFilter ref="A1:K1">
    <sortState ref="A2:K29">
      <sortCondition descending="1" ref="B1"/>
    </sortState>
  </autoFilter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C26" sqref="C26"/>
    </sheetView>
  </sheetViews>
  <sheetFormatPr defaultRowHeight="13.5" x14ac:dyDescent="0.15"/>
  <cols>
    <col min="1" max="1" width="19.25" bestFit="1" customWidth="1"/>
    <col min="2" max="2" width="13" bestFit="1" customWidth="1"/>
    <col min="3" max="3" width="11" bestFit="1" customWidth="1"/>
    <col min="7" max="7" width="17.25" bestFit="1" customWidth="1"/>
    <col min="8" max="8" width="13.625" bestFit="1" customWidth="1"/>
    <col min="11" max="11" width="21.375" bestFit="1" customWidth="1"/>
  </cols>
  <sheetData>
    <row r="1" spans="1:11" x14ac:dyDescent="0.15">
      <c r="A1" s="9" t="s">
        <v>446</v>
      </c>
      <c r="B1" s="9" t="s">
        <v>437</v>
      </c>
      <c r="C1" s="9" t="s">
        <v>438</v>
      </c>
      <c r="D1" s="9" t="s">
        <v>439</v>
      </c>
      <c r="E1" s="9" t="s">
        <v>376</v>
      </c>
      <c r="G1" s="9" t="s">
        <v>447</v>
      </c>
      <c r="H1" s="9" t="s">
        <v>434</v>
      </c>
      <c r="J1" s="9" t="s">
        <v>448</v>
      </c>
      <c r="K1" s="14" t="s">
        <v>445</v>
      </c>
    </row>
    <row r="2" spans="1:11" x14ac:dyDescent="0.15">
      <c r="A2" s="10" t="s">
        <v>345</v>
      </c>
      <c r="B2" s="10">
        <v>167</v>
      </c>
      <c r="C2" s="10">
        <v>77</v>
      </c>
      <c r="D2" s="10">
        <v>90</v>
      </c>
      <c r="E2" s="10">
        <f>SUM(B2:D2)</f>
        <v>334</v>
      </c>
      <c r="G2" s="9" t="s">
        <v>346</v>
      </c>
      <c r="H2" s="10" t="s">
        <v>400</v>
      </c>
      <c r="J2" s="10" t="s">
        <v>344</v>
      </c>
      <c r="K2" s="15">
        <v>0.89100000000000001</v>
      </c>
    </row>
    <row r="3" spans="1:11" x14ac:dyDescent="0.15">
      <c r="A3" s="10" t="s">
        <v>346</v>
      </c>
      <c r="B3" s="10">
        <v>151</v>
      </c>
      <c r="C3" s="10">
        <v>64</v>
      </c>
      <c r="D3" s="10">
        <v>87</v>
      </c>
      <c r="E3" s="10">
        <f t="shared" ref="E3:E32" si="0">SUM(B3:D3)</f>
        <v>302</v>
      </c>
      <c r="G3" s="10" t="s">
        <v>347</v>
      </c>
      <c r="H3" s="10" t="s">
        <v>401</v>
      </c>
      <c r="J3" s="10" t="s">
        <v>345</v>
      </c>
      <c r="K3" s="15">
        <v>0.84399999999999997</v>
      </c>
    </row>
    <row r="4" spans="1:11" x14ac:dyDescent="0.15">
      <c r="A4" s="10" t="s">
        <v>347</v>
      </c>
      <c r="B4" s="10">
        <v>145</v>
      </c>
      <c r="C4" s="10">
        <v>67</v>
      </c>
      <c r="D4" s="10">
        <v>78</v>
      </c>
      <c r="E4" s="10">
        <f t="shared" si="0"/>
        <v>290</v>
      </c>
      <c r="G4" s="10" t="s">
        <v>348</v>
      </c>
      <c r="H4" s="10" t="s">
        <v>402</v>
      </c>
      <c r="J4" s="10" t="s">
        <v>3</v>
      </c>
      <c r="K4" s="15">
        <v>0.84</v>
      </c>
    </row>
    <row r="5" spans="1:11" x14ac:dyDescent="0.15">
      <c r="A5" s="10" t="s">
        <v>348</v>
      </c>
      <c r="B5" s="10">
        <v>134</v>
      </c>
      <c r="C5" s="10">
        <v>55</v>
      </c>
      <c r="D5" s="10">
        <v>79</v>
      </c>
      <c r="E5" s="10">
        <f t="shared" si="0"/>
        <v>268</v>
      </c>
      <c r="G5" s="10" t="s">
        <v>354</v>
      </c>
      <c r="H5" s="10" t="s">
        <v>403</v>
      </c>
      <c r="J5" s="10" t="s">
        <v>346</v>
      </c>
      <c r="K5" s="15">
        <v>0.76900000000000002</v>
      </c>
    </row>
    <row r="6" spans="1:11" x14ac:dyDescent="0.15">
      <c r="A6" s="10" t="s">
        <v>353</v>
      </c>
      <c r="B6" s="10">
        <v>129</v>
      </c>
      <c r="C6" s="10">
        <v>68</v>
      </c>
      <c r="D6" s="10">
        <v>61</v>
      </c>
      <c r="E6" s="10">
        <f t="shared" si="0"/>
        <v>258</v>
      </c>
      <c r="G6" s="10" t="s">
        <v>345</v>
      </c>
      <c r="H6" s="10" t="s">
        <v>404</v>
      </c>
      <c r="J6" s="10" t="s">
        <v>1</v>
      </c>
      <c r="K6" s="15">
        <v>0.69</v>
      </c>
    </row>
    <row r="7" spans="1:11" x14ac:dyDescent="0.15">
      <c r="A7" s="10" t="s">
        <v>359</v>
      </c>
      <c r="B7" s="10">
        <v>124</v>
      </c>
      <c r="C7" s="10">
        <v>51</v>
      </c>
      <c r="D7" s="10">
        <v>73</v>
      </c>
      <c r="E7" s="10">
        <f t="shared" si="0"/>
        <v>248</v>
      </c>
      <c r="G7" s="10" t="s">
        <v>352</v>
      </c>
      <c r="H7" s="10" t="s">
        <v>405</v>
      </c>
      <c r="J7" s="10" t="s">
        <v>351</v>
      </c>
      <c r="K7" s="15">
        <v>0.65900000000000003</v>
      </c>
    </row>
    <row r="8" spans="1:11" x14ac:dyDescent="0.15">
      <c r="A8" s="10" t="s">
        <v>352</v>
      </c>
      <c r="B8" s="10">
        <v>121</v>
      </c>
      <c r="C8" s="10">
        <v>61</v>
      </c>
      <c r="D8" s="10">
        <v>60</v>
      </c>
      <c r="E8" s="10">
        <f t="shared" si="0"/>
        <v>242</v>
      </c>
      <c r="G8" s="10" t="s">
        <v>359</v>
      </c>
      <c r="H8" s="10" t="s">
        <v>406</v>
      </c>
      <c r="J8" s="10" t="s">
        <v>25</v>
      </c>
      <c r="K8" s="15">
        <v>0.627</v>
      </c>
    </row>
    <row r="9" spans="1:11" x14ac:dyDescent="0.15">
      <c r="A9" s="10" t="s">
        <v>349</v>
      </c>
      <c r="B9" s="10">
        <v>119</v>
      </c>
      <c r="C9" s="10">
        <v>45</v>
      </c>
      <c r="D9" s="10">
        <v>74</v>
      </c>
      <c r="E9" s="10">
        <f t="shared" si="0"/>
        <v>238</v>
      </c>
      <c r="G9" s="10" t="s">
        <v>349</v>
      </c>
      <c r="H9" s="10" t="s">
        <v>407</v>
      </c>
      <c r="J9" s="10" t="s">
        <v>352</v>
      </c>
      <c r="K9" s="15">
        <v>0.58499999999999996</v>
      </c>
    </row>
    <row r="10" spans="1:11" x14ac:dyDescent="0.15">
      <c r="A10" s="10" t="s">
        <v>350</v>
      </c>
      <c r="B10" s="10">
        <v>115</v>
      </c>
      <c r="C10" s="10">
        <v>64</v>
      </c>
      <c r="D10" s="10">
        <v>51</v>
      </c>
      <c r="E10" s="10">
        <f t="shared" si="0"/>
        <v>230</v>
      </c>
      <c r="G10" s="10" t="s">
        <v>353</v>
      </c>
      <c r="H10" s="10" t="s">
        <v>408</v>
      </c>
      <c r="J10" s="10" t="s">
        <v>354</v>
      </c>
      <c r="K10" s="15">
        <v>0.57299999999999995</v>
      </c>
    </row>
    <row r="11" spans="1:11" x14ac:dyDescent="0.15">
      <c r="A11" s="10" t="s">
        <v>354</v>
      </c>
      <c r="B11" s="10">
        <v>109</v>
      </c>
      <c r="C11" s="10">
        <v>51</v>
      </c>
      <c r="D11" s="10">
        <v>58</v>
      </c>
      <c r="E11" s="10">
        <f t="shared" si="0"/>
        <v>218</v>
      </c>
      <c r="G11" s="10" t="s">
        <v>344</v>
      </c>
      <c r="H11" s="10" t="s">
        <v>409</v>
      </c>
      <c r="J11" s="10" t="s">
        <v>347</v>
      </c>
      <c r="K11" s="15">
        <v>0.56999999999999995</v>
      </c>
    </row>
    <row r="12" spans="1:11" x14ac:dyDescent="0.15">
      <c r="A12" s="10" t="s">
        <v>344</v>
      </c>
      <c r="B12" s="10">
        <v>107</v>
      </c>
      <c r="C12" s="10">
        <v>59</v>
      </c>
      <c r="D12" s="10">
        <v>48</v>
      </c>
      <c r="E12" s="10">
        <f t="shared" si="0"/>
        <v>214</v>
      </c>
      <c r="G12" s="10" t="s">
        <v>362</v>
      </c>
      <c r="H12" s="10" t="s">
        <v>410</v>
      </c>
      <c r="J12" s="10" t="s">
        <v>356</v>
      </c>
      <c r="K12" s="15">
        <v>0.56499999999999995</v>
      </c>
    </row>
    <row r="13" spans="1:11" x14ac:dyDescent="0.15">
      <c r="A13" s="10" t="s">
        <v>358</v>
      </c>
      <c r="B13" s="10">
        <v>100</v>
      </c>
      <c r="C13" s="10">
        <v>43</v>
      </c>
      <c r="D13" s="10">
        <v>57</v>
      </c>
      <c r="E13" s="10">
        <f t="shared" si="0"/>
        <v>200</v>
      </c>
      <c r="G13" s="10" t="s">
        <v>364</v>
      </c>
      <c r="H13" s="10" t="s">
        <v>411</v>
      </c>
      <c r="J13" s="10" t="s">
        <v>357</v>
      </c>
      <c r="K13" s="15">
        <v>0.55800000000000005</v>
      </c>
    </row>
    <row r="14" spans="1:11" x14ac:dyDescent="0.15">
      <c r="A14" s="10" t="s">
        <v>357</v>
      </c>
      <c r="B14" s="10">
        <v>93</v>
      </c>
      <c r="C14" s="10">
        <v>55</v>
      </c>
      <c r="D14" s="10">
        <v>38</v>
      </c>
      <c r="E14" s="10">
        <f t="shared" si="0"/>
        <v>186</v>
      </c>
      <c r="G14" s="10" t="s">
        <v>358</v>
      </c>
      <c r="H14" s="10" t="s">
        <v>412</v>
      </c>
      <c r="J14" s="10" t="s">
        <v>367</v>
      </c>
      <c r="K14" s="15">
        <v>0.54500000000000004</v>
      </c>
    </row>
    <row r="15" spans="1:11" x14ac:dyDescent="0.15">
      <c r="A15" s="10" t="s">
        <v>3</v>
      </c>
      <c r="B15" s="10">
        <v>92</v>
      </c>
      <c r="C15" s="10">
        <v>67</v>
      </c>
      <c r="D15" s="10">
        <v>25</v>
      </c>
      <c r="E15" s="10">
        <f t="shared" si="0"/>
        <v>184</v>
      </c>
      <c r="G15" s="10" t="s">
        <v>350</v>
      </c>
      <c r="H15" s="10" t="s">
        <v>413</v>
      </c>
      <c r="J15" s="10" t="s">
        <v>350</v>
      </c>
      <c r="K15" s="15">
        <v>0.53600000000000003</v>
      </c>
    </row>
    <row r="16" spans="1:11" x14ac:dyDescent="0.15">
      <c r="A16" s="10" t="s">
        <v>351</v>
      </c>
      <c r="B16" s="10">
        <v>89</v>
      </c>
      <c r="C16" s="10">
        <v>37</v>
      </c>
      <c r="D16" s="10">
        <v>52</v>
      </c>
      <c r="E16" s="10">
        <f t="shared" si="0"/>
        <v>178</v>
      </c>
      <c r="G16" s="10" t="s">
        <v>351</v>
      </c>
      <c r="H16" s="10" t="s">
        <v>414</v>
      </c>
      <c r="J16" s="10" t="s">
        <v>353</v>
      </c>
      <c r="K16" s="15">
        <v>0.52900000000000003</v>
      </c>
    </row>
    <row r="17" spans="1:11" x14ac:dyDescent="0.15">
      <c r="A17" s="10" t="s">
        <v>355</v>
      </c>
      <c r="B17" s="10">
        <v>81</v>
      </c>
      <c r="C17" s="10">
        <v>39</v>
      </c>
      <c r="D17" s="10">
        <v>42</v>
      </c>
      <c r="E17" s="10">
        <f t="shared" si="0"/>
        <v>162</v>
      </c>
      <c r="G17" s="10" t="s">
        <v>357</v>
      </c>
      <c r="H17" s="10" t="s">
        <v>415</v>
      </c>
      <c r="J17" s="10" t="s">
        <v>358</v>
      </c>
      <c r="K17" s="15">
        <v>0.52500000000000002</v>
      </c>
    </row>
    <row r="18" spans="1:11" x14ac:dyDescent="0.15">
      <c r="A18" s="10" t="s">
        <v>356</v>
      </c>
      <c r="B18" s="10">
        <v>80</v>
      </c>
      <c r="C18" s="10">
        <v>33</v>
      </c>
      <c r="D18" s="10">
        <v>47</v>
      </c>
      <c r="E18" s="10">
        <f t="shared" si="0"/>
        <v>160</v>
      </c>
      <c r="G18" s="10" t="s">
        <v>355</v>
      </c>
      <c r="H18" s="10" t="s">
        <v>416</v>
      </c>
      <c r="J18" s="10" t="s">
        <v>348</v>
      </c>
      <c r="K18" s="15">
        <v>0.49</v>
      </c>
    </row>
    <row r="19" spans="1:11" x14ac:dyDescent="0.15">
      <c r="A19" s="10" t="s">
        <v>364</v>
      </c>
      <c r="B19" s="10">
        <v>77</v>
      </c>
      <c r="C19" s="10">
        <v>32</v>
      </c>
      <c r="D19" s="10">
        <v>45</v>
      </c>
      <c r="E19" s="10">
        <f t="shared" si="0"/>
        <v>154</v>
      </c>
      <c r="G19" s="10" t="s">
        <v>356</v>
      </c>
      <c r="H19" s="10" t="s">
        <v>417</v>
      </c>
      <c r="J19" s="10" t="s">
        <v>11</v>
      </c>
      <c r="K19" s="15">
        <v>0.46700000000000003</v>
      </c>
    </row>
    <row r="20" spans="1:11" x14ac:dyDescent="0.15">
      <c r="A20" s="10" t="s">
        <v>362</v>
      </c>
      <c r="B20" s="10">
        <v>74</v>
      </c>
      <c r="C20" s="10">
        <v>36</v>
      </c>
      <c r="D20" s="10">
        <v>38</v>
      </c>
      <c r="E20" s="10">
        <f t="shared" si="0"/>
        <v>148</v>
      </c>
      <c r="G20" s="10" t="s">
        <v>366</v>
      </c>
      <c r="H20" s="10" t="s">
        <v>418</v>
      </c>
      <c r="J20" s="10" t="s">
        <v>368</v>
      </c>
      <c r="K20" s="15">
        <v>0.46100000000000002</v>
      </c>
    </row>
    <row r="21" spans="1:11" x14ac:dyDescent="0.15">
      <c r="A21" s="10" t="s">
        <v>366</v>
      </c>
      <c r="B21" s="10">
        <v>70</v>
      </c>
      <c r="C21" s="10">
        <v>29</v>
      </c>
      <c r="D21" s="10">
        <v>41</v>
      </c>
      <c r="E21" s="10">
        <f t="shared" si="0"/>
        <v>140</v>
      </c>
      <c r="G21" s="9" t="s">
        <v>373</v>
      </c>
      <c r="H21" s="10" t="s">
        <v>419</v>
      </c>
      <c r="J21" s="10" t="s">
        <v>365</v>
      </c>
      <c r="K21" s="15">
        <v>0.45500000000000002</v>
      </c>
    </row>
    <row r="22" spans="1:11" x14ac:dyDescent="0.15">
      <c r="A22" s="10" t="s">
        <v>25</v>
      </c>
      <c r="B22" s="10">
        <v>65</v>
      </c>
      <c r="C22" s="10">
        <v>25</v>
      </c>
      <c r="D22" s="10">
        <v>40</v>
      </c>
      <c r="E22" s="10">
        <f t="shared" si="0"/>
        <v>130</v>
      </c>
      <c r="G22" s="10" t="s">
        <v>360</v>
      </c>
      <c r="H22" s="10" t="s">
        <v>420</v>
      </c>
      <c r="J22" s="9" t="s">
        <v>372</v>
      </c>
      <c r="K22" s="15">
        <v>0.45300000000000001</v>
      </c>
    </row>
    <row r="23" spans="1:11" x14ac:dyDescent="0.15">
      <c r="A23" s="10" t="s">
        <v>1</v>
      </c>
      <c r="B23" s="10">
        <v>64</v>
      </c>
      <c r="C23" s="10">
        <v>38</v>
      </c>
      <c r="D23" s="10">
        <v>26</v>
      </c>
      <c r="E23" s="10">
        <f t="shared" si="0"/>
        <v>128</v>
      </c>
      <c r="G23" s="10" t="s">
        <v>363</v>
      </c>
      <c r="H23" s="10" t="s">
        <v>421</v>
      </c>
      <c r="J23" s="10" t="s">
        <v>349</v>
      </c>
      <c r="K23" s="15">
        <v>0.432</v>
      </c>
    </row>
    <row r="24" spans="1:11" x14ac:dyDescent="0.15">
      <c r="A24" s="10" t="s">
        <v>360</v>
      </c>
      <c r="B24" s="10">
        <v>62</v>
      </c>
      <c r="C24" s="10">
        <v>37</v>
      </c>
      <c r="D24" s="10">
        <v>25</v>
      </c>
      <c r="E24" s="10">
        <f t="shared" si="0"/>
        <v>124</v>
      </c>
      <c r="G24" s="10" t="s">
        <v>361</v>
      </c>
      <c r="H24" s="10" t="s">
        <v>422</v>
      </c>
      <c r="J24" s="10" t="s">
        <v>360</v>
      </c>
      <c r="K24" s="15">
        <v>0.42399999999999999</v>
      </c>
    </row>
    <row r="25" spans="1:11" x14ac:dyDescent="0.15">
      <c r="A25" s="10" t="s">
        <v>11</v>
      </c>
      <c r="B25" s="10">
        <v>57</v>
      </c>
      <c r="C25" s="10">
        <v>30</v>
      </c>
      <c r="D25" s="10">
        <v>27</v>
      </c>
      <c r="E25" s="10">
        <f t="shared" si="0"/>
        <v>114</v>
      </c>
      <c r="G25" s="10" t="s">
        <v>365</v>
      </c>
      <c r="H25" s="10" t="s">
        <v>423</v>
      </c>
      <c r="J25" s="10" t="s">
        <v>355</v>
      </c>
      <c r="K25" s="15">
        <v>0.39100000000000001</v>
      </c>
    </row>
    <row r="26" spans="1:11" x14ac:dyDescent="0.15">
      <c r="A26" s="10" t="s">
        <v>361</v>
      </c>
      <c r="B26" s="10">
        <v>53</v>
      </c>
      <c r="C26" s="10">
        <v>17</v>
      </c>
      <c r="D26" s="10">
        <v>36</v>
      </c>
      <c r="E26" s="10">
        <f t="shared" si="0"/>
        <v>106</v>
      </c>
      <c r="G26" s="9" t="s">
        <v>395</v>
      </c>
      <c r="H26" s="10" t="s">
        <v>424</v>
      </c>
      <c r="J26" s="10" t="s">
        <v>369</v>
      </c>
      <c r="K26" s="15">
        <v>0.38500000000000001</v>
      </c>
    </row>
    <row r="27" spans="1:11" x14ac:dyDescent="0.15">
      <c r="A27" s="10" t="s">
        <v>363</v>
      </c>
      <c r="B27" s="10">
        <v>49</v>
      </c>
      <c r="C27" s="10">
        <v>22</v>
      </c>
      <c r="D27" s="10">
        <v>27</v>
      </c>
      <c r="E27" s="10">
        <f t="shared" si="0"/>
        <v>98</v>
      </c>
      <c r="G27" s="10" t="s">
        <v>100</v>
      </c>
      <c r="H27" s="10" t="s">
        <v>425</v>
      </c>
      <c r="J27" s="10" t="s">
        <v>359</v>
      </c>
      <c r="K27" s="15">
        <v>0.378</v>
      </c>
    </row>
    <row r="28" spans="1:11" x14ac:dyDescent="0.15">
      <c r="A28" s="10" t="s">
        <v>440</v>
      </c>
      <c r="B28" s="10">
        <v>47</v>
      </c>
      <c r="C28" s="10">
        <v>18</v>
      </c>
      <c r="D28" s="10">
        <v>29</v>
      </c>
      <c r="E28" s="10">
        <f t="shared" si="0"/>
        <v>94</v>
      </c>
      <c r="G28" s="9" t="s">
        <v>374</v>
      </c>
      <c r="H28" s="10" t="s">
        <v>426</v>
      </c>
      <c r="J28" s="10" t="s">
        <v>363</v>
      </c>
      <c r="K28" s="15">
        <v>0.375</v>
      </c>
    </row>
    <row r="29" spans="1:11" x14ac:dyDescent="0.15">
      <c r="A29" s="10" t="s">
        <v>367</v>
      </c>
      <c r="B29" s="10">
        <v>19</v>
      </c>
      <c r="C29" s="10">
        <v>7</v>
      </c>
      <c r="D29" s="10">
        <v>12</v>
      </c>
      <c r="E29" s="10">
        <f t="shared" si="0"/>
        <v>38</v>
      </c>
      <c r="G29" s="9" t="s">
        <v>375</v>
      </c>
      <c r="H29" s="10" t="s">
        <v>427</v>
      </c>
      <c r="J29" s="10" t="s">
        <v>366</v>
      </c>
      <c r="K29" s="15">
        <v>0.37</v>
      </c>
    </row>
    <row r="30" spans="1:11" x14ac:dyDescent="0.15">
      <c r="A30" s="10" t="s">
        <v>368</v>
      </c>
      <c r="B30" s="10">
        <v>19</v>
      </c>
      <c r="C30" s="10">
        <v>8</v>
      </c>
      <c r="D30" s="10">
        <v>11</v>
      </c>
      <c r="E30" s="10">
        <f t="shared" si="0"/>
        <v>38</v>
      </c>
      <c r="G30" s="10" t="s">
        <v>367</v>
      </c>
      <c r="H30" s="10" t="s">
        <v>428</v>
      </c>
      <c r="J30" s="10" t="s">
        <v>361</v>
      </c>
      <c r="K30" s="15">
        <v>0.35699999999999998</v>
      </c>
    </row>
    <row r="31" spans="1:11" x14ac:dyDescent="0.15">
      <c r="A31" s="10" t="s">
        <v>369</v>
      </c>
      <c r="B31" s="10">
        <v>12</v>
      </c>
      <c r="C31" s="10">
        <v>4</v>
      </c>
      <c r="D31" s="10">
        <v>8</v>
      </c>
      <c r="E31" s="10">
        <f t="shared" si="0"/>
        <v>24</v>
      </c>
      <c r="G31" s="9" t="s">
        <v>435</v>
      </c>
      <c r="H31" s="10" t="s">
        <v>429</v>
      </c>
      <c r="J31" s="9" t="s">
        <v>443</v>
      </c>
      <c r="K31" s="15">
        <v>0.33500000000000002</v>
      </c>
    </row>
    <row r="32" spans="1:11" x14ac:dyDescent="0.15">
      <c r="A32" s="10" t="s">
        <v>370</v>
      </c>
      <c r="B32" s="10">
        <v>7</v>
      </c>
      <c r="C32" s="10">
        <v>4</v>
      </c>
      <c r="D32" s="10">
        <v>3</v>
      </c>
      <c r="E32" s="10">
        <f t="shared" si="0"/>
        <v>14</v>
      </c>
      <c r="G32" s="10" t="s">
        <v>368</v>
      </c>
      <c r="H32" s="10" t="s">
        <v>430</v>
      </c>
      <c r="J32" s="9" t="s">
        <v>444</v>
      </c>
      <c r="K32" s="15">
        <v>0.32</v>
      </c>
    </row>
    <row r="33" spans="1:8" x14ac:dyDescent="0.15">
      <c r="A33" s="10" t="s">
        <v>383</v>
      </c>
      <c r="B33" s="10">
        <f>SUM(B2:B32)</f>
        <v>2631</v>
      </c>
      <c r="C33" s="10">
        <f>SUM(C2:C32)</f>
        <v>1243</v>
      </c>
      <c r="D33" s="10">
        <f>SUM(D2:D32)</f>
        <v>1388</v>
      </c>
      <c r="E33" s="10">
        <f>SUM(E2:E32)</f>
        <v>5262</v>
      </c>
      <c r="G33" s="10" t="s">
        <v>369</v>
      </c>
      <c r="H33" s="10" t="s">
        <v>431</v>
      </c>
    </row>
    <row r="34" spans="1:8" x14ac:dyDescent="0.15">
      <c r="G34" s="10" t="s">
        <v>370</v>
      </c>
      <c r="H34" s="10" t="s">
        <v>432</v>
      </c>
    </row>
    <row r="35" spans="1:8" x14ac:dyDescent="0.15">
      <c r="G35" s="9" t="s">
        <v>436</v>
      </c>
      <c r="H35" s="10" t="s">
        <v>433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D7" sqref="D7"/>
    </sheetView>
  </sheetViews>
  <sheetFormatPr defaultRowHeight="13.5" x14ac:dyDescent="0.15"/>
  <cols>
    <col min="1" max="1" width="9" customWidth="1"/>
    <col min="2" max="2" width="19.25" bestFit="1" customWidth="1"/>
    <col min="3" max="3" width="17.25" bestFit="1" customWidth="1"/>
    <col min="5" max="5" width="10.5" bestFit="1" customWidth="1"/>
  </cols>
  <sheetData>
    <row r="1" spans="1:5" x14ac:dyDescent="0.15">
      <c r="A1" s="1" t="s">
        <v>391</v>
      </c>
      <c r="B1" t="s">
        <v>449</v>
      </c>
      <c r="C1" t="s">
        <v>450</v>
      </c>
      <c r="D1" s="1" t="s">
        <v>453</v>
      </c>
      <c r="E1">
        <f>SUM(B2:B32)</f>
        <v>294694457</v>
      </c>
    </row>
    <row r="2" spans="1:5" x14ac:dyDescent="0.15">
      <c r="A2" t="s">
        <v>344</v>
      </c>
      <c r="B2">
        <v>16777770</v>
      </c>
      <c r="C2">
        <v>5539</v>
      </c>
      <c r="D2" s="4">
        <f>B2/$E$1</f>
        <v>5.6932764093353815E-2</v>
      </c>
    </row>
    <row r="3" spans="1:5" x14ac:dyDescent="0.15">
      <c r="A3" t="s">
        <v>368</v>
      </c>
      <c r="B3">
        <v>1960797</v>
      </c>
      <c r="C3">
        <v>667.88</v>
      </c>
      <c r="D3" s="4">
        <f t="shared" ref="D3:D32" si="0">B3/$E$1</f>
        <v>6.6536609475488029E-3</v>
      </c>
    </row>
    <row r="4" spans="1:5" x14ac:dyDescent="0.15">
      <c r="A4" t="s">
        <v>364</v>
      </c>
      <c r="B4">
        <v>12711020</v>
      </c>
      <c r="C4">
        <v>4741.8</v>
      </c>
      <c r="D4" s="4">
        <f t="shared" si="0"/>
        <v>4.3132877792811691E-2</v>
      </c>
    </row>
    <row r="5" spans="1:5" x14ac:dyDescent="0.15">
      <c r="A5" t="s">
        <v>3</v>
      </c>
      <c r="B5">
        <v>5671347</v>
      </c>
      <c r="C5">
        <v>2170.5</v>
      </c>
      <c r="D5" s="4">
        <f t="shared" si="0"/>
        <v>1.9244837713388006E-2</v>
      </c>
    </row>
    <row r="6" spans="1:5" x14ac:dyDescent="0.15">
      <c r="A6" t="s">
        <v>347</v>
      </c>
      <c r="B6">
        <v>25104790</v>
      </c>
      <c r="C6">
        <v>9947.16</v>
      </c>
      <c r="D6" s="4">
        <f t="shared" si="0"/>
        <v>8.5189216843668022E-2</v>
      </c>
    </row>
    <row r="7" spans="1:5" x14ac:dyDescent="0.15">
      <c r="A7" t="s">
        <v>346</v>
      </c>
      <c r="B7">
        <v>27233185</v>
      </c>
      <c r="C7">
        <v>10849</v>
      </c>
      <c r="D7" s="4">
        <f t="shared" si="0"/>
        <v>9.2411595648030795E-2</v>
      </c>
    </row>
    <row r="8" spans="1:5" x14ac:dyDescent="0.15">
      <c r="A8" t="s">
        <v>351</v>
      </c>
      <c r="B8">
        <v>9492548</v>
      </c>
      <c r="C8">
        <v>3839</v>
      </c>
      <c r="D8" s="4">
        <f t="shared" si="0"/>
        <v>3.2211491511019499E-2</v>
      </c>
    </row>
    <row r="9" spans="1:5" x14ac:dyDescent="0.15">
      <c r="A9" t="s">
        <v>352</v>
      </c>
      <c r="B9">
        <v>18170618</v>
      </c>
      <c r="C9">
        <v>7424.92</v>
      </c>
      <c r="D9" s="4">
        <f t="shared" si="0"/>
        <v>6.1659178068625836E-2</v>
      </c>
    </row>
    <row r="10" spans="1:5" x14ac:dyDescent="0.15">
      <c r="A10" t="s">
        <v>345</v>
      </c>
      <c r="B10">
        <v>18666017</v>
      </c>
      <c r="C10">
        <v>7976.3</v>
      </c>
      <c r="D10" s="4">
        <f t="shared" si="0"/>
        <v>6.334023785184395E-2</v>
      </c>
    </row>
    <row r="11" spans="1:5" x14ac:dyDescent="0.15">
      <c r="A11" t="s">
        <v>362</v>
      </c>
      <c r="B11">
        <v>11148845</v>
      </c>
      <c r="C11">
        <v>4796</v>
      </c>
      <c r="D11" s="4">
        <f t="shared" si="0"/>
        <v>3.7831878866998847E-2</v>
      </c>
    </row>
    <row r="12" spans="1:5" x14ac:dyDescent="0.15">
      <c r="A12" t="s">
        <v>363</v>
      </c>
      <c r="B12">
        <v>6012074</v>
      </c>
      <c r="C12">
        <v>2599.5500000000002</v>
      </c>
      <c r="D12" s="4">
        <f t="shared" si="0"/>
        <v>2.0401042018920634E-2</v>
      </c>
    </row>
    <row r="13" spans="1:5" x14ac:dyDescent="0.15">
      <c r="A13" t="s">
        <v>361</v>
      </c>
      <c r="B13">
        <v>5779153</v>
      </c>
      <c r="C13">
        <v>2511.04</v>
      </c>
      <c r="D13" s="4">
        <f t="shared" si="0"/>
        <v>1.9610660678290259E-2</v>
      </c>
    </row>
    <row r="14" spans="1:5" x14ac:dyDescent="0.15">
      <c r="A14" t="s">
        <v>348</v>
      </c>
      <c r="B14">
        <v>21504977</v>
      </c>
      <c r="C14">
        <v>9480</v>
      </c>
      <c r="D14" s="4">
        <f t="shared" si="0"/>
        <v>7.297380893730214E-2</v>
      </c>
    </row>
    <row r="15" spans="1:5" x14ac:dyDescent="0.15">
      <c r="A15" t="s">
        <v>367</v>
      </c>
      <c r="B15">
        <v>2010395</v>
      </c>
      <c r="C15">
        <v>910.82</v>
      </c>
      <c r="D15" s="4">
        <f t="shared" si="0"/>
        <v>6.8219640792225693E-3</v>
      </c>
    </row>
    <row r="16" spans="1:5" x14ac:dyDescent="0.15">
      <c r="A16" t="s">
        <v>365</v>
      </c>
      <c r="B16">
        <v>4840614</v>
      </c>
      <c r="C16">
        <v>2359.73</v>
      </c>
      <c r="D16" s="4">
        <f t="shared" si="0"/>
        <v>1.6425873934914223E-2</v>
      </c>
    </row>
    <row r="17" spans="1:4" x14ac:dyDescent="0.15">
      <c r="A17" t="s">
        <v>349</v>
      </c>
      <c r="B17">
        <v>12068657</v>
      </c>
      <c r="C17">
        <v>6143.61</v>
      </c>
      <c r="D17" s="4">
        <f t="shared" si="0"/>
        <v>4.0953118436157079E-2</v>
      </c>
    </row>
    <row r="18" spans="1:4" x14ac:dyDescent="0.15">
      <c r="A18" t="s">
        <v>369</v>
      </c>
      <c r="B18">
        <v>1118458</v>
      </c>
      <c r="C18">
        <v>588.42999999999995</v>
      </c>
      <c r="D18" s="4">
        <f t="shared" si="0"/>
        <v>3.7953140055158891E-3</v>
      </c>
    </row>
    <row r="19" spans="1:4" x14ac:dyDescent="0.15">
      <c r="A19" t="s">
        <v>350</v>
      </c>
      <c r="B19">
        <v>8317637</v>
      </c>
      <c r="C19">
        <v>4382.3999999999996</v>
      </c>
      <c r="D19" s="4">
        <f t="shared" si="0"/>
        <v>2.8224612992975299E-2</v>
      </c>
    </row>
    <row r="20" spans="1:4" x14ac:dyDescent="0.15">
      <c r="A20" t="s">
        <v>353</v>
      </c>
      <c r="B20">
        <v>11038649</v>
      </c>
      <c r="C20">
        <v>5851.5</v>
      </c>
      <c r="D20" s="4">
        <f t="shared" si="0"/>
        <v>3.7457945807239934E-2</v>
      </c>
    </row>
    <row r="21" spans="1:4" x14ac:dyDescent="0.15">
      <c r="A21" t="s">
        <v>360</v>
      </c>
      <c r="B21">
        <v>5172885</v>
      </c>
      <c r="C21">
        <v>2753.32</v>
      </c>
      <c r="D21" s="4">
        <f t="shared" si="0"/>
        <v>1.7553384114041889E-2</v>
      </c>
    </row>
    <row r="22" spans="1:4" x14ac:dyDescent="0.15">
      <c r="A22" t="s">
        <v>11</v>
      </c>
      <c r="B22">
        <v>2848854</v>
      </c>
      <c r="C22">
        <v>1546.95</v>
      </c>
      <c r="D22" s="4">
        <f t="shared" si="0"/>
        <v>9.6671448421576517E-3</v>
      </c>
    </row>
    <row r="23" spans="1:4" x14ac:dyDescent="0.15">
      <c r="A23" t="s">
        <v>354</v>
      </c>
      <c r="B23">
        <v>15007940</v>
      </c>
      <c r="C23">
        <v>8204</v>
      </c>
      <c r="D23" s="4">
        <f t="shared" si="0"/>
        <v>5.0927120084922395E-2</v>
      </c>
    </row>
    <row r="24" spans="1:4" x14ac:dyDescent="0.15">
      <c r="A24" t="s">
        <v>366</v>
      </c>
      <c r="B24">
        <v>6424925</v>
      </c>
      <c r="C24">
        <v>3529.5</v>
      </c>
      <c r="D24" s="4">
        <f t="shared" si="0"/>
        <v>2.180198794848727E-2</v>
      </c>
    </row>
    <row r="25" spans="1:4" x14ac:dyDescent="0.15">
      <c r="A25" t="s">
        <v>359</v>
      </c>
      <c r="B25">
        <v>11790367</v>
      </c>
      <c r="C25">
        <v>6783.03</v>
      </c>
      <c r="D25" s="4">
        <f t="shared" si="0"/>
        <v>4.0008784420400553E-2</v>
      </c>
    </row>
    <row r="26" spans="1:4" x14ac:dyDescent="0.15">
      <c r="A26" t="s">
        <v>357</v>
      </c>
      <c r="B26">
        <v>6532087</v>
      </c>
      <c r="C26">
        <v>3792.87</v>
      </c>
      <c r="D26" s="4">
        <f t="shared" si="0"/>
        <v>2.2165625599126895E-2</v>
      </c>
    </row>
    <row r="27" spans="1:4" x14ac:dyDescent="0.15">
      <c r="A27" t="s">
        <v>25</v>
      </c>
      <c r="B27">
        <v>5151736</v>
      </c>
      <c r="C27">
        <v>3016.55</v>
      </c>
      <c r="D27" s="4">
        <f t="shared" si="0"/>
        <v>1.7481618257923326E-2</v>
      </c>
    </row>
    <row r="28" spans="1:4" x14ac:dyDescent="0.15">
      <c r="A28" t="s">
        <v>356</v>
      </c>
      <c r="B28">
        <v>6218106</v>
      </c>
      <c r="C28">
        <v>3664.12</v>
      </c>
      <c r="D28" s="4">
        <f t="shared" si="0"/>
        <v>2.1100179702395964E-2</v>
      </c>
    </row>
    <row r="29" spans="1:4" x14ac:dyDescent="0.15">
      <c r="A29" t="s">
        <v>1</v>
      </c>
      <c r="B29">
        <v>3727555</v>
      </c>
      <c r="C29">
        <v>2415.27</v>
      </c>
      <c r="D29" s="4">
        <f t="shared" si="0"/>
        <v>1.2648880599746061E-2</v>
      </c>
    </row>
    <row r="30" spans="1:4" x14ac:dyDescent="0.15">
      <c r="A30" s="1" t="s">
        <v>451</v>
      </c>
      <c r="B30">
        <v>6801924</v>
      </c>
      <c r="C30">
        <v>4565.63</v>
      </c>
      <c r="D30" s="4">
        <f t="shared" si="0"/>
        <v>2.3081275668513847E-2</v>
      </c>
    </row>
    <row r="31" spans="1:4" x14ac:dyDescent="0.15">
      <c r="A31" s="1" t="s">
        <v>371</v>
      </c>
      <c r="B31">
        <v>4970344</v>
      </c>
      <c r="C31">
        <v>3811.7</v>
      </c>
      <c r="D31" s="4">
        <f t="shared" si="0"/>
        <v>1.6866092598409477E-2</v>
      </c>
    </row>
    <row r="32" spans="1:4" x14ac:dyDescent="0.15">
      <c r="A32" s="1" t="s">
        <v>443</v>
      </c>
      <c r="B32">
        <v>420183</v>
      </c>
      <c r="C32">
        <v>323.97000000000003</v>
      </c>
      <c r="D32" s="4">
        <f t="shared" si="0"/>
        <v>1.4258259360473821E-3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百度指数</vt:lpstr>
      <vt:lpstr>乌镇来源城市</vt:lpstr>
      <vt:lpstr>乌镇来源省份</vt:lpstr>
      <vt:lpstr>周庄来源省份</vt:lpstr>
      <vt:lpstr>周庄来源城市</vt:lpstr>
      <vt:lpstr>省份汇总</vt:lpstr>
      <vt:lpstr>其他数据</vt:lpstr>
      <vt:lpstr>16年汽车保有量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2018-08-24T08:13:00Z</dcterms:created>
  <dcterms:modified xsi:type="dcterms:W3CDTF">2018-09-02T09:07:37Z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2052-11.1.0.7764</vt:lpwstr>
  </property>
</Properties>
</file>