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我的雲端硬碟\大四上課程\學務\中研院\final_report\final_report_20220307\"/>
    </mc:Choice>
  </mc:AlternateContent>
  <bookViews>
    <workbookView xWindow="0" yWindow="0" windowWidth="19200" windowHeight="6990" firstSheet="3" activeTab="7"/>
  </bookViews>
  <sheets>
    <sheet name="index" sheetId="2" r:id="rId1"/>
    <sheet name="BoneMarrow" sheetId="8" r:id="rId2"/>
    <sheet name="CordBlood" sheetId="9" r:id="rId3"/>
    <sheet name="PBMC3K" sheetId="11" r:id="rId4"/>
    <sheet name="PBMC68k" sheetId="1" r:id="rId5"/>
    <sheet name="PBMC_CITE" sheetId="5" r:id="rId6"/>
    <sheet name="PBMC_scPortal" sheetId="4" r:id="rId7"/>
    <sheet name="Placenta" sheetId="3" r:id="rId8"/>
    <sheet name="HTD_Thymic" sheetId="6" r:id="rId9"/>
    <sheet name="HTD_HSC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2" l="1"/>
  <c r="E4" i="12"/>
  <c r="E5" i="12"/>
  <c r="E6" i="12"/>
  <c r="E7" i="12"/>
  <c r="E8" i="12"/>
  <c r="E9" i="12"/>
  <c r="E10" i="12"/>
  <c r="E11" i="12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3" i="3"/>
  <c r="E4" i="3"/>
  <c r="E5" i="3"/>
  <c r="E6" i="3"/>
  <c r="E7" i="3"/>
  <c r="E8" i="3"/>
  <c r="E9" i="3"/>
  <c r="E10" i="3"/>
  <c r="E14" i="3"/>
  <c r="E15" i="3"/>
  <c r="E16" i="3"/>
  <c r="E17" i="3"/>
  <c r="E18" i="3"/>
  <c r="E19" i="3"/>
  <c r="E3" i="4"/>
  <c r="E4" i="4"/>
  <c r="E5" i="4"/>
  <c r="E6" i="4"/>
  <c r="E7" i="4"/>
  <c r="E8" i="4"/>
  <c r="E9" i="4"/>
  <c r="E10" i="4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" i="1"/>
  <c r="E4" i="1"/>
  <c r="E5" i="1"/>
  <c r="E6" i="1"/>
  <c r="E7" i="1"/>
  <c r="E8" i="1"/>
  <c r="E9" i="1"/>
  <c r="E10" i="1"/>
  <c r="E11" i="1"/>
  <c r="E12" i="1"/>
  <c r="E3" i="11"/>
  <c r="E4" i="11"/>
  <c r="E5" i="11"/>
  <c r="E6" i="11"/>
  <c r="E7" i="11"/>
  <c r="E8" i="11"/>
  <c r="E9" i="11"/>
  <c r="E18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2" i="12"/>
  <c r="E2" i="6"/>
  <c r="E2" i="3"/>
  <c r="E2" i="4"/>
  <c r="E2" i="5"/>
  <c r="E2" i="1"/>
  <c r="E2" i="11"/>
  <c r="E2" i="9"/>
  <c r="E17" i="8"/>
  <c r="E18" i="8"/>
  <c r="E19" i="8"/>
  <c r="E20" i="8"/>
  <c r="E21" i="8"/>
  <c r="E22" i="8"/>
  <c r="E23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2" i="8"/>
  <c r="C3" i="12" l="1"/>
  <c r="C4" i="12"/>
  <c r="C5" i="12"/>
  <c r="C6" i="12"/>
  <c r="C7" i="12"/>
  <c r="C8" i="12"/>
  <c r="C9" i="12"/>
  <c r="C10" i="12"/>
  <c r="C11" i="12"/>
  <c r="C2" i="12"/>
  <c r="C3" i="11" l="1"/>
  <c r="C4" i="11"/>
  <c r="C5" i="11"/>
  <c r="C6" i="11"/>
  <c r="C7" i="11"/>
  <c r="C8" i="11"/>
  <c r="C9" i="11"/>
  <c r="C2" i="11"/>
  <c r="C2" i="1" l="1"/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2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" i="8"/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2" i="6"/>
  <c r="C4" i="4"/>
  <c r="C5" i="4"/>
  <c r="C6" i="4"/>
  <c r="C7" i="4"/>
  <c r="C10" i="4"/>
  <c r="C2" i="4"/>
  <c r="C9" i="4"/>
  <c r="C8" i="4"/>
  <c r="C3" i="4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2" i="5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" i="3"/>
  <c r="C3" i="1"/>
  <c r="C4" i="1"/>
  <c r="C5" i="1"/>
  <c r="C6" i="1"/>
  <c r="C7" i="1"/>
  <c r="C8" i="1"/>
  <c r="C9" i="1"/>
  <c r="C10" i="1"/>
  <c r="C11" i="1"/>
  <c r="C12" i="1"/>
</calcChain>
</file>

<file path=xl/sharedStrings.xml><?xml version="1.0" encoding="utf-8"?>
<sst xmlns="http://schemas.openxmlformats.org/spreadsheetml/2006/main" count="235" uniqueCount="155">
  <si>
    <t>B cell</t>
  </si>
  <si>
    <t>T-helper 2 cell</t>
  </si>
  <si>
    <t>cytotoxic T cell</t>
  </si>
  <si>
    <t>dendritic cell</t>
  </si>
  <si>
    <t>hematopoietic precursor cell</t>
  </si>
  <si>
    <t>memory T cell</t>
  </si>
  <si>
    <t>monocyte</t>
  </si>
  <si>
    <t>natural killer cell</t>
  </si>
  <si>
    <t>regulatory T cell</t>
  </si>
  <si>
    <t>origin cell type</t>
  </si>
  <si>
    <t>transfer cell type</t>
  </si>
  <si>
    <t>number</t>
  </si>
  <si>
    <t>naive thymus-derived CD4-positive, alpha-beta T cell</t>
  </si>
  <si>
    <t>naive thymus-derived CD8-positive, alpha-beta T cell</t>
  </si>
  <si>
    <t>T-helper cell</t>
  </si>
  <si>
    <t>memory B cell</t>
  </si>
  <si>
    <t>naive B cell</t>
  </si>
  <si>
    <t>plasma cell</t>
  </si>
  <si>
    <t>precursor B cell</t>
  </si>
  <si>
    <t>pro-B cell</t>
  </si>
  <si>
    <t>erythrocyte</t>
  </si>
  <si>
    <t>megakaryocyte</t>
  </si>
  <si>
    <t>bone marrow hematopoietic cell</t>
  </si>
  <si>
    <t>unknown</t>
  </si>
  <si>
    <t>Hofbauer cell</t>
  </si>
  <si>
    <t>T cell</t>
  </si>
  <si>
    <t>decidual natural killer cell</t>
  </si>
  <si>
    <t>endothelial cell</t>
  </si>
  <si>
    <t>fibroblast</t>
  </si>
  <si>
    <t>glandular epithelial cell</t>
  </si>
  <si>
    <t>granulocyte</t>
  </si>
  <si>
    <t>lymphocyte</t>
  </si>
  <si>
    <t>macrophage</t>
  </si>
  <si>
    <t>placental villous trophoblast</t>
  </si>
  <si>
    <t>stromal cell</t>
  </si>
  <si>
    <t>syncytiotrophoblast cell</t>
  </si>
  <si>
    <t>trophoblast cell</t>
  </si>
  <si>
    <t>ASDC</t>
  </si>
  <si>
    <t>B intermediate</t>
  </si>
  <si>
    <t>B memory</t>
  </si>
  <si>
    <t>B naive</t>
  </si>
  <si>
    <t>CD14 Mono</t>
  </si>
  <si>
    <t>CD16 Mono</t>
  </si>
  <si>
    <t>CD4 CTL</t>
  </si>
  <si>
    <t>CD4 Naive</t>
  </si>
  <si>
    <t>CD4 Proliferating</t>
  </si>
  <si>
    <t>CD4 TCM</t>
  </si>
  <si>
    <t>CD4 TEM</t>
  </si>
  <si>
    <t>CD8 Naive</t>
  </si>
  <si>
    <t>CD8 Proliferating</t>
  </si>
  <si>
    <t>CD8 TCM</t>
  </si>
  <si>
    <t>CD8 TEM</t>
  </si>
  <si>
    <t>Doublet</t>
  </si>
  <si>
    <t>Eryth</t>
  </si>
  <si>
    <t>HSPC</t>
  </si>
  <si>
    <t>ILC</t>
  </si>
  <si>
    <t>MAIT</t>
  </si>
  <si>
    <t>NK</t>
  </si>
  <si>
    <t>NK Proliferating</t>
  </si>
  <si>
    <t>NK_CD56bright</t>
  </si>
  <si>
    <t>Plasmablast</t>
  </si>
  <si>
    <t>Platelet</t>
  </si>
  <si>
    <t>Treg</t>
  </si>
  <si>
    <t>cDC1</t>
  </si>
  <si>
    <t>cDC2</t>
  </si>
  <si>
    <t>dnT</t>
  </si>
  <si>
    <t>gdT</t>
  </si>
  <si>
    <t>pDC</t>
  </si>
  <si>
    <t>CD14+ monocyte</t>
  </si>
  <si>
    <t>CD16+ monocyte</t>
  </si>
  <si>
    <t>CD4+ T cell</t>
  </si>
  <si>
    <t>Cytotoxic T cell</t>
  </si>
  <si>
    <t>Dendritic cell</t>
  </si>
  <si>
    <t>Plasmacytoid dendritic cell</t>
  </si>
  <si>
    <t>Natural killer cell</t>
  </si>
  <si>
    <t>Megakaryocyte</t>
  </si>
  <si>
    <t>B_memory</t>
  </si>
  <si>
    <t>B_naive</t>
  </si>
  <si>
    <t>B_plasma</t>
  </si>
  <si>
    <t>B_pro/pre</t>
  </si>
  <si>
    <t>CD4+T</t>
  </si>
  <si>
    <t>CD4+Tmem</t>
  </si>
  <si>
    <t>CD8+T</t>
  </si>
  <si>
    <t>CD8+Tmem</t>
  </si>
  <si>
    <t>CD8αα</t>
  </si>
  <si>
    <t>DC1</t>
  </si>
  <si>
    <t>DC2</t>
  </si>
  <si>
    <t>DN</t>
  </si>
  <si>
    <t>DP</t>
  </si>
  <si>
    <t>ETP</t>
  </si>
  <si>
    <t>Endo</t>
  </si>
  <si>
    <t>Ery</t>
  </si>
  <si>
    <t>Fb_1</t>
  </si>
  <si>
    <t>Fb_2</t>
  </si>
  <si>
    <t>Fb_cycling</t>
  </si>
  <si>
    <t>ILC3</t>
  </si>
  <si>
    <t>Lymph</t>
  </si>
  <si>
    <t>Mac</t>
  </si>
  <si>
    <t>Mast</t>
  </si>
  <si>
    <t>Mgk</t>
  </si>
  <si>
    <t>Mono</t>
  </si>
  <si>
    <t>NKT</t>
  </si>
  <si>
    <t>NMP</t>
  </si>
  <si>
    <t>T(agonist)</t>
  </si>
  <si>
    <t>TEC(myo)</t>
  </si>
  <si>
    <t>TEC(neuro)</t>
  </si>
  <si>
    <t>VSMC</t>
  </si>
  <si>
    <t>aDC</t>
  </si>
  <si>
    <t>cTEC</t>
  </si>
  <si>
    <t>mTEC(I)</t>
  </si>
  <si>
    <t>mTEC(II)</t>
  </si>
  <si>
    <t>mTEC(III)</t>
  </si>
  <si>
    <t>mTEC(IV)</t>
  </si>
  <si>
    <t>mcTEC</t>
  </si>
  <si>
    <t>αβT(entry)</t>
  </si>
  <si>
    <t>γδT</t>
  </si>
  <si>
    <t>B cell T cell doublet</t>
  </si>
  <si>
    <t>CD14+ monocyte type 1</t>
  </si>
  <si>
    <t>CD14+ monocyte type 2</t>
  </si>
  <si>
    <t>CD4+ naive T cell</t>
  </si>
  <si>
    <t>conventional dendritic cell</t>
  </si>
  <si>
    <t>cytotoxic T cell type 1</t>
  </si>
  <si>
    <t>cytotoxic T cell type 2</t>
  </si>
  <si>
    <t>erythroid cell type 1</t>
  </si>
  <si>
    <t>erythroid cell type 2</t>
  </si>
  <si>
    <t>hematopoietic stem cell</t>
  </si>
  <si>
    <t>mesenchymal stem cell</t>
  </si>
  <si>
    <t>naive CD8+ T cell</t>
  </si>
  <si>
    <t>plasmacytoid dendritic cell</t>
  </si>
  <si>
    <t>T-helper cell including regulatory T cell</t>
  </si>
  <si>
    <t>erythroid cell</t>
  </si>
  <si>
    <t>naive T cell type 1</t>
  </si>
  <si>
    <t>naive T cell type 2</t>
  </si>
  <si>
    <t>naive T cell type 3</t>
  </si>
  <si>
    <t>naive T-helper cell type 1</t>
  </si>
  <si>
    <t>naive T-helper cell type 2</t>
  </si>
  <si>
    <t>natural killer cell type 1</t>
  </si>
  <si>
    <t>natural killer cell type 2</t>
  </si>
  <si>
    <t>/2</t>
  </si>
  <si>
    <t>/6</t>
  </si>
  <si>
    <t>/1</t>
  </si>
  <si>
    <t>CD4 T cells</t>
  </si>
  <si>
    <t>CD8 T cells</t>
  </si>
  <si>
    <t>B cells</t>
  </si>
  <si>
    <t>NK cells</t>
  </si>
  <si>
    <t>Megakaryocytes</t>
  </si>
  <si>
    <t>CD14+ Monocytes</t>
  </si>
  <si>
    <t>FCGR3A+ Monocytes</t>
  </si>
  <si>
    <t>Dendritic cells</t>
  </si>
  <si>
    <t>HSC</t>
  </si>
  <si>
    <t>MEMP</t>
  </si>
  <si>
    <t>T_DN</t>
  </si>
  <si>
    <t>proB</t>
  </si>
  <si>
    <t>modelA id</t>
  </si>
  <si>
    <t>modelC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</si>
</sst>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36"/>
      <scheme val="minor"/>
    </font>
    <font>
      <sz val="12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2" sqref="C2"/>
    </sheetView>
  </sheetViews>
  <sheetFormatPr defaultRowHeight="15.5"/>
  <cols>
    <col min="1" max="1" width="10.4140625" customWidth="1"/>
    <col min="2" max="2" width="10.58203125" customWidth="1"/>
    <col min="3" max="3" width="27.83203125" customWidth="1"/>
  </cols>
  <sheetData>
    <row r="1" spans="1:6">
      <c r="A1" t="s">
        <v>153</v>
      </c>
      <c r="B1" t="s">
        <v>154</v>
      </c>
      <c r="C1" t="s">
        <v>10</v>
      </c>
    </row>
    <row r="2" spans="1:6">
      <c r="A2" s="1">
        <v>-1</v>
      </c>
      <c r="B2">
        <v>-1</v>
      </c>
      <c r="C2" t="s">
        <v>23</v>
      </c>
      <c r="D2" s="2"/>
      <c r="E2" s="2"/>
      <c r="F2" s="2"/>
    </row>
    <row r="3" spans="1:6">
      <c r="A3" s="1">
        <v>0</v>
      </c>
      <c r="B3">
        <v>0</v>
      </c>
      <c r="C3" t="s">
        <v>14</v>
      </c>
      <c r="D3" s="2"/>
      <c r="E3" s="2"/>
      <c r="F3" s="2"/>
    </row>
    <row r="4" spans="1:6">
      <c r="A4" s="1">
        <v>1</v>
      </c>
      <c r="B4">
        <v>1</v>
      </c>
      <c r="C4" t="s">
        <v>2</v>
      </c>
      <c r="D4" s="2"/>
      <c r="E4" s="2"/>
      <c r="F4" s="2"/>
    </row>
    <row r="5" spans="1:6">
      <c r="A5" s="1">
        <v>2</v>
      </c>
      <c r="B5">
        <v>2</v>
      </c>
      <c r="C5" t="s">
        <v>15</v>
      </c>
      <c r="D5" s="2"/>
      <c r="E5" s="2"/>
      <c r="F5" s="2"/>
    </row>
    <row r="6" spans="1:6">
      <c r="A6" s="1">
        <v>3</v>
      </c>
      <c r="B6">
        <v>3</v>
      </c>
      <c r="C6" t="s">
        <v>16</v>
      </c>
      <c r="D6" s="2"/>
      <c r="E6" s="2"/>
      <c r="F6" s="2"/>
    </row>
    <row r="7" spans="1:6">
      <c r="A7" s="1">
        <v>4</v>
      </c>
      <c r="B7">
        <v>4</v>
      </c>
      <c r="C7" t="s">
        <v>17</v>
      </c>
      <c r="D7" s="2"/>
      <c r="E7" s="2"/>
      <c r="F7" s="2"/>
    </row>
    <row r="8" spans="1:6">
      <c r="A8" s="1">
        <v>5</v>
      </c>
      <c r="B8">
        <v>-1</v>
      </c>
      <c r="C8" t="s">
        <v>18</v>
      </c>
      <c r="D8" s="2"/>
      <c r="E8" s="2"/>
      <c r="F8" s="2"/>
    </row>
    <row r="9" spans="1:6">
      <c r="A9" s="1">
        <v>6</v>
      </c>
      <c r="B9">
        <v>-1</v>
      </c>
      <c r="C9" t="s">
        <v>19</v>
      </c>
      <c r="D9" s="2"/>
      <c r="E9" s="2"/>
      <c r="F9" s="2"/>
    </row>
    <row r="10" spans="1:6">
      <c r="A10" s="1">
        <v>7</v>
      </c>
      <c r="B10">
        <v>5</v>
      </c>
      <c r="C10" t="s">
        <v>7</v>
      </c>
      <c r="D10" s="2"/>
      <c r="E10" s="2"/>
      <c r="F10" s="2"/>
    </row>
    <row r="11" spans="1:6">
      <c r="A11" s="1">
        <v>8</v>
      </c>
      <c r="B11">
        <v>6</v>
      </c>
      <c r="C11" t="s">
        <v>20</v>
      </c>
      <c r="D11" s="2"/>
      <c r="E11" s="2"/>
      <c r="F11" s="2"/>
    </row>
    <row r="12" spans="1:6">
      <c r="A12" s="1">
        <v>9</v>
      </c>
      <c r="B12">
        <v>7</v>
      </c>
      <c r="C12" t="s">
        <v>21</v>
      </c>
      <c r="D12" s="2"/>
      <c r="E12" s="2"/>
      <c r="F12" s="2"/>
    </row>
    <row r="13" spans="1:6">
      <c r="A13" s="1">
        <v>10</v>
      </c>
      <c r="B13">
        <v>8</v>
      </c>
      <c r="C13" t="s">
        <v>6</v>
      </c>
      <c r="D13" s="2"/>
      <c r="E13" s="2"/>
      <c r="F13" s="2"/>
    </row>
    <row r="14" spans="1:6">
      <c r="A14" s="1">
        <v>11</v>
      </c>
      <c r="B14">
        <v>9</v>
      </c>
      <c r="C14" t="s">
        <v>3</v>
      </c>
      <c r="D14" s="2"/>
      <c r="E14" s="2"/>
      <c r="F14" s="2"/>
    </row>
    <row r="15" spans="1:6">
      <c r="A15" s="1">
        <v>12</v>
      </c>
      <c r="B15">
        <v>10</v>
      </c>
      <c r="C15" t="s">
        <v>22</v>
      </c>
      <c r="D15" s="2"/>
      <c r="E15" s="2"/>
      <c r="F15" s="2"/>
    </row>
    <row r="16" spans="1:6">
      <c r="C16" s="2"/>
      <c r="D16" s="2"/>
      <c r="E16" s="2"/>
      <c r="F16" s="2"/>
    </row>
    <row r="17" spans="3:6">
      <c r="C17" s="2"/>
      <c r="D17" s="2"/>
      <c r="E17" s="2"/>
      <c r="F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.5"/>
  <cols>
    <col min="1" max="1" width="23.33203125" customWidth="1"/>
    <col min="3" max="3" width="14.6640625" customWidth="1"/>
    <col min="4" max="4" width="9.1640625" customWidth="1"/>
    <col min="5" max="5" width="9.25" customWidth="1"/>
  </cols>
  <sheetData>
    <row r="1" spans="1:5">
      <c r="A1" s="1" t="s">
        <v>9</v>
      </c>
      <c r="B1" s="1" t="s">
        <v>11</v>
      </c>
      <c r="C1" s="1" t="s">
        <v>10</v>
      </c>
      <c r="D1" t="s">
        <v>153</v>
      </c>
      <c r="E1" t="s">
        <v>154</v>
      </c>
    </row>
    <row r="2" spans="1:5">
      <c r="A2" s="1" t="s">
        <v>116</v>
      </c>
      <c r="B2" s="1">
        <v>1336</v>
      </c>
      <c r="C2" s="1" t="str">
        <f>INDEX(index!$C$2:$C$15,D2+2)</f>
        <v>unknown</v>
      </c>
      <c r="D2" s="1">
        <v>-1</v>
      </c>
      <c r="E2" s="1">
        <f>INDEX(index!$B$2:$B$15,D2+2)</f>
        <v>-1</v>
      </c>
    </row>
    <row r="3" spans="1:5">
      <c r="A3" s="1" t="s">
        <v>117</v>
      </c>
      <c r="B3" s="1">
        <v>37086</v>
      </c>
      <c r="C3" s="1" t="str">
        <f>INDEX(index!$C$2:$C$15,D3+2)</f>
        <v>monocyte</v>
      </c>
      <c r="D3" s="1">
        <v>10</v>
      </c>
      <c r="E3" s="1">
        <f>INDEX(index!$B$2:$B$15,D3+2)</f>
        <v>8</v>
      </c>
    </row>
    <row r="4" spans="1:5">
      <c r="A4" s="1" t="s">
        <v>118</v>
      </c>
      <c r="B4" s="1">
        <v>7151</v>
      </c>
      <c r="C4" s="1" t="str">
        <f>INDEX(index!$C$2:$C$15,D4+2)</f>
        <v>monocyte</v>
      </c>
      <c r="D4" s="1">
        <v>10</v>
      </c>
      <c r="E4" s="1">
        <f>INDEX(index!$B$2:$B$15,D4+2)</f>
        <v>8</v>
      </c>
    </row>
    <row r="5" spans="1:5">
      <c r="A5" s="1" t="s">
        <v>69</v>
      </c>
      <c r="B5" s="1">
        <v>4065</v>
      </c>
      <c r="C5" s="1" t="str">
        <f>INDEX(index!$C$2:$C$15,D5+2)</f>
        <v>monocyte</v>
      </c>
      <c r="D5" s="1">
        <v>10</v>
      </c>
      <c r="E5" s="1">
        <f>INDEX(index!$B$2:$B$15,D5+2)</f>
        <v>8</v>
      </c>
    </row>
    <row r="6" spans="1:5">
      <c r="A6" s="1" t="s">
        <v>119</v>
      </c>
      <c r="B6" s="1">
        <v>49169</v>
      </c>
      <c r="C6" s="1" t="str">
        <f>INDEX(index!$C$2:$C$15,D6+2)</f>
        <v>T-helper cell</v>
      </c>
      <c r="D6" s="1">
        <v>0</v>
      </c>
      <c r="E6" s="1">
        <f>INDEX(index!$B$2:$B$15,D6+2)</f>
        <v>0</v>
      </c>
    </row>
    <row r="7" spans="1:5">
      <c r="A7" s="1" t="s">
        <v>14</v>
      </c>
      <c r="B7" s="1">
        <v>28814</v>
      </c>
      <c r="C7" s="1" t="str">
        <f>INDEX(index!$C$2:$C$15,D7+2)</f>
        <v>T-helper cell</v>
      </c>
      <c r="D7" s="1">
        <v>0</v>
      </c>
      <c r="E7" s="1">
        <f>INDEX(index!$B$2:$B$15,D7+2)</f>
        <v>0</v>
      </c>
    </row>
    <row r="8" spans="1:5">
      <c r="A8" s="1" t="s">
        <v>120</v>
      </c>
      <c r="B8" s="1">
        <v>4494</v>
      </c>
      <c r="C8" s="1" t="str">
        <f>INDEX(index!$C$2:$C$15,D8+2)</f>
        <v>dendritic cell</v>
      </c>
      <c r="D8" s="1">
        <v>11</v>
      </c>
      <c r="E8" s="1">
        <f>INDEX(index!$B$2:$B$15,D8+2)</f>
        <v>9</v>
      </c>
    </row>
    <row r="9" spans="1:5">
      <c r="A9" s="1" t="s">
        <v>121</v>
      </c>
      <c r="B9" s="1">
        <v>22336</v>
      </c>
      <c r="C9" s="1" t="str">
        <f>INDEX(index!$C$2:$C$15,D9+2)</f>
        <v>cytotoxic T cell</v>
      </c>
      <c r="D9" s="1">
        <v>1</v>
      </c>
      <c r="E9" s="1">
        <f>INDEX(index!$B$2:$B$15,D9+2)</f>
        <v>1</v>
      </c>
    </row>
    <row r="10" spans="1:5">
      <c r="A10" s="1" t="s">
        <v>122</v>
      </c>
      <c r="B10" s="1">
        <v>15740</v>
      </c>
      <c r="C10" s="1" t="str">
        <f>INDEX(index!$C$2:$C$15,D10+2)</f>
        <v>cytotoxic T cell</v>
      </c>
      <c r="D10" s="1">
        <v>1</v>
      </c>
      <c r="E10" s="1">
        <f>INDEX(index!$B$2:$B$15,D10+2)</f>
        <v>1</v>
      </c>
    </row>
    <row r="11" spans="1:5">
      <c r="A11" s="1" t="s">
        <v>123</v>
      </c>
      <c r="B11" s="1">
        <v>11507</v>
      </c>
      <c r="C11" s="1" t="str">
        <f>INDEX(index!$C$2:$C$15,D11+2)</f>
        <v>erythrocyte</v>
      </c>
      <c r="D11" s="1">
        <v>8</v>
      </c>
      <c r="E11" s="1">
        <f>INDEX(index!$B$2:$B$15,D11+2)</f>
        <v>6</v>
      </c>
    </row>
    <row r="12" spans="1:5">
      <c r="A12" s="1" t="s">
        <v>124</v>
      </c>
      <c r="B12" s="1">
        <v>2691</v>
      </c>
      <c r="C12" s="1" t="str">
        <f>INDEX(index!$C$2:$C$15,D12+2)</f>
        <v>erythrocyte</v>
      </c>
      <c r="D12" s="1">
        <v>8</v>
      </c>
      <c r="E12" s="1">
        <f>INDEX(index!$B$2:$B$15,D12+2)</f>
        <v>6</v>
      </c>
    </row>
    <row r="13" spans="1:5">
      <c r="A13" s="1" t="s">
        <v>125</v>
      </c>
      <c r="B13" s="1">
        <v>4603</v>
      </c>
      <c r="C13" s="1" t="str">
        <f>INDEX(index!$C$2:$C$15,D13+2)</f>
        <v>bone marrow hematopoietic cell</v>
      </c>
      <c r="D13" s="1">
        <v>12</v>
      </c>
      <c r="E13" s="1">
        <f>INDEX(index!$B$2:$B$15,D13+2)</f>
        <v>10</v>
      </c>
    </row>
    <row r="14" spans="1:5">
      <c r="A14" s="1" t="s">
        <v>21</v>
      </c>
      <c r="B14" s="1">
        <v>901</v>
      </c>
      <c r="C14" s="1" t="str">
        <f>INDEX(index!$C$2:$C$15,D14+2)</f>
        <v>megakaryocyte</v>
      </c>
      <c r="D14" s="1">
        <v>9</v>
      </c>
      <c r="E14" s="1">
        <f>INDEX(index!$B$2:$B$15,D14+2)</f>
        <v>7</v>
      </c>
    </row>
    <row r="15" spans="1:5">
      <c r="A15" s="1" t="s">
        <v>15</v>
      </c>
      <c r="B15" s="1">
        <v>9139</v>
      </c>
      <c r="C15" s="1" t="str">
        <f>INDEX(index!$C$2:$C$15,D15+2)</f>
        <v>memory B cell</v>
      </c>
      <c r="D15" s="1">
        <v>2</v>
      </c>
      <c r="E15" s="1">
        <f>INDEX(index!$B$2:$B$15,D15+2)</f>
        <v>2</v>
      </c>
    </row>
    <row r="16" spans="1:5">
      <c r="A16" s="1" t="s">
        <v>126</v>
      </c>
      <c r="B16" s="1">
        <v>277</v>
      </c>
      <c r="C16" s="1" t="str">
        <f>INDEX(index!$C$2:$C$15,D16+2)</f>
        <v>unknown</v>
      </c>
      <c r="D16" s="1">
        <v>-1</v>
      </c>
      <c r="E16" s="1">
        <f>INDEX(index!$B$2:$B$15,D16+2)</f>
        <v>-1</v>
      </c>
    </row>
    <row r="17" spans="1:5">
      <c r="A17" s="1" t="s">
        <v>16</v>
      </c>
      <c r="B17" s="1">
        <v>26547</v>
      </c>
      <c r="C17" s="1" t="str">
        <f>INDEX(index!$C$2:$C$15,D17+2)</f>
        <v>naive B cell</v>
      </c>
      <c r="D17" s="1">
        <v>3</v>
      </c>
      <c r="E17" s="1">
        <f>INDEX(index!$B$2:$B$15,D17+2)</f>
        <v>3</v>
      </c>
    </row>
    <row r="18" spans="1:5">
      <c r="A18" s="1" t="s">
        <v>127</v>
      </c>
      <c r="B18" s="1">
        <v>20464</v>
      </c>
      <c r="C18" s="1" t="str">
        <f>INDEX(index!$C$2:$C$15,D18+2)</f>
        <v>cytotoxic T cell</v>
      </c>
      <c r="D18" s="1">
        <v>1</v>
      </c>
      <c r="E18" s="1">
        <f>INDEX(index!$B$2:$B$15,D18+2)</f>
        <v>1</v>
      </c>
    </row>
    <row r="19" spans="1:5">
      <c r="A19" s="1" t="s">
        <v>7</v>
      </c>
      <c r="B19" s="1">
        <v>20554</v>
      </c>
      <c r="C19" s="1" t="str">
        <f>INDEX(index!$C$2:$C$15,D19+2)</f>
        <v>natural killer cell</v>
      </c>
      <c r="D19" s="1">
        <v>7</v>
      </c>
      <c r="E19" s="1">
        <f>INDEX(index!$B$2:$B$15,D19+2)</f>
        <v>5</v>
      </c>
    </row>
    <row r="20" spans="1:5">
      <c r="A20" s="1" t="s">
        <v>17</v>
      </c>
      <c r="B20" s="1">
        <v>2687</v>
      </c>
      <c r="C20" s="1" t="str">
        <f>INDEX(index!$C$2:$C$15,D20+2)</f>
        <v>plasma cell</v>
      </c>
      <c r="D20" s="1">
        <v>4</v>
      </c>
      <c r="E20" s="1">
        <f>INDEX(index!$B$2:$B$15,D20+2)</f>
        <v>4</v>
      </c>
    </row>
    <row r="21" spans="1:5">
      <c r="A21" s="1" t="s">
        <v>128</v>
      </c>
      <c r="B21" s="1">
        <v>2735</v>
      </c>
      <c r="C21" s="1" t="str">
        <f>INDEX(index!$C$2:$C$15,D21+2)</f>
        <v>dendritic cell</v>
      </c>
      <c r="D21" s="1">
        <v>11</v>
      </c>
      <c r="E21" s="1">
        <f>INDEX(index!$B$2:$B$15,D21+2)</f>
        <v>9</v>
      </c>
    </row>
    <row r="22" spans="1:5">
      <c r="A22" s="1" t="s">
        <v>18</v>
      </c>
      <c r="B22" s="1">
        <v>8200</v>
      </c>
      <c r="C22" s="1" t="str">
        <f>INDEX(index!$C$2:$C$15,D22+2)</f>
        <v>precursor B cell</v>
      </c>
      <c r="D22" s="1">
        <v>5</v>
      </c>
      <c r="E22" s="1">
        <f>INDEX(index!$B$2:$B$15,D22+2)</f>
        <v>-1</v>
      </c>
    </row>
    <row r="23" spans="1:5">
      <c r="A23" s="1" t="s">
        <v>19</v>
      </c>
      <c r="B23" s="1">
        <v>3398</v>
      </c>
      <c r="C23" s="1" t="str">
        <f>INDEX(index!$C$2:$C$15,D23+2)</f>
        <v>pro-B cell</v>
      </c>
      <c r="D23" s="1">
        <v>6</v>
      </c>
      <c r="E23" s="1">
        <f>INDEX(index!$B$2:$B$15,D23+2)</f>
        <v>-1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5.5"/>
  <cols>
    <col min="1" max="1" width="32.5" customWidth="1"/>
    <col min="3" max="3" width="15.4140625" customWidth="1"/>
  </cols>
  <sheetData>
    <row r="1" spans="1:5">
      <c r="A1" s="1" t="s">
        <v>9</v>
      </c>
      <c r="B1" s="1" t="s">
        <v>11</v>
      </c>
      <c r="C1" s="1" t="s">
        <v>10</v>
      </c>
      <c r="D1" t="s">
        <v>153</v>
      </c>
      <c r="E1" t="s">
        <v>154</v>
      </c>
    </row>
    <row r="2" spans="1:5">
      <c r="A2" s="1" t="s">
        <v>117</v>
      </c>
      <c r="B2" s="1">
        <v>27274</v>
      </c>
      <c r="C2" s="1" t="str">
        <f>INDEX(index!$C$2:$C$15,D2+2)</f>
        <v>monocyte</v>
      </c>
      <c r="D2" s="1">
        <v>10</v>
      </c>
      <c r="E2" s="1">
        <f>INDEX(index!$B$2:$B$15,D2+2)</f>
        <v>8</v>
      </c>
    </row>
    <row r="3" spans="1:5">
      <c r="A3" s="1" t="s">
        <v>118</v>
      </c>
      <c r="B3" s="1">
        <v>1580</v>
      </c>
      <c r="C3" s="1" t="str">
        <f>INDEX(index!$C$2:$C$15,D3+2)</f>
        <v>monocyte</v>
      </c>
      <c r="D3" s="1">
        <v>10</v>
      </c>
      <c r="E3" s="1">
        <f>INDEX(index!$B$2:$B$15,D3+2)</f>
        <v>8</v>
      </c>
    </row>
    <row r="4" spans="1:5">
      <c r="A4" s="1" t="s">
        <v>70</v>
      </c>
      <c r="B4" s="1">
        <v>2514</v>
      </c>
      <c r="C4" s="1" t="str">
        <f>INDEX(index!$C$2:$C$15,D4+2)</f>
        <v>T-helper cell</v>
      </c>
      <c r="D4" s="1">
        <v>0</v>
      </c>
      <c r="E4" s="1">
        <f>INDEX(index!$B$2:$B$15,D4+2)</f>
        <v>0</v>
      </c>
    </row>
    <row r="5" spans="1:5">
      <c r="A5" s="1" t="s">
        <v>129</v>
      </c>
      <c r="B5" s="1">
        <v>7374</v>
      </c>
      <c r="C5" s="1" t="str">
        <f>INDEX(index!$C$2:$C$15,D5+2)</f>
        <v>T-helper cell</v>
      </c>
      <c r="D5" s="1">
        <v>0</v>
      </c>
      <c r="E5" s="1">
        <f>INDEX(index!$B$2:$B$15,D5+2)</f>
        <v>0</v>
      </c>
    </row>
    <row r="6" spans="1:5">
      <c r="A6" s="1" t="s">
        <v>3</v>
      </c>
      <c r="B6" s="1">
        <v>1665</v>
      </c>
      <c r="C6" s="1" t="str">
        <f>INDEX(index!$C$2:$C$15,D6+2)</f>
        <v>dendritic cell</v>
      </c>
      <c r="D6" s="1">
        <v>11</v>
      </c>
      <c r="E6" s="1">
        <f>INDEX(index!$B$2:$B$15,D6+2)</f>
        <v>9</v>
      </c>
    </row>
    <row r="7" spans="1:5">
      <c r="A7" s="1" t="s">
        <v>130</v>
      </c>
      <c r="B7" s="1">
        <v>4846</v>
      </c>
      <c r="C7" s="1" t="str">
        <f>INDEX(index!$C$2:$C$15,D7+2)</f>
        <v>erythrocyte</v>
      </c>
      <c r="D7" s="1">
        <v>8</v>
      </c>
      <c r="E7" s="1">
        <f>INDEX(index!$B$2:$B$15,D7+2)</f>
        <v>6</v>
      </c>
    </row>
    <row r="8" spans="1:5">
      <c r="A8" s="1" t="s">
        <v>21</v>
      </c>
      <c r="B8" s="1">
        <v>2516</v>
      </c>
      <c r="C8" s="1" t="str">
        <f>INDEX(index!$C$2:$C$15,D8+2)</f>
        <v>megakaryocyte</v>
      </c>
      <c r="D8" s="1">
        <v>9</v>
      </c>
      <c r="E8" s="1">
        <f>INDEX(index!$B$2:$B$15,D8+2)</f>
        <v>7</v>
      </c>
    </row>
    <row r="9" spans="1:5">
      <c r="A9" s="1" t="s">
        <v>15</v>
      </c>
      <c r="B9" s="1">
        <v>1692</v>
      </c>
      <c r="C9" s="1" t="str">
        <f>INDEX(index!$C$2:$C$15,D9+2)</f>
        <v>memory B cell</v>
      </c>
      <c r="D9" s="1">
        <v>2</v>
      </c>
      <c r="E9" s="1">
        <f>INDEX(index!$B$2:$B$15,D9+2)</f>
        <v>2</v>
      </c>
    </row>
    <row r="10" spans="1:5">
      <c r="A10" s="1" t="s">
        <v>16</v>
      </c>
      <c r="B10" s="1">
        <v>36441</v>
      </c>
      <c r="C10" s="1" t="str">
        <f>INDEX(index!$C$2:$C$15,D10+2)</f>
        <v>naive B cell</v>
      </c>
      <c r="D10" s="1">
        <v>3</v>
      </c>
      <c r="E10" s="1">
        <f>INDEX(index!$B$2:$B$15,D10+2)</f>
        <v>3</v>
      </c>
    </row>
    <row r="11" spans="1:5">
      <c r="A11" s="1" t="s">
        <v>127</v>
      </c>
      <c r="B11" s="1">
        <v>33593</v>
      </c>
      <c r="C11" s="1" t="str">
        <f>INDEX(index!$C$2:$C$15,D11+2)</f>
        <v>cytotoxic T cell</v>
      </c>
      <c r="D11" s="1">
        <v>1</v>
      </c>
      <c r="E11" s="1">
        <f>INDEX(index!$B$2:$B$15,D11+2)</f>
        <v>1</v>
      </c>
    </row>
    <row r="12" spans="1:5">
      <c r="A12" s="1" t="s">
        <v>131</v>
      </c>
      <c r="B12" s="1">
        <v>37842</v>
      </c>
      <c r="C12" s="1" t="str">
        <f>INDEX(index!$C$2:$C$15,D12+2)</f>
        <v>unknown</v>
      </c>
      <c r="D12" s="1">
        <v>-1</v>
      </c>
      <c r="E12" s="1">
        <f>INDEX(index!$B$2:$B$15,D12+2)</f>
        <v>-1</v>
      </c>
    </row>
    <row r="13" spans="1:5">
      <c r="A13" s="1" t="s">
        <v>132</v>
      </c>
      <c r="B13" s="1">
        <v>15461</v>
      </c>
      <c r="C13" s="1" t="str">
        <f>INDEX(index!$C$2:$C$15,D13+2)</f>
        <v>unknown</v>
      </c>
      <c r="D13" s="1">
        <v>-1</v>
      </c>
      <c r="E13" s="1">
        <f>INDEX(index!$B$2:$B$15,D13+2)</f>
        <v>-1</v>
      </c>
    </row>
    <row r="14" spans="1:5">
      <c r="A14" s="1" t="s">
        <v>133</v>
      </c>
      <c r="B14" s="1">
        <v>6887</v>
      </c>
      <c r="C14" s="1" t="str">
        <f>INDEX(index!$C$2:$C$15,D14+2)</f>
        <v>unknown</v>
      </c>
      <c r="D14" s="1">
        <v>-1</v>
      </c>
      <c r="E14" s="1">
        <f>INDEX(index!$B$2:$B$15,D14+2)</f>
        <v>-1</v>
      </c>
    </row>
    <row r="15" spans="1:5">
      <c r="A15" s="1" t="s">
        <v>134</v>
      </c>
      <c r="B15" s="1">
        <v>36795</v>
      </c>
      <c r="C15" s="1" t="str">
        <f>INDEX(index!$C$2:$C$15,D15+2)</f>
        <v>T-helper cell</v>
      </c>
      <c r="D15" s="1">
        <v>0</v>
      </c>
      <c r="E15" s="1">
        <f>INDEX(index!$B$2:$B$15,D15+2)</f>
        <v>0</v>
      </c>
    </row>
    <row r="16" spans="1:5">
      <c r="A16" s="1" t="s">
        <v>135</v>
      </c>
      <c r="B16" s="1">
        <v>32690</v>
      </c>
      <c r="C16" s="1" t="str">
        <f>INDEX(index!$C$2:$C$15,D16+2)</f>
        <v>T-helper cell</v>
      </c>
      <c r="D16" s="1">
        <v>0</v>
      </c>
      <c r="E16" s="1">
        <f>INDEX(index!$B$2:$B$15,D16+2)</f>
        <v>0</v>
      </c>
    </row>
    <row r="17" spans="1:5">
      <c r="A17" s="1" t="s">
        <v>136</v>
      </c>
      <c r="B17" s="1">
        <v>12696</v>
      </c>
      <c r="C17" s="1" t="str">
        <f>INDEX(index!$C$2:$C$15,D17+2)</f>
        <v>natural killer cell</v>
      </c>
      <c r="D17" s="1">
        <v>7</v>
      </c>
      <c r="E17" s="1">
        <f>INDEX(index!$B$2:$B$15,D17+2)</f>
        <v>5</v>
      </c>
    </row>
    <row r="18" spans="1:5">
      <c r="A18" s="1" t="s">
        <v>137</v>
      </c>
      <c r="B18" s="1">
        <v>1962</v>
      </c>
      <c r="C18" s="1" t="str">
        <f>INDEX(index!$C$2:$C$15,D18+2)</f>
        <v>natural killer cell</v>
      </c>
      <c r="D18" s="1">
        <v>7</v>
      </c>
      <c r="E18" s="1">
        <f>INDEX(index!$B$2:$B$15,D18+2)</f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1" sqref="C1"/>
    </sheetView>
  </sheetViews>
  <sheetFormatPr defaultRowHeight="15.5"/>
  <cols>
    <col min="1" max="1" width="18.5" customWidth="1"/>
    <col min="3" max="3" width="16.5" customWidth="1"/>
    <col min="4" max="4" width="10.25" customWidth="1"/>
  </cols>
  <sheetData>
    <row r="1" spans="1:6">
      <c r="A1" s="1" t="s">
        <v>9</v>
      </c>
      <c r="B1" s="1" t="s">
        <v>11</v>
      </c>
      <c r="C1" s="1" t="s">
        <v>10</v>
      </c>
      <c r="D1" s="1" t="s">
        <v>153</v>
      </c>
      <c r="E1" s="1" t="s">
        <v>154</v>
      </c>
      <c r="F1" s="1"/>
    </row>
    <row r="2" spans="1:6">
      <c r="A2" s="1" t="s">
        <v>141</v>
      </c>
      <c r="B2" s="1">
        <v>342</v>
      </c>
      <c r="C2" s="1" t="str">
        <f>INDEX(index!$C$2:$C$15,D2+2)</f>
        <v>T-helper cell</v>
      </c>
      <c r="D2" s="1">
        <v>0</v>
      </c>
      <c r="E2" s="1">
        <f>INDEX(index!$B$2:$B$15,D2+2)</f>
        <v>0</v>
      </c>
      <c r="F2" s="1"/>
    </row>
    <row r="3" spans="1:6">
      <c r="A3" s="1" t="s">
        <v>142</v>
      </c>
      <c r="B3" s="1">
        <v>480</v>
      </c>
      <c r="C3" s="1" t="str">
        <f>INDEX(index!$C$2:$C$15,D3+2)</f>
        <v>cytotoxic T cell</v>
      </c>
      <c r="D3" s="1">
        <v>1</v>
      </c>
      <c r="E3" s="1">
        <f>INDEX(index!$B$2:$B$15,D3+2)</f>
        <v>1</v>
      </c>
      <c r="F3" s="1"/>
    </row>
    <row r="4" spans="1:6">
      <c r="A4" s="1" t="s">
        <v>143</v>
      </c>
      <c r="B4" s="1">
        <v>1144</v>
      </c>
      <c r="C4" s="1" t="str">
        <f>INDEX(index!$C$2:$C$15,D4+2)</f>
        <v>naive B cell</v>
      </c>
      <c r="D4" s="1">
        <v>3</v>
      </c>
      <c r="E4" s="1">
        <f>INDEX(index!$B$2:$B$15,D4+2)</f>
        <v>3</v>
      </c>
      <c r="F4" s="1" t="s">
        <v>138</v>
      </c>
    </row>
    <row r="5" spans="1:6">
      <c r="A5" s="1" t="s">
        <v>144</v>
      </c>
      <c r="B5" s="1">
        <v>316</v>
      </c>
      <c r="C5" s="1" t="str">
        <f>INDEX(index!$C$2:$C$15,D5+2)</f>
        <v>natural killer cell</v>
      </c>
      <c r="D5" s="1">
        <v>7</v>
      </c>
      <c r="E5" s="1">
        <f>INDEX(index!$B$2:$B$15,D5+2)</f>
        <v>5</v>
      </c>
      <c r="F5" s="1"/>
    </row>
    <row r="6" spans="1:6">
      <c r="A6" s="1" t="s">
        <v>145</v>
      </c>
      <c r="B6" s="1">
        <v>37</v>
      </c>
      <c r="C6" s="1" t="str">
        <f>INDEX(index!$C$2:$C$15,D6+2)</f>
        <v>megakaryocyte</v>
      </c>
      <c r="D6" s="1">
        <v>9</v>
      </c>
      <c r="E6" s="1">
        <f>INDEX(index!$B$2:$B$15,D6+2)</f>
        <v>7</v>
      </c>
      <c r="F6" s="1"/>
    </row>
    <row r="7" spans="1:6">
      <c r="A7" s="1" t="s">
        <v>146</v>
      </c>
      <c r="B7" s="1">
        <v>150</v>
      </c>
      <c r="C7" s="1" t="str">
        <f>INDEX(index!$C$2:$C$15,D7+2)</f>
        <v>monocyte</v>
      </c>
      <c r="D7" s="1">
        <v>10</v>
      </c>
      <c r="E7" s="1">
        <f>INDEX(index!$B$2:$B$15,D7+2)</f>
        <v>8</v>
      </c>
      <c r="F7" s="1"/>
    </row>
    <row r="8" spans="1:6">
      <c r="A8" s="1" t="s">
        <v>147</v>
      </c>
      <c r="B8" s="1">
        <v>15</v>
      </c>
      <c r="C8" s="1" t="str">
        <f>INDEX(index!$C$2:$C$15,D8+2)</f>
        <v>monocyte</v>
      </c>
      <c r="D8" s="1">
        <v>10</v>
      </c>
      <c r="E8" s="1">
        <f>INDEX(index!$B$2:$B$15,D8+2)</f>
        <v>8</v>
      </c>
      <c r="F8" s="1"/>
    </row>
    <row r="9" spans="1:6">
      <c r="A9" s="1" t="s">
        <v>148</v>
      </c>
      <c r="B9" s="1">
        <v>154</v>
      </c>
      <c r="C9" s="1" t="str">
        <f>INDEX(index!$C$2:$C$15,D9+2)</f>
        <v>dendritic cell</v>
      </c>
      <c r="D9" s="1">
        <v>11</v>
      </c>
      <c r="E9" s="1">
        <f>INDEX(index!$B$2:$B$15,D9+2)</f>
        <v>9</v>
      </c>
      <c r="F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.5"/>
  <cols>
    <col min="1" max="1" width="45.08203125" customWidth="1"/>
    <col min="2" max="2" width="11.4140625" customWidth="1"/>
    <col min="3" max="3" width="16.1640625" customWidth="1"/>
  </cols>
  <sheetData>
    <row r="1" spans="1:6">
      <c r="A1" s="1" t="s">
        <v>9</v>
      </c>
      <c r="B1" s="1" t="s">
        <v>11</v>
      </c>
      <c r="C1" s="1" t="s">
        <v>10</v>
      </c>
      <c r="D1" t="s">
        <v>153</v>
      </c>
      <c r="E1" t="s">
        <v>154</v>
      </c>
    </row>
    <row r="2" spans="1:6">
      <c r="A2" s="1" t="s">
        <v>0</v>
      </c>
      <c r="B2" s="1">
        <v>10085</v>
      </c>
      <c r="C2" s="1" t="str">
        <f>INDEX(index!$C$2:$C$15,D2+2)</f>
        <v>naive B cell</v>
      </c>
      <c r="D2" s="3">
        <v>3</v>
      </c>
      <c r="E2" s="1">
        <f>INDEX(index!$B$2:$B$15,D2+2)</f>
        <v>3</v>
      </c>
      <c r="F2" t="s">
        <v>138</v>
      </c>
    </row>
    <row r="3" spans="1:6">
      <c r="A3" s="1" t="s">
        <v>1</v>
      </c>
      <c r="B3" s="1">
        <v>11213</v>
      </c>
      <c r="C3" s="1" t="str">
        <f>INDEX(index!$C$2:$C$15,D3+2)</f>
        <v>T-helper cell</v>
      </c>
      <c r="D3" s="3">
        <v>0</v>
      </c>
      <c r="E3" s="1">
        <f>INDEX(index!$B$2:$B$15,D3+2)</f>
        <v>0</v>
      </c>
    </row>
    <row r="4" spans="1:6">
      <c r="A4" s="1" t="s">
        <v>2</v>
      </c>
      <c r="B4" s="1">
        <v>10209</v>
      </c>
      <c r="C4" s="1" t="str">
        <f>INDEX(index!$C$2:$C$15,D4+2)</f>
        <v>cytotoxic T cell</v>
      </c>
      <c r="D4" s="3">
        <v>1</v>
      </c>
      <c r="E4" s="1">
        <f>INDEX(index!$B$2:$B$15,D4+2)</f>
        <v>1</v>
      </c>
    </row>
    <row r="5" spans="1:6">
      <c r="A5" s="1" t="s">
        <v>3</v>
      </c>
      <c r="B5" s="1">
        <v>99</v>
      </c>
      <c r="C5" s="1" t="str">
        <f>INDEX(index!$C$2:$C$15,D5+2)</f>
        <v>dendritic cell</v>
      </c>
      <c r="D5" s="3">
        <v>11</v>
      </c>
      <c r="E5" s="1">
        <f>INDEX(index!$B$2:$B$15,D5+2)</f>
        <v>9</v>
      </c>
    </row>
    <row r="6" spans="1:6">
      <c r="A6" s="1" t="s">
        <v>4</v>
      </c>
      <c r="B6" s="1">
        <v>6412</v>
      </c>
      <c r="C6" s="1" t="str">
        <f>INDEX(index!$C$2:$C$15,D6+2)</f>
        <v>bone marrow hematopoietic cell</v>
      </c>
      <c r="D6" s="3">
        <v>12</v>
      </c>
      <c r="E6" s="1">
        <f>INDEX(index!$B$2:$B$15,D6+2)</f>
        <v>10</v>
      </c>
    </row>
    <row r="7" spans="1:6">
      <c r="A7" s="1" t="s">
        <v>5</v>
      </c>
      <c r="B7" s="1">
        <v>10224</v>
      </c>
      <c r="C7" s="1" t="str">
        <f>INDEX(index!$C$2:$C$15,D7+2)</f>
        <v>T-helper cell</v>
      </c>
      <c r="D7" s="3">
        <v>0</v>
      </c>
      <c r="E7" s="1">
        <f>INDEX(index!$B$2:$B$15,D7+2)</f>
        <v>0</v>
      </c>
    </row>
    <row r="8" spans="1:6">
      <c r="A8" s="1" t="s">
        <v>6</v>
      </c>
      <c r="B8" s="1">
        <v>2467</v>
      </c>
      <c r="C8" s="1" t="str">
        <f>INDEX(index!$C$2:$C$15,D8+2)</f>
        <v>monocyte</v>
      </c>
      <c r="D8" s="3">
        <v>10</v>
      </c>
      <c r="E8" s="1">
        <f>INDEX(index!$B$2:$B$15,D8+2)</f>
        <v>8</v>
      </c>
    </row>
    <row r="9" spans="1:6">
      <c r="A9" s="1" t="s">
        <v>12</v>
      </c>
      <c r="B9" s="1">
        <v>10479</v>
      </c>
      <c r="C9" s="1" t="str">
        <f>INDEX(index!$C$2:$C$15,D9+2)</f>
        <v>T-helper cell</v>
      </c>
      <c r="D9" s="1">
        <v>0</v>
      </c>
      <c r="E9" s="1">
        <f>INDEX(index!$B$2:$B$15,D9+2)</f>
        <v>0</v>
      </c>
    </row>
    <row r="10" spans="1:6">
      <c r="A10" s="1" t="s">
        <v>13</v>
      </c>
      <c r="B10" s="1">
        <v>11953</v>
      </c>
      <c r="C10" s="1" t="str">
        <f>INDEX(index!$C$2:$C$15,D10+2)</f>
        <v>cytotoxic T cell</v>
      </c>
      <c r="D10" s="1">
        <v>1</v>
      </c>
      <c r="E10" s="1">
        <f>INDEX(index!$B$2:$B$15,D10+2)</f>
        <v>1</v>
      </c>
    </row>
    <row r="11" spans="1:6">
      <c r="A11" s="1" t="s">
        <v>7</v>
      </c>
      <c r="B11" s="1">
        <v>8385</v>
      </c>
      <c r="C11" s="1" t="str">
        <f>INDEX(index!$C$2:$C$15,D11+2)</f>
        <v>natural killer cell</v>
      </c>
      <c r="D11" s="1">
        <v>7</v>
      </c>
      <c r="E11" s="1">
        <f>INDEX(index!$B$2:$B$15,D11+2)</f>
        <v>5</v>
      </c>
    </row>
    <row r="12" spans="1:6">
      <c r="A12" s="1" t="s">
        <v>8</v>
      </c>
      <c r="B12" s="1">
        <v>10263</v>
      </c>
      <c r="C12" s="1" t="str">
        <f>INDEX(index!$C$2:$C$15,D12+2)</f>
        <v>T-helper cell</v>
      </c>
      <c r="D12" s="1">
        <v>0</v>
      </c>
      <c r="E12" s="1">
        <f>INDEX(index!$B$2:$B$15,D12+2)</f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3" sqref="C13"/>
    </sheetView>
  </sheetViews>
  <sheetFormatPr defaultRowHeight="15.5"/>
  <cols>
    <col min="1" max="1" width="26.58203125" customWidth="1"/>
    <col min="3" max="3" width="20.08203125" customWidth="1"/>
  </cols>
  <sheetData>
    <row r="1" spans="1:5">
      <c r="A1" s="1" t="s">
        <v>9</v>
      </c>
      <c r="B1" s="1" t="s">
        <v>11</v>
      </c>
      <c r="C1" s="1" t="s">
        <v>10</v>
      </c>
      <c r="D1" t="s">
        <v>153</v>
      </c>
      <c r="E1" t="s">
        <v>154</v>
      </c>
    </row>
    <row r="2" spans="1:5">
      <c r="A2" s="1" t="s">
        <v>37</v>
      </c>
      <c r="B2" s="1">
        <v>76</v>
      </c>
      <c r="C2" s="1" t="str">
        <f>INDEX(index!$C$2:$C$15,D2+2)</f>
        <v>dendritic cell</v>
      </c>
      <c r="D2" s="1">
        <v>11</v>
      </c>
      <c r="E2" s="1">
        <f>INDEX(index!$B$2:$B$15,D2+2)</f>
        <v>9</v>
      </c>
    </row>
    <row r="3" spans="1:5">
      <c r="A3" s="1" t="s">
        <v>38</v>
      </c>
      <c r="B3" s="1">
        <v>2431</v>
      </c>
      <c r="C3" s="1" t="str">
        <f>INDEX(index!$C$2:$C$15,D3+2)</f>
        <v>memory B cell</v>
      </c>
      <c r="D3" s="1">
        <v>2</v>
      </c>
      <c r="E3" s="1">
        <f>INDEX(index!$B$2:$B$15,D3+2)</f>
        <v>2</v>
      </c>
    </row>
    <row r="4" spans="1:5">
      <c r="A4" s="1" t="s">
        <v>39</v>
      </c>
      <c r="B4" s="1">
        <v>3285</v>
      </c>
      <c r="C4" s="1" t="str">
        <f>INDEX(index!$C$2:$C$15,D4+2)</f>
        <v>memory B cell</v>
      </c>
      <c r="D4" s="1">
        <v>2</v>
      </c>
      <c r="E4" s="1">
        <f>INDEX(index!$B$2:$B$15,D4+2)</f>
        <v>2</v>
      </c>
    </row>
    <row r="5" spans="1:5">
      <c r="A5" s="1" t="s">
        <v>40</v>
      </c>
      <c r="B5" s="1">
        <v>7718</v>
      </c>
      <c r="C5" s="1" t="str">
        <f>INDEX(index!$C$2:$C$15,D5+2)</f>
        <v>naive B cell</v>
      </c>
      <c r="D5" s="3">
        <v>3</v>
      </c>
      <c r="E5" s="1">
        <f>INDEX(index!$B$2:$B$15,D5+2)</f>
        <v>3</v>
      </c>
    </row>
    <row r="6" spans="1:5">
      <c r="A6" s="1" t="s">
        <v>41</v>
      </c>
      <c r="B6" s="1">
        <v>42690</v>
      </c>
      <c r="C6" s="1" t="str">
        <f>INDEX(index!$C$2:$C$15,D6+2)</f>
        <v>monocyte</v>
      </c>
      <c r="D6" s="3">
        <v>10</v>
      </c>
      <c r="E6" s="1">
        <f>INDEX(index!$B$2:$B$15,D6+2)</f>
        <v>8</v>
      </c>
    </row>
    <row r="7" spans="1:5">
      <c r="A7" s="1" t="s">
        <v>42</v>
      </c>
      <c r="B7" s="1">
        <v>6320</v>
      </c>
      <c r="C7" s="1" t="str">
        <f>INDEX(index!$C$2:$C$15,D7+2)</f>
        <v>monocyte</v>
      </c>
      <c r="D7" s="3">
        <v>10</v>
      </c>
      <c r="E7" s="1">
        <f>INDEX(index!$B$2:$B$15,D7+2)</f>
        <v>8</v>
      </c>
    </row>
    <row r="8" spans="1:5">
      <c r="A8" s="1" t="s">
        <v>43</v>
      </c>
      <c r="B8" s="1">
        <v>1736</v>
      </c>
      <c r="C8" s="1" t="str">
        <f>INDEX(index!$C$2:$C$15,D8+2)</f>
        <v>T-helper cell</v>
      </c>
      <c r="D8" s="3">
        <v>0</v>
      </c>
      <c r="E8" s="1">
        <f>INDEX(index!$B$2:$B$15,D8+2)</f>
        <v>0</v>
      </c>
    </row>
    <row r="9" spans="1:5">
      <c r="A9" s="1" t="s">
        <v>44</v>
      </c>
      <c r="B9" s="1">
        <v>17479</v>
      </c>
      <c r="C9" s="1" t="str">
        <f>INDEX(index!$C$2:$C$15,D9+2)</f>
        <v>T-helper cell</v>
      </c>
      <c r="D9" s="3">
        <v>0</v>
      </c>
      <c r="E9" s="1">
        <f>INDEX(index!$B$2:$B$15,D9+2)</f>
        <v>0</v>
      </c>
    </row>
    <row r="10" spans="1:5">
      <c r="A10" s="1" t="s">
        <v>45</v>
      </c>
      <c r="B10" s="1">
        <v>108</v>
      </c>
      <c r="C10" s="1" t="str">
        <f>INDEX(index!$C$2:$C$15,D10+2)</f>
        <v>T-helper cell</v>
      </c>
      <c r="D10" s="3">
        <v>0</v>
      </c>
      <c r="E10" s="1">
        <f>INDEX(index!$B$2:$B$15,D10+2)</f>
        <v>0</v>
      </c>
    </row>
    <row r="11" spans="1:5">
      <c r="A11" s="1" t="s">
        <v>46</v>
      </c>
      <c r="B11" s="1">
        <v>14889</v>
      </c>
      <c r="C11" s="1" t="str">
        <f>INDEX(index!$C$2:$C$15,D11+2)</f>
        <v>T-helper cell</v>
      </c>
      <c r="D11" s="3">
        <v>0</v>
      </c>
      <c r="E11" s="1">
        <f>INDEX(index!$B$2:$B$15,D11+2)</f>
        <v>0</v>
      </c>
    </row>
    <row r="12" spans="1:5">
      <c r="A12" s="1" t="s">
        <v>47</v>
      </c>
      <c r="B12" s="1">
        <v>4282</v>
      </c>
      <c r="C12" s="1" t="str">
        <f>INDEX(index!$C$2:$C$15,D12+2)</f>
        <v>T-helper cell</v>
      </c>
      <c r="D12" s="3">
        <v>0</v>
      </c>
      <c r="E12" s="1">
        <f>INDEX(index!$B$2:$B$15,D12+2)</f>
        <v>0</v>
      </c>
    </row>
    <row r="13" spans="1:5">
      <c r="A13" s="1" t="s">
        <v>48</v>
      </c>
      <c r="B13" s="1">
        <v>10768</v>
      </c>
      <c r="C13" s="1" t="str">
        <f>INDEX(index!$C$2:$C$15,D13+2)</f>
        <v>cytotoxic T cell</v>
      </c>
      <c r="D13" s="3">
        <v>1</v>
      </c>
      <c r="E13" s="1">
        <f>INDEX(index!$B$2:$B$15,D13+2)</f>
        <v>1</v>
      </c>
    </row>
    <row r="14" spans="1:5">
      <c r="A14" s="1" t="s">
        <v>49</v>
      </c>
      <c r="B14" s="1">
        <v>91</v>
      </c>
      <c r="C14" s="1" t="str">
        <f>INDEX(index!$C$2:$C$15,D14+2)</f>
        <v>cytotoxic T cell</v>
      </c>
      <c r="D14" s="3">
        <v>1</v>
      </c>
      <c r="E14" s="1">
        <f>INDEX(index!$B$2:$B$15,D14+2)</f>
        <v>1</v>
      </c>
    </row>
    <row r="15" spans="1:5">
      <c r="A15" s="1" t="s">
        <v>50</v>
      </c>
      <c r="B15" s="1">
        <v>2883</v>
      </c>
      <c r="C15" s="1" t="str">
        <f>INDEX(index!$C$2:$C$15,D15+2)</f>
        <v>cytotoxic T cell</v>
      </c>
      <c r="D15" s="3">
        <v>1</v>
      </c>
      <c r="E15" s="1">
        <f>INDEX(index!$B$2:$B$15,D15+2)</f>
        <v>1</v>
      </c>
    </row>
    <row r="16" spans="1:5">
      <c r="A16" s="1" t="s">
        <v>51</v>
      </c>
      <c r="B16" s="1">
        <v>11727</v>
      </c>
      <c r="C16" s="1" t="str">
        <f>INDEX(index!$C$2:$C$15,D16+2)</f>
        <v>cytotoxic T cell</v>
      </c>
      <c r="D16" s="3">
        <v>1</v>
      </c>
      <c r="E16" s="1">
        <f>INDEX(index!$B$2:$B$15,D16+2)</f>
        <v>1</v>
      </c>
    </row>
    <row r="17" spans="1:5">
      <c r="A17" s="1" t="s">
        <v>52</v>
      </c>
      <c r="B17" s="1">
        <v>605</v>
      </c>
      <c r="C17" s="1" t="str">
        <f>INDEX(index!$C$2:$C$15,D17+2)</f>
        <v>unknown</v>
      </c>
      <c r="D17" s="3">
        <v>-1</v>
      </c>
      <c r="E17" s="1">
        <f>INDEX(index!$B$2:$B$15,D17+2)</f>
        <v>-1</v>
      </c>
    </row>
    <row r="18" spans="1:5">
      <c r="A18" s="1" t="s">
        <v>53</v>
      </c>
      <c r="B18" s="1">
        <v>83</v>
      </c>
      <c r="C18" s="1" t="str">
        <f>INDEX(index!$C$2:$C$15,D18+2)</f>
        <v>erythrocyte</v>
      </c>
      <c r="D18" s="3">
        <v>8</v>
      </c>
      <c r="E18" s="1">
        <f>INDEX(index!$B$2:$B$15,D18+2)</f>
        <v>6</v>
      </c>
    </row>
    <row r="19" spans="1:5">
      <c r="A19" s="1" t="s">
        <v>54</v>
      </c>
      <c r="B19" s="1">
        <v>329</v>
      </c>
      <c r="C19" s="1" t="str">
        <f>INDEX(index!$C$2:$C$15,D19+2)</f>
        <v>bone marrow hematopoietic cell</v>
      </c>
      <c r="D19" s="3">
        <v>12</v>
      </c>
      <c r="E19" s="1">
        <f>INDEX(index!$B$2:$B$15,D19+2)</f>
        <v>10</v>
      </c>
    </row>
    <row r="20" spans="1:5">
      <c r="A20" s="1" t="s">
        <v>55</v>
      </c>
      <c r="B20" s="1">
        <v>132</v>
      </c>
      <c r="C20" s="1" t="str">
        <f>INDEX(index!$C$2:$C$15,D20+2)</f>
        <v>unknown</v>
      </c>
      <c r="D20" s="1">
        <v>-1</v>
      </c>
      <c r="E20" s="1">
        <f>INDEX(index!$B$2:$B$15,D20+2)</f>
        <v>-1</v>
      </c>
    </row>
    <row r="21" spans="1:5">
      <c r="A21" s="1" t="s">
        <v>56</v>
      </c>
      <c r="B21" s="1">
        <v>2784</v>
      </c>
      <c r="C21" s="1" t="str">
        <f>INDEX(index!$C$2:$C$15,D21+2)</f>
        <v>unknown</v>
      </c>
      <c r="D21" s="1">
        <v>-1</v>
      </c>
      <c r="E21" s="1">
        <f>INDEX(index!$B$2:$B$15,D21+2)</f>
        <v>-1</v>
      </c>
    </row>
    <row r="22" spans="1:5">
      <c r="A22" s="1" t="s">
        <v>57</v>
      </c>
      <c r="B22" s="1">
        <v>17173</v>
      </c>
      <c r="C22" s="1" t="str">
        <f>INDEX(index!$C$2:$C$15,D22+2)</f>
        <v>natural killer cell</v>
      </c>
      <c r="D22" s="1">
        <v>7</v>
      </c>
      <c r="E22" s="1">
        <f>INDEX(index!$B$2:$B$15,D22+2)</f>
        <v>5</v>
      </c>
    </row>
    <row r="23" spans="1:5">
      <c r="A23" s="1" t="s">
        <v>58</v>
      </c>
      <c r="B23" s="1">
        <v>548</v>
      </c>
      <c r="C23" s="1" t="str">
        <f>INDEX(index!$C$2:$C$15,D23+2)</f>
        <v>natural killer cell</v>
      </c>
      <c r="D23" s="1">
        <v>7</v>
      </c>
      <c r="E23" s="1">
        <f>INDEX(index!$B$2:$B$15,D23+2)</f>
        <v>5</v>
      </c>
    </row>
    <row r="24" spans="1:5">
      <c r="A24" s="1" t="s">
        <v>59</v>
      </c>
      <c r="B24" s="1">
        <v>943</v>
      </c>
      <c r="C24" s="1" t="str">
        <f>INDEX(index!$C$2:$C$15,D24+2)</f>
        <v>natural killer cell</v>
      </c>
      <c r="D24" s="1">
        <v>7</v>
      </c>
      <c r="E24" s="1">
        <f>INDEX(index!$B$2:$B$15,D24+2)</f>
        <v>5</v>
      </c>
    </row>
    <row r="25" spans="1:5">
      <c r="A25" s="1" t="s">
        <v>60</v>
      </c>
      <c r="B25" s="1">
        <v>366</v>
      </c>
      <c r="C25" s="1" t="str">
        <f>INDEX(index!$C$2:$C$15,D25+2)</f>
        <v>plasma cell</v>
      </c>
      <c r="D25" s="1">
        <v>4</v>
      </c>
      <c r="E25" s="1">
        <f>INDEX(index!$B$2:$B$15,D25+2)</f>
        <v>4</v>
      </c>
    </row>
    <row r="26" spans="1:5">
      <c r="A26" s="1" t="s">
        <v>61</v>
      </c>
      <c r="B26" s="1">
        <v>2293</v>
      </c>
      <c r="C26" s="1" t="str">
        <f>INDEX(index!$C$2:$C$15,D26+2)</f>
        <v>megakaryocyte</v>
      </c>
      <c r="D26" s="1">
        <v>9</v>
      </c>
      <c r="E26" s="1">
        <f>INDEX(index!$B$2:$B$15,D26+2)</f>
        <v>7</v>
      </c>
    </row>
    <row r="27" spans="1:5">
      <c r="A27" s="1" t="s">
        <v>62</v>
      </c>
      <c r="B27" s="1">
        <v>2507</v>
      </c>
      <c r="C27" s="1" t="str">
        <f>INDEX(index!$C$2:$C$15,D27+2)</f>
        <v>T-helper cell</v>
      </c>
      <c r="D27" s="1">
        <v>0</v>
      </c>
      <c r="E27" s="1">
        <f>INDEX(index!$B$2:$B$15,D27+2)</f>
        <v>0</v>
      </c>
    </row>
    <row r="28" spans="1:5">
      <c r="A28" s="1" t="s">
        <v>63</v>
      </c>
      <c r="B28" s="1">
        <v>151</v>
      </c>
      <c r="C28" s="1" t="str">
        <f>INDEX(index!$C$2:$C$15,D28+2)</f>
        <v>dendritic cell</v>
      </c>
      <c r="D28" s="1">
        <v>11</v>
      </c>
      <c r="E28" s="1">
        <f>INDEX(index!$B$2:$B$15,D28+2)</f>
        <v>9</v>
      </c>
    </row>
    <row r="29" spans="1:5">
      <c r="A29" s="1" t="s">
        <v>64</v>
      </c>
      <c r="B29" s="1">
        <v>2501</v>
      </c>
      <c r="C29" s="1" t="str">
        <f>INDEX(index!$C$2:$C$15,D29+2)</f>
        <v>dendritic cell</v>
      </c>
      <c r="D29" s="1">
        <v>11</v>
      </c>
      <c r="E29" s="1">
        <f>INDEX(index!$B$2:$B$15,D29+2)</f>
        <v>9</v>
      </c>
    </row>
    <row r="30" spans="1:5">
      <c r="A30" s="1" t="s">
        <v>65</v>
      </c>
      <c r="B30" s="1">
        <v>356</v>
      </c>
      <c r="C30" s="1" t="str">
        <f>INDEX(index!$C$2:$C$15,D30+2)</f>
        <v>unknown</v>
      </c>
      <c r="D30" s="1">
        <v>-1</v>
      </c>
      <c r="E30" s="1">
        <f>INDEX(index!$B$2:$B$15,D30+2)</f>
        <v>-1</v>
      </c>
    </row>
    <row r="31" spans="1:5">
      <c r="A31" s="1" t="s">
        <v>66</v>
      </c>
      <c r="B31" s="1">
        <v>3649</v>
      </c>
      <c r="C31" s="1" t="str">
        <f>INDEX(index!$C$2:$C$15,D31+2)</f>
        <v>unknown</v>
      </c>
      <c r="D31" s="1">
        <v>-1</v>
      </c>
      <c r="E31" s="1">
        <f>INDEX(index!$B$2:$B$15,D31+2)</f>
        <v>-1</v>
      </c>
    </row>
    <row r="32" spans="1:5">
      <c r="A32" s="1" t="s">
        <v>67</v>
      </c>
      <c r="B32" s="1">
        <v>861</v>
      </c>
      <c r="C32" s="1" t="str">
        <f>INDEX(index!$C$2:$C$15,D32+2)</f>
        <v>dendritic cell</v>
      </c>
      <c r="D32" s="1">
        <v>11</v>
      </c>
      <c r="E32" s="1">
        <f>INDEX(index!$B$2:$B$15,D32+2)</f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8" sqref="D18"/>
    </sheetView>
  </sheetViews>
  <sheetFormatPr defaultRowHeight="15.5"/>
  <cols>
    <col min="1" max="1" width="23.08203125" customWidth="1"/>
    <col min="3" max="3" width="15.9140625" customWidth="1"/>
  </cols>
  <sheetData>
    <row r="1" spans="1:6">
      <c r="A1" s="1" t="s">
        <v>9</v>
      </c>
      <c r="B1" s="1" t="s">
        <v>11</v>
      </c>
      <c r="C1" s="1" t="s">
        <v>10</v>
      </c>
      <c r="D1" t="s">
        <v>153</v>
      </c>
      <c r="E1" t="s">
        <v>154</v>
      </c>
    </row>
    <row r="2" spans="1:6">
      <c r="A2" t="s">
        <v>0</v>
      </c>
      <c r="B2" s="1">
        <v>465</v>
      </c>
      <c r="C2" s="1" t="str">
        <f>INDEX(index!$C$2:$C$15,D2+2)</f>
        <v>naive B cell</v>
      </c>
      <c r="D2" s="3">
        <v>3</v>
      </c>
      <c r="E2" s="1">
        <f>INDEX(index!$B$2:$B$15,D2+2)</f>
        <v>3</v>
      </c>
      <c r="F2" t="s">
        <v>138</v>
      </c>
    </row>
    <row r="3" spans="1:6">
      <c r="A3" t="s">
        <v>68</v>
      </c>
      <c r="B3" s="1">
        <v>1538</v>
      </c>
      <c r="C3" s="1" t="str">
        <f>INDEX(index!$C$2:$C$15,D3+2)</f>
        <v>monocyte</v>
      </c>
      <c r="D3" s="1">
        <v>10</v>
      </c>
      <c r="E3" s="1">
        <f>INDEX(index!$B$2:$B$15,D3+2)</f>
        <v>8</v>
      </c>
    </row>
    <row r="4" spans="1:6">
      <c r="A4" t="s">
        <v>69</v>
      </c>
      <c r="B4" s="1">
        <v>1455</v>
      </c>
      <c r="C4" s="1" t="str">
        <f>INDEX(index!$C$2:$C$15,D4+2)</f>
        <v>monocyte</v>
      </c>
      <c r="D4" s="1">
        <v>10</v>
      </c>
      <c r="E4" s="1">
        <f>INDEX(index!$B$2:$B$15,D4+2)</f>
        <v>8</v>
      </c>
    </row>
    <row r="5" spans="1:6">
      <c r="A5" t="s">
        <v>70</v>
      </c>
      <c r="B5" s="1">
        <v>225</v>
      </c>
      <c r="C5" s="1" t="str">
        <f>INDEX(index!$C$2:$C$15,D5+2)</f>
        <v>T-helper cell</v>
      </c>
      <c r="D5" s="1">
        <v>0</v>
      </c>
      <c r="E5" s="1">
        <f>INDEX(index!$B$2:$B$15,D5+2)</f>
        <v>0</v>
      </c>
    </row>
    <row r="6" spans="1:6">
      <c r="A6" t="s">
        <v>71</v>
      </c>
      <c r="B6" s="1">
        <v>2421</v>
      </c>
      <c r="C6" s="1" t="str">
        <f>INDEX(index!$C$2:$C$15,D6+2)</f>
        <v>cytotoxic T cell</v>
      </c>
      <c r="D6" s="1">
        <v>1</v>
      </c>
      <c r="E6" s="1">
        <f>INDEX(index!$B$2:$B$15,D6+2)</f>
        <v>1</v>
      </c>
    </row>
    <row r="7" spans="1:6">
      <c r="A7" t="s">
        <v>72</v>
      </c>
      <c r="B7" s="1">
        <v>2822</v>
      </c>
      <c r="C7" s="1" t="str">
        <f>INDEX(index!$C$2:$C$15,D7+2)</f>
        <v>dendritic cell</v>
      </c>
      <c r="D7" s="1">
        <v>11</v>
      </c>
      <c r="E7" s="1">
        <f>INDEX(index!$B$2:$B$15,D7+2)</f>
        <v>9</v>
      </c>
    </row>
    <row r="8" spans="1:6">
      <c r="A8" t="s">
        <v>75</v>
      </c>
      <c r="B8" s="1">
        <v>68</v>
      </c>
      <c r="C8" s="1" t="str">
        <f>INDEX(index!$C$2:$C$15,D8+2)</f>
        <v>megakaryocyte</v>
      </c>
      <c r="D8" s="1">
        <v>9</v>
      </c>
      <c r="E8" s="1">
        <f>INDEX(index!$B$2:$B$15,D8+2)</f>
        <v>7</v>
      </c>
    </row>
    <row r="9" spans="1:6">
      <c r="A9" t="s">
        <v>74</v>
      </c>
      <c r="B9" s="1">
        <v>648</v>
      </c>
      <c r="C9" s="1" t="str">
        <f>INDEX(index!$C$2:$C$15,D9+2)</f>
        <v>natural killer cell</v>
      </c>
      <c r="D9" s="1">
        <v>7</v>
      </c>
      <c r="E9" s="1">
        <f>INDEX(index!$B$2:$B$15,D9+2)</f>
        <v>5</v>
      </c>
    </row>
    <row r="10" spans="1:6">
      <c r="A10" t="s">
        <v>73</v>
      </c>
      <c r="B10" s="1">
        <v>164</v>
      </c>
      <c r="C10" s="1" t="str">
        <f>INDEX(index!$C$2:$C$15,D10+2)</f>
        <v>dendritic cell</v>
      </c>
      <c r="D10" s="1">
        <v>11</v>
      </c>
      <c r="E10" s="1">
        <f>INDEX(index!$B$2:$B$15,D10+2)</f>
        <v>9</v>
      </c>
    </row>
  </sheetData>
  <sortState ref="A2:E10">
    <sortCondition ref="A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4" sqref="E14"/>
    </sheetView>
  </sheetViews>
  <sheetFormatPr defaultRowHeight="15.5"/>
  <cols>
    <col min="1" max="1" width="25" customWidth="1"/>
    <col min="2" max="2" width="11" customWidth="1"/>
    <col min="3" max="3" width="16.25" customWidth="1"/>
  </cols>
  <sheetData>
    <row r="1" spans="1:6">
      <c r="A1" s="1" t="s">
        <v>9</v>
      </c>
      <c r="B1" s="1" t="s">
        <v>11</v>
      </c>
      <c r="C1" s="1" t="s">
        <v>10</v>
      </c>
      <c r="D1" s="1" t="s">
        <v>153</v>
      </c>
      <c r="E1" s="1" t="s">
        <v>154</v>
      </c>
      <c r="F1" s="1"/>
    </row>
    <row r="2" spans="1:6">
      <c r="A2" s="1"/>
      <c r="B2" s="1">
        <v>1838</v>
      </c>
      <c r="C2" s="1" t="str">
        <f>INDEX(index!$C$2:$C$15,D2+2)</f>
        <v>unknown</v>
      </c>
      <c r="D2" s="1">
        <v>-1</v>
      </c>
      <c r="E2" s="1">
        <f>INDEX(index!$B$2:$B$15,D2+2)</f>
        <v>-1</v>
      </c>
      <c r="F2" s="1"/>
    </row>
    <row r="3" spans="1:6">
      <c r="A3" s="1" t="s">
        <v>24</v>
      </c>
      <c r="B3" s="1">
        <v>1302</v>
      </c>
      <c r="C3" s="1" t="str">
        <f>INDEX(index!$C$2:$C$15,D3+2)</f>
        <v>unknown</v>
      </c>
      <c r="D3" s="1">
        <v>-1</v>
      </c>
      <c r="E3" s="1">
        <f>INDEX(index!$B$2:$B$15,D3+2)</f>
        <v>-1</v>
      </c>
      <c r="F3" s="1"/>
    </row>
    <row r="4" spans="1:6">
      <c r="A4" s="1" t="s">
        <v>25</v>
      </c>
      <c r="B4" s="1">
        <v>8774</v>
      </c>
      <c r="C4" s="1" t="str">
        <f>INDEX(index!$C$2:$C$15,D4+2)</f>
        <v>T-helper cell</v>
      </c>
      <c r="D4" s="3">
        <v>0</v>
      </c>
      <c r="E4" s="1">
        <f>INDEX(index!$B$2:$B$15,D4+2)</f>
        <v>0</v>
      </c>
      <c r="F4" s="1" t="s">
        <v>140</v>
      </c>
    </row>
    <row r="5" spans="1:6">
      <c r="A5" s="1" t="s">
        <v>26</v>
      </c>
      <c r="B5" s="1">
        <v>11932</v>
      </c>
      <c r="C5" s="1" t="str">
        <f>INDEX(index!$C$2:$C$15,D5+2)</f>
        <v>natural killer cell</v>
      </c>
      <c r="D5" s="3">
        <v>7</v>
      </c>
      <c r="E5" s="1">
        <f>INDEX(index!$B$2:$B$15,D5+2)</f>
        <v>5</v>
      </c>
      <c r="F5" s="1"/>
    </row>
    <row r="6" spans="1:6">
      <c r="A6" s="1" t="s">
        <v>3</v>
      </c>
      <c r="B6" s="1">
        <v>640</v>
      </c>
      <c r="C6" s="1" t="str">
        <f>INDEX(index!$C$2:$C$15,D6+2)</f>
        <v>dendritic cell</v>
      </c>
      <c r="D6" s="3">
        <v>11</v>
      </c>
      <c r="E6" s="1">
        <f>INDEX(index!$B$2:$B$15,D6+2)</f>
        <v>9</v>
      </c>
      <c r="F6" s="1"/>
    </row>
    <row r="7" spans="1:6">
      <c r="A7" s="1" t="s">
        <v>27</v>
      </c>
      <c r="B7" s="1">
        <v>1287</v>
      </c>
      <c r="C7" s="1" t="str">
        <f>INDEX(index!$C$2:$C$15,D7+2)</f>
        <v>unknown</v>
      </c>
      <c r="D7" s="3">
        <v>-1</v>
      </c>
      <c r="E7" s="1">
        <f>INDEX(index!$B$2:$B$15,D7+2)</f>
        <v>-1</v>
      </c>
      <c r="F7" s="1"/>
    </row>
    <row r="8" spans="1:6">
      <c r="A8" s="1" t="s">
        <v>28</v>
      </c>
      <c r="B8" s="1">
        <v>2288</v>
      </c>
      <c r="C8" s="1" t="str">
        <f>INDEX(index!$C$2:$C$15,D8+2)</f>
        <v>unknown</v>
      </c>
      <c r="D8" s="3">
        <v>-1</v>
      </c>
      <c r="E8" s="1">
        <f>INDEX(index!$B$2:$B$15,D8+2)</f>
        <v>-1</v>
      </c>
      <c r="F8" s="1"/>
    </row>
    <row r="9" spans="1:6">
      <c r="A9" s="1" t="s">
        <v>29</v>
      </c>
      <c r="B9" s="1">
        <v>394</v>
      </c>
      <c r="C9" s="1" t="str">
        <f>INDEX(index!$C$2:$C$15,D9+2)</f>
        <v>unknown</v>
      </c>
      <c r="D9" s="3">
        <v>-1</v>
      </c>
      <c r="E9" s="1">
        <f>INDEX(index!$B$2:$B$15,D9+2)</f>
        <v>-1</v>
      </c>
      <c r="F9" s="1"/>
    </row>
    <row r="10" spans="1:6">
      <c r="A10" s="1" t="s">
        <v>30</v>
      </c>
      <c r="B10" s="1">
        <v>245</v>
      </c>
      <c r="C10" s="1" t="str">
        <f>INDEX(index!$C$2:$C$15,D10+2)</f>
        <v>unknown</v>
      </c>
      <c r="D10" s="3">
        <v>-1</v>
      </c>
      <c r="E10" s="1">
        <f>INDEX(index!$B$2:$B$15,D10+2)</f>
        <v>-1</v>
      </c>
      <c r="F10" s="1"/>
    </row>
    <row r="11" spans="1:6">
      <c r="A11" s="1" t="s">
        <v>31</v>
      </c>
      <c r="B11" s="1">
        <v>186</v>
      </c>
      <c r="C11" s="1" t="str">
        <f>INDEX(index!$C$2:$C$15,D11+2)</f>
        <v>erythrocyte</v>
      </c>
      <c r="D11" s="3">
        <v>-2</v>
      </c>
      <c r="E11" s="1">
        <v>-2</v>
      </c>
      <c r="F11" s="1"/>
    </row>
    <row r="12" spans="1:6">
      <c r="A12" s="1" t="s">
        <v>32</v>
      </c>
      <c r="B12" s="1">
        <v>6252</v>
      </c>
      <c r="C12" s="1" t="str">
        <f>INDEX(index!$C$2:$C$15,D12+2)</f>
        <v>megakaryocyte</v>
      </c>
      <c r="D12" s="3">
        <v>-2</v>
      </c>
      <c r="E12" s="1">
        <v>-2</v>
      </c>
      <c r="F12" s="1"/>
    </row>
    <row r="13" spans="1:6">
      <c r="A13" s="1" t="s">
        <v>6</v>
      </c>
      <c r="B13" s="1">
        <v>905</v>
      </c>
      <c r="C13" s="1" t="str">
        <f>INDEX(index!$C$2:$C$15,D13+2)</f>
        <v>monocyte</v>
      </c>
      <c r="D13" s="3">
        <v>-2</v>
      </c>
      <c r="E13" s="1">
        <v>-2</v>
      </c>
      <c r="F13" s="1"/>
    </row>
    <row r="14" spans="1:6">
      <c r="A14" s="1" t="s">
        <v>7</v>
      </c>
      <c r="B14" s="1">
        <v>1684</v>
      </c>
      <c r="C14" s="1" t="str">
        <f>INDEX(index!$C$2:$C$15,D14+2)</f>
        <v>natural killer cell</v>
      </c>
      <c r="D14" s="3">
        <v>7</v>
      </c>
      <c r="E14" s="1">
        <f>INDEX(index!$B$2:$B$15,D14+2)</f>
        <v>5</v>
      </c>
      <c r="F14" s="1"/>
    </row>
    <row r="15" spans="1:6">
      <c r="A15" s="1" t="s">
        <v>33</v>
      </c>
      <c r="B15" s="1">
        <v>9342</v>
      </c>
      <c r="C15" s="1" t="str">
        <f>INDEX(index!$C$2:$C$15,D15+2)</f>
        <v>unknown</v>
      </c>
      <c r="D15" s="1">
        <v>-1</v>
      </c>
      <c r="E15" s="1">
        <f>INDEX(index!$B$2:$B$15,D15+2)</f>
        <v>-1</v>
      </c>
      <c r="F15" s="1"/>
    </row>
    <row r="16" spans="1:6">
      <c r="A16" s="1" t="s">
        <v>17</v>
      </c>
      <c r="B16" s="1">
        <v>340</v>
      </c>
      <c r="C16" s="1" t="str">
        <f>INDEX(index!$C$2:$C$15,D16+2)</f>
        <v>plasma cell</v>
      </c>
      <c r="D16" s="1">
        <v>4</v>
      </c>
      <c r="E16" s="1">
        <f>INDEX(index!$B$2:$B$15,D16+2)</f>
        <v>4</v>
      </c>
      <c r="F16" s="1"/>
    </row>
    <row r="17" spans="1:6">
      <c r="A17" s="1" t="s">
        <v>34</v>
      </c>
      <c r="B17" s="1">
        <v>12584</v>
      </c>
      <c r="C17" s="1" t="str">
        <f>INDEX(index!$C$2:$C$15,D17+2)</f>
        <v>unknown</v>
      </c>
      <c r="D17" s="1">
        <v>-1</v>
      </c>
      <c r="E17" s="1">
        <f>INDEX(index!$B$2:$B$15,D17+2)</f>
        <v>-1</v>
      </c>
      <c r="F17" s="1"/>
    </row>
    <row r="18" spans="1:6">
      <c r="A18" s="1" t="s">
        <v>35</v>
      </c>
      <c r="B18" s="1">
        <v>1238</v>
      </c>
      <c r="C18" s="1" t="str">
        <f>INDEX(index!$C$2:$C$15,D18+2)</f>
        <v>unknown</v>
      </c>
      <c r="D18" s="1">
        <v>-1</v>
      </c>
      <c r="E18" s="1">
        <f>INDEX(index!$B$2:$B$15,D18+2)</f>
        <v>-1</v>
      </c>
      <c r="F18" s="1"/>
    </row>
    <row r="19" spans="1:6">
      <c r="A19" s="1" t="s">
        <v>36</v>
      </c>
      <c r="B19" s="1">
        <v>3503</v>
      </c>
      <c r="C19" s="1" t="str">
        <f>INDEX(index!$C$2:$C$15,D19+2)</f>
        <v>unknown</v>
      </c>
      <c r="D19" s="1">
        <v>-1</v>
      </c>
      <c r="E19" s="1">
        <f>INDEX(index!$B$2:$B$15,D19+2)</f>
        <v>-1</v>
      </c>
      <c r="F19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RowHeight="15.5"/>
  <cols>
    <col min="1" max="1" width="10.6640625" customWidth="1"/>
    <col min="3" max="3" width="16.58203125" customWidth="1"/>
  </cols>
  <sheetData>
    <row r="1" spans="1:6">
      <c r="A1" s="1" t="s">
        <v>9</v>
      </c>
      <c r="B1" s="1" t="s">
        <v>11</v>
      </c>
      <c r="C1" s="1" t="s">
        <v>10</v>
      </c>
      <c r="D1" t="s">
        <v>153</v>
      </c>
      <c r="E1" t="s">
        <v>154</v>
      </c>
    </row>
    <row r="2" spans="1:6">
      <c r="A2" s="1" t="s">
        <v>76</v>
      </c>
      <c r="B2" s="1">
        <v>577</v>
      </c>
      <c r="C2" s="1" t="str">
        <f>INDEX(index!$C$2:$C$15,D2+2)</f>
        <v>memory B cell</v>
      </c>
      <c r="D2" s="3">
        <v>2</v>
      </c>
      <c r="E2" s="1">
        <f>INDEX(index!$B$2:$B$15,D2+2)</f>
        <v>2</v>
      </c>
    </row>
    <row r="3" spans="1:6">
      <c r="A3" s="1" t="s">
        <v>77</v>
      </c>
      <c r="B3" s="1">
        <v>400</v>
      </c>
      <c r="C3" s="1" t="str">
        <f>INDEX(index!$C$2:$C$15,D3+2)</f>
        <v>naive B cell</v>
      </c>
      <c r="D3" s="3">
        <v>3</v>
      </c>
      <c r="E3" s="1">
        <f>INDEX(index!$B$2:$B$15,D3+2)</f>
        <v>3</v>
      </c>
    </row>
    <row r="4" spans="1:6">
      <c r="A4" s="1" t="s">
        <v>78</v>
      </c>
      <c r="B4" s="1">
        <v>11</v>
      </c>
      <c r="C4" s="1" t="str">
        <f>INDEX(index!$C$2:$C$15,D4+2)</f>
        <v>plasma cell</v>
      </c>
      <c r="D4" s="3">
        <v>4</v>
      </c>
      <c r="E4" s="1">
        <f>INDEX(index!$B$2:$B$15,D4+2)</f>
        <v>4</v>
      </c>
    </row>
    <row r="5" spans="1:6">
      <c r="A5" s="1" t="s">
        <v>79</v>
      </c>
      <c r="B5" s="1">
        <v>173</v>
      </c>
      <c r="C5" s="1" t="str">
        <f>INDEX(index!$C$2:$C$15,D5+2)</f>
        <v>precursor B cell</v>
      </c>
      <c r="D5" s="3">
        <v>5</v>
      </c>
      <c r="E5" s="1">
        <f>INDEX(index!$B$2:$B$15,D5+2)</f>
        <v>-1</v>
      </c>
      <c r="F5" t="s">
        <v>139</v>
      </c>
    </row>
    <row r="6" spans="1:6">
      <c r="A6" s="1" t="s">
        <v>80</v>
      </c>
      <c r="B6" s="1">
        <v>3701</v>
      </c>
      <c r="C6" s="1" t="str">
        <f>INDEX(index!$C$2:$C$15,D6+2)</f>
        <v>T-helper cell</v>
      </c>
      <c r="D6" s="3">
        <v>0</v>
      </c>
      <c r="E6" s="1">
        <f>INDEX(index!$B$2:$B$15,D6+2)</f>
        <v>0</v>
      </c>
    </row>
    <row r="7" spans="1:6">
      <c r="A7" s="1" t="s">
        <v>81</v>
      </c>
      <c r="B7" s="1">
        <v>906</v>
      </c>
      <c r="C7" s="1" t="str">
        <f>INDEX(index!$C$2:$C$15,D7+2)</f>
        <v>T-helper cell</v>
      </c>
      <c r="D7" s="3">
        <v>0</v>
      </c>
      <c r="E7" s="1">
        <f>INDEX(index!$B$2:$B$15,D7+2)</f>
        <v>0</v>
      </c>
    </row>
    <row r="8" spans="1:6">
      <c r="A8" s="1" t="s">
        <v>82</v>
      </c>
      <c r="B8" s="1">
        <v>3713</v>
      </c>
      <c r="C8" s="1" t="str">
        <f>INDEX(index!$C$2:$C$15,D8+2)</f>
        <v>cytotoxic T cell</v>
      </c>
      <c r="D8" s="3">
        <v>1</v>
      </c>
      <c r="E8" s="1">
        <f>INDEX(index!$B$2:$B$15,D8+2)</f>
        <v>1</v>
      </c>
    </row>
    <row r="9" spans="1:6">
      <c r="A9" s="1" t="s">
        <v>83</v>
      </c>
      <c r="B9" s="1">
        <v>452</v>
      </c>
      <c r="C9" s="1" t="str">
        <f>INDEX(index!$C$2:$C$15,D9+2)</f>
        <v>cytotoxic T cell</v>
      </c>
      <c r="D9" s="3">
        <v>1</v>
      </c>
      <c r="E9" s="1">
        <f>INDEX(index!$B$2:$B$15,D9+2)</f>
        <v>1</v>
      </c>
    </row>
    <row r="10" spans="1:6">
      <c r="A10" s="1" t="s">
        <v>84</v>
      </c>
      <c r="B10" s="1">
        <v>880</v>
      </c>
      <c r="C10" s="1" t="str">
        <f>INDEX(index!$C$2:$C$15,D10+2)</f>
        <v>cytotoxic T cell</v>
      </c>
      <c r="D10" s="3">
        <v>1</v>
      </c>
      <c r="E10" s="1">
        <f>INDEX(index!$B$2:$B$15,D10+2)</f>
        <v>1</v>
      </c>
    </row>
    <row r="11" spans="1:6">
      <c r="A11" s="1" t="s">
        <v>85</v>
      </c>
      <c r="B11" s="1">
        <v>448</v>
      </c>
      <c r="C11" s="1" t="str">
        <f>INDEX(index!$C$2:$C$15,D11+2)</f>
        <v>dendritic cell</v>
      </c>
      <c r="D11" s="3">
        <v>11</v>
      </c>
      <c r="E11" s="1">
        <f>INDEX(index!$B$2:$B$15,D11+2)</f>
        <v>9</v>
      </c>
    </row>
    <row r="12" spans="1:6">
      <c r="A12" s="1" t="s">
        <v>86</v>
      </c>
      <c r="B12" s="1">
        <v>200</v>
      </c>
      <c r="C12" s="1" t="str">
        <f>INDEX(index!$C$2:$C$15,D12+2)</f>
        <v>dendritic cell</v>
      </c>
      <c r="D12" s="3">
        <v>11</v>
      </c>
      <c r="E12" s="1">
        <f>INDEX(index!$B$2:$B$15,D12+2)</f>
        <v>9</v>
      </c>
    </row>
    <row r="13" spans="1:6">
      <c r="A13" s="1" t="s">
        <v>87</v>
      </c>
      <c r="B13" s="1">
        <v>17797</v>
      </c>
      <c r="C13" s="1" t="str">
        <f>INDEX(index!$C$2:$C$15,D13+2)</f>
        <v>unknown</v>
      </c>
      <c r="D13" s="3">
        <v>-1</v>
      </c>
      <c r="E13" s="1">
        <f>INDEX(index!$B$2:$B$15,D13+2)</f>
        <v>-1</v>
      </c>
    </row>
    <row r="14" spans="1:6">
      <c r="A14" s="1" t="s">
        <v>88</v>
      </c>
      <c r="B14" s="1">
        <v>22689</v>
      </c>
      <c r="C14" s="1" t="str">
        <f>INDEX(index!$C$2:$C$15,D14+2)</f>
        <v>unknown</v>
      </c>
      <c r="D14" s="3">
        <v>-1</v>
      </c>
      <c r="E14" s="1">
        <f>INDEX(index!$B$2:$B$15,D14+2)</f>
        <v>-1</v>
      </c>
    </row>
    <row r="15" spans="1:6">
      <c r="A15" s="1" t="s">
        <v>89</v>
      </c>
      <c r="B15" s="1">
        <v>109</v>
      </c>
      <c r="C15" s="1" t="str">
        <f>INDEX(index!$C$2:$C$15,D15+2)</f>
        <v>unknown</v>
      </c>
      <c r="D15" s="3">
        <v>-1</v>
      </c>
      <c r="E15" s="1">
        <f>INDEX(index!$B$2:$B$15,D15+2)</f>
        <v>-1</v>
      </c>
    </row>
    <row r="16" spans="1:6">
      <c r="A16" s="1" t="s">
        <v>90</v>
      </c>
      <c r="B16" s="1">
        <v>233</v>
      </c>
      <c r="C16" s="1" t="str">
        <f>INDEX(index!$C$2:$C$15,D16+2)</f>
        <v>unknown</v>
      </c>
      <c r="D16" s="3">
        <v>-1</v>
      </c>
      <c r="E16" s="1">
        <f>INDEX(index!$B$2:$B$15,D16+2)</f>
        <v>-1</v>
      </c>
    </row>
    <row r="17" spans="1:5">
      <c r="A17" s="1" t="s">
        <v>91</v>
      </c>
      <c r="B17" s="1">
        <v>295</v>
      </c>
      <c r="C17" s="1" t="str">
        <f>INDEX(index!$C$2:$C$15,D17+2)</f>
        <v>erythrocyte</v>
      </c>
      <c r="D17" s="3">
        <v>8</v>
      </c>
      <c r="E17" s="1">
        <f>INDEX(index!$B$2:$B$15,D17+2)</f>
        <v>6</v>
      </c>
    </row>
    <row r="18" spans="1:5">
      <c r="A18" s="1" t="s">
        <v>92</v>
      </c>
      <c r="B18" s="1">
        <v>2715</v>
      </c>
      <c r="C18" s="1" t="str">
        <f>INDEX(index!$C$2:$C$15,D18+2)</f>
        <v>unknown</v>
      </c>
      <c r="D18" s="3">
        <v>-1</v>
      </c>
      <c r="E18" s="1">
        <f>INDEX(index!$B$2:$B$15,D18+2)</f>
        <v>-1</v>
      </c>
    </row>
    <row r="19" spans="1:5">
      <c r="A19" s="1" t="s">
        <v>93</v>
      </c>
      <c r="B19" s="1">
        <v>1610</v>
      </c>
      <c r="C19" s="1" t="str">
        <f>INDEX(index!$C$2:$C$15,D19+2)</f>
        <v>unknown</v>
      </c>
      <c r="D19" s="3">
        <v>-1</v>
      </c>
      <c r="E19" s="1">
        <f>INDEX(index!$B$2:$B$15,D19+2)</f>
        <v>-1</v>
      </c>
    </row>
    <row r="20" spans="1:5">
      <c r="A20" s="1" t="s">
        <v>94</v>
      </c>
      <c r="B20" s="1">
        <v>314</v>
      </c>
      <c r="C20" s="1" t="str">
        <f>INDEX(index!$C$2:$C$15,D20+2)</f>
        <v>unknown</v>
      </c>
      <c r="D20" s="3">
        <v>-1</v>
      </c>
      <c r="E20" s="1">
        <f>INDEX(index!$B$2:$B$15,D20+2)</f>
        <v>-1</v>
      </c>
    </row>
    <row r="21" spans="1:5">
      <c r="A21" s="1" t="s">
        <v>95</v>
      </c>
      <c r="B21" s="1">
        <v>158</v>
      </c>
      <c r="C21" s="1" t="str">
        <f>INDEX(index!$C$2:$C$15,D21+2)</f>
        <v>unknown</v>
      </c>
      <c r="D21" s="3">
        <v>-1</v>
      </c>
      <c r="E21" s="1">
        <f>INDEX(index!$B$2:$B$15,D21+2)</f>
        <v>-1</v>
      </c>
    </row>
    <row r="22" spans="1:5">
      <c r="A22" s="1" t="s">
        <v>96</v>
      </c>
      <c r="B22" s="1">
        <v>25</v>
      </c>
      <c r="C22" s="1" t="str">
        <f>INDEX(index!$C$2:$C$15,D22+2)</f>
        <v>unknown</v>
      </c>
      <c r="D22" s="3">
        <v>-1</v>
      </c>
      <c r="E22" s="1">
        <f>INDEX(index!$B$2:$B$15,D22+2)</f>
        <v>-1</v>
      </c>
    </row>
    <row r="23" spans="1:5">
      <c r="A23" s="1" t="s">
        <v>97</v>
      </c>
      <c r="B23" s="1">
        <v>124</v>
      </c>
      <c r="C23" s="1" t="str">
        <f>INDEX(index!$C$2:$C$15,D23+2)</f>
        <v>unknown</v>
      </c>
      <c r="D23" s="3">
        <v>-1</v>
      </c>
      <c r="E23" s="1">
        <f>INDEX(index!$B$2:$B$15,D23+2)</f>
        <v>-1</v>
      </c>
    </row>
    <row r="24" spans="1:5">
      <c r="A24" s="1" t="s">
        <v>98</v>
      </c>
      <c r="B24" s="1">
        <v>60</v>
      </c>
      <c r="C24" s="1" t="str">
        <f>INDEX(index!$C$2:$C$15,D24+2)</f>
        <v>unknown</v>
      </c>
      <c r="D24" s="3">
        <v>-1</v>
      </c>
      <c r="E24" s="1">
        <f>INDEX(index!$B$2:$B$15,D24+2)</f>
        <v>-1</v>
      </c>
    </row>
    <row r="25" spans="1:5">
      <c r="A25" s="1" t="s">
        <v>99</v>
      </c>
      <c r="B25" s="1">
        <v>28</v>
      </c>
      <c r="C25" s="1" t="str">
        <f>INDEX(index!$C$2:$C$15,D25+2)</f>
        <v>megakaryocyte</v>
      </c>
      <c r="D25" s="3">
        <v>9</v>
      </c>
      <c r="E25" s="1">
        <f>INDEX(index!$B$2:$B$15,D25+2)</f>
        <v>7</v>
      </c>
    </row>
    <row r="26" spans="1:5">
      <c r="A26" s="1" t="s">
        <v>100</v>
      </c>
      <c r="B26" s="1">
        <v>113</v>
      </c>
      <c r="C26" s="1" t="str">
        <f>INDEX(index!$C$2:$C$15,D26+2)</f>
        <v>monocyte</v>
      </c>
      <c r="D26" s="3">
        <v>10</v>
      </c>
      <c r="E26" s="1">
        <f>INDEX(index!$B$2:$B$15,D26+2)</f>
        <v>8</v>
      </c>
    </row>
    <row r="27" spans="1:5">
      <c r="A27" s="1" t="s">
        <v>57</v>
      </c>
      <c r="B27" s="1">
        <v>277</v>
      </c>
      <c r="C27" s="1" t="str">
        <f>INDEX(index!$C$2:$C$15,D27+2)</f>
        <v>natural killer cell</v>
      </c>
      <c r="D27" s="3">
        <v>7</v>
      </c>
      <c r="E27" s="1">
        <f>INDEX(index!$B$2:$B$15,D27+2)</f>
        <v>5</v>
      </c>
    </row>
    <row r="28" spans="1:5">
      <c r="A28" s="1" t="s">
        <v>101</v>
      </c>
      <c r="B28" s="1">
        <v>110</v>
      </c>
      <c r="C28" s="1" t="str">
        <f>INDEX(index!$C$2:$C$15,D28+2)</f>
        <v>unknown</v>
      </c>
      <c r="D28" s="3">
        <v>-1</v>
      </c>
      <c r="E28" s="1">
        <f>INDEX(index!$B$2:$B$15,D28+2)</f>
        <v>-1</v>
      </c>
    </row>
    <row r="29" spans="1:5">
      <c r="A29" s="1" t="s">
        <v>102</v>
      </c>
      <c r="B29" s="1">
        <v>89</v>
      </c>
      <c r="C29" s="1" t="str">
        <f>INDEX(index!$C$2:$C$15,D29+2)</f>
        <v>unknown</v>
      </c>
      <c r="D29" s="3">
        <v>-1</v>
      </c>
      <c r="E29" s="1">
        <f>INDEX(index!$B$2:$B$15,D29+2)</f>
        <v>-1</v>
      </c>
    </row>
    <row r="30" spans="1:5">
      <c r="A30" s="1" t="s">
        <v>103</v>
      </c>
      <c r="B30" s="1">
        <v>781</v>
      </c>
      <c r="C30" s="1" t="str">
        <f>INDEX(index!$C$2:$C$15,D30+2)</f>
        <v>unknown</v>
      </c>
      <c r="D30" s="3">
        <v>-1</v>
      </c>
      <c r="E30" s="1">
        <f>INDEX(index!$B$2:$B$15,D30+2)</f>
        <v>-1</v>
      </c>
    </row>
    <row r="31" spans="1:5">
      <c r="A31" s="1" t="s">
        <v>104</v>
      </c>
      <c r="B31" s="1">
        <v>15</v>
      </c>
      <c r="C31" s="1" t="str">
        <f>INDEX(index!$C$2:$C$15,D31+2)</f>
        <v>unknown</v>
      </c>
      <c r="D31" s="3">
        <v>-1</v>
      </c>
      <c r="E31" s="1">
        <f>INDEX(index!$B$2:$B$15,D31+2)</f>
        <v>-1</v>
      </c>
    </row>
    <row r="32" spans="1:5">
      <c r="A32" s="1" t="s">
        <v>105</v>
      </c>
      <c r="B32" s="1">
        <v>29</v>
      </c>
      <c r="C32" s="1" t="str">
        <f>INDEX(index!$C$2:$C$15,D32+2)</f>
        <v>unknown</v>
      </c>
      <c r="D32" s="3">
        <v>-1</v>
      </c>
      <c r="E32" s="1">
        <f>INDEX(index!$B$2:$B$15,D32+2)</f>
        <v>-1</v>
      </c>
    </row>
    <row r="33" spans="1:5">
      <c r="A33" s="1" t="s">
        <v>62</v>
      </c>
      <c r="B33" s="1">
        <v>2176</v>
      </c>
      <c r="C33" s="1" t="str">
        <f>INDEX(index!$C$2:$C$15,D33+2)</f>
        <v>T-helper cell</v>
      </c>
      <c r="D33" s="3">
        <v>0</v>
      </c>
      <c r="E33" s="1">
        <f>INDEX(index!$B$2:$B$15,D33+2)</f>
        <v>0</v>
      </c>
    </row>
    <row r="34" spans="1:5">
      <c r="A34" s="1" t="s">
        <v>106</v>
      </c>
      <c r="B34" s="1">
        <v>510</v>
      </c>
      <c r="C34" s="1" t="str">
        <f>INDEX(index!$C$2:$C$15,D34+2)</f>
        <v>unknown</v>
      </c>
      <c r="D34" s="3">
        <v>-1</v>
      </c>
      <c r="E34" s="1">
        <f>INDEX(index!$B$2:$B$15,D34+2)</f>
        <v>-1</v>
      </c>
    </row>
    <row r="35" spans="1:5">
      <c r="A35" s="1" t="s">
        <v>107</v>
      </c>
      <c r="B35" s="1">
        <v>113</v>
      </c>
      <c r="C35" s="1" t="str">
        <f>INDEX(index!$C$2:$C$15,D35+2)</f>
        <v>dendritic cell</v>
      </c>
      <c r="D35" s="3">
        <v>11</v>
      </c>
      <c r="E35" s="1">
        <f>INDEX(index!$B$2:$B$15,D35+2)</f>
        <v>9</v>
      </c>
    </row>
    <row r="36" spans="1:5">
      <c r="A36" s="1" t="s">
        <v>108</v>
      </c>
      <c r="B36" s="1">
        <v>27</v>
      </c>
      <c r="C36" s="1" t="str">
        <f>INDEX(index!$C$2:$C$15,D36+2)</f>
        <v>unknown</v>
      </c>
      <c r="D36" s="3">
        <v>-1</v>
      </c>
      <c r="E36" s="1">
        <f>INDEX(index!$B$2:$B$15,D36+2)</f>
        <v>-1</v>
      </c>
    </row>
    <row r="37" spans="1:5">
      <c r="A37" s="1" t="s">
        <v>109</v>
      </c>
      <c r="B37" s="1">
        <v>45</v>
      </c>
      <c r="C37" s="1" t="str">
        <f>INDEX(index!$C$2:$C$15,D37+2)</f>
        <v>unknown</v>
      </c>
      <c r="D37" s="3">
        <v>-1</v>
      </c>
      <c r="E37" s="1">
        <f>INDEX(index!$B$2:$B$15,D37+2)</f>
        <v>-1</v>
      </c>
    </row>
    <row r="38" spans="1:5">
      <c r="A38" s="1" t="s">
        <v>110</v>
      </c>
      <c r="B38" s="1">
        <v>6</v>
      </c>
      <c r="C38" s="1" t="str">
        <f>INDEX(index!$C$2:$C$15,D38+2)</f>
        <v>unknown</v>
      </c>
      <c r="D38" s="3">
        <v>-1</v>
      </c>
      <c r="E38" s="1">
        <f>INDEX(index!$B$2:$B$15,D38+2)</f>
        <v>-1</v>
      </c>
    </row>
    <row r="39" spans="1:5">
      <c r="A39" s="1" t="s">
        <v>111</v>
      </c>
      <c r="B39" s="1">
        <v>8</v>
      </c>
      <c r="C39" s="1" t="str">
        <f>INDEX(index!$C$2:$C$15,D39+2)</f>
        <v>unknown</v>
      </c>
      <c r="D39" s="3">
        <v>-1</v>
      </c>
      <c r="E39" s="1">
        <f>INDEX(index!$B$2:$B$15,D39+2)</f>
        <v>-1</v>
      </c>
    </row>
    <row r="40" spans="1:5">
      <c r="A40" s="1" t="s">
        <v>112</v>
      </c>
      <c r="B40" s="1">
        <v>1</v>
      </c>
      <c r="C40" s="1" t="str">
        <f>INDEX(index!$C$2:$C$15,D40+2)</f>
        <v>unknown</v>
      </c>
      <c r="D40" s="3">
        <v>-1</v>
      </c>
      <c r="E40" s="1">
        <f>INDEX(index!$B$2:$B$15,D40+2)</f>
        <v>-1</v>
      </c>
    </row>
    <row r="41" spans="1:5">
      <c r="A41" s="1" t="s">
        <v>113</v>
      </c>
      <c r="B41" s="1">
        <v>16</v>
      </c>
      <c r="C41" s="1" t="str">
        <f>INDEX(index!$C$2:$C$15,D41+2)</f>
        <v>unknown</v>
      </c>
      <c r="D41" s="3">
        <v>-1</v>
      </c>
      <c r="E41" s="1">
        <f>INDEX(index!$B$2:$B$15,D41+2)</f>
        <v>-1</v>
      </c>
    </row>
    <row r="42" spans="1:5">
      <c r="A42" s="1" t="s">
        <v>67</v>
      </c>
      <c r="B42" s="1">
        <v>414</v>
      </c>
      <c r="C42" s="1" t="str">
        <f>INDEX(index!$C$2:$C$15,D42+2)</f>
        <v>dendritic cell</v>
      </c>
      <c r="D42" s="3">
        <v>11</v>
      </c>
      <c r="E42" s="1">
        <f>INDEX(index!$B$2:$B$15,D42+2)</f>
        <v>9</v>
      </c>
    </row>
    <row r="43" spans="1:5">
      <c r="A43" s="1" t="s">
        <v>114</v>
      </c>
      <c r="B43" s="1">
        <v>2135</v>
      </c>
      <c r="C43" s="1" t="str">
        <f>INDEX(index!$C$2:$C$15,D43+2)</f>
        <v>unknown</v>
      </c>
      <c r="D43" s="3">
        <v>-1</v>
      </c>
      <c r="E43" s="1">
        <f>INDEX(index!$B$2:$B$15,D43+2)</f>
        <v>-1</v>
      </c>
    </row>
    <row r="44" spans="1:5">
      <c r="A44" s="1" t="s">
        <v>115</v>
      </c>
      <c r="B44" s="1">
        <v>375</v>
      </c>
      <c r="C44" s="1" t="str">
        <f>INDEX(index!$C$2:$C$15,D44+2)</f>
        <v>unknown</v>
      </c>
      <c r="D44" s="3">
        <v>-1</v>
      </c>
      <c r="E44" s="1">
        <f>INDEX(index!$B$2:$B$15,D44+2)</f>
        <v>-1</v>
      </c>
    </row>
    <row r="45" spans="1:5">
      <c r="A45" s="1"/>
      <c r="B45" s="1"/>
      <c r="C45" s="1"/>
      <c r="D45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.5"/>
  <cols>
    <col min="1" max="1" width="13.75" customWidth="1"/>
    <col min="2" max="2" width="9.1640625" customWidth="1"/>
    <col min="3" max="3" width="17.5" customWidth="1"/>
    <col min="4" max="4" width="11.1640625" customWidth="1"/>
  </cols>
  <sheetData>
    <row r="1" spans="1:5">
      <c r="A1" s="1" t="s">
        <v>9</v>
      </c>
      <c r="B1" s="1" t="s">
        <v>11</v>
      </c>
      <c r="C1" s="1" t="s">
        <v>10</v>
      </c>
      <c r="D1" s="1" t="s">
        <v>153</v>
      </c>
      <c r="E1" s="1" t="s">
        <v>154</v>
      </c>
    </row>
    <row r="2" spans="1:5">
      <c r="A2" s="1" t="s">
        <v>89</v>
      </c>
      <c r="B2" s="1"/>
      <c r="C2" s="1" t="str">
        <f>INDEX(index!$C$2:$C$15,D2+2)</f>
        <v>unknown</v>
      </c>
      <c r="D2" s="1">
        <v>-1</v>
      </c>
      <c r="E2" s="1">
        <f>INDEX(index!$B$2:$B$15,D2+2)</f>
        <v>-1</v>
      </c>
    </row>
    <row r="3" spans="1:5">
      <c r="A3" s="1" t="s">
        <v>91</v>
      </c>
      <c r="B3" s="1"/>
      <c r="C3" s="1" t="str">
        <f>INDEX(index!$C$2:$C$15,D3+2)</f>
        <v>erythrocyte</v>
      </c>
      <c r="D3" s="1">
        <v>8</v>
      </c>
      <c r="E3" s="1">
        <f>INDEX(index!$B$2:$B$15,D3+2)</f>
        <v>6</v>
      </c>
    </row>
    <row r="4" spans="1:5">
      <c r="A4" s="1" t="s">
        <v>149</v>
      </c>
      <c r="B4" s="1"/>
      <c r="C4" s="1" t="str">
        <f>INDEX(index!$C$2:$C$15,D4+2)</f>
        <v>bone marrow hematopoietic cell</v>
      </c>
      <c r="D4" s="1">
        <v>12</v>
      </c>
      <c r="E4" s="1">
        <f>INDEX(index!$B$2:$B$15,D4+2)</f>
        <v>10</v>
      </c>
    </row>
    <row r="5" spans="1:5">
      <c r="A5" s="1" t="s">
        <v>150</v>
      </c>
      <c r="B5" s="1"/>
      <c r="C5" s="1" t="str">
        <f>INDEX(index!$C$2:$C$15,D5+2)</f>
        <v>unknown</v>
      </c>
      <c r="D5" s="1">
        <v>-1</v>
      </c>
      <c r="E5" s="1">
        <f>INDEX(index!$B$2:$B$15,D5+2)</f>
        <v>-1</v>
      </c>
    </row>
    <row r="6" spans="1:5">
      <c r="A6" s="1" t="s">
        <v>98</v>
      </c>
      <c r="B6" s="1"/>
      <c r="C6" s="1" t="str">
        <f>INDEX(index!$C$2:$C$15,D6+2)</f>
        <v>unknown</v>
      </c>
      <c r="D6" s="1">
        <v>-1</v>
      </c>
      <c r="E6" s="1">
        <f>INDEX(index!$B$2:$B$15,D6+2)</f>
        <v>-1</v>
      </c>
    </row>
    <row r="7" spans="1:5">
      <c r="A7" s="1" t="s">
        <v>99</v>
      </c>
      <c r="B7" s="1"/>
      <c r="C7" s="1" t="str">
        <f>INDEX(index!$C$2:$C$15,D7+2)</f>
        <v>megakaryocyte</v>
      </c>
      <c r="D7" s="1">
        <v>9</v>
      </c>
      <c r="E7" s="1">
        <f>INDEX(index!$B$2:$B$15,D7+2)</f>
        <v>7</v>
      </c>
    </row>
    <row r="8" spans="1:5">
      <c r="A8" s="1" t="s">
        <v>102</v>
      </c>
      <c r="B8" s="1"/>
      <c r="C8" s="1" t="str">
        <f>INDEX(index!$C$2:$C$15,D8+2)</f>
        <v>unknown</v>
      </c>
      <c r="D8" s="1">
        <v>-1</v>
      </c>
      <c r="E8" s="1">
        <f>INDEX(index!$B$2:$B$15,D8+2)</f>
        <v>-1</v>
      </c>
    </row>
    <row r="9" spans="1:5">
      <c r="A9" s="1" t="s">
        <v>151</v>
      </c>
      <c r="B9" s="1"/>
      <c r="C9" s="1" t="str">
        <f>INDEX(index!$C$2:$C$15,D9+2)</f>
        <v>unknown</v>
      </c>
      <c r="D9" s="1">
        <v>-1</v>
      </c>
      <c r="E9" s="1">
        <f>INDEX(index!$B$2:$B$15,D9+2)</f>
        <v>-1</v>
      </c>
    </row>
    <row r="10" spans="1:5">
      <c r="A10" s="1" t="s">
        <v>67</v>
      </c>
      <c r="B10" s="1"/>
      <c r="C10" s="1" t="str">
        <f>INDEX(index!$C$2:$C$15,D10+2)</f>
        <v>dendritic cell</v>
      </c>
      <c r="D10" s="1">
        <v>11</v>
      </c>
      <c r="E10" s="1">
        <f>INDEX(index!$B$2:$B$15,D10+2)</f>
        <v>9</v>
      </c>
    </row>
    <row r="11" spans="1:5">
      <c r="A11" s="1" t="s">
        <v>152</v>
      </c>
      <c r="B11" s="1"/>
      <c r="C11" s="1" t="str">
        <f>INDEX(index!$C$2:$C$15,D11+2)</f>
        <v>pro-B cell</v>
      </c>
      <c r="D11" s="1">
        <v>6</v>
      </c>
      <c r="E11" s="1">
        <f>INDEX(index!$B$2:$B$15,D11+2)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index</vt:lpstr>
      <vt:lpstr>BoneMarrow</vt:lpstr>
      <vt:lpstr>CordBlood</vt:lpstr>
      <vt:lpstr>PBMC3K</vt:lpstr>
      <vt:lpstr>PBMC68k</vt:lpstr>
      <vt:lpstr>PBMC_CITE</vt:lpstr>
      <vt:lpstr>PBMC_scPortal</vt:lpstr>
      <vt:lpstr>Placenta</vt:lpstr>
      <vt:lpstr>HTD_Thymic</vt:lpstr>
      <vt:lpstr>HTD_HSC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2021-09-18T13:25:47Z</dcterms:created>
  <dcterms:modified xsi:type="dcterms:W3CDTF">2022-03-07T11:38:12Z</dcterms:modified>
</cp:coreProperties>
</file>