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ms__9\Box\Group\Marisol\2024\Semester_2\MATLAB\100eV 2000eV 10 keV\"/>
    </mc:Choice>
  </mc:AlternateContent>
  <xr:revisionPtr revIDLastSave="0" documentId="13_ncr:1_{5C66D62F-32DA-4E96-9251-B432C0D06D4B}" xr6:coauthVersionLast="47" xr6:coauthVersionMax="47" xr10:uidLastSave="{00000000-0000-0000-0000-000000000000}"/>
  <bookViews>
    <workbookView xWindow="1536" yWindow="1092" windowWidth="23040" windowHeight="12012" tabRatio="815" activeTab="5" xr2:uid="{00000000-000D-0000-FFFF-FFFF00000000}"/>
  </bookViews>
  <sheets>
    <sheet name="Dry 2MOE 1st set 2000eV" sheetId="1" r:id="rId1"/>
    <sheet name="Dry 2MOE 2nd set 2000eV" sheetId="2" r:id="rId2"/>
    <sheet name="new solution 1st set 2000eV" sheetId="3" r:id="rId3"/>
    <sheet name="new solution 2nd set 2000eV" sheetId="4" r:id="rId4"/>
    <sheet name="averaging and stdv" sheetId="5" r:id="rId5"/>
    <sheet name="summary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F2" i="5"/>
  <c r="E2" i="5"/>
</calcChain>
</file>

<file path=xl/sharedStrings.xml><?xml version="1.0" encoding="utf-8"?>
<sst xmlns="http://schemas.openxmlformats.org/spreadsheetml/2006/main" count="2" uniqueCount="2">
  <si>
    <t>average</t>
  </si>
  <si>
    <t>stdv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</si>
</sst>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workbookViewId="0">
      <selection activeCell="B1" sqref="B1:B1048576"/>
    </sheetView>
  </sheetViews>
  <sheetFormatPr defaultRowHeight="14.4" x14ac:dyDescent="0.3"/>
  <sheetData>
    <row r="1" spans="1:3" x14ac:dyDescent="0.3">
      <c r="A1">
        <v>10</v>
      </c>
      <c r="B1">
        <v>0</v>
      </c>
      <c r="C1">
        <v>0.74225842986014401</v>
      </c>
    </row>
    <row r="2" spans="1:3" x14ac:dyDescent="0.3">
      <c r="A2">
        <v>20</v>
      </c>
      <c r="B2">
        <v>1.1306223809275699</v>
      </c>
      <c r="C2">
        <v>0.96688253438714</v>
      </c>
    </row>
    <row r="3" spans="1:3" x14ac:dyDescent="0.3">
      <c r="A3">
        <v>40</v>
      </c>
      <c r="B3">
        <v>1.51541452611533</v>
      </c>
      <c r="C3">
        <v>1.58840242045392</v>
      </c>
    </row>
    <row r="4" spans="1:3" x14ac:dyDescent="0.3">
      <c r="A4">
        <v>60</v>
      </c>
      <c r="B4">
        <v>2.17412929656125</v>
      </c>
      <c r="C4">
        <v>1.4468747644933899</v>
      </c>
    </row>
    <row r="5" spans="1:3" x14ac:dyDescent="0.3">
      <c r="A5">
        <v>80</v>
      </c>
      <c r="B5">
        <v>2.8672030303415501</v>
      </c>
      <c r="C5">
        <v>1.3869609657958299</v>
      </c>
    </row>
    <row r="6" spans="1:3" x14ac:dyDescent="0.3">
      <c r="A6">
        <v>100</v>
      </c>
      <c r="B6">
        <v>3.5571148685315599</v>
      </c>
      <c r="C6">
        <v>0.74580610278060699</v>
      </c>
    </row>
    <row r="7" spans="1:3" x14ac:dyDescent="0.3">
      <c r="A7">
        <v>200</v>
      </c>
      <c r="B7">
        <v>5.5865475873212302</v>
      </c>
      <c r="C7">
        <v>1.0414014847991699</v>
      </c>
    </row>
    <row r="8" spans="1:3" x14ac:dyDescent="0.3">
      <c r="A8">
        <v>400</v>
      </c>
      <c r="B8">
        <v>6.1404959826661196</v>
      </c>
      <c r="C8">
        <v>0.79603086325220396</v>
      </c>
    </row>
    <row r="9" spans="1:3" x14ac:dyDescent="0.3">
      <c r="A9">
        <v>600</v>
      </c>
      <c r="B9">
        <v>5.8207036731783504</v>
      </c>
      <c r="C9">
        <v>1.0941228259961799</v>
      </c>
    </row>
    <row r="10" spans="1:3" x14ac:dyDescent="0.3">
      <c r="A10">
        <v>800</v>
      </c>
      <c r="B10">
        <v>5.61114982983639</v>
      </c>
      <c r="C10">
        <v>1.39082840375928</v>
      </c>
    </row>
    <row r="11" spans="1:3" x14ac:dyDescent="0.3">
      <c r="A11">
        <v>1000</v>
      </c>
      <c r="B11">
        <v>5.5511645263757101</v>
      </c>
      <c r="C11">
        <v>1.0782204426692801</v>
      </c>
    </row>
    <row r="12" spans="1:3" x14ac:dyDescent="0.3">
      <c r="A12">
        <v>2000</v>
      </c>
      <c r="B12">
        <v>6.2165524709676401</v>
      </c>
      <c r="C12">
        <v>1.1153450419523401</v>
      </c>
    </row>
    <row r="13" spans="1:3" x14ac:dyDescent="0.3">
      <c r="A13">
        <v>4000</v>
      </c>
      <c r="B13">
        <v>6.2616151376047204</v>
      </c>
      <c r="C13">
        <v>0.77072027636756002</v>
      </c>
    </row>
    <row r="14" spans="1:3" x14ac:dyDescent="0.3">
      <c r="A14">
        <v>6000</v>
      </c>
      <c r="B14">
        <v>6.4466727587746702</v>
      </c>
      <c r="C14">
        <v>0.80109076319108297</v>
      </c>
    </row>
    <row r="15" spans="1:3" x14ac:dyDescent="0.3">
      <c r="A15">
        <v>8000</v>
      </c>
      <c r="B15">
        <v>5.6423385090910303</v>
      </c>
      <c r="C15">
        <v>0.73229129212879995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A0698-D1E7-4555-9B4D-0AD27D3074F1}">
  <dimension ref="A1:C15"/>
  <sheetViews>
    <sheetView workbookViewId="0">
      <selection activeCell="B1" sqref="B1:B1048576"/>
    </sheetView>
  </sheetViews>
  <sheetFormatPr defaultRowHeight="14.4" x14ac:dyDescent="0.3"/>
  <sheetData>
    <row r="1" spans="1:3" x14ac:dyDescent="0.3">
      <c r="A1">
        <v>10</v>
      </c>
      <c r="B1">
        <v>0</v>
      </c>
      <c r="C1">
        <v>0</v>
      </c>
    </row>
    <row r="2" spans="1:3" x14ac:dyDescent="0.3">
      <c r="A2">
        <v>20</v>
      </c>
      <c r="B2">
        <v>0</v>
      </c>
      <c r="C2">
        <v>0</v>
      </c>
    </row>
    <row r="3" spans="1:3" x14ac:dyDescent="0.3">
      <c r="A3">
        <v>40</v>
      </c>
      <c r="B3">
        <v>3.7946977732748799</v>
      </c>
      <c r="C3">
        <v>0.76390861139103805</v>
      </c>
    </row>
    <row r="4" spans="1:3" x14ac:dyDescent="0.3">
      <c r="A4">
        <v>60</v>
      </c>
      <c r="B4">
        <v>2.3046411372744902</v>
      </c>
      <c r="C4">
        <v>1.0206858173525499</v>
      </c>
    </row>
    <row r="5" spans="1:3" x14ac:dyDescent="0.3">
      <c r="A5">
        <v>80</v>
      </c>
      <c r="B5">
        <v>3.0321355905188998</v>
      </c>
      <c r="C5">
        <v>1.1809705486875901</v>
      </c>
    </row>
    <row r="6" spans="1:3" x14ac:dyDescent="0.3">
      <c r="A6">
        <v>100</v>
      </c>
      <c r="B6">
        <v>3.2852166500212698</v>
      </c>
      <c r="C6">
        <v>1.41627955373543</v>
      </c>
    </row>
    <row r="7" spans="1:3" x14ac:dyDescent="0.3">
      <c r="A7">
        <v>200</v>
      </c>
      <c r="B7">
        <v>6.1428163277796699</v>
      </c>
      <c r="C7">
        <v>1.15348067308394</v>
      </c>
    </row>
    <row r="8" spans="1:3" x14ac:dyDescent="0.3">
      <c r="A8">
        <v>400</v>
      </c>
      <c r="B8">
        <v>6.6322106879726901</v>
      </c>
      <c r="C8">
        <v>0.76867335272919102</v>
      </c>
    </row>
    <row r="9" spans="1:3" x14ac:dyDescent="0.3">
      <c r="A9">
        <v>600</v>
      </c>
      <c r="B9">
        <v>6.5668256113525301</v>
      </c>
      <c r="C9">
        <v>0.74428527321474802</v>
      </c>
    </row>
    <row r="10" spans="1:3" x14ac:dyDescent="0.3">
      <c r="A10">
        <v>800</v>
      </c>
      <c r="B10">
        <v>6.0843435724567101</v>
      </c>
      <c r="C10">
        <v>0.73897827653664605</v>
      </c>
    </row>
    <row r="11" spans="1:3" x14ac:dyDescent="0.3">
      <c r="A11">
        <v>1000</v>
      </c>
      <c r="B11">
        <v>5.9674425741197101</v>
      </c>
      <c r="C11">
        <v>1.03542654949823</v>
      </c>
    </row>
    <row r="12" spans="1:3" x14ac:dyDescent="0.3">
      <c r="A12">
        <v>2000</v>
      </c>
      <c r="B12">
        <v>6.04569014613286</v>
      </c>
      <c r="C12">
        <v>0.75232955581998895</v>
      </c>
    </row>
    <row r="13" spans="1:3" x14ac:dyDescent="0.3">
      <c r="A13">
        <v>4000</v>
      </c>
      <c r="B13">
        <v>6.4065570178184803</v>
      </c>
      <c r="C13">
        <v>1.0108577666598699</v>
      </c>
    </row>
    <row r="14" spans="1:3" x14ac:dyDescent="0.3">
      <c r="A14">
        <v>6000</v>
      </c>
      <c r="B14">
        <v>6.2660976251730096</v>
      </c>
      <c r="C14">
        <v>0.77257536573367802</v>
      </c>
    </row>
    <row r="15" spans="1:3" x14ac:dyDescent="0.3">
      <c r="A15">
        <v>8000</v>
      </c>
      <c r="B15">
        <v>6.6033176747436997</v>
      </c>
      <c r="C15">
        <v>1.1628792181229599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899B4-DEDE-49B9-AE1A-7A272EE29C15}">
  <dimension ref="A1:C15"/>
  <sheetViews>
    <sheetView workbookViewId="0">
      <selection activeCell="B1" sqref="B1:B1048576"/>
    </sheetView>
  </sheetViews>
  <sheetFormatPr defaultRowHeight="14.4" x14ac:dyDescent="0.3"/>
  <sheetData>
    <row r="1" spans="1:3" x14ac:dyDescent="0.3">
      <c r="A1">
        <v>10</v>
      </c>
      <c r="B1">
        <v>0.88333819092617405</v>
      </c>
      <c r="C1">
        <v>1.28417598933192</v>
      </c>
    </row>
    <row r="2" spans="1:3" x14ac:dyDescent="0.3">
      <c r="A2">
        <v>20</v>
      </c>
      <c r="B2">
        <v>1.44566604147468</v>
      </c>
      <c r="C2">
        <v>1.3307945222291999</v>
      </c>
    </row>
    <row r="3" spans="1:3" x14ac:dyDescent="0.3">
      <c r="A3">
        <v>40</v>
      </c>
      <c r="B3">
        <v>2.7654655095829201</v>
      </c>
      <c r="C3">
        <v>1.25532245116483</v>
      </c>
    </row>
    <row r="4" spans="1:3" x14ac:dyDescent="0.3">
      <c r="A4">
        <v>60</v>
      </c>
      <c r="B4">
        <v>3.9329215095110301</v>
      </c>
      <c r="C4">
        <v>1.46393017588005</v>
      </c>
    </row>
    <row r="5" spans="1:3" x14ac:dyDescent="0.3">
      <c r="A5">
        <v>80</v>
      </c>
      <c r="B5">
        <v>5.1747114398664698</v>
      </c>
      <c r="C5">
        <v>1.24717797696948</v>
      </c>
    </row>
    <row r="6" spans="1:3" x14ac:dyDescent="0.3">
      <c r="A6">
        <v>100</v>
      </c>
      <c r="B6">
        <v>6.2024293040615399</v>
      </c>
      <c r="C6">
        <v>1.37279330173672</v>
      </c>
    </row>
    <row r="7" spans="1:3" x14ac:dyDescent="0.3">
      <c r="A7">
        <v>200</v>
      </c>
      <c r="B7">
        <v>9.1585874212127294</v>
      </c>
      <c r="C7">
        <v>1.17242467652156</v>
      </c>
    </row>
    <row r="8" spans="1:3" x14ac:dyDescent="0.3">
      <c r="A8">
        <v>400</v>
      </c>
      <c r="B8">
        <v>9.6264678138605699</v>
      </c>
      <c r="C8">
        <v>1.2871169855555999</v>
      </c>
    </row>
    <row r="9" spans="1:3" x14ac:dyDescent="0.3">
      <c r="A9">
        <v>600</v>
      </c>
      <c r="B9">
        <v>9.6412297924500603</v>
      </c>
      <c r="C9">
        <v>1.1427197109007901</v>
      </c>
    </row>
    <row r="10" spans="1:3" x14ac:dyDescent="0.3">
      <c r="A10">
        <v>800</v>
      </c>
      <c r="B10">
        <v>9.3944286728732305</v>
      </c>
      <c r="C10">
        <v>1.1917400160662801</v>
      </c>
    </row>
    <row r="11" spans="1:3" x14ac:dyDescent="0.3">
      <c r="A11">
        <v>1000</v>
      </c>
      <c r="B11">
        <v>9.4232231447516508</v>
      </c>
      <c r="C11">
        <v>1.2758159195365799</v>
      </c>
    </row>
    <row r="12" spans="1:3" x14ac:dyDescent="0.3">
      <c r="A12">
        <v>2000</v>
      </c>
      <c r="B12">
        <v>8.5003358673398406</v>
      </c>
      <c r="C12">
        <v>1.27183882865888</v>
      </c>
    </row>
    <row r="13" spans="1:3" x14ac:dyDescent="0.3">
      <c r="A13">
        <v>4000</v>
      </c>
      <c r="B13">
        <v>8.6452746349674996</v>
      </c>
      <c r="C13">
        <v>1.3020050663182501</v>
      </c>
    </row>
    <row r="14" spans="1:3" x14ac:dyDescent="0.3">
      <c r="A14">
        <v>6000</v>
      </c>
      <c r="B14">
        <v>8.5315549343337498</v>
      </c>
      <c r="C14">
        <v>1.3094494813430999</v>
      </c>
    </row>
    <row r="15" spans="1:3" x14ac:dyDescent="0.3">
      <c r="A15">
        <v>8000</v>
      </c>
      <c r="B15">
        <v>8.9272955682935802</v>
      </c>
      <c r="C15">
        <v>1.28201723356779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C1A22-9232-4104-9BA8-A08479EA6470}">
  <dimension ref="A1:C15"/>
  <sheetViews>
    <sheetView workbookViewId="0">
      <selection activeCell="L25" sqref="L25"/>
    </sheetView>
  </sheetViews>
  <sheetFormatPr defaultRowHeight="14.4" x14ac:dyDescent="0.3"/>
  <sheetData>
    <row r="1" spans="1:3" x14ac:dyDescent="0.3">
      <c r="A1">
        <v>10</v>
      </c>
      <c r="B1">
        <v>1.0207667551778301</v>
      </c>
      <c r="C1">
        <v>1.4935141701440899</v>
      </c>
    </row>
    <row r="2" spans="1:3" x14ac:dyDescent="0.3">
      <c r="A2">
        <v>20</v>
      </c>
      <c r="B2">
        <v>1.58851820103679</v>
      </c>
      <c r="C2">
        <v>1.4234550314796901</v>
      </c>
    </row>
    <row r="3" spans="1:3" x14ac:dyDescent="0.3">
      <c r="A3">
        <v>40</v>
      </c>
      <c r="B3">
        <v>2.7603215354228001</v>
      </c>
      <c r="C3">
        <v>1.3083849077861001</v>
      </c>
    </row>
    <row r="4" spans="1:3" x14ac:dyDescent="0.3">
      <c r="A4">
        <v>60</v>
      </c>
      <c r="B4">
        <v>3.7881228035437799</v>
      </c>
      <c r="C4">
        <v>1.60706825136844</v>
      </c>
    </row>
    <row r="5" spans="1:3" x14ac:dyDescent="0.3">
      <c r="A5">
        <v>80</v>
      </c>
      <c r="B5">
        <v>5.1143164479343897</v>
      </c>
      <c r="C5">
        <v>1.3486712994876799</v>
      </c>
    </row>
    <row r="6" spans="1:3" x14ac:dyDescent="0.3">
      <c r="A6">
        <v>100</v>
      </c>
      <c r="B6">
        <v>5.8972118351478802</v>
      </c>
      <c r="C6">
        <v>1.4090648644901</v>
      </c>
    </row>
    <row r="7" spans="1:3" x14ac:dyDescent="0.3">
      <c r="A7">
        <v>200</v>
      </c>
      <c r="B7">
        <v>9.1220592387570605</v>
      </c>
      <c r="C7">
        <v>1.20306198290107</v>
      </c>
    </row>
    <row r="8" spans="1:3" x14ac:dyDescent="0.3">
      <c r="A8">
        <v>400</v>
      </c>
      <c r="B8">
        <v>9.8584155351376896</v>
      </c>
      <c r="C8">
        <v>1.24103687683804</v>
      </c>
    </row>
    <row r="9" spans="1:3" x14ac:dyDescent="0.3">
      <c r="A9">
        <v>600</v>
      </c>
      <c r="B9">
        <v>9.7488719412470601</v>
      </c>
      <c r="C9">
        <v>1.2332625624490301</v>
      </c>
    </row>
    <row r="10" spans="1:3" x14ac:dyDescent="0.3">
      <c r="A10">
        <v>800</v>
      </c>
      <c r="B10">
        <v>9.3961007260262903</v>
      </c>
      <c r="C10">
        <v>1.28903430826531</v>
      </c>
    </row>
    <row r="11" spans="1:3" x14ac:dyDescent="0.3">
      <c r="A11">
        <v>1000</v>
      </c>
      <c r="B11">
        <v>9.5330361754779993</v>
      </c>
      <c r="C11">
        <v>1.39868087461188</v>
      </c>
    </row>
    <row r="12" spans="1:3" x14ac:dyDescent="0.3">
      <c r="A12">
        <v>2000</v>
      </c>
      <c r="B12">
        <v>9.1703939915431594</v>
      </c>
      <c r="C12">
        <v>1.4125943867772699</v>
      </c>
    </row>
    <row r="13" spans="1:3" x14ac:dyDescent="0.3">
      <c r="A13">
        <v>4000</v>
      </c>
      <c r="B13">
        <v>8.7455716357564004</v>
      </c>
      <c r="C13">
        <v>1.3011800933391</v>
      </c>
    </row>
    <row r="14" spans="1:3" x14ac:dyDescent="0.3">
      <c r="A14">
        <v>6000</v>
      </c>
      <c r="B14">
        <v>8.8139692459354606</v>
      </c>
      <c r="C14">
        <v>1.4579250289637</v>
      </c>
    </row>
    <row r="15" spans="1:3" x14ac:dyDescent="0.3">
      <c r="A15">
        <v>8000</v>
      </c>
      <c r="B15">
        <v>8.9862615989270704</v>
      </c>
      <c r="C15">
        <v>1.33936660162203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EFEB9-BDE4-47C8-B544-38A09C100B87}">
  <dimension ref="C1:F16"/>
  <sheetViews>
    <sheetView workbookViewId="0">
      <selection activeCell="P27" sqref="P27"/>
    </sheetView>
  </sheetViews>
  <sheetFormatPr defaultRowHeight="14.4" x14ac:dyDescent="0.3"/>
  <sheetData>
    <row r="1" spans="3:6" x14ac:dyDescent="0.3">
      <c r="E1" t="s">
        <v>0</v>
      </c>
      <c r="F1" t="s">
        <v>1</v>
      </c>
    </row>
    <row r="2" spans="3:6" x14ac:dyDescent="0.3">
      <c r="C2">
        <v>0.88333819099999999</v>
      </c>
      <c r="D2">
        <v>1.0207667549999999</v>
      </c>
      <c r="E2">
        <f>AVERAGE(A2:D2)</f>
        <v>0.95205247299999995</v>
      </c>
      <c r="F2">
        <f>_xlfn.STDEV.S(A2:D2)</f>
        <v>9.7176669533129395E-2</v>
      </c>
    </row>
    <row r="3" spans="3:6" x14ac:dyDescent="0.3">
      <c r="C3">
        <v>1.445666041</v>
      </c>
      <c r="D3">
        <v>1.5885182010000001</v>
      </c>
      <c r="E3">
        <f t="shared" ref="E3:E16" si="0">AVERAGE(A3:D3)</f>
        <v>1.5170921210000001</v>
      </c>
      <c r="F3">
        <f t="shared" ref="F3:F16" si="1">_xlfn.STDEV.S(A3:D3)</f>
        <v>0.10101173104314576</v>
      </c>
    </row>
    <row r="4" spans="3:6" x14ac:dyDescent="0.3">
      <c r="C4">
        <v>2.7654655099999998</v>
      </c>
      <c r="D4">
        <v>2.7603215350000001</v>
      </c>
      <c r="E4">
        <f t="shared" si="0"/>
        <v>2.7628935224999998</v>
      </c>
      <c r="F4">
        <f t="shared" si="1"/>
        <v>3.6373396047538909E-3</v>
      </c>
    </row>
    <row r="5" spans="3:6" x14ac:dyDescent="0.3">
      <c r="C5">
        <v>3.9329215099999999</v>
      </c>
      <c r="D5">
        <v>3.7881228039999999</v>
      </c>
      <c r="E5">
        <f t="shared" si="0"/>
        <v>3.8605221570000001</v>
      </c>
      <c r="F5">
        <f t="shared" si="1"/>
        <v>0.10238814691963723</v>
      </c>
    </row>
    <row r="6" spans="3:6" x14ac:dyDescent="0.3">
      <c r="C6">
        <v>5.1747114400000003</v>
      </c>
      <c r="D6">
        <v>5.1143164480000003</v>
      </c>
      <c r="E6">
        <f t="shared" si="0"/>
        <v>5.1445139439999998</v>
      </c>
      <c r="F6">
        <f t="shared" si="1"/>
        <v>4.2705708392907278E-2</v>
      </c>
    </row>
    <row r="7" spans="3:6" x14ac:dyDescent="0.3">
      <c r="C7">
        <v>6.2024293039999998</v>
      </c>
      <c r="D7">
        <v>5.8972118350000002</v>
      </c>
      <c r="E7">
        <f t="shared" si="0"/>
        <v>6.0498205694999996</v>
      </c>
      <c r="F7">
        <f t="shared" si="1"/>
        <v>0.21582134206649456</v>
      </c>
    </row>
    <row r="8" spans="3:6" x14ac:dyDescent="0.3">
      <c r="C8">
        <v>9.158587421</v>
      </c>
      <c r="D8">
        <v>9.1220592390000004</v>
      </c>
      <c r="E8">
        <f t="shared" si="0"/>
        <v>9.1403233300000011</v>
      </c>
      <c r="F8">
        <f t="shared" si="1"/>
        <v>2.5829325196616123E-2</v>
      </c>
    </row>
    <row r="9" spans="3:6" x14ac:dyDescent="0.3">
      <c r="C9">
        <v>9.6264678139999997</v>
      </c>
      <c r="D9">
        <v>9.8584155350000007</v>
      </c>
      <c r="E9">
        <f t="shared" si="0"/>
        <v>9.7424416745000002</v>
      </c>
      <c r="F9">
        <f t="shared" si="1"/>
        <v>0.16401180639986604</v>
      </c>
    </row>
    <row r="10" spans="3:6" x14ac:dyDescent="0.3">
      <c r="C10">
        <v>9.6412297920000007</v>
      </c>
      <c r="D10">
        <v>9.7488719410000009</v>
      </c>
      <c r="E10">
        <f t="shared" si="0"/>
        <v>9.6950508665000008</v>
      </c>
      <c r="F10">
        <f t="shared" si="1"/>
        <v>7.6114493499392838E-2</v>
      </c>
    </row>
    <row r="11" spans="3:6" x14ac:dyDescent="0.3">
      <c r="C11">
        <v>9.3944286730000002</v>
      </c>
      <c r="D11">
        <v>9.3961007260000002</v>
      </c>
      <c r="E11">
        <f t="shared" si="0"/>
        <v>9.3952646995000002</v>
      </c>
      <c r="F11">
        <f t="shared" si="1"/>
        <v>1.1823200148033542E-3</v>
      </c>
    </row>
    <row r="12" spans="3:6" x14ac:dyDescent="0.3">
      <c r="C12">
        <v>9.4232231449999997</v>
      </c>
      <c r="D12">
        <v>9.5330361749999906</v>
      </c>
      <c r="E12">
        <f t="shared" si="0"/>
        <v>9.4781296599999951</v>
      </c>
      <c r="F12">
        <f t="shared" si="1"/>
        <v>7.764953817563533E-2</v>
      </c>
    </row>
    <row r="13" spans="3:6" x14ac:dyDescent="0.3">
      <c r="C13">
        <v>8.5003358670000004</v>
      </c>
      <c r="D13">
        <v>9.1703939919999904</v>
      </c>
      <c r="E13">
        <f t="shared" si="0"/>
        <v>8.8353649294999954</v>
      </c>
      <c r="F13">
        <f t="shared" si="1"/>
        <v>0.47380264397663618</v>
      </c>
    </row>
    <row r="14" spans="3:6" x14ac:dyDescent="0.3">
      <c r="C14">
        <v>8.6452746349999998</v>
      </c>
      <c r="D14">
        <v>8.7455716359999904</v>
      </c>
      <c r="E14">
        <f t="shared" si="0"/>
        <v>8.6954231354999951</v>
      </c>
      <c r="F14">
        <f t="shared" si="1"/>
        <v>7.0920689539767309E-2</v>
      </c>
    </row>
    <row r="15" spans="3:6" x14ac:dyDescent="0.3">
      <c r="C15">
        <v>8.5315549340000008</v>
      </c>
      <c r="D15">
        <v>8.8139692459999903</v>
      </c>
      <c r="E15">
        <f t="shared" si="0"/>
        <v>8.6727620899999955</v>
      </c>
      <c r="F15">
        <f t="shared" si="1"/>
        <v>0.199697075119326</v>
      </c>
    </row>
    <row r="16" spans="3:6" x14ac:dyDescent="0.3">
      <c r="C16">
        <v>8.9272955679999999</v>
      </c>
      <c r="D16">
        <v>8.9862615990000005</v>
      </c>
      <c r="E16">
        <f t="shared" si="0"/>
        <v>8.9567785835000002</v>
      </c>
      <c r="F16">
        <f t="shared" si="1"/>
        <v>4.169528037975663E-2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B6168-9151-4059-AD15-E71F090140DA}">
  <dimension ref="A1:C15"/>
  <sheetViews>
    <sheetView tabSelected="1" workbookViewId="0">
      <selection activeCell="I14" sqref="I14"/>
    </sheetView>
  </sheetViews>
  <sheetFormatPr defaultRowHeight="14.4" x14ac:dyDescent="0.3"/>
  <sheetData>
    <row r="1" spans="1:3" x14ac:dyDescent="0.3">
      <c r="A1">
        <v>10</v>
      </c>
      <c r="B1">
        <v>0.95205247299999995</v>
      </c>
      <c r="C1">
        <v>9.7176669533129395E-2</v>
      </c>
    </row>
    <row r="2" spans="1:3" x14ac:dyDescent="0.3">
      <c r="A2">
        <v>20</v>
      </c>
      <c r="B2">
        <v>1.5170921210000001</v>
      </c>
      <c r="C2">
        <v>0.10101173104314576</v>
      </c>
    </row>
    <row r="3" spans="1:3" x14ac:dyDescent="0.3">
      <c r="A3">
        <v>40</v>
      </c>
      <c r="B3">
        <v>2.7628935224999998</v>
      </c>
      <c r="C3">
        <v>3.6373396047538909E-3</v>
      </c>
    </row>
    <row r="4" spans="1:3" x14ac:dyDescent="0.3">
      <c r="A4">
        <v>60</v>
      </c>
      <c r="B4">
        <v>3.8605221570000001</v>
      </c>
      <c r="C4">
        <v>0.10238814691963723</v>
      </c>
    </row>
    <row r="5" spans="1:3" x14ac:dyDescent="0.3">
      <c r="A5">
        <v>80</v>
      </c>
      <c r="B5">
        <v>5.1445139439999998</v>
      </c>
      <c r="C5">
        <v>4.2705708392907278E-2</v>
      </c>
    </row>
    <row r="6" spans="1:3" x14ac:dyDescent="0.3">
      <c r="A6">
        <v>100</v>
      </c>
      <c r="B6">
        <v>6.0498205694999996</v>
      </c>
      <c r="C6">
        <v>0.21582134206649456</v>
      </c>
    </row>
    <row r="7" spans="1:3" x14ac:dyDescent="0.3">
      <c r="A7">
        <v>200</v>
      </c>
      <c r="B7">
        <v>9.1403233300000011</v>
      </c>
      <c r="C7">
        <v>2.5829325196616123E-2</v>
      </c>
    </row>
    <row r="8" spans="1:3" x14ac:dyDescent="0.3">
      <c r="A8">
        <v>400</v>
      </c>
      <c r="B8">
        <v>9.7424416745000002</v>
      </c>
      <c r="C8">
        <v>0.16401180639986604</v>
      </c>
    </row>
    <row r="9" spans="1:3" x14ac:dyDescent="0.3">
      <c r="A9">
        <v>600</v>
      </c>
      <c r="B9">
        <v>9.6950508665000008</v>
      </c>
      <c r="C9">
        <v>7.6114493499392838E-2</v>
      </c>
    </row>
    <row r="10" spans="1:3" x14ac:dyDescent="0.3">
      <c r="A10">
        <v>800</v>
      </c>
      <c r="B10">
        <v>9.3952646995000002</v>
      </c>
      <c r="C10">
        <v>1.1823200148033542E-3</v>
      </c>
    </row>
    <row r="11" spans="1:3" x14ac:dyDescent="0.3">
      <c r="A11">
        <v>1000</v>
      </c>
      <c r="B11">
        <v>9.4781296599999951</v>
      </c>
      <c r="C11">
        <v>7.764953817563533E-2</v>
      </c>
    </row>
    <row r="12" spans="1:3" x14ac:dyDescent="0.3">
      <c r="A12">
        <v>2000</v>
      </c>
      <c r="B12">
        <v>8.8353649294999954</v>
      </c>
      <c r="C12">
        <v>0.47380264397663618</v>
      </c>
    </row>
    <row r="13" spans="1:3" x14ac:dyDescent="0.3">
      <c r="A13">
        <v>4000</v>
      </c>
      <c r="B13">
        <v>8.6954231354999951</v>
      </c>
      <c r="C13">
        <v>7.0920689539767309E-2</v>
      </c>
    </row>
    <row r="14" spans="1:3" x14ac:dyDescent="0.3">
      <c r="A14">
        <v>6000</v>
      </c>
      <c r="B14">
        <v>8.6727620899999955</v>
      </c>
      <c r="C14">
        <v>0.199697075119326</v>
      </c>
    </row>
    <row r="15" spans="1:3" x14ac:dyDescent="0.3">
      <c r="A15">
        <v>8000</v>
      </c>
      <c r="B15">
        <v>8.9567785835000002</v>
      </c>
      <c r="C15">
        <v>4.169528037975663E-2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BC4042A4F0DD44949732A1CF71F8DB" ma:contentTypeVersion="17" ma:contentTypeDescription="Create a new document." ma:contentTypeScope="" ma:versionID="b654ae38d3e684c30df78192a753f534">
  <xsd:schema xmlns:xsd="http://www.w3.org/2001/XMLSchema" xmlns:xs="http://www.w3.org/2001/XMLSchema" xmlns:p="http://schemas.microsoft.com/office/2006/metadata/properties" xmlns:ns3="b67f4890-a24b-4ef4-9207-5a843233d5e5" xmlns:ns4="d71f7ad0-b4d5-496e-a6bb-2973c6b9fb86" targetNamespace="http://schemas.microsoft.com/office/2006/metadata/properties" ma:root="true" ma:fieldsID="1777f58b618e1b2feeb0640ab6d2da7f" ns3:_="" ns4:_="">
    <xsd:import namespace="b67f4890-a24b-4ef4-9207-5a843233d5e5"/>
    <xsd:import namespace="d71f7ad0-b4d5-496e-a6bb-2973c6b9fb8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_activity" minOccurs="0"/>
                <xsd:element ref="ns4:MediaServiceDateTaken" minOccurs="0"/>
                <xsd:element ref="ns4:MediaServiceObjectDetectorVersions" minOccurs="0"/>
                <xsd:element ref="ns4:MediaLengthInSecond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7f4890-a24b-4ef4-9207-5a843233d5e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1f7ad0-b4d5-496e-a6bb-2973c6b9fb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71f7ad0-b4d5-496e-a6bb-2973c6b9fb8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935BBA6-9B7A-4284-BDFC-A6F75C648B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7f4890-a24b-4ef4-9207-5a843233d5e5"/>
    <ds:schemaRef ds:uri="d71f7ad0-b4d5-496e-a6bb-2973c6b9fb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7E87304-F722-43FA-9650-ADBE19B0DBE8}">
  <ds:schemaRefs>
    <ds:schemaRef ds:uri="http://purl.org/dc/terms/"/>
    <ds:schemaRef ds:uri="http://schemas.microsoft.com/office/2006/documentManagement/types"/>
    <ds:schemaRef ds:uri="d71f7ad0-b4d5-496e-a6bb-2973c6b9fb86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b67f4890-a24b-4ef4-9207-5a843233d5e5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9692A57-7468-4F10-BA8B-9E7E1F9D97C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Dry 2MOE 1st set 2000eV</vt:lpstr>
      <vt:lpstr>Dry 2MOE 2nd set 2000eV</vt:lpstr>
      <vt:lpstr>new solution 1st set 2000eV</vt:lpstr>
      <vt:lpstr>new solution 2nd set 2000eV</vt:lpstr>
      <vt:lpstr>averaging and stdv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Dunn</dc:creator>
  <cp:lastModifiedBy>Valdez, Marisol</cp:lastModifiedBy>
  <dcterms:created xsi:type="dcterms:W3CDTF">2015-06-05T18:17:20Z</dcterms:created>
  <dcterms:modified xsi:type="dcterms:W3CDTF">2024-10-07T15:59:39Z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0x010100C4BC4042A4F0DD44949732A1CF71F8DB</vt:lpwstr>
  </property>
</Properties>
</file>