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beniu\Box\Group\Ben\Coding\EBeam_paper_dose_curves\"/>
    </mc:Choice>
  </mc:AlternateContent>
  <xr:revisionPtr revIDLastSave="0" documentId="13_ncr:1_{7A7CD1D2-D626-4476-AF35-41DD1A045948}" xr6:coauthVersionLast="47" xr6:coauthVersionMax="47" xr10:uidLastSave="{00000000-0000-0000-0000-000000000000}"/>
  <bookViews>
    <workbookView xWindow="-96" yWindow="-96" windowWidth="23232" windowHeight="12552" tabRatio="790" activeTab="4" xr2:uid="{00000000-000D-0000-FFFF-FFFF00000000}"/>
  </bookViews>
  <sheets>
    <sheet name="Dry 2MOE 1st set 100eV" sheetId="1" r:id="rId1"/>
    <sheet name="Dry 2MOE 2nd set 100eV" sheetId="2" r:id="rId2"/>
    <sheet name="new solution 1st set 100eV" sheetId="3" r:id="rId3"/>
    <sheet name="new solution 2nd set 100eV" sheetId="4" r:id="rId4"/>
    <sheet name="average and stdv" sheetId="5" r:id="rId5"/>
    <sheet name="Summary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" i="5" l="1"/>
  <c r="F11" i="5"/>
  <c r="G16" i="5"/>
  <c r="G5" i="5"/>
  <c r="G6" i="5"/>
  <c r="G7" i="5"/>
  <c r="G8" i="5"/>
  <c r="G9" i="5"/>
  <c r="G10" i="5"/>
  <c r="G11" i="5"/>
  <c r="G12" i="5"/>
  <c r="G13" i="5"/>
  <c r="G14" i="5"/>
  <c r="G15" i="5"/>
  <c r="G4" i="5"/>
  <c r="F16" i="5"/>
  <c r="F14" i="5"/>
  <c r="F12" i="5"/>
  <c r="F10" i="5"/>
  <c r="F7" i="5"/>
  <c r="G3" i="5"/>
  <c r="F3" i="5"/>
  <c r="F4" i="5"/>
  <c r="F5" i="5"/>
  <c r="F6" i="5"/>
  <c r="F8" i="5"/>
  <c r="F13" i="5"/>
  <c r="F15" i="5"/>
  <c r="G2" i="5"/>
  <c r="F2" i="5"/>
</calcChain>
</file>

<file path=xl/sharedStrings.xml><?xml version="1.0" encoding="utf-8"?>
<sst xmlns="http://schemas.openxmlformats.org/spreadsheetml/2006/main" count="2" uniqueCount="2">
  <si>
    <t>average</t>
  </si>
  <si>
    <t>stdv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</si>
</sst>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workbookViewId="0">
      <selection activeCell="F19" sqref="F19"/>
    </sheetView>
  </sheetViews>
  <sheetFormatPr defaultRowHeight="14.4" x14ac:dyDescent="0.55000000000000004"/>
  <sheetData>
    <row r="1" spans="1:3" x14ac:dyDescent="0.55000000000000004">
      <c r="A1">
        <v>10</v>
      </c>
      <c r="B1">
        <v>0</v>
      </c>
      <c r="C1">
        <v>0</v>
      </c>
    </row>
    <row r="2" spans="1:3" x14ac:dyDescent="0.55000000000000004">
      <c r="A2">
        <v>20</v>
      </c>
      <c r="B2">
        <v>0</v>
      </c>
      <c r="C2">
        <v>0</v>
      </c>
    </row>
    <row r="3" spans="1:3" x14ac:dyDescent="0.55000000000000004">
      <c r="A3">
        <v>40</v>
      </c>
      <c r="B3">
        <v>1.47210762873325</v>
      </c>
      <c r="C3">
        <v>1.6463791469016</v>
      </c>
    </row>
    <row r="4" spans="1:3" x14ac:dyDescent="0.55000000000000004">
      <c r="A4">
        <v>60</v>
      </c>
      <c r="B4">
        <v>3.5536864048252199</v>
      </c>
      <c r="C4">
        <v>1.91841694897703</v>
      </c>
    </row>
    <row r="5" spans="1:3" x14ac:dyDescent="0.55000000000000004">
      <c r="A5">
        <v>80</v>
      </c>
      <c r="B5">
        <v>5.7720005028527499</v>
      </c>
      <c r="C5">
        <v>1.6712078527324099</v>
      </c>
    </row>
    <row r="6" spans="1:3" x14ac:dyDescent="0.55000000000000004">
      <c r="A6">
        <v>100</v>
      </c>
      <c r="B6">
        <v>7.7905873919912798</v>
      </c>
      <c r="C6">
        <v>1.6547022834735401</v>
      </c>
    </row>
    <row r="7" spans="1:3" x14ac:dyDescent="0.55000000000000004">
      <c r="A7">
        <v>200</v>
      </c>
      <c r="B7">
        <v>10.9700501063167</v>
      </c>
      <c r="C7">
        <v>1.4425958106986001</v>
      </c>
    </row>
    <row r="8" spans="1:3" x14ac:dyDescent="0.55000000000000004">
      <c r="A8">
        <v>400</v>
      </c>
      <c r="B8">
        <v>11.1409267824196</v>
      </c>
      <c r="C8">
        <v>1.3764448535607701</v>
      </c>
    </row>
    <row r="9" spans="1:3" x14ac:dyDescent="0.55000000000000004">
      <c r="A9">
        <v>600</v>
      </c>
      <c r="B9">
        <v>11.2315136769767</v>
      </c>
      <c r="C9">
        <v>1.36455876676434</v>
      </c>
    </row>
    <row r="10" spans="1:3" x14ac:dyDescent="0.55000000000000004">
      <c r="A10">
        <v>800</v>
      </c>
      <c r="B10">
        <v>11.101684332267199</v>
      </c>
      <c r="C10">
        <v>1.4209956194168401</v>
      </c>
    </row>
    <row r="11" spans="1:3" x14ac:dyDescent="0.55000000000000004">
      <c r="A11">
        <v>1000</v>
      </c>
      <c r="B11">
        <v>10.9908495635446</v>
      </c>
      <c r="C11">
        <v>1.34378980165119</v>
      </c>
    </row>
    <row r="12" spans="1:3" x14ac:dyDescent="0.55000000000000004">
      <c r="A12">
        <v>2000</v>
      </c>
      <c r="B12">
        <v>10.467577188283499</v>
      </c>
      <c r="C12">
        <v>1.50375446402284</v>
      </c>
    </row>
    <row r="13" spans="1:3" x14ac:dyDescent="0.55000000000000004">
      <c r="A13">
        <v>4000</v>
      </c>
      <c r="B13">
        <v>10.6999908851807</v>
      </c>
      <c r="C13">
        <v>1.4221200480445</v>
      </c>
    </row>
    <row r="14" spans="1:3" x14ac:dyDescent="0.55000000000000004">
      <c r="A14">
        <v>6000</v>
      </c>
      <c r="B14">
        <v>10.827974343651499</v>
      </c>
      <c r="C14">
        <v>1.37229537142744</v>
      </c>
    </row>
    <row r="15" spans="1:3" x14ac:dyDescent="0.55000000000000004">
      <c r="A15">
        <v>8000</v>
      </c>
      <c r="B15">
        <v>10.6821569834788</v>
      </c>
      <c r="C15">
        <v>1.3680461013952601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A9BE9-290D-4391-B3B2-CBA97CD14D18}">
  <dimension ref="A1:C9"/>
  <sheetViews>
    <sheetView workbookViewId="0">
      <selection activeCell="E6" sqref="E6"/>
    </sheetView>
  </sheetViews>
  <sheetFormatPr defaultRowHeight="14.4" x14ac:dyDescent="0.55000000000000004"/>
  <sheetData>
    <row r="1" spans="1:3" x14ac:dyDescent="0.55000000000000004">
      <c r="A1">
        <v>10</v>
      </c>
      <c r="B1">
        <v>0</v>
      </c>
      <c r="C1">
        <v>0</v>
      </c>
    </row>
    <row r="2" spans="1:3" x14ac:dyDescent="0.55000000000000004">
      <c r="A2">
        <v>20</v>
      </c>
      <c r="B2">
        <v>0</v>
      </c>
      <c r="C2">
        <v>0</v>
      </c>
    </row>
    <row r="3" spans="1:3" x14ac:dyDescent="0.55000000000000004">
      <c r="A3">
        <v>40</v>
      </c>
      <c r="B3">
        <v>3.7624598910532301</v>
      </c>
      <c r="C3">
        <v>1.4153024488569199</v>
      </c>
    </row>
    <row r="4" spans="1:3" x14ac:dyDescent="0.55000000000000004">
      <c r="A4">
        <v>60</v>
      </c>
      <c r="B4">
        <v>2.3046682100299698</v>
      </c>
      <c r="C4">
        <v>1.02070752210792</v>
      </c>
    </row>
    <row r="5" spans="1:3" x14ac:dyDescent="0.55000000000000004">
      <c r="A5">
        <v>80</v>
      </c>
      <c r="B5">
        <v>3.4135077218737999</v>
      </c>
      <c r="C5">
        <v>0.59131261359549103</v>
      </c>
    </row>
    <row r="6" spans="1:3" x14ac:dyDescent="0.55000000000000004">
      <c r="A6">
        <v>200</v>
      </c>
      <c r="B6">
        <v>3.8369704442388399</v>
      </c>
      <c r="C6">
        <v>1.19391674329824</v>
      </c>
    </row>
    <row r="7" spans="1:3" x14ac:dyDescent="0.55000000000000004">
      <c r="A7">
        <v>400</v>
      </c>
      <c r="B7">
        <v>8.3166767527749492</v>
      </c>
      <c r="C7">
        <v>0.93565169861637998</v>
      </c>
    </row>
    <row r="8" spans="1:3" x14ac:dyDescent="0.55000000000000004">
      <c r="A8">
        <v>2000</v>
      </c>
      <c r="B8">
        <v>9.6889393825508208</v>
      </c>
      <c r="C8">
        <v>0.85129892208440905</v>
      </c>
    </row>
    <row r="9" spans="1:3" x14ac:dyDescent="0.55000000000000004">
      <c r="A9">
        <v>6000</v>
      </c>
      <c r="B9">
        <v>9.1420295267691891</v>
      </c>
      <c r="C9">
        <v>0.98492980284963805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4CDE0-4BEE-42A2-ABF8-689F455E5D5F}">
  <dimension ref="A1:C15"/>
  <sheetViews>
    <sheetView workbookViewId="0">
      <selection activeCell="L23" sqref="L23"/>
    </sheetView>
  </sheetViews>
  <sheetFormatPr defaultRowHeight="14.4" x14ac:dyDescent="0.55000000000000004"/>
  <sheetData>
    <row r="1" spans="1:3" x14ac:dyDescent="0.55000000000000004">
      <c r="A1">
        <v>10</v>
      </c>
      <c r="B1">
        <v>0</v>
      </c>
      <c r="C1">
        <v>0</v>
      </c>
    </row>
    <row r="2" spans="1:3" x14ac:dyDescent="0.55000000000000004">
      <c r="A2">
        <v>20</v>
      </c>
      <c r="B2">
        <v>0</v>
      </c>
      <c r="C2">
        <v>0</v>
      </c>
    </row>
    <row r="3" spans="1:3" x14ac:dyDescent="0.55000000000000004">
      <c r="A3">
        <v>40</v>
      </c>
      <c r="B3">
        <v>0.45119095514609597</v>
      </c>
      <c r="C3">
        <v>0.94080224683366598</v>
      </c>
    </row>
    <row r="4" spans="1:3" x14ac:dyDescent="0.55000000000000004">
      <c r="A4">
        <v>60</v>
      </c>
      <c r="B4">
        <v>0.87321386051044303</v>
      </c>
      <c r="C4">
        <v>0.98732311132617501</v>
      </c>
    </row>
    <row r="5" spans="1:3" x14ac:dyDescent="0.55000000000000004">
      <c r="A5">
        <v>80</v>
      </c>
      <c r="B5">
        <v>1.4623516081843</v>
      </c>
      <c r="C5">
        <v>1.15839341264693</v>
      </c>
    </row>
    <row r="6" spans="1:3" x14ac:dyDescent="0.55000000000000004">
      <c r="A6">
        <v>100</v>
      </c>
      <c r="B6">
        <v>1.5115731231445</v>
      </c>
      <c r="C6">
        <v>0.99856016454574204</v>
      </c>
    </row>
    <row r="7" spans="1:3" x14ac:dyDescent="0.55000000000000004">
      <c r="A7">
        <v>200</v>
      </c>
      <c r="B7">
        <v>4.1771763085470903</v>
      </c>
      <c r="C7">
        <v>1.4587018089682899</v>
      </c>
    </row>
    <row r="8" spans="1:3" x14ac:dyDescent="0.55000000000000004">
      <c r="A8">
        <v>400</v>
      </c>
      <c r="B8">
        <v>8.3986318733591094</v>
      </c>
      <c r="C8">
        <v>1.0574049819623199</v>
      </c>
    </row>
    <row r="9" spans="1:3" x14ac:dyDescent="0.55000000000000004">
      <c r="A9">
        <v>600</v>
      </c>
      <c r="B9">
        <v>8.9473572416976594</v>
      </c>
      <c r="C9">
        <v>1.0896814728242601</v>
      </c>
    </row>
    <row r="10" spans="1:3" x14ac:dyDescent="0.55000000000000004">
      <c r="A10">
        <v>800</v>
      </c>
      <c r="B10">
        <v>9.2381272310251408</v>
      </c>
      <c r="C10">
        <v>1.02780970801072</v>
      </c>
    </row>
    <row r="11" spans="1:3" x14ac:dyDescent="0.55000000000000004">
      <c r="A11">
        <v>1000</v>
      </c>
      <c r="B11">
        <v>9.3734074532523</v>
      </c>
      <c r="C11">
        <v>1.06228445037946</v>
      </c>
    </row>
    <row r="12" spans="1:3" x14ac:dyDescent="0.55000000000000004">
      <c r="A12">
        <v>2000</v>
      </c>
      <c r="B12">
        <v>9.6823373515053603</v>
      </c>
      <c r="C12">
        <v>0.93692153154216096</v>
      </c>
    </row>
    <row r="13" spans="1:3" x14ac:dyDescent="0.55000000000000004">
      <c r="A13">
        <v>4000</v>
      </c>
      <c r="B13">
        <v>9.4669160337091096</v>
      </c>
      <c r="C13">
        <v>1.0199896836224001</v>
      </c>
    </row>
    <row r="14" spans="1:3" x14ac:dyDescent="0.55000000000000004">
      <c r="A14">
        <v>6000</v>
      </c>
      <c r="B14">
        <v>9.0557189036333998</v>
      </c>
      <c r="C14">
        <v>1.08596610598201</v>
      </c>
    </row>
    <row r="15" spans="1:3" x14ac:dyDescent="0.55000000000000004">
      <c r="A15">
        <v>8000</v>
      </c>
      <c r="B15">
        <v>8.7947217819660803</v>
      </c>
      <c r="C15">
        <v>1.1047460512963401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0F050-8F87-4FDC-84AB-092026AEBA59}">
  <dimension ref="A1:C10"/>
  <sheetViews>
    <sheetView workbookViewId="0">
      <selection sqref="A1:B1048576"/>
    </sheetView>
  </sheetViews>
  <sheetFormatPr defaultRowHeight="14.4" x14ac:dyDescent="0.55000000000000004"/>
  <sheetData>
    <row r="1" spans="1:3" x14ac:dyDescent="0.55000000000000004">
      <c r="A1">
        <v>10</v>
      </c>
      <c r="B1">
        <v>0</v>
      </c>
      <c r="C1">
        <v>0</v>
      </c>
    </row>
    <row r="2" spans="1:3" x14ac:dyDescent="0.55000000000000004">
      <c r="A2">
        <v>20</v>
      </c>
      <c r="B2">
        <v>0</v>
      </c>
      <c r="C2">
        <v>0</v>
      </c>
    </row>
    <row r="3" spans="1:3" x14ac:dyDescent="0.55000000000000004">
      <c r="A3">
        <v>40</v>
      </c>
      <c r="B3">
        <v>1.45490841379939</v>
      </c>
      <c r="C3">
        <v>1.65277858753784</v>
      </c>
    </row>
    <row r="4" spans="1:3" x14ac:dyDescent="0.55000000000000004">
      <c r="A4">
        <v>60</v>
      </c>
      <c r="B4">
        <v>3.5033746776617098</v>
      </c>
      <c r="C4">
        <v>1.61623998161625</v>
      </c>
    </row>
    <row r="5" spans="1:3" x14ac:dyDescent="0.55000000000000004">
      <c r="A5">
        <v>80</v>
      </c>
      <c r="B5">
        <v>5.4863983422021398</v>
      </c>
      <c r="C5">
        <v>1.44846849428519</v>
      </c>
    </row>
    <row r="6" spans="1:3" x14ac:dyDescent="0.55000000000000004">
      <c r="A6">
        <v>100</v>
      </c>
      <c r="B6">
        <v>7.7144329724178196</v>
      </c>
      <c r="C6">
        <v>1.43828988996598</v>
      </c>
    </row>
    <row r="7" spans="1:3" x14ac:dyDescent="0.55000000000000004">
      <c r="A7">
        <v>200</v>
      </c>
      <c r="B7">
        <v>10.9810114751604</v>
      </c>
      <c r="C7">
        <v>1.3176731105250401</v>
      </c>
    </row>
    <row r="8" spans="1:3" x14ac:dyDescent="0.55000000000000004">
      <c r="A8">
        <v>400</v>
      </c>
      <c r="B8">
        <v>11.669278112690099</v>
      </c>
      <c r="C8">
        <v>1.44461633514154</v>
      </c>
    </row>
    <row r="9" spans="1:3" x14ac:dyDescent="0.55000000000000004">
      <c r="A9">
        <v>2000</v>
      </c>
      <c r="B9">
        <v>10.6473463023635</v>
      </c>
      <c r="C9">
        <v>1.19982114667184</v>
      </c>
    </row>
    <row r="10" spans="1:3" x14ac:dyDescent="0.55000000000000004">
      <c r="A10">
        <v>6000</v>
      </c>
      <c r="B10">
        <v>11.1107927886182</v>
      </c>
      <c r="C10">
        <v>1.3507622642649899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08302-77B7-4E92-8D75-34090F068F4E}">
  <dimension ref="A1:G16"/>
  <sheetViews>
    <sheetView tabSelected="1" workbookViewId="0">
      <selection activeCell="G7" sqref="G7"/>
    </sheetView>
  </sheetViews>
  <sheetFormatPr defaultRowHeight="14.4" x14ac:dyDescent="0.55000000000000004"/>
  <sheetData>
    <row r="1" spans="1:7" x14ac:dyDescent="0.55000000000000004">
      <c r="F1" t="s">
        <v>0</v>
      </c>
      <c r="G1" t="s">
        <v>1</v>
      </c>
    </row>
    <row r="2" spans="1:7" x14ac:dyDescent="0.55000000000000004">
      <c r="A2">
        <v>10</v>
      </c>
      <c r="B2">
        <v>0</v>
      </c>
      <c r="C2">
        <v>0</v>
      </c>
      <c r="D2">
        <v>0</v>
      </c>
      <c r="E2">
        <v>0</v>
      </c>
      <c r="F2">
        <f>AVERAGE(B2:E2)</f>
        <v>0</v>
      </c>
      <c r="G2">
        <f>_xlfn.STDEV.S(B2:E2)</f>
        <v>0</v>
      </c>
    </row>
    <row r="3" spans="1:7" x14ac:dyDescent="0.55000000000000004">
      <c r="A3">
        <v>20</v>
      </c>
      <c r="B3">
        <v>0</v>
      </c>
      <c r="C3">
        <v>0</v>
      </c>
      <c r="D3">
        <v>0</v>
      </c>
      <c r="E3">
        <v>0</v>
      </c>
      <c r="F3">
        <f t="shared" ref="F3:F15" si="0">AVERAGE(B3:E3)</f>
        <v>0</v>
      </c>
      <c r="G3">
        <f t="shared" ref="G3" si="1">_xlfn.STDEV.S(B3:E3)</f>
        <v>0</v>
      </c>
    </row>
    <row r="4" spans="1:7" x14ac:dyDescent="0.55000000000000004">
      <c r="A4">
        <v>40</v>
      </c>
      <c r="B4">
        <v>1.4721076289999999</v>
      </c>
      <c r="C4">
        <v>0.451190955</v>
      </c>
      <c r="D4">
        <v>3.7624598909999998</v>
      </c>
      <c r="E4">
        <v>1.4549084139999999</v>
      </c>
      <c r="F4">
        <f t="shared" si="0"/>
        <v>1.7851667222500001</v>
      </c>
      <c r="G4">
        <f>_xlfn.STDEV.S(B4:E4)</f>
        <v>1.4019339224597691</v>
      </c>
    </row>
    <row r="5" spans="1:7" x14ac:dyDescent="0.55000000000000004">
      <c r="A5">
        <v>60</v>
      </c>
      <c r="B5">
        <v>3.5536864050000001</v>
      </c>
      <c r="C5">
        <v>0.87321386099999998</v>
      </c>
      <c r="D5">
        <v>2.30466821</v>
      </c>
      <c r="E5">
        <v>3.5033746780000001</v>
      </c>
      <c r="F5">
        <f t="shared" si="0"/>
        <v>2.5587357884999999</v>
      </c>
      <c r="G5">
        <f t="shared" ref="G5:G15" si="2">_xlfn.STDEV.S(B5:E5)</f>
        <v>1.2633030598867525</v>
      </c>
    </row>
    <row r="6" spans="1:7" x14ac:dyDescent="0.55000000000000004">
      <c r="A6">
        <v>80</v>
      </c>
      <c r="B6">
        <v>5.7720005030000001</v>
      </c>
      <c r="C6">
        <v>1.4623516080000001</v>
      </c>
      <c r="D6">
        <v>3.4135077219999999</v>
      </c>
      <c r="E6">
        <v>5.4863983420000002</v>
      </c>
      <c r="F6">
        <f t="shared" si="0"/>
        <v>4.0335645437499998</v>
      </c>
      <c r="G6">
        <f t="shared" si="2"/>
        <v>2.0106791599621134</v>
      </c>
    </row>
    <row r="7" spans="1:7" x14ac:dyDescent="0.55000000000000004">
      <c r="A7">
        <v>100</v>
      </c>
      <c r="B7">
        <v>7.7905873919999999</v>
      </c>
      <c r="C7">
        <v>1.511573123</v>
      </c>
      <c r="E7">
        <v>7.714432972</v>
      </c>
      <c r="F7">
        <f>AVERAGE(B7,C7,E7)</f>
        <v>5.6721978290000008</v>
      </c>
      <c r="G7">
        <f t="shared" si="2"/>
        <v>3.6034078775590439</v>
      </c>
    </row>
    <row r="8" spans="1:7" x14ac:dyDescent="0.55000000000000004">
      <c r="A8">
        <v>200</v>
      </c>
      <c r="B8">
        <v>10.970050110000001</v>
      </c>
      <c r="C8">
        <v>4.177176309</v>
      </c>
      <c r="D8">
        <v>3.8369704439999999</v>
      </c>
      <c r="E8">
        <v>10.981011479999999</v>
      </c>
      <c r="F8">
        <f t="shared" si="0"/>
        <v>7.4913020857500001</v>
      </c>
      <c r="G8">
        <f t="shared" si="2"/>
        <v>4.0256398615439171</v>
      </c>
    </row>
    <row r="9" spans="1:7" x14ac:dyDescent="0.55000000000000004">
      <c r="A9">
        <v>400</v>
      </c>
      <c r="B9">
        <v>11.140926779999999</v>
      </c>
      <c r="C9">
        <v>8.3986318729999905</v>
      </c>
      <c r="D9">
        <v>8.3166767529999905</v>
      </c>
      <c r="E9">
        <v>11.66927811</v>
      </c>
      <c r="F9">
        <f>AVERAGE(B9:E9)</f>
        <v>9.8813783789999956</v>
      </c>
      <c r="G9">
        <f t="shared" si="2"/>
        <v>1.7729331630599972</v>
      </c>
    </row>
    <row r="10" spans="1:7" x14ac:dyDescent="0.55000000000000004">
      <c r="A10">
        <v>600</v>
      </c>
      <c r="B10">
        <v>11.231513680000001</v>
      </c>
      <c r="C10">
        <v>8.9473572420000007</v>
      </c>
      <c r="F10">
        <f>AVERAGE(B10:C10)</f>
        <v>10.089435461000001</v>
      </c>
      <c r="G10">
        <f t="shared" si="2"/>
        <v>1.6151425066007099</v>
      </c>
    </row>
    <row r="11" spans="1:7" x14ac:dyDescent="0.55000000000000004">
      <c r="A11">
        <v>800</v>
      </c>
      <c r="B11">
        <v>11.101684329999999</v>
      </c>
      <c r="C11">
        <v>9.238127231</v>
      </c>
      <c r="F11">
        <f>AVERAGE(B11:C11)</f>
        <v>10.169905780499999</v>
      </c>
      <c r="G11">
        <f t="shared" si="2"/>
        <v>1.3177338618312298</v>
      </c>
    </row>
    <row r="12" spans="1:7" x14ac:dyDescent="0.55000000000000004">
      <c r="A12">
        <v>1000</v>
      </c>
      <c r="B12">
        <v>10.990849559999999</v>
      </c>
      <c r="C12">
        <v>9.3734074530000004</v>
      </c>
      <c r="F12">
        <f t="shared" ref="F12" si="3">AVERAGE(B12:C12)</f>
        <v>10.1821285065</v>
      </c>
      <c r="G12">
        <f t="shared" si="2"/>
        <v>1.1437042820363565</v>
      </c>
    </row>
    <row r="13" spans="1:7" x14ac:dyDescent="0.55000000000000004">
      <c r="A13">
        <v>2000</v>
      </c>
      <c r="B13">
        <v>10.46757719</v>
      </c>
      <c r="C13">
        <v>9.6823373519999905</v>
      </c>
      <c r="D13">
        <v>9.6889393829999904</v>
      </c>
      <c r="E13">
        <v>10.647346300000001</v>
      </c>
      <c r="F13">
        <f t="shared" si="0"/>
        <v>10.121550056249996</v>
      </c>
      <c r="G13">
        <f t="shared" si="2"/>
        <v>0.50867680027606377</v>
      </c>
    </row>
    <row r="14" spans="1:7" x14ac:dyDescent="0.55000000000000004">
      <c r="A14">
        <v>4000</v>
      </c>
      <c r="B14">
        <v>10.69999089</v>
      </c>
      <c r="C14">
        <v>9.4669160340000005</v>
      </c>
      <c r="F14">
        <f t="shared" ref="F14" si="4">AVERAGE(B14:C14)</f>
        <v>10.083453462000001</v>
      </c>
      <c r="G14">
        <f t="shared" si="2"/>
        <v>0.87191559238822558</v>
      </c>
    </row>
    <row r="15" spans="1:7" x14ac:dyDescent="0.55000000000000004">
      <c r="A15">
        <v>6000</v>
      </c>
      <c r="B15">
        <v>10.827974340000001</v>
      </c>
      <c r="C15">
        <v>9.0557189040000008</v>
      </c>
      <c r="D15">
        <v>9.142029527</v>
      </c>
      <c r="E15">
        <v>11.11079279</v>
      </c>
      <c r="F15">
        <f t="shared" si="0"/>
        <v>10.034128890249999</v>
      </c>
      <c r="G15">
        <f t="shared" si="2"/>
        <v>1.0866651011571193</v>
      </c>
    </row>
    <row r="16" spans="1:7" x14ac:dyDescent="0.55000000000000004">
      <c r="A16">
        <v>8000</v>
      </c>
      <c r="B16">
        <v>10.68215698</v>
      </c>
      <c r="C16">
        <v>8.7947217819999999</v>
      </c>
      <c r="F16">
        <f t="shared" ref="F16" si="5">AVERAGE(B16:C16)</f>
        <v>9.7384393809999992</v>
      </c>
      <c r="G16">
        <f>_xlfn.STDEV.S(B16:E16)</f>
        <v>1.3346182275559741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1D3EC-AF14-43F0-A6C0-E369489B25E7}">
  <dimension ref="A1:C15"/>
  <sheetViews>
    <sheetView workbookViewId="0">
      <selection activeCell="G11" sqref="G11"/>
    </sheetView>
  </sheetViews>
  <sheetFormatPr defaultRowHeight="14.4" x14ac:dyDescent="0.55000000000000004"/>
  <sheetData>
    <row r="1" spans="1:3" x14ac:dyDescent="0.55000000000000004">
      <c r="A1">
        <v>10</v>
      </c>
      <c r="B1">
        <v>0</v>
      </c>
      <c r="C1">
        <v>0</v>
      </c>
    </row>
    <row r="2" spans="1:3" x14ac:dyDescent="0.55000000000000004">
      <c r="A2">
        <v>20</v>
      </c>
      <c r="B2">
        <v>0</v>
      </c>
      <c r="C2">
        <v>0</v>
      </c>
    </row>
    <row r="3" spans="1:3" x14ac:dyDescent="0.55000000000000004">
      <c r="A3">
        <v>40</v>
      </c>
      <c r="B3">
        <v>1.7851667222500001</v>
      </c>
      <c r="C3">
        <v>1.4019339224597691</v>
      </c>
    </row>
    <row r="4" spans="1:3" x14ac:dyDescent="0.55000000000000004">
      <c r="A4">
        <v>60</v>
      </c>
      <c r="B4">
        <v>2.5587357884999999</v>
      </c>
      <c r="C4">
        <v>1.2633030598867525</v>
      </c>
    </row>
    <row r="5" spans="1:3" x14ac:dyDescent="0.55000000000000004">
      <c r="A5">
        <v>80</v>
      </c>
      <c r="B5">
        <v>4.0335645437499998</v>
      </c>
      <c r="C5">
        <v>2.0106791599621134</v>
      </c>
    </row>
    <row r="6" spans="1:3" x14ac:dyDescent="0.55000000000000004">
      <c r="A6">
        <v>100</v>
      </c>
      <c r="B6">
        <v>5.6721978290000008</v>
      </c>
      <c r="C6">
        <v>3.6034078775590439</v>
      </c>
    </row>
    <row r="7" spans="1:3" x14ac:dyDescent="0.55000000000000004">
      <c r="A7">
        <v>200</v>
      </c>
      <c r="B7">
        <v>7.4913020857500001</v>
      </c>
      <c r="C7">
        <v>4.0256398615439171</v>
      </c>
    </row>
    <row r="8" spans="1:3" x14ac:dyDescent="0.55000000000000004">
      <c r="A8">
        <v>400</v>
      </c>
      <c r="B8">
        <v>9.8813783789999956</v>
      </c>
      <c r="C8">
        <v>1.7729331630599972</v>
      </c>
    </row>
    <row r="9" spans="1:3" x14ac:dyDescent="0.55000000000000004">
      <c r="A9">
        <v>600</v>
      </c>
      <c r="B9">
        <v>10.089435461000001</v>
      </c>
      <c r="C9">
        <v>1.6151425066007099</v>
      </c>
    </row>
    <row r="10" spans="1:3" x14ac:dyDescent="0.55000000000000004">
      <c r="A10">
        <v>800</v>
      </c>
      <c r="B10">
        <v>10.169905780499999</v>
      </c>
      <c r="C10">
        <v>1.3177338618312298</v>
      </c>
    </row>
    <row r="11" spans="1:3" x14ac:dyDescent="0.55000000000000004">
      <c r="A11">
        <v>1000</v>
      </c>
      <c r="B11">
        <v>10.1821285065</v>
      </c>
      <c r="C11">
        <v>1.1437042820363565</v>
      </c>
    </row>
    <row r="12" spans="1:3" x14ac:dyDescent="0.55000000000000004">
      <c r="A12">
        <v>2000</v>
      </c>
      <c r="B12">
        <v>10.121550056249996</v>
      </c>
      <c r="C12">
        <v>0.50867680027606377</v>
      </c>
    </row>
    <row r="13" spans="1:3" x14ac:dyDescent="0.55000000000000004">
      <c r="A13">
        <v>4000</v>
      </c>
      <c r="B13">
        <v>10.083453462000001</v>
      </c>
      <c r="C13">
        <v>0.87191559238822558</v>
      </c>
    </row>
    <row r="14" spans="1:3" x14ac:dyDescent="0.55000000000000004">
      <c r="A14">
        <v>6000</v>
      </c>
      <c r="B14">
        <v>10.034128890249999</v>
      </c>
      <c r="C14">
        <v>1.0866651011571193</v>
      </c>
    </row>
    <row r="15" spans="1:3" x14ac:dyDescent="0.55000000000000004">
      <c r="A15">
        <v>8000</v>
      </c>
      <c r="B15">
        <v>9.7384393809999992</v>
      </c>
      <c r="C15">
        <v>1.3346182275559741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71f7ad0-b4d5-496e-a6bb-2973c6b9fb8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BC4042A4F0DD44949732A1CF71F8DB" ma:contentTypeVersion="17" ma:contentTypeDescription="Create a new document." ma:contentTypeScope="" ma:versionID="b654ae38d3e684c30df78192a753f534">
  <xsd:schema xmlns:xsd="http://www.w3.org/2001/XMLSchema" xmlns:xs="http://www.w3.org/2001/XMLSchema" xmlns:p="http://schemas.microsoft.com/office/2006/metadata/properties" xmlns:ns3="b67f4890-a24b-4ef4-9207-5a843233d5e5" xmlns:ns4="d71f7ad0-b4d5-496e-a6bb-2973c6b9fb86" targetNamespace="http://schemas.microsoft.com/office/2006/metadata/properties" ma:root="true" ma:fieldsID="1777f58b618e1b2feeb0640ab6d2da7f" ns3:_="" ns4:_="">
    <xsd:import namespace="b67f4890-a24b-4ef4-9207-5a843233d5e5"/>
    <xsd:import namespace="d71f7ad0-b4d5-496e-a6bb-2973c6b9fb8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_activity" minOccurs="0"/>
                <xsd:element ref="ns4:MediaServiceDateTaken" minOccurs="0"/>
                <xsd:element ref="ns4:MediaServiceObjectDetectorVersions" minOccurs="0"/>
                <xsd:element ref="ns4:MediaLengthInSecond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7f4890-a24b-4ef4-9207-5a843233d5e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1f7ad0-b4d5-496e-a6bb-2973c6b9fb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26B9FF3-912F-4227-9D76-A74D231E7075}">
  <ds:schemaRefs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metadata/properties"/>
    <ds:schemaRef ds:uri="d71f7ad0-b4d5-496e-a6bb-2973c6b9fb86"/>
    <ds:schemaRef ds:uri="b67f4890-a24b-4ef4-9207-5a843233d5e5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C99E5C7D-7EF7-45A7-9963-71F71142BF2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4CB2DC-AD0B-499D-83F3-7F0E2B2F1A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7f4890-a24b-4ef4-9207-5a843233d5e5"/>
    <ds:schemaRef ds:uri="d71f7ad0-b4d5-496e-a6bb-2973c6b9fb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Dry 2MOE 1st set 100eV</vt:lpstr>
      <vt:lpstr>Dry 2MOE 2nd set 100eV</vt:lpstr>
      <vt:lpstr>new solution 1st set 100eV</vt:lpstr>
      <vt:lpstr>new solution 2nd set 100eV</vt:lpstr>
      <vt:lpstr>average and stdv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Dunn</dc:creator>
  <cp:lastModifiedBy>Dunn, Ben James</cp:lastModifiedBy>
  <dcterms:created xsi:type="dcterms:W3CDTF">2015-06-05T18:17:20Z</dcterms:created>
  <dcterms:modified xsi:type="dcterms:W3CDTF">2024-08-02T21:50:15Z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0x010100C4BC4042A4F0DD44949732A1CF71F8DB</vt:lpwstr>
  </property>
</Properties>
</file>