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Neut\AD169r (HFF-1)\Raw data\20210311 HCMV neut_bad virus_HFF-1_all rabbit plasma_1\"/>
    </mc:Choice>
  </mc:AlternateContent>
  <xr:revisionPtr revIDLastSave="0" documentId="13_ncr:1_{65DBD7BF-2019-43CE-88C1-E5CBA8A8B337}" xr6:coauthVersionLast="47" xr6:coauthVersionMax="47" xr10:uidLastSave="{00000000-0000-0000-0000-000000000000}"/>
  <bookViews>
    <workbookView xWindow="20525" yWindow="-107" windowWidth="20848" windowHeight="11208" xr2:uid="{00000000-000D-0000-FFFF-FFFF00000000}"/>
  </bookViews>
  <sheets>
    <sheet name="384-well plate layout" sheetId="5" r:id="rId1"/>
    <sheet name="96-well dilution" sheetId="6" r:id="rId2"/>
    <sheet name="plate 1" sheetId="1" r:id="rId3"/>
    <sheet name="plate 2" sheetId="2" r:id="rId4"/>
    <sheet name="plate 3" sheetId="3" r:id="rId5"/>
    <sheet name="plate 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2" i="4" l="1"/>
  <c r="AK11" i="4"/>
  <c r="AK10" i="4"/>
  <c r="AK9" i="4"/>
  <c r="AK8" i="4"/>
  <c r="AK7" i="4"/>
  <c r="AK6" i="4"/>
  <c r="AK5" i="4"/>
  <c r="AH12" i="4"/>
  <c r="AH11" i="4"/>
  <c r="AH10" i="4"/>
  <c r="AH9" i="4"/>
  <c r="AH8" i="4"/>
  <c r="AH7" i="4"/>
  <c r="AH6" i="4"/>
  <c r="AH5" i="4"/>
  <c r="AE12" i="4"/>
  <c r="AE11" i="4"/>
  <c r="AE10" i="4"/>
  <c r="AE9" i="4"/>
  <c r="AE8" i="4"/>
  <c r="AE7" i="4"/>
  <c r="AE6" i="4"/>
  <c r="AE5" i="4"/>
  <c r="AB12" i="4"/>
  <c r="AB11" i="4"/>
  <c r="AB10" i="4"/>
  <c r="AB9" i="4"/>
  <c r="AB8" i="4"/>
  <c r="AB7" i="4"/>
  <c r="AB6" i="4"/>
  <c r="AB5" i="4"/>
  <c r="Y12" i="4"/>
  <c r="Y11" i="4"/>
  <c r="Y10" i="4"/>
  <c r="Y9" i="4"/>
  <c r="Y8" i="4"/>
  <c r="Y7" i="4"/>
  <c r="Y6" i="4"/>
  <c r="Y5" i="4"/>
  <c r="V12" i="4"/>
  <c r="V11" i="4"/>
  <c r="V10" i="4"/>
  <c r="V9" i="4"/>
  <c r="V8" i="4"/>
  <c r="V7" i="4"/>
  <c r="V6" i="4"/>
  <c r="V5" i="4"/>
  <c r="S22" i="4"/>
  <c r="S21" i="4"/>
  <c r="S20" i="4"/>
  <c r="S19" i="4"/>
  <c r="S18" i="4"/>
  <c r="S17" i="4"/>
  <c r="S16" i="4"/>
  <c r="S15" i="4"/>
  <c r="S12" i="4"/>
  <c r="S11" i="4"/>
  <c r="S10" i="4"/>
  <c r="S9" i="4"/>
  <c r="S8" i="4"/>
  <c r="S7" i="4"/>
  <c r="S6" i="4"/>
  <c r="S5" i="4"/>
  <c r="P22" i="4"/>
  <c r="P21" i="4"/>
  <c r="P20" i="4"/>
  <c r="P19" i="4"/>
  <c r="P18" i="4"/>
  <c r="P17" i="4"/>
  <c r="P16" i="4"/>
  <c r="P15" i="4"/>
  <c r="P12" i="4"/>
  <c r="P11" i="4"/>
  <c r="P10" i="4"/>
  <c r="P9" i="4"/>
  <c r="P8" i="4"/>
  <c r="P7" i="4"/>
  <c r="P6" i="4"/>
  <c r="P5" i="4"/>
  <c r="M22" i="4"/>
  <c r="M21" i="4"/>
  <c r="M20" i="4"/>
  <c r="M19" i="4"/>
  <c r="M18" i="4"/>
  <c r="M17" i="4"/>
  <c r="M16" i="4"/>
  <c r="M15" i="4"/>
  <c r="M12" i="4"/>
  <c r="M11" i="4"/>
  <c r="M10" i="4"/>
  <c r="M9" i="4"/>
  <c r="M8" i="4"/>
  <c r="M7" i="4"/>
  <c r="M6" i="4"/>
  <c r="M5" i="4"/>
  <c r="J22" i="4"/>
  <c r="J21" i="4"/>
  <c r="J20" i="4"/>
  <c r="J19" i="4"/>
  <c r="J18" i="4"/>
  <c r="J17" i="4"/>
  <c r="J16" i="4"/>
  <c r="J15" i="4"/>
  <c r="J12" i="4"/>
  <c r="J11" i="4"/>
  <c r="J10" i="4"/>
  <c r="J9" i="4"/>
  <c r="J8" i="4"/>
  <c r="J7" i="4"/>
  <c r="J6" i="4"/>
  <c r="J5" i="4"/>
  <c r="G22" i="4"/>
  <c r="G21" i="4"/>
  <c r="G20" i="4"/>
  <c r="G19" i="4"/>
  <c r="G18" i="4"/>
  <c r="G17" i="4"/>
  <c r="G16" i="4"/>
  <c r="G15" i="4"/>
  <c r="G12" i="4"/>
  <c r="G11" i="4"/>
  <c r="G10" i="4"/>
  <c r="G9" i="4"/>
  <c r="G8" i="4"/>
  <c r="G7" i="4"/>
  <c r="G6" i="4"/>
  <c r="G5" i="4"/>
  <c r="D22" i="4"/>
  <c r="D21" i="4"/>
  <c r="D20" i="4"/>
  <c r="D19" i="4"/>
  <c r="D18" i="4"/>
  <c r="D17" i="4"/>
  <c r="D16" i="4"/>
  <c r="D15" i="4"/>
  <c r="D12" i="4"/>
  <c r="D11" i="4"/>
  <c r="D10" i="4"/>
  <c r="D9" i="4"/>
  <c r="D8" i="4"/>
  <c r="D7" i="4"/>
  <c r="D6" i="4"/>
  <c r="D5" i="4"/>
  <c r="AK12" i="3" l="1"/>
  <c r="AK11" i="3"/>
  <c r="AK10" i="3"/>
  <c r="AK9" i="3"/>
  <c r="AK8" i="3"/>
  <c r="AK7" i="3"/>
  <c r="AK6" i="3"/>
  <c r="AK5" i="3"/>
  <c r="AH12" i="3"/>
  <c r="AH11" i="3"/>
  <c r="AH10" i="3"/>
  <c r="AH9" i="3"/>
  <c r="AH8" i="3"/>
  <c r="AH7" i="3"/>
  <c r="AH6" i="3"/>
  <c r="AH5" i="3"/>
  <c r="AE12" i="3"/>
  <c r="AE11" i="3"/>
  <c r="AE10" i="3"/>
  <c r="AE9" i="3"/>
  <c r="AE8" i="3"/>
  <c r="AE7" i="3"/>
  <c r="AE6" i="3"/>
  <c r="AE5" i="3"/>
  <c r="AB22" i="3"/>
  <c r="AB21" i="3"/>
  <c r="AB20" i="3"/>
  <c r="AB19" i="3"/>
  <c r="AB18" i="3"/>
  <c r="AB17" i="3"/>
  <c r="AB16" i="3"/>
  <c r="AB15" i="3"/>
  <c r="AB12" i="3"/>
  <c r="AB11" i="3"/>
  <c r="AB10" i="3"/>
  <c r="AB9" i="3"/>
  <c r="AB8" i="3"/>
  <c r="AB7" i="3"/>
  <c r="AB6" i="3"/>
  <c r="AB5" i="3"/>
  <c r="Y22" i="3"/>
  <c r="Y21" i="3"/>
  <c r="Y20" i="3"/>
  <c r="Y19" i="3"/>
  <c r="Y18" i="3"/>
  <c r="Y17" i="3"/>
  <c r="Y16" i="3"/>
  <c r="Y15" i="3"/>
  <c r="Y12" i="3"/>
  <c r="Y11" i="3"/>
  <c r="Y10" i="3"/>
  <c r="Y9" i="3"/>
  <c r="Y8" i="3"/>
  <c r="Y7" i="3"/>
  <c r="Y6" i="3"/>
  <c r="Y5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M6" i="3"/>
  <c r="M5" i="3"/>
  <c r="J22" i="3"/>
  <c r="J21" i="3"/>
  <c r="J20" i="3"/>
  <c r="J19" i="3"/>
  <c r="J18" i="3"/>
  <c r="J17" i="3"/>
  <c r="J16" i="3"/>
  <c r="J15" i="3"/>
  <c r="J12" i="3"/>
  <c r="J11" i="3"/>
  <c r="J10" i="3"/>
  <c r="J9" i="3"/>
  <c r="J8" i="3"/>
  <c r="J7" i="3"/>
  <c r="J6" i="3"/>
  <c r="J5" i="3"/>
  <c r="G22" i="3"/>
  <c r="G21" i="3"/>
  <c r="G20" i="3"/>
  <c r="G19" i="3"/>
  <c r="G18" i="3"/>
  <c r="G17" i="3"/>
  <c r="G16" i="3"/>
  <c r="G15" i="3"/>
  <c r="G12" i="3"/>
  <c r="G11" i="3"/>
  <c r="G10" i="3"/>
  <c r="G9" i="3"/>
  <c r="G8" i="3"/>
  <c r="G7" i="3"/>
  <c r="G6" i="3"/>
  <c r="G5" i="3"/>
  <c r="D22" i="3"/>
  <c r="D21" i="3"/>
  <c r="D20" i="3"/>
  <c r="D19" i="3"/>
  <c r="D18" i="3"/>
  <c r="D17" i="3"/>
  <c r="D16" i="3"/>
  <c r="D15" i="3"/>
  <c r="D12" i="3"/>
  <c r="D11" i="3"/>
  <c r="D10" i="3"/>
  <c r="D9" i="3"/>
  <c r="D8" i="3"/>
  <c r="D7" i="3"/>
  <c r="D6" i="3"/>
  <c r="D5" i="3"/>
  <c r="AK12" i="2"/>
  <c r="AK11" i="2"/>
  <c r="AK10" i="2"/>
  <c r="AK9" i="2"/>
  <c r="AK8" i="2"/>
  <c r="AK7" i="2"/>
  <c r="AK6" i="2"/>
  <c r="AK5" i="2"/>
  <c r="AH12" i="2"/>
  <c r="AH11" i="2"/>
  <c r="AH10" i="2"/>
  <c r="AH9" i="2"/>
  <c r="AH8" i="2"/>
  <c r="AH7" i="2"/>
  <c r="AH6" i="2"/>
  <c r="AH5" i="2"/>
  <c r="AE12" i="2"/>
  <c r="AE11" i="2"/>
  <c r="AE10" i="2"/>
  <c r="AE9" i="2"/>
  <c r="AE8" i="2"/>
  <c r="AE7" i="2"/>
  <c r="AE6" i="2"/>
  <c r="AE5" i="2"/>
  <c r="AB22" i="2"/>
  <c r="AB21" i="2"/>
  <c r="AB20" i="2"/>
  <c r="AB19" i="2"/>
  <c r="AB18" i="2"/>
  <c r="AB17" i="2"/>
  <c r="AB16" i="2"/>
  <c r="AB15" i="2"/>
  <c r="AB12" i="2"/>
  <c r="AB11" i="2"/>
  <c r="AB10" i="2"/>
  <c r="AB9" i="2"/>
  <c r="AB8" i="2"/>
  <c r="AB7" i="2"/>
  <c r="AB6" i="2"/>
  <c r="AB5" i="2"/>
  <c r="Y22" i="2"/>
  <c r="Y21" i="2"/>
  <c r="Y20" i="2"/>
  <c r="Y19" i="2"/>
  <c r="Y18" i="2"/>
  <c r="Y17" i="2"/>
  <c r="Y16" i="2"/>
  <c r="Y15" i="2"/>
  <c r="Y12" i="2"/>
  <c r="Y11" i="2"/>
  <c r="Y10" i="2"/>
  <c r="Y9" i="2"/>
  <c r="Y8" i="2"/>
  <c r="Y7" i="2"/>
  <c r="Y6" i="2"/>
  <c r="Y5" i="2"/>
  <c r="V22" i="2"/>
  <c r="V21" i="2"/>
  <c r="V20" i="2"/>
  <c r="V19" i="2"/>
  <c r="V18" i="2"/>
  <c r="V17" i="2"/>
  <c r="V16" i="2"/>
  <c r="V15" i="2"/>
  <c r="V12" i="2"/>
  <c r="V11" i="2"/>
  <c r="V10" i="2"/>
  <c r="V9" i="2"/>
  <c r="V8" i="2"/>
  <c r="V7" i="2"/>
  <c r="V6" i="2"/>
  <c r="V5" i="2"/>
  <c r="S22" i="2"/>
  <c r="S21" i="2"/>
  <c r="S20" i="2"/>
  <c r="S19" i="2"/>
  <c r="S18" i="2"/>
  <c r="S17" i="2"/>
  <c r="S16" i="2"/>
  <c r="S15" i="2"/>
  <c r="S12" i="2"/>
  <c r="S11" i="2"/>
  <c r="S10" i="2"/>
  <c r="S9" i="2"/>
  <c r="S8" i="2"/>
  <c r="S7" i="2"/>
  <c r="S6" i="2"/>
  <c r="S5" i="2"/>
  <c r="P22" i="2"/>
  <c r="P21" i="2"/>
  <c r="P20" i="2"/>
  <c r="P19" i="2"/>
  <c r="P18" i="2"/>
  <c r="P17" i="2"/>
  <c r="P16" i="2"/>
  <c r="P15" i="2"/>
  <c r="P12" i="2"/>
  <c r="P11" i="2"/>
  <c r="P10" i="2"/>
  <c r="P9" i="2"/>
  <c r="P8" i="2"/>
  <c r="P7" i="2"/>
  <c r="P6" i="2"/>
  <c r="P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J22" i="2"/>
  <c r="J21" i="2"/>
  <c r="J20" i="2"/>
  <c r="J19" i="2"/>
  <c r="J18" i="2"/>
  <c r="J17" i="2"/>
  <c r="J16" i="2"/>
  <c r="J15" i="2"/>
  <c r="J12" i="2"/>
  <c r="J11" i="2"/>
  <c r="J10" i="2"/>
  <c r="J9" i="2"/>
  <c r="J8" i="2"/>
  <c r="J7" i="2"/>
  <c r="J6" i="2"/>
  <c r="J5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D22" i="2"/>
  <c r="D21" i="2"/>
  <c r="D20" i="2"/>
  <c r="D19" i="2"/>
  <c r="D18" i="2"/>
  <c r="D17" i="2"/>
  <c r="D16" i="2"/>
  <c r="D15" i="2"/>
  <c r="D12" i="2"/>
  <c r="D11" i="2"/>
  <c r="D10" i="2"/>
  <c r="D9" i="2"/>
  <c r="D8" i="2"/>
  <c r="D7" i="2"/>
  <c r="D6" i="2"/>
  <c r="D5" i="2"/>
  <c r="AK12" i="1"/>
  <c r="AK11" i="1"/>
  <c r="AK10" i="1"/>
  <c r="AK9" i="1"/>
  <c r="AK8" i="1"/>
  <c r="AK7" i="1"/>
  <c r="AK6" i="1"/>
  <c r="AK5" i="1"/>
  <c r="AH12" i="1"/>
  <c r="AH11" i="1"/>
  <c r="AH10" i="1"/>
  <c r="AH9" i="1"/>
  <c r="AH8" i="1"/>
  <c r="AH7" i="1"/>
  <c r="AH6" i="1"/>
  <c r="AH5" i="1"/>
  <c r="AE12" i="1"/>
  <c r="AE11" i="1"/>
  <c r="AE10" i="1"/>
  <c r="AE9" i="1"/>
  <c r="AE8" i="1"/>
  <c r="AE7" i="1"/>
  <c r="AE6" i="1"/>
  <c r="AE5" i="1"/>
  <c r="AB22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AB5" i="1"/>
  <c r="Y22" i="1"/>
  <c r="Y21" i="1"/>
  <c r="Y20" i="1"/>
  <c r="Y19" i="1"/>
  <c r="Y18" i="1"/>
  <c r="Y17" i="1"/>
  <c r="Y16" i="1"/>
  <c r="Y15" i="1"/>
  <c r="Y12" i="1"/>
  <c r="Y11" i="1"/>
  <c r="Y10" i="1"/>
  <c r="Y9" i="1"/>
  <c r="Y8" i="1"/>
  <c r="Y7" i="1"/>
  <c r="Y6" i="1"/>
  <c r="Y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S22" i="1"/>
  <c r="S21" i="1"/>
  <c r="S20" i="1"/>
  <c r="S19" i="1"/>
  <c r="S18" i="1"/>
  <c r="S17" i="1"/>
  <c r="S16" i="1"/>
  <c r="S15" i="1"/>
  <c r="S12" i="1"/>
  <c r="S11" i="1"/>
  <c r="S10" i="1"/>
  <c r="S9" i="1"/>
  <c r="S8" i="1"/>
  <c r="S7" i="1"/>
  <c r="S6" i="1"/>
  <c r="S5" i="1"/>
  <c r="P22" i="1"/>
  <c r="P21" i="1"/>
  <c r="P20" i="1"/>
  <c r="P19" i="1"/>
  <c r="P18" i="1"/>
  <c r="P17" i="1"/>
  <c r="P16" i="1"/>
  <c r="P15" i="1"/>
  <c r="P12" i="1"/>
  <c r="P11" i="1"/>
  <c r="P10" i="1"/>
  <c r="P9" i="1"/>
  <c r="P8" i="1"/>
  <c r="P7" i="1"/>
  <c r="P6" i="1"/>
  <c r="P5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D22" i="1"/>
  <c r="D21" i="1"/>
  <c r="D20" i="1"/>
  <c r="D19" i="1"/>
  <c r="D18" i="1"/>
  <c r="D17" i="1"/>
  <c r="D16" i="1"/>
  <c r="D15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<sst xmlns="http://schemas.openxmlformats.org/spreadsheetml/2006/main" count="440" uniqueCount="146">
  <si>
    <t>Feature: %SelectedObjects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</si>
  <si>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</si>
  <si>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</si>
  <si>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</si>
  <si>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</si>
  <si>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</si>
  <si>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</si>
  <si>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</si>
  <si>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</si>
  <si>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</si>
  <si>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</si>
  <si>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</si>
  <si>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</si>
  <si>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</si>
  <si>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</si>
  <si>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</si>
  <si>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</si>
  <si>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</si>
  <si>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</si>
  <si>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</si>
  <si>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</si>
  <si>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</si>
  <si>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</si>
  <si>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</si>
  <si>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</si>
  <si>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</si>
  <si>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</si>
  <si>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</si>
  <si>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</si>
  <si>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</si>
  <si>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</si>
  <si>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</si>
  <si>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</si>
  <si>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</si>
  <si>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</si>
  <si>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CytoGam</t>
  </si>
  <si>
    <t>virus only</t>
  </si>
  <si>
    <t>cell only</t>
  </si>
  <si>
    <t>%CV</t>
  </si>
  <si>
    <t>Virus volume (ul)</t>
  </si>
  <si>
    <t>Plate 1</t>
  </si>
  <si>
    <t>Plasma</t>
  </si>
  <si>
    <t>3-fold serial dilution from 1:8</t>
  </si>
  <si>
    <t>3-fold serial dilution</t>
  </si>
  <si>
    <t>Virus Only</t>
  </si>
  <si>
    <t>10ul plasma</t>
  </si>
  <si>
    <t>1ul CytoGam</t>
  </si>
  <si>
    <t>53ul media</t>
  </si>
  <si>
    <t>70ul media</t>
  </si>
  <si>
    <t>79ul media</t>
  </si>
  <si>
    <t>transfer 27ul from the previous well</t>
  </si>
  <si>
    <t>HFF-1 cell: p18</t>
  </si>
  <si>
    <t>7ul virus from 30X stock</t>
  </si>
  <si>
    <r>
      <t xml:space="preserve">CMV BadrUL131-Y4 SV 20200114 </t>
    </r>
    <r>
      <rPr>
        <sz val="12"/>
        <color theme="1"/>
        <rFont val="Calibri"/>
        <family val="2"/>
        <scheme val="minor"/>
      </rPr>
      <t>(virus log 44)</t>
    </r>
  </si>
  <si>
    <t>virus+plasma incubation (1hr.)</t>
  </si>
  <si>
    <t>total volume for incubation</t>
  </si>
  <si>
    <t>25 ul</t>
  </si>
  <si>
    <t>incubation time (~21hr.)</t>
  </si>
  <si>
    <t>staining calculate using (1344+106) wells</t>
  </si>
  <si>
    <t>HCMV IE-1 stain (1:500)</t>
  </si>
  <si>
    <t>20ul/well&gt;&gt; 58ul+29ml PBS</t>
  </si>
  <si>
    <t>1 hr.</t>
  </si>
  <si>
    <t>IgG-AF488 2ºAb  stain (1:500)</t>
  </si>
  <si>
    <t>20ul/well&gt;&gt; 29ul+29ml PBS</t>
  </si>
  <si>
    <t>DAPI stain (1:1000)</t>
  </si>
  <si>
    <t>10 min.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</si>
  <si>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1)</t>
    </r>
  </si>
  <si>
    <r>
      <t xml:space="preserve">N22460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</si>
  <si>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</si>
  <si>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</si>
  <si>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</si>
  <si>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</si>
  <si>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</si>
  <si>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</si>
  <si>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</si>
  <si>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</si>
  <si>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</si>
  <si>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</si>
  <si>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</si>
  <si>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</si>
  <si>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</si>
  <si>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</si>
  <si>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</si>
  <si>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</si>
  <si>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</si>
  <si>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  </t>
    </r>
    <r>
      <rPr>
        <sz val="12"/>
        <color theme="1"/>
        <rFont val="Calibri"/>
        <family val="2"/>
        <scheme val="minor"/>
      </rPr>
      <t>3X Serial Dilution from 1:80</t>
    </r>
  </si>
  <si>
    <t>HFF-1 cell+ Toledo virus control</t>
  </si>
  <si>
    <t>cell only (HFF-1)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</si>
  <si>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2)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</si>
  <si>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</si>
  <si>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</si>
  <si>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</si>
  <si>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</si>
  <si>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</si>
  <si>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</si>
  <si>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</si>
  <si>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</si>
  <si>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</si>
  <si>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</si>
  <si>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</si>
  <si>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</si>
  <si>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</si>
  <si>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</si>
  <si>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</si>
  <si>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</si>
  <si>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</si>
  <si>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</si>
  <si>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Cytogam                  </t>
    </r>
    <r>
      <rPr>
        <sz val="12"/>
        <color theme="1"/>
        <rFont val="Calibri"/>
        <family val="2"/>
        <scheme val="minor"/>
      </rPr>
      <t>3X Serial Dilution from 1:80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</si>
  <si>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3)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</si>
  <si>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</si>
  <si>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</si>
  <si>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</si>
  <si>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</si>
  <si>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</si>
  <si>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</si>
  <si>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</si>
  <si>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</si>
  <si>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</si>
  <si>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</si>
  <si>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</si>
  <si>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</si>
  <si>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</si>
  <si>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</si>
  <si>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</si>
  <si>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</si>
  <si>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</si>
  <si>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</si>
  <si>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4)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</si>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</sst>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22" fontId="2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18" fontId="0" fillId="0" borderId="0" xfId="0" applyNumberFormat="1" applyAlignment="1">
      <alignment horizontal="left"/>
    </xf>
    <xf numFmtId="0" fontId="20" fillId="0" borderId="0" xfId="0" applyFont="1" applyAlignment="1">
      <alignment horizontal="right"/>
    </xf>
    <xf numFmtId="0" fontId="24" fillId="0" borderId="0" xfId="0" applyFont="1"/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0" fillId="33" borderId="0" xfId="0" applyFill="1"/>
    <xf numFmtId="0" fontId="20" fillId="33" borderId="0" xfId="0" applyFont="1" applyFill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BBD1-2682-4D3E-BB36-FE9558B42C69}">
  <dimension ref="A1:Y75"/>
  <sheetViews>
    <sheetView tabSelected="1" topLeftCell="A46" zoomScale="50" zoomScaleNormal="50" workbookViewId="0">
      <selection activeCell="L49" sqref="L49:M56"/>
    </sheetView>
  </sheetViews>
  <sheetFormatPr defaultColWidth="8.8984375" defaultRowHeight="14" x14ac:dyDescent="0.3"/>
  <cols>
    <col min="1" max="1" width="5.3984375" customWidth="1"/>
    <col min="2" max="25" width="10.69921875" customWidth="1"/>
  </cols>
  <sheetData>
    <row r="1" spans="1:25" ht="15.6" x14ac:dyDescent="0.35">
      <c r="A1" s="24"/>
      <c r="B1" s="25" t="s">
        <v>66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6.149999999999999" thickBot="1" x14ac:dyDescent="0.4">
      <c r="A2" s="24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</row>
    <row r="3" spans="1:25" ht="15.75" customHeight="1" x14ac:dyDescent="0.35">
      <c r="A3" s="24" t="s">
        <v>1</v>
      </c>
      <c r="B3" s="26" t="s">
        <v>67</v>
      </c>
      <c r="C3" s="27"/>
      <c r="D3" s="26" t="s">
        <v>68</v>
      </c>
      <c r="E3" s="27"/>
      <c r="F3" s="26" t="s">
        <v>69</v>
      </c>
      <c r="G3" s="27"/>
      <c r="H3" s="26" t="s">
        <v>70</v>
      </c>
      <c r="I3" s="27"/>
      <c r="J3" s="26" t="s">
        <v>71</v>
      </c>
      <c r="K3" s="27"/>
      <c r="L3" s="26" t="s">
        <v>72</v>
      </c>
      <c r="M3" s="27"/>
      <c r="N3" s="26" t="s">
        <v>73</v>
      </c>
      <c r="O3" s="27"/>
      <c r="P3" s="26" t="s">
        <v>74</v>
      </c>
      <c r="Q3" s="27"/>
      <c r="R3" s="26" t="s">
        <v>75</v>
      </c>
      <c r="S3" s="27"/>
      <c r="T3" s="26" t="s">
        <v>76</v>
      </c>
      <c r="U3" s="27"/>
      <c r="V3" s="26" t="s">
        <v>77</v>
      </c>
      <c r="W3" s="27"/>
      <c r="X3" s="26" t="s">
        <v>78</v>
      </c>
      <c r="Y3" s="27"/>
    </row>
    <row r="4" spans="1:25" ht="15.6" x14ac:dyDescent="0.35">
      <c r="A4" s="24" t="s">
        <v>2</v>
      </c>
      <c r="B4" s="28"/>
      <c r="C4" s="29"/>
      <c r="D4" s="28"/>
      <c r="E4" s="29"/>
      <c r="F4" s="28"/>
      <c r="G4" s="29"/>
      <c r="H4" s="28"/>
      <c r="I4" s="29"/>
      <c r="J4" s="28"/>
      <c r="K4" s="29"/>
      <c r="L4" s="28"/>
      <c r="M4" s="29"/>
      <c r="N4" s="28"/>
      <c r="O4" s="29"/>
      <c r="P4" s="28"/>
      <c r="Q4" s="29"/>
      <c r="R4" s="28"/>
      <c r="S4" s="29"/>
      <c r="T4" s="28"/>
      <c r="U4" s="29"/>
      <c r="V4" s="28"/>
      <c r="W4" s="29"/>
      <c r="X4" s="28"/>
      <c r="Y4" s="29"/>
    </row>
    <row r="5" spans="1:25" ht="15.6" x14ac:dyDescent="0.35">
      <c r="A5" s="24" t="s">
        <v>3</v>
      </c>
      <c r="B5" s="28"/>
      <c r="C5" s="29"/>
      <c r="D5" s="28"/>
      <c r="E5" s="29"/>
      <c r="F5" s="28"/>
      <c r="G5" s="29"/>
      <c r="H5" s="28"/>
      <c r="I5" s="29"/>
      <c r="J5" s="28"/>
      <c r="K5" s="29"/>
      <c r="L5" s="28"/>
      <c r="M5" s="29"/>
      <c r="N5" s="28"/>
      <c r="O5" s="29"/>
      <c r="P5" s="28"/>
      <c r="Q5" s="29"/>
      <c r="R5" s="28"/>
      <c r="S5" s="29"/>
      <c r="T5" s="28"/>
      <c r="U5" s="29"/>
      <c r="V5" s="28"/>
      <c r="W5" s="29"/>
      <c r="X5" s="28"/>
      <c r="Y5" s="29"/>
    </row>
    <row r="6" spans="1:25" ht="15.6" x14ac:dyDescent="0.35">
      <c r="A6" s="24" t="s">
        <v>4</v>
      </c>
      <c r="B6" s="28"/>
      <c r="C6" s="29"/>
      <c r="D6" s="28"/>
      <c r="E6" s="29"/>
      <c r="F6" s="28"/>
      <c r="G6" s="29"/>
      <c r="H6" s="28"/>
      <c r="I6" s="29"/>
      <c r="J6" s="28"/>
      <c r="K6" s="29"/>
      <c r="L6" s="28"/>
      <c r="M6" s="29"/>
      <c r="N6" s="28"/>
      <c r="O6" s="29"/>
      <c r="P6" s="28"/>
      <c r="Q6" s="29"/>
      <c r="R6" s="28"/>
      <c r="S6" s="29"/>
      <c r="T6" s="28"/>
      <c r="U6" s="29"/>
      <c r="V6" s="28"/>
      <c r="W6" s="29"/>
      <c r="X6" s="28"/>
      <c r="Y6" s="29"/>
    </row>
    <row r="7" spans="1:25" ht="15.6" x14ac:dyDescent="0.35">
      <c r="A7" s="24" t="s">
        <v>5</v>
      </c>
      <c r="B7" s="28"/>
      <c r="C7" s="29"/>
      <c r="D7" s="28"/>
      <c r="E7" s="29"/>
      <c r="F7" s="28"/>
      <c r="G7" s="29"/>
      <c r="H7" s="28"/>
      <c r="I7" s="29"/>
      <c r="J7" s="28"/>
      <c r="K7" s="29"/>
      <c r="L7" s="28"/>
      <c r="M7" s="29"/>
      <c r="N7" s="28"/>
      <c r="O7" s="29"/>
      <c r="P7" s="28"/>
      <c r="Q7" s="29"/>
      <c r="R7" s="28"/>
      <c r="S7" s="29"/>
      <c r="T7" s="28"/>
      <c r="U7" s="29"/>
      <c r="V7" s="28"/>
      <c r="W7" s="29"/>
      <c r="X7" s="28"/>
      <c r="Y7" s="29"/>
    </row>
    <row r="8" spans="1:25" ht="15.6" x14ac:dyDescent="0.35">
      <c r="A8" s="24" t="s">
        <v>6</v>
      </c>
      <c r="B8" s="28"/>
      <c r="C8" s="29"/>
      <c r="D8" s="28"/>
      <c r="E8" s="29"/>
      <c r="F8" s="28"/>
      <c r="G8" s="29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29"/>
      <c r="T8" s="28"/>
      <c r="U8" s="29"/>
      <c r="V8" s="28"/>
      <c r="W8" s="29"/>
      <c r="X8" s="28"/>
      <c r="Y8" s="29"/>
    </row>
    <row r="9" spans="1:25" ht="15.6" x14ac:dyDescent="0.35">
      <c r="A9" s="24" t="s">
        <v>7</v>
      </c>
      <c r="B9" s="28"/>
      <c r="C9" s="29"/>
      <c r="D9" s="28"/>
      <c r="E9" s="29"/>
      <c r="F9" s="28"/>
      <c r="G9" s="29"/>
      <c r="H9" s="28"/>
      <c r="I9" s="29"/>
      <c r="J9" s="28"/>
      <c r="K9" s="29"/>
      <c r="L9" s="28"/>
      <c r="M9" s="29"/>
      <c r="N9" s="28"/>
      <c r="O9" s="29"/>
      <c r="P9" s="28"/>
      <c r="Q9" s="29"/>
      <c r="R9" s="28"/>
      <c r="S9" s="29"/>
      <c r="T9" s="28"/>
      <c r="U9" s="29"/>
      <c r="V9" s="28"/>
      <c r="W9" s="29"/>
      <c r="X9" s="28"/>
      <c r="Y9" s="29"/>
    </row>
    <row r="10" spans="1:25" ht="16.149999999999999" thickBot="1" x14ac:dyDescent="0.4">
      <c r="A10" s="24" t="s">
        <v>8</v>
      </c>
      <c r="B10" s="30"/>
      <c r="C10" s="31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</row>
    <row r="11" spans="1:25" ht="15.75" customHeight="1" x14ac:dyDescent="0.35">
      <c r="A11" s="24" t="s">
        <v>9</v>
      </c>
      <c r="B11" s="26" t="s">
        <v>79</v>
      </c>
      <c r="C11" s="27"/>
      <c r="D11" s="26" t="s">
        <v>80</v>
      </c>
      <c r="E11" s="27"/>
      <c r="F11" s="26" t="s">
        <v>81</v>
      </c>
      <c r="G11" s="27"/>
      <c r="H11" s="26" t="s">
        <v>82</v>
      </c>
      <c r="I11" s="27"/>
      <c r="J11" s="26" t="s">
        <v>83</v>
      </c>
      <c r="K11" s="27"/>
      <c r="L11" s="26" t="s">
        <v>84</v>
      </c>
      <c r="M11" s="27"/>
      <c r="N11" s="26" t="s">
        <v>85</v>
      </c>
      <c r="O11" s="27"/>
      <c r="P11" s="26" t="s">
        <v>86</v>
      </c>
      <c r="Q11" s="27"/>
      <c r="R11" s="26" t="s">
        <v>87</v>
      </c>
      <c r="S11" s="27"/>
      <c r="T11" s="32"/>
      <c r="U11" s="33"/>
      <c r="V11" s="32"/>
      <c r="W11" s="32"/>
      <c r="X11" s="32"/>
      <c r="Y11" s="32"/>
    </row>
    <row r="12" spans="1:25" ht="15.75" customHeight="1" x14ac:dyDescent="0.35">
      <c r="A12" s="24" t="s">
        <v>10</v>
      </c>
      <c r="B12" s="28"/>
      <c r="C12" s="29"/>
      <c r="D12" s="28"/>
      <c r="E12" s="29"/>
      <c r="F12" s="28"/>
      <c r="G12" s="29"/>
      <c r="H12" s="28"/>
      <c r="I12" s="29"/>
      <c r="J12" s="28"/>
      <c r="K12" s="29"/>
      <c r="L12" s="28"/>
      <c r="M12" s="29"/>
      <c r="N12" s="28"/>
      <c r="O12" s="29"/>
      <c r="P12" s="28"/>
      <c r="Q12" s="29"/>
      <c r="R12" s="28"/>
      <c r="S12" s="29"/>
      <c r="T12" s="32"/>
      <c r="U12" s="33"/>
      <c r="V12" s="32"/>
      <c r="W12" s="32"/>
      <c r="X12" s="32"/>
      <c r="Y12" s="32"/>
    </row>
    <row r="13" spans="1:25" ht="15.6" x14ac:dyDescent="0.35">
      <c r="A13" s="24" t="s">
        <v>11</v>
      </c>
      <c r="B13" s="28"/>
      <c r="C13" s="29"/>
      <c r="D13" s="28"/>
      <c r="E13" s="29"/>
      <c r="F13" s="28"/>
      <c r="G13" s="29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28"/>
      <c r="S13" s="29"/>
      <c r="T13" s="32"/>
      <c r="U13" s="33"/>
      <c r="V13" s="32"/>
      <c r="W13" s="32"/>
      <c r="X13" s="32"/>
      <c r="Y13" s="32"/>
    </row>
    <row r="14" spans="1:25" ht="15.6" x14ac:dyDescent="0.35">
      <c r="A14" s="24" t="s">
        <v>12</v>
      </c>
      <c r="B14" s="28"/>
      <c r="C14" s="29"/>
      <c r="D14" s="28"/>
      <c r="E14" s="29"/>
      <c r="F14" s="28"/>
      <c r="G14" s="29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28"/>
      <c r="S14" s="29"/>
      <c r="T14" s="32"/>
      <c r="U14" s="33"/>
      <c r="V14" s="32"/>
      <c r="W14" s="32"/>
      <c r="X14" s="32"/>
      <c r="Y14" s="32"/>
    </row>
    <row r="15" spans="1:25" ht="15.6" x14ac:dyDescent="0.35">
      <c r="A15" s="24" t="s">
        <v>13</v>
      </c>
      <c r="B15" s="28"/>
      <c r="C15" s="29"/>
      <c r="D15" s="28"/>
      <c r="E15" s="29"/>
      <c r="F15" s="28"/>
      <c r="G15" s="29"/>
      <c r="H15" s="28"/>
      <c r="I15" s="29"/>
      <c r="J15" s="28"/>
      <c r="K15" s="29"/>
      <c r="L15" s="28"/>
      <c r="M15" s="29"/>
      <c r="N15" s="28"/>
      <c r="O15" s="29"/>
      <c r="P15" s="28"/>
      <c r="Q15" s="29"/>
      <c r="R15" s="28"/>
      <c r="S15" s="29"/>
      <c r="T15" s="32"/>
      <c r="U15" s="33"/>
      <c r="V15" s="32"/>
      <c r="W15" s="32"/>
      <c r="X15" s="32"/>
      <c r="Y15" s="32"/>
    </row>
    <row r="16" spans="1:25" ht="15.6" x14ac:dyDescent="0.35">
      <c r="A16" s="24" t="s">
        <v>14</v>
      </c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8"/>
      <c r="O16" s="29"/>
      <c r="P16" s="28"/>
      <c r="Q16" s="29"/>
      <c r="R16" s="28"/>
      <c r="S16" s="29"/>
      <c r="T16" s="32"/>
      <c r="U16" s="33"/>
      <c r="V16" s="32"/>
      <c r="W16" s="32"/>
      <c r="X16" s="32"/>
      <c r="Y16" s="32"/>
    </row>
    <row r="17" spans="1:25" ht="15.6" x14ac:dyDescent="0.35">
      <c r="A17" s="24" t="s">
        <v>15</v>
      </c>
      <c r="B17" s="28"/>
      <c r="C17" s="29"/>
      <c r="D17" s="28"/>
      <c r="E17" s="29"/>
      <c r="F17" s="28"/>
      <c r="G17" s="29"/>
      <c r="H17" s="28"/>
      <c r="I17" s="29"/>
      <c r="J17" s="28"/>
      <c r="K17" s="29"/>
      <c r="L17" s="28"/>
      <c r="M17" s="29"/>
      <c r="N17" s="28"/>
      <c r="O17" s="29"/>
      <c r="P17" s="28"/>
      <c r="Q17" s="29"/>
      <c r="R17" s="28"/>
      <c r="S17" s="29"/>
      <c r="T17" s="32"/>
      <c r="U17" s="33"/>
      <c r="V17" s="32"/>
      <c r="W17" s="32"/>
      <c r="X17" s="32"/>
      <c r="Y17" s="32"/>
    </row>
    <row r="18" spans="1:25" ht="16.149999999999999" thickBot="1" x14ac:dyDescent="0.4">
      <c r="A18" s="24" t="s">
        <v>16</v>
      </c>
      <c r="B18" s="30"/>
      <c r="C18" s="31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2"/>
      <c r="U18" s="33"/>
      <c r="V18" s="32"/>
      <c r="W18" s="32"/>
      <c r="X18" s="32"/>
      <c r="Y18" s="32"/>
    </row>
    <row r="20" spans="1:25" ht="15.6" x14ac:dyDescent="0.35">
      <c r="A20" s="24"/>
      <c r="B20" s="25" t="s">
        <v>88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6.149999999999999" thickBot="1" x14ac:dyDescent="0.4">
      <c r="A21" s="24"/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</row>
    <row r="22" spans="1:25" ht="15.6" x14ac:dyDescent="0.35">
      <c r="A22" s="24" t="s">
        <v>1</v>
      </c>
      <c r="B22" s="26" t="s">
        <v>89</v>
      </c>
      <c r="C22" s="27"/>
      <c r="D22" s="26" t="s">
        <v>90</v>
      </c>
      <c r="E22" s="27"/>
      <c r="F22" s="26" t="s">
        <v>91</v>
      </c>
      <c r="G22" s="27"/>
      <c r="H22" s="26" t="s">
        <v>92</v>
      </c>
      <c r="I22" s="27"/>
      <c r="J22" s="26" t="s">
        <v>93</v>
      </c>
      <c r="K22" s="27"/>
      <c r="L22" s="26" t="s">
        <v>94</v>
      </c>
      <c r="M22" s="27"/>
      <c r="N22" s="26" t="s">
        <v>95</v>
      </c>
      <c r="O22" s="27"/>
      <c r="P22" s="26" t="s">
        <v>96</v>
      </c>
      <c r="Q22" s="27"/>
      <c r="R22" s="26" t="s">
        <v>97</v>
      </c>
      <c r="S22" s="27"/>
      <c r="T22" s="26" t="s">
        <v>98</v>
      </c>
      <c r="U22" s="27"/>
      <c r="V22" s="26" t="s">
        <v>99</v>
      </c>
      <c r="W22" s="27"/>
      <c r="X22" s="26" t="s">
        <v>100</v>
      </c>
      <c r="Y22" s="27"/>
    </row>
    <row r="23" spans="1:25" ht="15.6" x14ac:dyDescent="0.35">
      <c r="A23" s="24" t="s">
        <v>2</v>
      </c>
      <c r="B23" s="28"/>
      <c r="C23" s="29"/>
      <c r="D23" s="28"/>
      <c r="E23" s="29"/>
      <c r="F23" s="28"/>
      <c r="G23" s="29"/>
      <c r="H23" s="28"/>
      <c r="I23" s="29"/>
      <c r="J23" s="28"/>
      <c r="K23" s="29"/>
      <c r="L23" s="28"/>
      <c r="M23" s="29"/>
      <c r="N23" s="28"/>
      <c r="O23" s="29"/>
      <c r="P23" s="28"/>
      <c r="Q23" s="29"/>
      <c r="R23" s="28"/>
      <c r="S23" s="29"/>
      <c r="T23" s="28"/>
      <c r="U23" s="29"/>
      <c r="V23" s="28"/>
      <c r="W23" s="29"/>
      <c r="X23" s="28"/>
      <c r="Y23" s="29"/>
    </row>
    <row r="24" spans="1:25" ht="15.6" x14ac:dyDescent="0.35">
      <c r="A24" s="24" t="s">
        <v>3</v>
      </c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8"/>
      <c r="O24" s="29"/>
      <c r="P24" s="28"/>
      <c r="Q24" s="29"/>
      <c r="R24" s="28"/>
      <c r="S24" s="29"/>
      <c r="T24" s="28"/>
      <c r="U24" s="29"/>
      <c r="V24" s="28"/>
      <c r="W24" s="29"/>
      <c r="X24" s="28"/>
      <c r="Y24" s="29"/>
    </row>
    <row r="25" spans="1:25" ht="15.6" x14ac:dyDescent="0.35">
      <c r="A25" s="24" t="s">
        <v>4</v>
      </c>
      <c r="B25" s="28"/>
      <c r="C25" s="29"/>
      <c r="D25" s="28"/>
      <c r="E25" s="29"/>
      <c r="F25" s="28"/>
      <c r="G25" s="29"/>
      <c r="H25" s="28"/>
      <c r="I25" s="29"/>
      <c r="J25" s="28"/>
      <c r="K25" s="29"/>
      <c r="L25" s="28"/>
      <c r="M25" s="29"/>
      <c r="N25" s="28"/>
      <c r="O25" s="29"/>
      <c r="P25" s="28"/>
      <c r="Q25" s="29"/>
      <c r="R25" s="28"/>
      <c r="S25" s="29"/>
      <c r="T25" s="28"/>
      <c r="U25" s="29"/>
      <c r="V25" s="28"/>
      <c r="W25" s="29"/>
      <c r="X25" s="28"/>
      <c r="Y25" s="29"/>
    </row>
    <row r="26" spans="1:25" ht="15.6" x14ac:dyDescent="0.35">
      <c r="A26" s="24" t="s">
        <v>5</v>
      </c>
      <c r="B26" s="28"/>
      <c r="C26" s="29"/>
      <c r="D26" s="28"/>
      <c r="E26" s="29"/>
      <c r="F26" s="28"/>
      <c r="G26" s="29"/>
      <c r="H26" s="28"/>
      <c r="I26" s="29"/>
      <c r="J26" s="28"/>
      <c r="K26" s="29"/>
      <c r="L26" s="28"/>
      <c r="M26" s="29"/>
      <c r="N26" s="28"/>
      <c r="O26" s="29"/>
      <c r="P26" s="28"/>
      <c r="Q26" s="29"/>
      <c r="R26" s="28"/>
      <c r="S26" s="29"/>
      <c r="T26" s="28"/>
      <c r="U26" s="29"/>
      <c r="V26" s="28"/>
      <c r="W26" s="29"/>
      <c r="X26" s="28"/>
      <c r="Y26" s="29"/>
    </row>
    <row r="27" spans="1:25" ht="15.6" x14ac:dyDescent="0.35">
      <c r="A27" s="24" t="s">
        <v>6</v>
      </c>
      <c r="B27" s="28"/>
      <c r="C27" s="29"/>
      <c r="D27" s="28"/>
      <c r="E27" s="29"/>
      <c r="F27" s="28"/>
      <c r="G27" s="29"/>
      <c r="H27" s="28"/>
      <c r="I27" s="29"/>
      <c r="J27" s="28"/>
      <c r="K27" s="29"/>
      <c r="L27" s="28"/>
      <c r="M27" s="29"/>
      <c r="N27" s="28"/>
      <c r="O27" s="29"/>
      <c r="P27" s="28"/>
      <c r="Q27" s="29"/>
      <c r="R27" s="28"/>
      <c r="S27" s="29"/>
      <c r="T27" s="28"/>
      <c r="U27" s="29"/>
      <c r="V27" s="28"/>
      <c r="W27" s="29"/>
      <c r="X27" s="28"/>
      <c r="Y27" s="29"/>
    </row>
    <row r="28" spans="1:25" ht="15.6" x14ac:dyDescent="0.35">
      <c r="A28" s="24" t="s">
        <v>7</v>
      </c>
      <c r="B28" s="28"/>
      <c r="C28" s="29"/>
      <c r="D28" s="28"/>
      <c r="E28" s="29"/>
      <c r="F28" s="28"/>
      <c r="G28" s="29"/>
      <c r="H28" s="28"/>
      <c r="I28" s="29"/>
      <c r="J28" s="28"/>
      <c r="K28" s="29"/>
      <c r="L28" s="28"/>
      <c r="M28" s="29"/>
      <c r="N28" s="28"/>
      <c r="O28" s="29"/>
      <c r="P28" s="28"/>
      <c r="Q28" s="29"/>
      <c r="R28" s="28"/>
      <c r="S28" s="29"/>
      <c r="T28" s="28"/>
      <c r="U28" s="29"/>
      <c r="V28" s="28"/>
      <c r="W28" s="29"/>
      <c r="X28" s="28"/>
      <c r="Y28" s="29"/>
    </row>
    <row r="29" spans="1:25" ht="16.149999999999999" thickBot="1" x14ac:dyDescent="0.4">
      <c r="A29" s="24" t="s">
        <v>8</v>
      </c>
      <c r="B29" s="30"/>
      <c r="C29" s="31"/>
      <c r="D29" s="30"/>
      <c r="E29" s="31"/>
      <c r="F29" s="30"/>
      <c r="G29" s="31"/>
      <c r="H29" s="30"/>
      <c r="I29" s="31"/>
      <c r="J29" s="30"/>
      <c r="K29" s="31"/>
      <c r="L29" s="30"/>
      <c r="M29" s="31"/>
      <c r="N29" s="30"/>
      <c r="O29" s="31"/>
      <c r="P29" s="30"/>
      <c r="Q29" s="31"/>
      <c r="R29" s="30"/>
      <c r="S29" s="31"/>
      <c r="T29" s="30"/>
      <c r="U29" s="31"/>
      <c r="V29" s="30"/>
      <c r="W29" s="31"/>
      <c r="X29" s="30"/>
      <c r="Y29" s="31"/>
    </row>
    <row r="30" spans="1:25" ht="15.75" customHeight="1" x14ac:dyDescent="0.35">
      <c r="A30" s="24" t="s">
        <v>9</v>
      </c>
      <c r="B30" s="26" t="s">
        <v>101</v>
      </c>
      <c r="C30" s="27"/>
      <c r="D30" s="26" t="s">
        <v>102</v>
      </c>
      <c r="E30" s="27"/>
      <c r="F30" s="26" t="s">
        <v>103</v>
      </c>
      <c r="G30" s="27"/>
      <c r="H30" s="26" t="s">
        <v>104</v>
      </c>
      <c r="I30" s="27"/>
      <c r="J30" s="26" t="s">
        <v>105</v>
      </c>
      <c r="K30" s="27"/>
      <c r="L30" s="26" t="s">
        <v>106</v>
      </c>
      <c r="M30" s="27"/>
      <c r="N30" s="26" t="s">
        <v>107</v>
      </c>
      <c r="O30" s="27"/>
      <c r="P30" s="26" t="s">
        <v>86</v>
      </c>
      <c r="Q30" s="27"/>
      <c r="R30" s="26" t="s">
        <v>87</v>
      </c>
      <c r="S30" s="27"/>
      <c r="T30" s="32"/>
      <c r="U30" s="33"/>
      <c r="V30" s="32"/>
      <c r="W30" s="32"/>
      <c r="X30" s="32"/>
      <c r="Y30" s="32"/>
    </row>
    <row r="31" spans="1:25" ht="15.6" x14ac:dyDescent="0.35">
      <c r="A31" s="24" t="s">
        <v>10</v>
      </c>
      <c r="B31" s="28"/>
      <c r="C31" s="29"/>
      <c r="D31" s="28"/>
      <c r="E31" s="29"/>
      <c r="F31" s="28"/>
      <c r="G31" s="29"/>
      <c r="H31" s="28"/>
      <c r="I31" s="29"/>
      <c r="J31" s="28"/>
      <c r="K31" s="29"/>
      <c r="L31" s="28"/>
      <c r="M31" s="29"/>
      <c r="N31" s="28"/>
      <c r="O31" s="29"/>
      <c r="P31" s="28"/>
      <c r="Q31" s="29"/>
      <c r="R31" s="28"/>
      <c r="S31" s="29"/>
      <c r="T31" s="32"/>
      <c r="U31" s="33"/>
      <c r="V31" s="32"/>
      <c r="W31" s="32"/>
      <c r="X31" s="32"/>
      <c r="Y31" s="32"/>
    </row>
    <row r="32" spans="1:25" ht="15.6" x14ac:dyDescent="0.35">
      <c r="A32" s="24" t="s">
        <v>11</v>
      </c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8"/>
      <c r="O32" s="29"/>
      <c r="P32" s="28"/>
      <c r="Q32" s="29"/>
      <c r="R32" s="28"/>
      <c r="S32" s="29"/>
      <c r="T32" s="32"/>
      <c r="U32" s="33"/>
      <c r="V32" s="32"/>
      <c r="W32" s="32"/>
      <c r="X32" s="32"/>
      <c r="Y32" s="32"/>
    </row>
    <row r="33" spans="1:25" ht="15.6" x14ac:dyDescent="0.35">
      <c r="A33" s="24" t="s">
        <v>12</v>
      </c>
      <c r="B33" s="28"/>
      <c r="C33" s="29"/>
      <c r="D33" s="28"/>
      <c r="E33" s="29"/>
      <c r="F33" s="28"/>
      <c r="G33" s="29"/>
      <c r="H33" s="28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29"/>
      <c r="T33" s="32"/>
      <c r="U33" s="33"/>
      <c r="V33" s="32"/>
      <c r="W33" s="32"/>
      <c r="X33" s="32"/>
      <c r="Y33" s="32"/>
    </row>
    <row r="34" spans="1:25" ht="15.6" x14ac:dyDescent="0.35">
      <c r="A34" s="24" t="s">
        <v>13</v>
      </c>
      <c r="B34" s="28"/>
      <c r="C34" s="29"/>
      <c r="D34" s="28"/>
      <c r="E34" s="29"/>
      <c r="F34" s="28"/>
      <c r="G34" s="29"/>
      <c r="H34" s="28"/>
      <c r="I34" s="29"/>
      <c r="J34" s="28"/>
      <c r="K34" s="29"/>
      <c r="L34" s="28"/>
      <c r="M34" s="29"/>
      <c r="N34" s="28"/>
      <c r="O34" s="29"/>
      <c r="P34" s="28"/>
      <c r="Q34" s="29"/>
      <c r="R34" s="28"/>
      <c r="S34" s="29"/>
      <c r="T34" s="32"/>
      <c r="U34" s="33"/>
      <c r="V34" s="32"/>
      <c r="W34" s="32"/>
      <c r="X34" s="32"/>
      <c r="Y34" s="32"/>
    </row>
    <row r="35" spans="1:25" ht="15.6" x14ac:dyDescent="0.35">
      <c r="A35" s="24" t="s">
        <v>14</v>
      </c>
      <c r="B35" s="28"/>
      <c r="C35" s="29"/>
      <c r="D35" s="28"/>
      <c r="E35" s="29"/>
      <c r="F35" s="28"/>
      <c r="G35" s="29"/>
      <c r="H35" s="28"/>
      <c r="I35" s="29"/>
      <c r="J35" s="28"/>
      <c r="K35" s="29"/>
      <c r="L35" s="28"/>
      <c r="M35" s="29"/>
      <c r="N35" s="28"/>
      <c r="O35" s="29"/>
      <c r="P35" s="28"/>
      <c r="Q35" s="29"/>
      <c r="R35" s="28"/>
      <c r="S35" s="29"/>
      <c r="T35" s="32"/>
      <c r="U35" s="33"/>
      <c r="V35" s="32"/>
      <c r="W35" s="32"/>
      <c r="X35" s="32"/>
      <c r="Y35" s="32"/>
    </row>
    <row r="36" spans="1:25" ht="15.6" x14ac:dyDescent="0.35">
      <c r="A36" s="24" t="s">
        <v>15</v>
      </c>
      <c r="B36" s="28"/>
      <c r="C36" s="29"/>
      <c r="D36" s="28"/>
      <c r="E36" s="29"/>
      <c r="F36" s="28"/>
      <c r="G36" s="29"/>
      <c r="H36" s="28"/>
      <c r="I36" s="29"/>
      <c r="J36" s="28"/>
      <c r="K36" s="29"/>
      <c r="L36" s="28"/>
      <c r="M36" s="29"/>
      <c r="N36" s="28"/>
      <c r="O36" s="29"/>
      <c r="P36" s="28"/>
      <c r="Q36" s="29"/>
      <c r="R36" s="28"/>
      <c r="S36" s="29"/>
      <c r="T36" s="32"/>
      <c r="U36" s="33"/>
      <c r="V36" s="32"/>
      <c r="W36" s="32"/>
      <c r="X36" s="32"/>
      <c r="Y36" s="32"/>
    </row>
    <row r="37" spans="1:25" ht="16.149999999999999" thickBot="1" x14ac:dyDescent="0.4">
      <c r="A37" s="24" t="s">
        <v>16</v>
      </c>
      <c r="B37" s="30"/>
      <c r="C37" s="31"/>
      <c r="D37" s="30"/>
      <c r="E37" s="31"/>
      <c r="F37" s="30"/>
      <c r="G37" s="31"/>
      <c r="H37" s="30"/>
      <c r="I37" s="31"/>
      <c r="J37" s="30"/>
      <c r="K37" s="31"/>
      <c r="L37" s="30"/>
      <c r="M37" s="31"/>
      <c r="N37" s="30"/>
      <c r="O37" s="31"/>
      <c r="P37" s="30"/>
      <c r="Q37" s="31"/>
      <c r="R37" s="30"/>
      <c r="S37" s="31"/>
      <c r="T37" s="32"/>
      <c r="U37" s="33"/>
      <c r="V37" s="32"/>
      <c r="W37" s="32"/>
      <c r="X37" s="32"/>
      <c r="Y37" s="32"/>
    </row>
    <row r="39" spans="1:25" ht="15.6" x14ac:dyDescent="0.35">
      <c r="A39" s="24"/>
      <c r="B39" s="25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6.149999999999999" thickBot="1" x14ac:dyDescent="0.4">
      <c r="A40" s="24"/>
      <c r="B40" s="8">
        <v>1</v>
      </c>
      <c r="C40" s="8">
        <v>2</v>
      </c>
      <c r="D40" s="8">
        <v>3</v>
      </c>
      <c r="E40" s="8">
        <v>4</v>
      </c>
      <c r="F40" s="8">
        <v>5</v>
      </c>
      <c r="G40" s="8">
        <v>6</v>
      </c>
      <c r="H40" s="8">
        <v>7</v>
      </c>
      <c r="I40" s="8">
        <v>8</v>
      </c>
      <c r="J40" s="8">
        <v>9</v>
      </c>
      <c r="K40" s="8">
        <v>10</v>
      </c>
      <c r="L40" s="8">
        <v>11</v>
      </c>
      <c r="M40" s="8">
        <v>12</v>
      </c>
      <c r="N40" s="8">
        <v>13</v>
      </c>
      <c r="O40" s="8">
        <v>14</v>
      </c>
      <c r="P40" s="8">
        <v>15</v>
      </c>
      <c r="Q40" s="8">
        <v>16</v>
      </c>
      <c r="R40" s="8">
        <v>17</v>
      </c>
      <c r="S40" s="8">
        <v>18</v>
      </c>
      <c r="T40" s="8">
        <v>19</v>
      </c>
      <c r="U40" s="8">
        <v>20</v>
      </c>
      <c r="V40" s="8">
        <v>21</v>
      </c>
      <c r="W40" s="8">
        <v>22</v>
      </c>
      <c r="X40" s="8">
        <v>23</v>
      </c>
      <c r="Y40" s="8">
        <v>24</v>
      </c>
    </row>
    <row r="41" spans="1:25" ht="15.6" x14ac:dyDescent="0.35">
      <c r="A41" s="24" t="s">
        <v>1</v>
      </c>
      <c r="B41" s="26" t="s">
        <v>109</v>
      </c>
      <c r="C41" s="27"/>
      <c r="D41" s="26" t="s">
        <v>110</v>
      </c>
      <c r="E41" s="27"/>
      <c r="F41" s="26" t="s">
        <v>111</v>
      </c>
      <c r="G41" s="27"/>
      <c r="H41" s="26" t="s">
        <v>112</v>
      </c>
      <c r="I41" s="27"/>
      <c r="J41" s="26" t="s">
        <v>113</v>
      </c>
      <c r="K41" s="27"/>
      <c r="L41" s="26" t="s">
        <v>114</v>
      </c>
      <c r="M41" s="27"/>
      <c r="N41" s="26" t="s">
        <v>115</v>
      </c>
      <c r="O41" s="27"/>
      <c r="P41" s="26" t="s">
        <v>116</v>
      </c>
      <c r="Q41" s="27"/>
      <c r="R41" s="26" t="s">
        <v>117</v>
      </c>
      <c r="S41" s="27"/>
      <c r="T41" s="26" t="s">
        <v>118</v>
      </c>
      <c r="U41" s="27"/>
      <c r="V41" s="26" t="s">
        <v>119</v>
      </c>
      <c r="W41" s="27"/>
      <c r="X41" s="26" t="s">
        <v>120</v>
      </c>
      <c r="Y41" s="27"/>
    </row>
    <row r="42" spans="1:25" ht="15.6" x14ac:dyDescent="0.35">
      <c r="A42" s="24" t="s">
        <v>2</v>
      </c>
      <c r="B42" s="28"/>
      <c r="C42" s="29"/>
      <c r="D42" s="28"/>
      <c r="E42" s="29"/>
      <c r="F42" s="28"/>
      <c r="G42" s="29"/>
      <c r="H42" s="28"/>
      <c r="I42" s="29"/>
      <c r="J42" s="28"/>
      <c r="K42" s="29"/>
      <c r="L42" s="28"/>
      <c r="M42" s="29"/>
      <c r="N42" s="28"/>
      <c r="O42" s="29"/>
      <c r="P42" s="28"/>
      <c r="Q42" s="29"/>
      <c r="R42" s="28"/>
      <c r="S42" s="29"/>
      <c r="T42" s="28"/>
      <c r="U42" s="29"/>
      <c r="V42" s="28"/>
      <c r="W42" s="29"/>
      <c r="X42" s="28"/>
      <c r="Y42" s="29"/>
    </row>
    <row r="43" spans="1:25" ht="15.6" x14ac:dyDescent="0.35">
      <c r="A43" s="24" t="s">
        <v>3</v>
      </c>
      <c r="B43" s="28"/>
      <c r="C43" s="29"/>
      <c r="D43" s="28"/>
      <c r="E43" s="29"/>
      <c r="F43" s="28"/>
      <c r="G43" s="29"/>
      <c r="H43" s="28"/>
      <c r="I43" s="29"/>
      <c r="J43" s="28"/>
      <c r="K43" s="29"/>
      <c r="L43" s="28"/>
      <c r="M43" s="29"/>
      <c r="N43" s="28"/>
      <c r="O43" s="29"/>
      <c r="P43" s="28"/>
      <c r="Q43" s="29"/>
      <c r="R43" s="28"/>
      <c r="S43" s="29"/>
      <c r="T43" s="28"/>
      <c r="U43" s="29"/>
      <c r="V43" s="28"/>
      <c r="W43" s="29"/>
      <c r="X43" s="28"/>
      <c r="Y43" s="29"/>
    </row>
    <row r="44" spans="1:25" ht="15.6" x14ac:dyDescent="0.35">
      <c r="A44" s="24" t="s">
        <v>4</v>
      </c>
      <c r="B44" s="28"/>
      <c r="C44" s="29"/>
      <c r="D44" s="28"/>
      <c r="E44" s="29"/>
      <c r="F44" s="28"/>
      <c r="G44" s="29"/>
      <c r="H44" s="28"/>
      <c r="I44" s="29"/>
      <c r="J44" s="28"/>
      <c r="K44" s="29"/>
      <c r="L44" s="28"/>
      <c r="M44" s="29"/>
      <c r="N44" s="28"/>
      <c r="O44" s="29"/>
      <c r="P44" s="28"/>
      <c r="Q44" s="29"/>
      <c r="R44" s="28"/>
      <c r="S44" s="29"/>
      <c r="T44" s="28"/>
      <c r="U44" s="29"/>
      <c r="V44" s="28"/>
      <c r="W44" s="29"/>
      <c r="X44" s="28"/>
      <c r="Y44" s="29"/>
    </row>
    <row r="45" spans="1:25" ht="15.6" x14ac:dyDescent="0.35">
      <c r="A45" s="24" t="s">
        <v>5</v>
      </c>
      <c r="B45" s="28"/>
      <c r="C45" s="29"/>
      <c r="D45" s="28"/>
      <c r="E45" s="29"/>
      <c r="F45" s="28"/>
      <c r="G45" s="29"/>
      <c r="H45" s="28"/>
      <c r="I45" s="29"/>
      <c r="J45" s="28"/>
      <c r="K45" s="29"/>
      <c r="L45" s="28"/>
      <c r="M45" s="29"/>
      <c r="N45" s="28"/>
      <c r="O45" s="29"/>
      <c r="P45" s="28"/>
      <c r="Q45" s="29"/>
      <c r="R45" s="28"/>
      <c r="S45" s="29"/>
      <c r="T45" s="28"/>
      <c r="U45" s="29"/>
      <c r="V45" s="28"/>
      <c r="W45" s="29"/>
      <c r="X45" s="28"/>
      <c r="Y45" s="29"/>
    </row>
    <row r="46" spans="1:25" ht="15.6" x14ac:dyDescent="0.35">
      <c r="A46" s="24" t="s">
        <v>6</v>
      </c>
      <c r="B46" s="28"/>
      <c r="C46" s="29"/>
      <c r="D46" s="28"/>
      <c r="E46" s="29"/>
      <c r="F46" s="28"/>
      <c r="G46" s="29"/>
      <c r="H46" s="28"/>
      <c r="I46" s="29"/>
      <c r="J46" s="28"/>
      <c r="K46" s="29"/>
      <c r="L46" s="28"/>
      <c r="M46" s="29"/>
      <c r="N46" s="28"/>
      <c r="O46" s="29"/>
      <c r="P46" s="28"/>
      <c r="Q46" s="29"/>
      <c r="R46" s="28"/>
      <c r="S46" s="29"/>
      <c r="T46" s="28"/>
      <c r="U46" s="29"/>
      <c r="V46" s="28"/>
      <c r="W46" s="29"/>
      <c r="X46" s="28"/>
      <c r="Y46" s="29"/>
    </row>
    <row r="47" spans="1:25" ht="15.6" x14ac:dyDescent="0.35">
      <c r="A47" s="24" t="s">
        <v>7</v>
      </c>
      <c r="B47" s="28"/>
      <c r="C47" s="29"/>
      <c r="D47" s="28"/>
      <c r="E47" s="29"/>
      <c r="F47" s="28"/>
      <c r="G47" s="29"/>
      <c r="H47" s="28"/>
      <c r="I47" s="29"/>
      <c r="J47" s="28"/>
      <c r="K47" s="29"/>
      <c r="L47" s="28"/>
      <c r="M47" s="29"/>
      <c r="N47" s="28"/>
      <c r="O47" s="29"/>
      <c r="P47" s="28"/>
      <c r="Q47" s="29"/>
      <c r="R47" s="28"/>
      <c r="S47" s="29"/>
      <c r="T47" s="28"/>
      <c r="U47" s="29"/>
      <c r="V47" s="28"/>
      <c r="W47" s="29"/>
      <c r="X47" s="28"/>
      <c r="Y47" s="29"/>
    </row>
    <row r="48" spans="1:25" ht="16.149999999999999" thickBot="1" x14ac:dyDescent="0.4">
      <c r="A48" s="24" t="s">
        <v>8</v>
      </c>
      <c r="B48" s="30"/>
      <c r="C48" s="31"/>
      <c r="D48" s="30"/>
      <c r="E48" s="31"/>
      <c r="F48" s="30"/>
      <c r="G48" s="31"/>
      <c r="H48" s="30"/>
      <c r="I48" s="31"/>
      <c r="J48" s="30"/>
      <c r="K48" s="31"/>
      <c r="L48" s="30"/>
      <c r="M48" s="31"/>
      <c r="N48" s="30"/>
      <c r="O48" s="31"/>
      <c r="P48" s="30"/>
      <c r="Q48" s="31"/>
      <c r="R48" s="30"/>
      <c r="S48" s="31"/>
      <c r="T48" s="30"/>
      <c r="U48" s="31"/>
      <c r="V48" s="30"/>
      <c r="W48" s="31"/>
      <c r="X48" s="30"/>
      <c r="Y48" s="31"/>
    </row>
    <row r="49" spans="1:25" ht="15.75" customHeight="1" x14ac:dyDescent="0.35">
      <c r="A49" s="24" t="s">
        <v>9</v>
      </c>
      <c r="B49" s="26" t="s">
        <v>121</v>
      </c>
      <c r="C49" s="27"/>
      <c r="D49" s="26" t="s">
        <v>122</v>
      </c>
      <c r="E49" s="27"/>
      <c r="F49" s="26" t="s">
        <v>123</v>
      </c>
      <c r="G49" s="27"/>
      <c r="H49" s="26" t="s">
        <v>124</v>
      </c>
      <c r="I49" s="27"/>
      <c r="J49" s="26" t="s">
        <v>125</v>
      </c>
      <c r="K49" s="27"/>
      <c r="L49" s="26" t="s">
        <v>126</v>
      </c>
      <c r="M49" s="27"/>
      <c r="N49" s="26" t="s">
        <v>85</v>
      </c>
      <c r="O49" s="27"/>
      <c r="P49" s="26" t="s">
        <v>86</v>
      </c>
      <c r="Q49" s="27"/>
      <c r="R49" s="26" t="s">
        <v>87</v>
      </c>
      <c r="S49" s="27"/>
      <c r="T49" s="32"/>
      <c r="U49" s="33"/>
      <c r="V49" s="32"/>
      <c r="W49" s="32"/>
      <c r="X49" s="32"/>
      <c r="Y49" s="32"/>
    </row>
    <row r="50" spans="1:25" ht="15.6" x14ac:dyDescent="0.35">
      <c r="A50" s="24" t="s">
        <v>10</v>
      </c>
      <c r="B50" s="28"/>
      <c r="C50" s="29"/>
      <c r="D50" s="28"/>
      <c r="E50" s="29"/>
      <c r="F50" s="28"/>
      <c r="G50" s="29"/>
      <c r="H50" s="28"/>
      <c r="I50" s="29"/>
      <c r="J50" s="28"/>
      <c r="K50" s="29"/>
      <c r="L50" s="28"/>
      <c r="M50" s="29"/>
      <c r="N50" s="28"/>
      <c r="O50" s="29"/>
      <c r="P50" s="28"/>
      <c r="Q50" s="29"/>
      <c r="R50" s="28"/>
      <c r="S50" s="29"/>
      <c r="T50" s="32"/>
      <c r="U50" s="33"/>
      <c r="V50" s="32"/>
      <c r="W50" s="32"/>
      <c r="X50" s="32"/>
      <c r="Y50" s="32"/>
    </row>
    <row r="51" spans="1:25" ht="15.6" x14ac:dyDescent="0.35">
      <c r="A51" s="24" t="s">
        <v>11</v>
      </c>
      <c r="B51" s="28"/>
      <c r="C51" s="29"/>
      <c r="D51" s="28"/>
      <c r="E51" s="29"/>
      <c r="F51" s="28"/>
      <c r="G51" s="29"/>
      <c r="H51" s="28"/>
      <c r="I51" s="29"/>
      <c r="J51" s="28"/>
      <c r="K51" s="29"/>
      <c r="L51" s="28"/>
      <c r="M51" s="29"/>
      <c r="N51" s="28"/>
      <c r="O51" s="29"/>
      <c r="P51" s="28"/>
      <c r="Q51" s="29"/>
      <c r="R51" s="28"/>
      <c r="S51" s="29"/>
      <c r="T51" s="32"/>
      <c r="U51" s="33"/>
      <c r="V51" s="32"/>
      <c r="W51" s="32"/>
      <c r="X51" s="32"/>
      <c r="Y51" s="32"/>
    </row>
    <row r="52" spans="1:25" ht="15.6" x14ac:dyDescent="0.35">
      <c r="A52" s="24" t="s">
        <v>12</v>
      </c>
      <c r="B52" s="28"/>
      <c r="C52" s="29"/>
      <c r="D52" s="28"/>
      <c r="E52" s="29"/>
      <c r="F52" s="28"/>
      <c r="G52" s="29"/>
      <c r="H52" s="28"/>
      <c r="I52" s="29"/>
      <c r="J52" s="28"/>
      <c r="K52" s="29"/>
      <c r="L52" s="28"/>
      <c r="M52" s="29"/>
      <c r="N52" s="28"/>
      <c r="O52" s="29"/>
      <c r="P52" s="28"/>
      <c r="Q52" s="29"/>
      <c r="R52" s="28"/>
      <c r="S52" s="29"/>
      <c r="T52" s="32"/>
      <c r="U52" s="33"/>
      <c r="V52" s="32"/>
      <c r="W52" s="32"/>
      <c r="X52" s="32"/>
      <c r="Y52" s="32"/>
    </row>
    <row r="53" spans="1:25" ht="15.6" x14ac:dyDescent="0.35">
      <c r="A53" s="24" t="s">
        <v>13</v>
      </c>
      <c r="B53" s="28"/>
      <c r="C53" s="29"/>
      <c r="D53" s="28"/>
      <c r="E53" s="29"/>
      <c r="F53" s="28"/>
      <c r="G53" s="29"/>
      <c r="H53" s="28"/>
      <c r="I53" s="29"/>
      <c r="J53" s="28"/>
      <c r="K53" s="29"/>
      <c r="L53" s="28"/>
      <c r="M53" s="29"/>
      <c r="N53" s="28"/>
      <c r="O53" s="29"/>
      <c r="P53" s="28"/>
      <c r="Q53" s="29"/>
      <c r="R53" s="28"/>
      <c r="S53" s="29"/>
      <c r="T53" s="32"/>
      <c r="U53" s="33"/>
      <c r="V53" s="32"/>
      <c r="W53" s="32"/>
      <c r="X53" s="32"/>
      <c r="Y53" s="32"/>
    </row>
    <row r="54" spans="1:25" ht="15.6" x14ac:dyDescent="0.35">
      <c r="A54" s="24" t="s">
        <v>14</v>
      </c>
      <c r="B54" s="28"/>
      <c r="C54" s="29"/>
      <c r="D54" s="28"/>
      <c r="E54" s="29"/>
      <c r="F54" s="28"/>
      <c r="G54" s="29"/>
      <c r="H54" s="28"/>
      <c r="I54" s="29"/>
      <c r="J54" s="28"/>
      <c r="K54" s="29"/>
      <c r="L54" s="28"/>
      <c r="M54" s="29"/>
      <c r="N54" s="28"/>
      <c r="O54" s="29"/>
      <c r="P54" s="28"/>
      <c r="Q54" s="29"/>
      <c r="R54" s="28"/>
      <c r="S54" s="29"/>
      <c r="T54" s="32"/>
      <c r="U54" s="33"/>
      <c r="V54" s="32"/>
      <c r="W54" s="32"/>
      <c r="X54" s="32"/>
      <c r="Y54" s="32"/>
    </row>
    <row r="55" spans="1:25" ht="15.6" x14ac:dyDescent="0.35">
      <c r="A55" s="24" t="s">
        <v>15</v>
      </c>
      <c r="B55" s="28"/>
      <c r="C55" s="29"/>
      <c r="D55" s="28"/>
      <c r="E55" s="29"/>
      <c r="F55" s="28"/>
      <c r="G55" s="29"/>
      <c r="H55" s="28"/>
      <c r="I55" s="29"/>
      <c r="J55" s="28"/>
      <c r="K55" s="29"/>
      <c r="L55" s="28"/>
      <c r="M55" s="29"/>
      <c r="N55" s="28"/>
      <c r="O55" s="29"/>
      <c r="P55" s="28"/>
      <c r="Q55" s="29"/>
      <c r="R55" s="28"/>
      <c r="S55" s="29"/>
      <c r="T55" s="32"/>
      <c r="U55" s="33"/>
      <c r="V55" s="32"/>
      <c r="W55" s="32"/>
      <c r="X55" s="32"/>
      <c r="Y55" s="32"/>
    </row>
    <row r="56" spans="1:25" ht="16.149999999999999" thickBot="1" x14ac:dyDescent="0.4">
      <c r="A56" s="24" t="s">
        <v>16</v>
      </c>
      <c r="B56" s="30"/>
      <c r="C56" s="31"/>
      <c r="D56" s="30"/>
      <c r="E56" s="31"/>
      <c r="F56" s="30"/>
      <c r="G56" s="31"/>
      <c r="H56" s="30"/>
      <c r="I56" s="31"/>
      <c r="J56" s="30"/>
      <c r="K56" s="31"/>
      <c r="L56" s="30"/>
      <c r="M56" s="31"/>
      <c r="N56" s="30"/>
      <c r="O56" s="31"/>
      <c r="P56" s="30"/>
      <c r="Q56" s="31"/>
      <c r="R56" s="30"/>
      <c r="S56" s="31"/>
      <c r="T56" s="32"/>
      <c r="U56" s="33"/>
      <c r="V56" s="32"/>
      <c r="W56" s="32"/>
      <c r="X56" s="32"/>
      <c r="Y56" s="32"/>
    </row>
    <row r="58" spans="1:25" ht="15.6" x14ac:dyDescent="0.35">
      <c r="A58" s="24"/>
      <c r="B58" s="25" t="s">
        <v>127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6.149999999999999" thickBot="1" x14ac:dyDescent="0.4">
      <c r="A59" s="24"/>
      <c r="B59" s="8">
        <v>1</v>
      </c>
      <c r="C59" s="8">
        <v>2</v>
      </c>
      <c r="D59" s="8">
        <v>3</v>
      </c>
      <c r="E59" s="8">
        <v>4</v>
      </c>
      <c r="F59" s="8">
        <v>5</v>
      </c>
      <c r="G59" s="8">
        <v>6</v>
      </c>
      <c r="H59" s="8">
        <v>7</v>
      </c>
      <c r="I59" s="8">
        <v>8</v>
      </c>
      <c r="J59" s="8">
        <v>9</v>
      </c>
      <c r="K59" s="8">
        <v>10</v>
      </c>
      <c r="L59" s="8">
        <v>11</v>
      </c>
      <c r="M59" s="8">
        <v>12</v>
      </c>
      <c r="N59" s="8">
        <v>13</v>
      </c>
      <c r="O59" s="8">
        <v>14</v>
      </c>
      <c r="P59" s="8">
        <v>15</v>
      </c>
      <c r="Q59" s="8">
        <v>16</v>
      </c>
      <c r="R59" s="8">
        <v>17</v>
      </c>
      <c r="S59" s="8">
        <v>18</v>
      </c>
      <c r="T59" s="8">
        <v>19</v>
      </c>
      <c r="U59" s="8">
        <v>20</v>
      </c>
      <c r="V59" s="8">
        <v>21</v>
      </c>
      <c r="W59" s="8">
        <v>22</v>
      </c>
      <c r="X59" s="8">
        <v>23</v>
      </c>
      <c r="Y59" s="8">
        <v>24</v>
      </c>
    </row>
    <row r="60" spans="1:25" ht="15.6" x14ac:dyDescent="0.35">
      <c r="A60" s="24" t="s">
        <v>1</v>
      </c>
      <c r="B60" s="26" t="s">
        <v>128</v>
      </c>
      <c r="C60" s="27"/>
      <c r="D60" s="26" t="s">
        <v>129</v>
      </c>
      <c r="E60" s="27"/>
      <c r="F60" s="26" t="s">
        <v>130</v>
      </c>
      <c r="G60" s="27"/>
      <c r="H60" s="26" t="s">
        <v>131</v>
      </c>
      <c r="I60" s="27"/>
      <c r="J60" s="26" t="s">
        <v>132</v>
      </c>
      <c r="K60" s="27"/>
      <c r="L60" s="26" t="s">
        <v>133</v>
      </c>
      <c r="M60" s="27"/>
      <c r="N60" s="26" t="s">
        <v>134</v>
      </c>
      <c r="O60" s="27"/>
      <c r="P60" s="26" t="s">
        <v>135</v>
      </c>
      <c r="Q60" s="27"/>
      <c r="R60" s="26" t="s">
        <v>136</v>
      </c>
      <c r="S60" s="27"/>
      <c r="T60" s="26" t="s">
        <v>137</v>
      </c>
      <c r="U60" s="27"/>
      <c r="V60" s="26" t="s">
        <v>138</v>
      </c>
      <c r="W60" s="27"/>
      <c r="X60" s="26" t="s">
        <v>139</v>
      </c>
      <c r="Y60" s="27"/>
    </row>
    <row r="61" spans="1:25" ht="15.6" x14ac:dyDescent="0.35">
      <c r="A61" s="24" t="s">
        <v>2</v>
      </c>
      <c r="B61" s="28"/>
      <c r="C61" s="29"/>
      <c r="D61" s="28"/>
      <c r="E61" s="29"/>
      <c r="F61" s="28"/>
      <c r="G61" s="29"/>
      <c r="H61" s="28"/>
      <c r="I61" s="29"/>
      <c r="J61" s="28"/>
      <c r="K61" s="29"/>
      <c r="L61" s="28"/>
      <c r="M61" s="29"/>
      <c r="N61" s="28"/>
      <c r="O61" s="29"/>
      <c r="P61" s="28"/>
      <c r="Q61" s="29"/>
      <c r="R61" s="28"/>
      <c r="S61" s="29"/>
      <c r="T61" s="28"/>
      <c r="U61" s="29"/>
      <c r="V61" s="28"/>
      <c r="W61" s="29"/>
      <c r="X61" s="28"/>
      <c r="Y61" s="29"/>
    </row>
    <row r="62" spans="1:25" ht="15.6" x14ac:dyDescent="0.35">
      <c r="A62" s="24" t="s">
        <v>3</v>
      </c>
      <c r="B62" s="28"/>
      <c r="C62" s="29"/>
      <c r="D62" s="28"/>
      <c r="E62" s="29"/>
      <c r="F62" s="28"/>
      <c r="G62" s="29"/>
      <c r="H62" s="28"/>
      <c r="I62" s="29"/>
      <c r="J62" s="28"/>
      <c r="K62" s="29"/>
      <c r="L62" s="28"/>
      <c r="M62" s="29"/>
      <c r="N62" s="28"/>
      <c r="O62" s="29"/>
      <c r="P62" s="28"/>
      <c r="Q62" s="29"/>
      <c r="R62" s="28"/>
      <c r="S62" s="29"/>
      <c r="T62" s="28"/>
      <c r="U62" s="29"/>
      <c r="V62" s="28"/>
      <c r="W62" s="29"/>
      <c r="X62" s="28"/>
      <c r="Y62" s="29"/>
    </row>
    <row r="63" spans="1:25" ht="15.6" x14ac:dyDescent="0.35">
      <c r="A63" s="24" t="s">
        <v>4</v>
      </c>
      <c r="B63" s="28"/>
      <c r="C63" s="29"/>
      <c r="D63" s="28"/>
      <c r="E63" s="29"/>
      <c r="F63" s="28"/>
      <c r="G63" s="29"/>
      <c r="H63" s="28"/>
      <c r="I63" s="29"/>
      <c r="J63" s="28"/>
      <c r="K63" s="29"/>
      <c r="L63" s="28"/>
      <c r="M63" s="29"/>
      <c r="N63" s="28"/>
      <c r="O63" s="29"/>
      <c r="P63" s="28"/>
      <c r="Q63" s="29"/>
      <c r="R63" s="28"/>
      <c r="S63" s="29"/>
      <c r="T63" s="28"/>
      <c r="U63" s="29"/>
      <c r="V63" s="28"/>
      <c r="W63" s="29"/>
      <c r="X63" s="28"/>
      <c r="Y63" s="29"/>
    </row>
    <row r="64" spans="1:25" ht="15.6" x14ac:dyDescent="0.35">
      <c r="A64" s="24" t="s">
        <v>5</v>
      </c>
      <c r="B64" s="28"/>
      <c r="C64" s="29"/>
      <c r="D64" s="28"/>
      <c r="E64" s="29"/>
      <c r="F64" s="28"/>
      <c r="G64" s="29"/>
      <c r="H64" s="28"/>
      <c r="I64" s="29"/>
      <c r="J64" s="28"/>
      <c r="K64" s="29"/>
      <c r="L64" s="28"/>
      <c r="M64" s="29"/>
      <c r="N64" s="28"/>
      <c r="O64" s="29"/>
      <c r="P64" s="28"/>
      <c r="Q64" s="29"/>
      <c r="R64" s="28"/>
      <c r="S64" s="29"/>
      <c r="T64" s="28"/>
      <c r="U64" s="29"/>
      <c r="V64" s="28"/>
      <c r="W64" s="29"/>
      <c r="X64" s="28"/>
      <c r="Y64" s="29"/>
    </row>
    <row r="65" spans="1:25" ht="15.6" x14ac:dyDescent="0.35">
      <c r="A65" s="24" t="s">
        <v>6</v>
      </c>
      <c r="B65" s="28"/>
      <c r="C65" s="29"/>
      <c r="D65" s="28"/>
      <c r="E65" s="29"/>
      <c r="F65" s="28"/>
      <c r="G65" s="29"/>
      <c r="H65" s="28"/>
      <c r="I65" s="29"/>
      <c r="J65" s="28"/>
      <c r="K65" s="29"/>
      <c r="L65" s="28"/>
      <c r="M65" s="29"/>
      <c r="N65" s="28"/>
      <c r="O65" s="29"/>
      <c r="P65" s="28"/>
      <c r="Q65" s="29"/>
      <c r="R65" s="28"/>
      <c r="S65" s="29"/>
      <c r="T65" s="28"/>
      <c r="U65" s="29"/>
      <c r="V65" s="28"/>
      <c r="W65" s="29"/>
      <c r="X65" s="28"/>
      <c r="Y65" s="29"/>
    </row>
    <row r="66" spans="1:25" ht="15.6" x14ac:dyDescent="0.35">
      <c r="A66" s="24" t="s">
        <v>7</v>
      </c>
      <c r="B66" s="28"/>
      <c r="C66" s="29"/>
      <c r="D66" s="28"/>
      <c r="E66" s="29"/>
      <c r="F66" s="28"/>
      <c r="G66" s="29"/>
      <c r="H66" s="28"/>
      <c r="I66" s="29"/>
      <c r="J66" s="28"/>
      <c r="K66" s="29"/>
      <c r="L66" s="28"/>
      <c r="M66" s="29"/>
      <c r="N66" s="28"/>
      <c r="O66" s="29"/>
      <c r="P66" s="28"/>
      <c r="Q66" s="29"/>
      <c r="R66" s="28"/>
      <c r="S66" s="29"/>
      <c r="T66" s="28"/>
      <c r="U66" s="29"/>
      <c r="V66" s="28"/>
      <c r="W66" s="29"/>
      <c r="X66" s="28"/>
      <c r="Y66" s="29"/>
    </row>
    <row r="67" spans="1:25" ht="16.149999999999999" thickBot="1" x14ac:dyDescent="0.4">
      <c r="A67" s="24" t="s">
        <v>8</v>
      </c>
      <c r="B67" s="30"/>
      <c r="C67" s="31"/>
      <c r="D67" s="30"/>
      <c r="E67" s="31"/>
      <c r="F67" s="30"/>
      <c r="G67" s="31"/>
      <c r="H67" s="30"/>
      <c r="I67" s="31"/>
      <c r="J67" s="30"/>
      <c r="K67" s="31"/>
      <c r="L67" s="30"/>
      <c r="M67" s="31"/>
      <c r="N67" s="30"/>
      <c r="O67" s="31"/>
      <c r="P67" s="30"/>
      <c r="Q67" s="31"/>
      <c r="R67" s="30"/>
      <c r="S67" s="31"/>
      <c r="T67" s="30"/>
      <c r="U67" s="31"/>
      <c r="V67" s="30"/>
      <c r="W67" s="31"/>
      <c r="X67" s="30"/>
      <c r="Y67" s="31"/>
    </row>
    <row r="68" spans="1:25" ht="15.75" customHeight="1" x14ac:dyDescent="0.35">
      <c r="A68" s="24" t="s">
        <v>9</v>
      </c>
      <c r="B68" s="26" t="s">
        <v>140</v>
      </c>
      <c r="C68" s="27"/>
      <c r="D68" s="26" t="s">
        <v>141</v>
      </c>
      <c r="E68" s="27"/>
      <c r="F68" s="26" t="s">
        <v>142</v>
      </c>
      <c r="G68" s="27"/>
      <c r="H68" s="26" t="s">
        <v>143</v>
      </c>
      <c r="I68" s="27"/>
      <c r="J68" s="26" t="s">
        <v>144</v>
      </c>
      <c r="K68" s="27"/>
      <c r="L68" s="26" t="s">
        <v>145</v>
      </c>
      <c r="M68" s="27"/>
      <c r="N68" s="26" t="s">
        <v>85</v>
      </c>
      <c r="O68" s="34" t="s">
        <v>86</v>
      </c>
      <c r="P68" s="34" t="s">
        <v>87</v>
      </c>
      <c r="Q68" s="32"/>
      <c r="R68" s="33"/>
      <c r="S68" s="33"/>
      <c r="T68" s="32"/>
      <c r="U68" s="33"/>
      <c r="V68" s="32"/>
      <c r="W68" s="32"/>
      <c r="X68" s="32"/>
      <c r="Y68" s="32"/>
    </row>
    <row r="69" spans="1:25" ht="15.6" x14ac:dyDescent="0.35">
      <c r="A69" s="24" t="s">
        <v>10</v>
      </c>
      <c r="B69" s="28"/>
      <c r="C69" s="29"/>
      <c r="D69" s="28"/>
      <c r="E69" s="29"/>
      <c r="F69" s="28"/>
      <c r="G69" s="29"/>
      <c r="H69" s="28"/>
      <c r="I69" s="29"/>
      <c r="J69" s="28"/>
      <c r="K69" s="29"/>
      <c r="L69" s="28"/>
      <c r="M69" s="29"/>
      <c r="N69" s="28"/>
      <c r="O69" s="35"/>
      <c r="P69" s="35"/>
      <c r="Q69" s="32"/>
      <c r="R69" s="33"/>
      <c r="S69" s="33"/>
      <c r="T69" s="32"/>
      <c r="U69" s="33"/>
      <c r="V69" s="32"/>
      <c r="W69" s="32"/>
      <c r="X69" s="32"/>
      <c r="Y69" s="32"/>
    </row>
    <row r="70" spans="1:25" ht="15.6" x14ac:dyDescent="0.35">
      <c r="A70" s="24" t="s">
        <v>11</v>
      </c>
      <c r="B70" s="28"/>
      <c r="C70" s="29"/>
      <c r="D70" s="28"/>
      <c r="E70" s="29"/>
      <c r="F70" s="28"/>
      <c r="G70" s="29"/>
      <c r="H70" s="28"/>
      <c r="I70" s="29"/>
      <c r="J70" s="28"/>
      <c r="K70" s="29"/>
      <c r="L70" s="28"/>
      <c r="M70" s="29"/>
      <c r="N70" s="28"/>
      <c r="O70" s="35"/>
      <c r="P70" s="35"/>
      <c r="Q70" s="32"/>
      <c r="R70" s="33"/>
      <c r="S70" s="33"/>
      <c r="T70" s="32"/>
      <c r="U70" s="33"/>
      <c r="V70" s="32"/>
      <c r="W70" s="32"/>
      <c r="X70" s="32"/>
      <c r="Y70" s="32"/>
    </row>
    <row r="71" spans="1:25" ht="15.6" x14ac:dyDescent="0.35">
      <c r="A71" s="24" t="s">
        <v>12</v>
      </c>
      <c r="B71" s="28"/>
      <c r="C71" s="29"/>
      <c r="D71" s="28"/>
      <c r="E71" s="29"/>
      <c r="F71" s="28"/>
      <c r="G71" s="29"/>
      <c r="H71" s="28"/>
      <c r="I71" s="29"/>
      <c r="J71" s="28"/>
      <c r="K71" s="29"/>
      <c r="L71" s="28"/>
      <c r="M71" s="29"/>
      <c r="N71" s="28"/>
      <c r="O71" s="35"/>
      <c r="P71" s="35"/>
      <c r="Q71" s="32"/>
      <c r="R71" s="33"/>
      <c r="S71" s="33"/>
      <c r="T71" s="32"/>
      <c r="U71" s="33"/>
      <c r="V71" s="32"/>
      <c r="W71" s="32"/>
      <c r="X71" s="32"/>
      <c r="Y71" s="32"/>
    </row>
    <row r="72" spans="1:25" ht="15.6" x14ac:dyDescent="0.35">
      <c r="A72" s="24" t="s">
        <v>13</v>
      </c>
      <c r="B72" s="28"/>
      <c r="C72" s="29"/>
      <c r="D72" s="28"/>
      <c r="E72" s="29"/>
      <c r="F72" s="28"/>
      <c r="G72" s="29"/>
      <c r="H72" s="28"/>
      <c r="I72" s="29"/>
      <c r="J72" s="28"/>
      <c r="K72" s="29"/>
      <c r="L72" s="28"/>
      <c r="M72" s="29"/>
      <c r="N72" s="28"/>
      <c r="O72" s="35"/>
      <c r="P72" s="35"/>
      <c r="Q72" s="32"/>
      <c r="R72" s="33"/>
      <c r="S72" s="33"/>
      <c r="T72" s="32"/>
      <c r="U72" s="33"/>
      <c r="V72" s="32"/>
      <c r="W72" s="32"/>
      <c r="X72" s="32"/>
      <c r="Y72" s="32"/>
    </row>
    <row r="73" spans="1:25" ht="16.149999999999999" thickBot="1" x14ac:dyDescent="0.4">
      <c r="A73" s="24" t="s">
        <v>14</v>
      </c>
      <c r="B73" s="28"/>
      <c r="C73" s="29"/>
      <c r="D73" s="28"/>
      <c r="E73" s="29"/>
      <c r="F73" s="28"/>
      <c r="G73" s="29"/>
      <c r="H73" s="28"/>
      <c r="I73" s="29"/>
      <c r="J73" s="28"/>
      <c r="K73" s="29"/>
      <c r="L73" s="28"/>
      <c r="M73" s="29"/>
      <c r="N73" s="28"/>
      <c r="O73" s="35"/>
      <c r="P73" s="36"/>
      <c r="Q73" s="32"/>
      <c r="R73" s="33"/>
      <c r="S73" s="33"/>
      <c r="T73" s="32"/>
      <c r="U73" s="33"/>
      <c r="V73" s="32"/>
      <c r="W73" s="32"/>
      <c r="X73" s="32"/>
      <c r="Y73" s="32"/>
    </row>
    <row r="74" spans="1:25" ht="15.6" x14ac:dyDescent="0.35">
      <c r="A74" s="24" t="s">
        <v>15</v>
      </c>
      <c r="B74" s="28"/>
      <c r="C74" s="29"/>
      <c r="D74" s="28"/>
      <c r="E74" s="29"/>
      <c r="F74" s="28"/>
      <c r="G74" s="29"/>
      <c r="H74" s="28"/>
      <c r="I74" s="29"/>
      <c r="J74" s="28"/>
      <c r="K74" s="29"/>
      <c r="L74" s="28"/>
      <c r="M74" s="29"/>
      <c r="N74" s="28"/>
      <c r="O74" s="35"/>
      <c r="P74" s="32"/>
      <c r="Q74" s="32"/>
      <c r="R74" s="33"/>
      <c r="S74" s="33"/>
      <c r="T74" s="32"/>
      <c r="U74" s="33"/>
      <c r="V74" s="32"/>
      <c r="W74" s="32"/>
      <c r="X74" s="32"/>
      <c r="Y74" s="32"/>
    </row>
    <row r="75" spans="1:25" ht="16.149999999999999" thickBot="1" x14ac:dyDescent="0.4">
      <c r="A75" s="24" t="s">
        <v>16</v>
      </c>
      <c r="B75" s="30"/>
      <c r="C75" s="31"/>
      <c r="D75" s="30"/>
      <c r="E75" s="31"/>
      <c r="F75" s="30"/>
      <c r="G75" s="31"/>
      <c r="H75" s="30"/>
      <c r="I75" s="31"/>
      <c r="J75" s="30"/>
      <c r="K75" s="31"/>
      <c r="L75" s="30"/>
      <c r="M75" s="31"/>
      <c r="N75" s="30"/>
      <c r="O75" s="36"/>
      <c r="P75" s="32"/>
      <c r="Q75" s="32"/>
      <c r="R75" s="33"/>
      <c r="S75" s="33"/>
      <c r="T75" s="32"/>
      <c r="U75" s="33"/>
      <c r="V75" s="32"/>
      <c r="W75" s="32"/>
      <c r="X75" s="32"/>
      <c r="Y75" s="32"/>
    </row>
  </sheetData>
  <mergeCells count="84">
    <mergeCell ref="L68:M75"/>
    <mergeCell ref="N68:N75"/>
    <mergeCell ref="O68:O75"/>
    <mergeCell ref="P68:P73"/>
    <mergeCell ref="P60:Q67"/>
    <mergeCell ref="R60:S67"/>
    <mergeCell ref="T60:U67"/>
    <mergeCell ref="V60:W67"/>
    <mergeCell ref="X60:Y67"/>
    <mergeCell ref="B68:C75"/>
    <mergeCell ref="D68:E75"/>
    <mergeCell ref="F68:G75"/>
    <mergeCell ref="H68:I75"/>
    <mergeCell ref="J68:K75"/>
    <mergeCell ref="N49:O56"/>
    <mergeCell ref="P49:Q56"/>
    <mergeCell ref="R49:S56"/>
    <mergeCell ref="B60:C67"/>
    <mergeCell ref="D60:E67"/>
    <mergeCell ref="F60:G67"/>
    <mergeCell ref="H60:I67"/>
    <mergeCell ref="J60:K67"/>
    <mergeCell ref="L60:M67"/>
    <mergeCell ref="N60:O67"/>
    <mergeCell ref="B49:C56"/>
    <mergeCell ref="D49:E56"/>
    <mergeCell ref="F49:G56"/>
    <mergeCell ref="H49:I56"/>
    <mergeCell ref="J49:K56"/>
    <mergeCell ref="L49:M56"/>
    <mergeCell ref="N41:O48"/>
    <mergeCell ref="P41:Q48"/>
    <mergeCell ref="R41:S48"/>
    <mergeCell ref="T41:U48"/>
    <mergeCell ref="V41:W48"/>
    <mergeCell ref="X41:Y48"/>
    <mergeCell ref="L30:M37"/>
    <mergeCell ref="N30:O37"/>
    <mergeCell ref="P30:Q37"/>
    <mergeCell ref="R30:S37"/>
    <mergeCell ref="B41:C48"/>
    <mergeCell ref="D41:E48"/>
    <mergeCell ref="F41:G48"/>
    <mergeCell ref="H41:I48"/>
    <mergeCell ref="J41:K48"/>
    <mergeCell ref="L41:M48"/>
    <mergeCell ref="P22:Q29"/>
    <mergeCell ref="R22:S29"/>
    <mergeCell ref="T22:U29"/>
    <mergeCell ref="V22:W29"/>
    <mergeCell ref="X22:Y29"/>
    <mergeCell ref="B30:C37"/>
    <mergeCell ref="D30:E37"/>
    <mergeCell ref="F30:G37"/>
    <mergeCell ref="H30:I37"/>
    <mergeCell ref="J30:K37"/>
    <mergeCell ref="N11:O18"/>
    <mergeCell ref="P11:Q18"/>
    <mergeCell ref="R11:S18"/>
    <mergeCell ref="B22:C29"/>
    <mergeCell ref="D22:E29"/>
    <mergeCell ref="F22:G29"/>
    <mergeCell ref="H22:I29"/>
    <mergeCell ref="J22:K29"/>
    <mergeCell ref="L22:M29"/>
    <mergeCell ref="N22:O29"/>
    <mergeCell ref="B11:C18"/>
    <mergeCell ref="D11:E18"/>
    <mergeCell ref="F11:G18"/>
    <mergeCell ref="H11:I18"/>
    <mergeCell ref="J11:K18"/>
    <mergeCell ref="L11:M18"/>
    <mergeCell ref="N3:O10"/>
    <mergeCell ref="P3:Q10"/>
    <mergeCell ref="R3:S10"/>
    <mergeCell ref="T3:U10"/>
    <mergeCell ref="V3:W10"/>
    <mergeCell ref="X3:Y10"/>
    <mergeCell ref="B3:C10"/>
    <mergeCell ref="D3:E10"/>
    <mergeCell ref="F3:G10"/>
    <mergeCell ref="H3:I10"/>
    <mergeCell ref="J3:K10"/>
    <mergeCell ref="L3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7DB1-A268-4598-BC3B-F8165325BD47}">
  <dimension ref="B1:L25"/>
  <sheetViews>
    <sheetView workbookViewId="0">
      <selection activeCell="C8" sqref="C8"/>
    </sheetView>
  </sheetViews>
  <sheetFormatPr defaultColWidth="9.09765625" defaultRowHeight="15.6" x14ac:dyDescent="0.35"/>
  <cols>
    <col min="1" max="1" width="4" style="7" customWidth="1"/>
    <col min="2" max="2" width="10" style="7" customWidth="1"/>
    <col min="3" max="3" width="30" style="7" customWidth="1"/>
    <col min="4" max="4" width="28.8984375" style="7" customWidth="1"/>
    <col min="5" max="5" width="17.8984375" style="8" customWidth="1"/>
    <col min="6" max="6" width="3" style="7" customWidth="1"/>
    <col min="7" max="7" width="17.69921875" style="7" customWidth="1"/>
    <col min="8" max="8" width="21.09765625" style="7" customWidth="1"/>
    <col min="9" max="9" width="17.296875" style="8" customWidth="1"/>
    <col min="10" max="10" width="3.8984375" style="7" customWidth="1"/>
    <col min="11" max="11" width="12.69921875" style="7" customWidth="1"/>
    <col min="12" max="12" width="17.296875" style="7" customWidth="1"/>
    <col min="13" max="16384" width="9.09765625" style="7"/>
  </cols>
  <sheetData>
    <row r="1" spans="2:12" x14ac:dyDescent="0.35">
      <c r="E1" s="8" t="s">
        <v>39</v>
      </c>
      <c r="I1" s="8" t="s">
        <v>39</v>
      </c>
      <c r="L1" s="7" t="s">
        <v>39</v>
      </c>
    </row>
    <row r="2" spans="2:12" x14ac:dyDescent="0.35">
      <c r="B2" s="9" t="s">
        <v>40</v>
      </c>
      <c r="C2" s="10" t="s">
        <v>41</v>
      </c>
      <c r="D2" s="7" t="s">
        <v>42</v>
      </c>
      <c r="G2" s="10" t="s">
        <v>35</v>
      </c>
      <c r="H2" s="7" t="s">
        <v>43</v>
      </c>
      <c r="K2" s="10" t="s">
        <v>44</v>
      </c>
    </row>
    <row r="3" spans="2:12" x14ac:dyDescent="0.35">
      <c r="B3" s="11" t="s">
        <v>1</v>
      </c>
      <c r="C3" s="12" t="s">
        <v>45</v>
      </c>
      <c r="E3" s="13">
        <v>7</v>
      </c>
      <c r="F3" s="14"/>
      <c r="G3" s="12" t="s">
        <v>46</v>
      </c>
      <c r="H3" s="14"/>
      <c r="I3" s="13">
        <v>7</v>
      </c>
      <c r="K3" s="7" t="s">
        <v>47</v>
      </c>
      <c r="L3" s="15">
        <v>7</v>
      </c>
    </row>
    <row r="4" spans="2:12" x14ac:dyDescent="0.35">
      <c r="B4" s="11"/>
      <c r="C4" s="7" t="s">
        <v>48</v>
      </c>
      <c r="D4" s="15"/>
      <c r="E4" s="13"/>
      <c r="F4" s="14"/>
      <c r="G4" s="7" t="s">
        <v>49</v>
      </c>
      <c r="H4" s="14"/>
      <c r="I4" s="13"/>
      <c r="L4" s="15"/>
    </row>
    <row r="5" spans="2:12" x14ac:dyDescent="0.35">
      <c r="B5" s="16" t="s">
        <v>2</v>
      </c>
      <c r="C5" s="7" t="s">
        <v>47</v>
      </c>
      <c r="D5" s="17" t="s">
        <v>50</v>
      </c>
      <c r="E5" s="13">
        <v>7</v>
      </c>
      <c r="F5" s="14"/>
      <c r="G5" s="7" t="s">
        <v>47</v>
      </c>
      <c r="H5" s="17" t="s">
        <v>50</v>
      </c>
      <c r="I5" s="13">
        <v>7</v>
      </c>
      <c r="L5" s="15"/>
    </row>
    <row r="6" spans="2:12" x14ac:dyDescent="0.35">
      <c r="B6" s="16" t="s">
        <v>3</v>
      </c>
      <c r="C6" s="7" t="s">
        <v>47</v>
      </c>
      <c r="D6" s="17"/>
      <c r="E6" s="13">
        <v>7</v>
      </c>
      <c r="F6" s="14"/>
      <c r="G6" s="7" t="s">
        <v>47</v>
      </c>
      <c r="H6" s="17"/>
      <c r="I6" s="13">
        <v>7</v>
      </c>
      <c r="L6" s="15"/>
    </row>
    <row r="7" spans="2:12" x14ac:dyDescent="0.35">
      <c r="B7" s="16" t="s">
        <v>4</v>
      </c>
      <c r="C7" s="7" t="s">
        <v>47</v>
      </c>
      <c r="D7" s="17"/>
      <c r="E7" s="13">
        <v>7</v>
      </c>
      <c r="F7" s="14"/>
      <c r="G7" s="7" t="s">
        <v>47</v>
      </c>
      <c r="H7" s="17"/>
      <c r="I7" s="13">
        <v>7</v>
      </c>
      <c r="L7" s="15"/>
    </row>
    <row r="8" spans="2:12" x14ac:dyDescent="0.35">
      <c r="B8" s="16" t="s">
        <v>5</v>
      </c>
      <c r="C8" s="7" t="s">
        <v>47</v>
      </c>
      <c r="D8" s="17"/>
      <c r="E8" s="13">
        <v>7</v>
      </c>
      <c r="F8" s="14"/>
      <c r="G8" s="7" t="s">
        <v>47</v>
      </c>
      <c r="H8" s="17"/>
      <c r="I8" s="13">
        <v>7</v>
      </c>
      <c r="L8" s="15"/>
    </row>
    <row r="9" spans="2:12" x14ac:dyDescent="0.35">
      <c r="B9" s="16" t="s">
        <v>6</v>
      </c>
      <c r="C9" s="7" t="s">
        <v>47</v>
      </c>
      <c r="D9" s="17"/>
      <c r="E9" s="13">
        <v>7</v>
      </c>
      <c r="F9" s="14"/>
      <c r="G9" s="7" t="s">
        <v>47</v>
      </c>
      <c r="H9" s="17"/>
      <c r="I9" s="13">
        <v>7</v>
      </c>
      <c r="L9" s="15"/>
    </row>
    <row r="10" spans="2:12" x14ac:dyDescent="0.35">
      <c r="B10" s="16" t="s">
        <v>7</v>
      </c>
      <c r="C10" s="7" t="s">
        <v>47</v>
      </c>
      <c r="D10" s="17"/>
      <c r="E10" s="13">
        <v>7</v>
      </c>
      <c r="F10" s="14"/>
      <c r="G10" s="7" t="s">
        <v>47</v>
      </c>
      <c r="H10" s="17"/>
      <c r="I10" s="13">
        <v>7</v>
      </c>
      <c r="L10" s="15"/>
    </row>
    <row r="11" spans="2:12" x14ac:dyDescent="0.35">
      <c r="B11" s="16" t="s">
        <v>8</v>
      </c>
      <c r="C11" s="7" t="s">
        <v>47</v>
      </c>
      <c r="D11" s="17"/>
      <c r="E11" s="13">
        <v>7</v>
      </c>
      <c r="F11" s="14"/>
      <c r="G11" s="7" t="s">
        <v>47</v>
      </c>
      <c r="H11" s="17"/>
      <c r="I11" s="13">
        <v>7</v>
      </c>
      <c r="L11" s="15"/>
    </row>
    <row r="14" spans="2:12" x14ac:dyDescent="0.35">
      <c r="C14" s="7" t="s">
        <v>51</v>
      </c>
      <c r="D14" s="7" t="s">
        <v>52</v>
      </c>
    </row>
    <row r="15" spans="2:12" x14ac:dyDescent="0.35">
      <c r="C15" s="18" t="s">
        <v>53</v>
      </c>
    </row>
    <row r="16" spans="2:12" x14ac:dyDescent="0.35">
      <c r="C16" s="7" t="s">
        <v>54</v>
      </c>
      <c r="D16" s="19">
        <v>44264.472916666666</v>
      </c>
    </row>
    <row r="18" spans="3:12" x14ac:dyDescent="0.35">
      <c r="C18" s="7" t="s">
        <v>55</v>
      </c>
      <c r="D18" s="7" t="s">
        <v>56</v>
      </c>
      <c r="G18" s="20"/>
      <c r="H18" s="20"/>
      <c r="I18" s="3"/>
      <c r="L18" s="20"/>
    </row>
    <row r="19" spans="3:12" x14ac:dyDescent="0.35">
      <c r="C19" s="7" t="s">
        <v>57</v>
      </c>
      <c r="D19" s="19">
        <v>44264.541666666664</v>
      </c>
      <c r="F19" s="19"/>
      <c r="G19" s="20"/>
      <c r="H19" s="20"/>
      <c r="I19" s="3"/>
      <c r="L19" s="20"/>
    </row>
    <row r="20" spans="3:12" x14ac:dyDescent="0.35">
      <c r="C20" s="8"/>
      <c r="D20" s="19"/>
      <c r="F20" s="19"/>
      <c r="G20" s="20"/>
      <c r="H20" s="20"/>
      <c r="I20" s="3"/>
      <c r="L20" s="20"/>
    </row>
    <row r="21" spans="3:12" x14ac:dyDescent="0.35">
      <c r="F21" s="19"/>
      <c r="G21" s="20"/>
      <c r="H21" s="20"/>
      <c r="I21" s="3"/>
      <c r="L21" s="20"/>
    </row>
    <row r="22" spans="3:12" x14ac:dyDescent="0.35">
      <c r="C22" s="21" t="s">
        <v>58</v>
      </c>
      <c r="D22" s="21"/>
      <c r="F22" s="19"/>
      <c r="G22" s="20"/>
      <c r="H22" s="20"/>
      <c r="I22" s="3"/>
      <c r="L22" s="20"/>
    </row>
    <row r="23" spans="3:12" x14ac:dyDescent="0.35">
      <c r="C23" s="18" t="s">
        <v>59</v>
      </c>
      <c r="D23" s="22" t="s">
        <v>60</v>
      </c>
      <c r="E23" s="7" t="s">
        <v>61</v>
      </c>
      <c r="F23" s="19"/>
      <c r="G23" s="23">
        <v>0.43263888888888885</v>
      </c>
      <c r="H23" s="20"/>
      <c r="I23" s="3"/>
      <c r="L23" s="20"/>
    </row>
    <row r="24" spans="3:12" x14ac:dyDescent="0.35">
      <c r="C24" s="18" t="s">
        <v>62</v>
      </c>
      <c r="D24" s="22" t="s">
        <v>63</v>
      </c>
      <c r="E24" s="7" t="s">
        <v>61</v>
      </c>
      <c r="F24" s="19"/>
      <c r="G24" s="23">
        <v>0.47847222222222219</v>
      </c>
      <c r="H24" s="20"/>
      <c r="I24" s="3"/>
      <c r="L24" s="20"/>
    </row>
    <row r="25" spans="3:12" x14ac:dyDescent="0.35">
      <c r="C25" s="18" t="s">
        <v>64</v>
      </c>
      <c r="D25" s="22" t="s">
        <v>63</v>
      </c>
      <c r="E25" s="20" t="s">
        <v>65</v>
      </c>
      <c r="F25" s="22"/>
      <c r="G25" s="22"/>
      <c r="I25" s="3"/>
      <c r="L25" s="20"/>
    </row>
  </sheetData>
  <mergeCells count="4">
    <mergeCell ref="B3:B4"/>
    <mergeCell ref="D5:D11"/>
    <mergeCell ref="H5:H11"/>
    <mergeCell ref="C22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topLeftCell="N1" zoomScale="80" zoomScaleNormal="80" workbookViewId="0">
      <selection activeCell="S4" sqref="S4:S22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6" t="s">
        <v>17</v>
      </c>
      <c r="C4" s="6"/>
      <c r="D4" s="1" t="s">
        <v>38</v>
      </c>
      <c r="E4" s="6" t="s">
        <v>18</v>
      </c>
      <c r="F4" s="6"/>
      <c r="G4" s="1" t="s">
        <v>38</v>
      </c>
      <c r="H4" s="6" t="s">
        <v>19</v>
      </c>
      <c r="I4" s="6"/>
      <c r="J4" s="1" t="s">
        <v>38</v>
      </c>
      <c r="K4" s="6" t="s">
        <v>20</v>
      </c>
      <c r="L4" s="6"/>
      <c r="M4" s="1" t="s">
        <v>38</v>
      </c>
      <c r="N4" s="6" t="s">
        <v>21</v>
      </c>
      <c r="O4" s="6"/>
      <c r="P4" s="1" t="s">
        <v>38</v>
      </c>
      <c r="Q4" s="6" t="s">
        <v>22</v>
      </c>
      <c r="R4" s="6"/>
      <c r="S4" s="1" t="s">
        <v>38</v>
      </c>
      <c r="T4" s="6" t="s">
        <v>23</v>
      </c>
      <c r="U4" s="6"/>
      <c r="V4" s="1" t="s">
        <v>38</v>
      </c>
      <c r="W4" s="6" t="s">
        <v>24</v>
      </c>
      <c r="X4" s="6"/>
      <c r="Y4" s="1" t="s">
        <v>38</v>
      </c>
      <c r="Z4" s="6" t="s">
        <v>25</v>
      </c>
      <c r="AA4" s="6"/>
      <c r="AB4" s="1" t="s">
        <v>38</v>
      </c>
      <c r="AC4" s="6" t="s">
        <v>26</v>
      </c>
      <c r="AD4" s="6"/>
      <c r="AE4" s="1" t="s">
        <v>38</v>
      </c>
      <c r="AF4" s="6" t="s">
        <v>27</v>
      </c>
      <c r="AG4" s="6"/>
      <c r="AH4" s="1" t="s">
        <v>38</v>
      </c>
      <c r="AI4" s="6" t="s">
        <v>28</v>
      </c>
      <c r="AJ4" s="6"/>
      <c r="AK4" s="1" t="s">
        <v>38</v>
      </c>
    </row>
    <row r="5" spans="1:37" x14ac:dyDescent="0.3">
      <c r="A5" t="s">
        <v>1</v>
      </c>
      <c r="B5">
        <v>81.739999999999995</v>
      </c>
      <c r="C5">
        <v>66.400000000000006</v>
      </c>
      <c r="D5">
        <f>_xlfn.STDEV.S(B5:C5)/AVERAGE(B5:C5)*100</f>
        <v>14.644279766979565</v>
      </c>
      <c r="E5">
        <v>81.040000000000006</v>
      </c>
      <c r="F5">
        <v>69.349999999999994</v>
      </c>
      <c r="G5">
        <f>_xlfn.STDEV.S(E5:F5)/AVERAGE(E5:F5)*100</f>
        <v>10.99285626979287</v>
      </c>
      <c r="H5">
        <v>83.98</v>
      </c>
      <c r="I5">
        <v>62.54</v>
      </c>
      <c r="J5">
        <f>_xlfn.STDEV.S(H5:I5)/AVERAGE(H5:I5)*100</f>
        <v>20.693924909417895</v>
      </c>
      <c r="K5">
        <v>83.3</v>
      </c>
      <c r="L5">
        <v>75.209999999999994</v>
      </c>
      <c r="M5">
        <f>_xlfn.STDEV.S(K5:L5)/AVERAGE(K5:L5)*100</f>
        <v>7.2178333982703586</v>
      </c>
      <c r="N5">
        <v>79.41</v>
      </c>
      <c r="O5">
        <v>61.92</v>
      </c>
      <c r="P5">
        <f>_xlfn.STDEV.S(N5:O5)/AVERAGE(N5:O5)*100</f>
        <v>17.50130560100866</v>
      </c>
      <c r="Q5">
        <v>81.8</v>
      </c>
      <c r="R5">
        <v>67.14</v>
      </c>
      <c r="S5">
        <f>_xlfn.STDEV.S(Q5:R5)/AVERAGE(Q5:R5)*100</f>
        <v>13.919948183422564</v>
      </c>
      <c r="T5">
        <v>81.22</v>
      </c>
      <c r="U5">
        <v>60.99</v>
      </c>
      <c r="V5">
        <f>_xlfn.STDEV.S(T5:U5)/AVERAGE(T5:U5)*100</f>
        <v>20.117811944875676</v>
      </c>
      <c r="W5">
        <v>83.12</v>
      </c>
      <c r="X5">
        <v>64.5</v>
      </c>
      <c r="Y5">
        <f>_xlfn.STDEV.S(W5:X5)/AVERAGE(W5:X5)*100</f>
        <v>17.838136113932475</v>
      </c>
      <c r="Z5">
        <v>75.75</v>
      </c>
      <c r="AA5">
        <v>81.150000000000006</v>
      </c>
      <c r="AB5">
        <f>_xlfn.STDEV.S(Z5:AA5)/AVERAGE(Z5:AA5)*100</f>
        <v>4.8672742108443092</v>
      </c>
      <c r="AC5">
        <v>81.39</v>
      </c>
      <c r="AD5">
        <v>74.319999999999993</v>
      </c>
      <c r="AE5">
        <f>_xlfn.STDEV.S(AC5:AD5)/AVERAGE(AC5:AD5)*100</f>
        <v>6.4212252815989954</v>
      </c>
      <c r="AF5">
        <v>84.83</v>
      </c>
      <c r="AG5">
        <v>70.5</v>
      </c>
      <c r="AH5">
        <f>_xlfn.STDEV.S(AF5:AG5)/AVERAGE(AF5:AG5)*100</f>
        <v>13.046855307285425</v>
      </c>
      <c r="AI5">
        <v>79.489999999999995</v>
      </c>
      <c r="AJ5">
        <v>72.63</v>
      </c>
      <c r="AK5">
        <f>_xlfn.STDEV.S(AI5:AJ5)/AVERAGE(AI5:AJ5)*100</f>
        <v>6.3775342084403306</v>
      </c>
    </row>
    <row r="6" spans="1:37" x14ac:dyDescent="0.3">
      <c r="A6" t="s">
        <v>2</v>
      </c>
      <c r="B6">
        <v>77.66</v>
      </c>
      <c r="C6">
        <v>75.5</v>
      </c>
      <c r="D6">
        <f t="shared" ref="D6:D12" si="0">_xlfn.STDEV.S(B6:C6)/AVERAGE(B6:C6)*100</f>
        <v>1.9944510934486033</v>
      </c>
      <c r="E6">
        <v>78.959999999999994</v>
      </c>
      <c r="F6">
        <v>78.959999999999994</v>
      </c>
      <c r="G6">
        <f t="shared" ref="G6:G12" si="1">_xlfn.STDEV.S(E6:F6)/AVERAGE(E6:F6)*100</f>
        <v>0</v>
      </c>
      <c r="H6">
        <v>82.01</v>
      </c>
      <c r="I6">
        <v>81.680000000000007</v>
      </c>
      <c r="J6">
        <f t="shared" ref="J6:J12" si="2">_xlfn.STDEV.S(H6:I6)/AVERAGE(H6:I6)*100</f>
        <v>0.28510628357451218</v>
      </c>
      <c r="K6">
        <v>84.39</v>
      </c>
      <c r="L6">
        <v>71.569999999999993</v>
      </c>
      <c r="M6">
        <f t="shared" ref="M6:M12" si="3">_xlfn.STDEV.S(K6:L6)/AVERAGE(K6:L6)*100</f>
        <v>11.624915279317191</v>
      </c>
      <c r="N6">
        <v>79.23</v>
      </c>
      <c r="O6">
        <v>76.55</v>
      </c>
      <c r="P6">
        <f t="shared" ref="P6:P12" si="4">_xlfn.STDEV.S(N6:O6)/AVERAGE(N6:O6)*100</f>
        <v>2.4329774984978201</v>
      </c>
      <c r="Q6">
        <v>77.819999999999993</v>
      </c>
      <c r="R6">
        <v>74.97</v>
      </c>
      <c r="S6">
        <f t="shared" ref="S6:S12" si="5">_xlfn.STDEV.S(Q6:R6)/AVERAGE(Q6:R6)*100</f>
        <v>2.6379400829657134</v>
      </c>
      <c r="T6">
        <v>80.91</v>
      </c>
      <c r="U6">
        <v>72.739999999999995</v>
      </c>
      <c r="V6">
        <f t="shared" ref="V6:V12" si="6">_xlfn.STDEV.S(T6:U6)/AVERAGE(T6:U6)*100</f>
        <v>7.5197688282383268</v>
      </c>
      <c r="W6">
        <v>76.59</v>
      </c>
      <c r="X6">
        <v>77</v>
      </c>
      <c r="Y6">
        <f t="shared" ref="Y6:Y12" si="7">_xlfn.STDEV.S(W6:X6)/AVERAGE(W6:X6)*100</f>
        <v>0.37751647931047866</v>
      </c>
      <c r="Z6">
        <v>76.209999999999994</v>
      </c>
      <c r="AA6">
        <v>78.09</v>
      </c>
      <c r="AB6">
        <f t="shared" ref="AB6:AB12" si="8">_xlfn.STDEV.S(Z6:AA6)/AVERAGE(Z6:AA6)*100</f>
        <v>1.723085869903715</v>
      </c>
      <c r="AC6">
        <v>74.42</v>
      </c>
      <c r="AD6">
        <v>74.48</v>
      </c>
      <c r="AE6">
        <f t="shared" ref="AE6:AE12" si="9">_xlfn.STDEV.S(AC6:AD6)/AVERAGE(AC6:AD6)*100</f>
        <v>5.6986443077494231E-2</v>
      </c>
      <c r="AF6">
        <v>75.64</v>
      </c>
      <c r="AG6">
        <v>72.25</v>
      </c>
      <c r="AH6">
        <f t="shared" ref="AH6:AH12" si="10">_xlfn.STDEV.S(AF6:AG6)/AVERAGE(AF6:AG6)*100</f>
        <v>3.24172288622949</v>
      </c>
      <c r="AI6">
        <v>75.17</v>
      </c>
      <c r="AJ6">
        <v>76.36</v>
      </c>
      <c r="AK6">
        <f t="shared" ref="AK6:AK12" si="11">_xlfn.STDEV.S(AI6:AJ6)/AVERAGE(AI6:AJ6)*100</f>
        <v>1.1106144916676433</v>
      </c>
    </row>
    <row r="7" spans="1:37" x14ac:dyDescent="0.3">
      <c r="A7" t="s">
        <v>3</v>
      </c>
      <c r="B7">
        <v>77.75</v>
      </c>
      <c r="C7">
        <v>76.44</v>
      </c>
      <c r="D7">
        <f t="shared" si="0"/>
        <v>1.2015174568446447</v>
      </c>
      <c r="E7">
        <v>75.56</v>
      </c>
      <c r="F7">
        <v>82.21</v>
      </c>
      <c r="G7">
        <f t="shared" si="1"/>
        <v>5.9609052353305891</v>
      </c>
      <c r="H7">
        <v>79.540000000000006</v>
      </c>
      <c r="I7">
        <v>85.01</v>
      </c>
      <c r="J7">
        <f t="shared" si="2"/>
        <v>4.7011535619452003</v>
      </c>
      <c r="K7">
        <v>81.319999999999993</v>
      </c>
      <c r="L7">
        <v>75.400000000000006</v>
      </c>
      <c r="M7">
        <f t="shared" si="3"/>
        <v>5.3421032983975918</v>
      </c>
      <c r="N7">
        <v>79.569999999999993</v>
      </c>
      <c r="O7">
        <v>78.8</v>
      </c>
      <c r="P7">
        <f t="shared" si="4"/>
        <v>0.687595152508226</v>
      </c>
      <c r="Q7">
        <v>78.86</v>
      </c>
      <c r="R7">
        <v>80.34</v>
      </c>
      <c r="S7">
        <f t="shared" si="5"/>
        <v>1.3147211509498657</v>
      </c>
      <c r="T7">
        <v>79.459999999999994</v>
      </c>
      <c r="U7">
        <v>79.22</v>
      </c>
      <c r="V7">
        <f t="shared" si="6"/>
        <v>0.21389668198231382</v>
      </c>
      <c r="W7">
        <v>83.62</v>
      </c>
      <c r="X7">
        <v>73.92</v>
      </c>
      <c r="Y7">
        <f t="shared" si="7"/>
        <v>8.7075482766402335</v>
      </c>
      <c r="Z7">
        <v>76.36</v>
      </c>
      <c r="AA7">
        <v>80.09</v>
      </c>
      <c r="AB7">
        <f t="shared" si="8"/>
        <v>3.3716948466932886</v>
      </c>
      <c r="AC7">
        <v>74.7</v>
      </c>
      <c r="AD7">
        <v>79.48</v>
      </c>
      <c r="AE7">
        <f t="shared" si="9"/>
        <v>4.3844472876789435</v>
      </c>
      <c r="AF7">
        <v>78</v>
      </c>
      <c r="AG7">
        <v>77.19</v>
      </c>
      <c r="AH7">
        <f t="shared" si="10"/>
        <v>0.73813582416535228</v>
      </c>
      <c r="AI7">
        <v>78.91</v>
      </c>
      <c r="AJ7">
        <v>77.95</v>
      </c>
      <c r="AK7">
        <f t="shared" si="11"/>
        <v>0.86551384666464504</v>
      </c>
    </row>
    <row r="8" spans="1:37" x14ac:dyDescent="0.3">
      <c r="A8" t="s">
        <v>4</v>
      </c>
      <c r="C8">
        <v>82.76</v>
      </c>
      <c r="D8" t="e">
        <f t="shared" si="0"/>
        <v>#DIV/0!</v>
      </c>
      <c r="E8">
        <v>80.72</v>
      </c>
      <c r="F8">
        <v>86.13</v>
      </c>
      <c r="G8">
        <f t="shared" si="1"/>
        <v>4.5854931809640034</v>
      </c>
      <c r="H8">
        <v>79.239999999999995</v>
      </c>
      <c r="I8">
        <v>78.22</v>
      </c>
      <c r="J8">
        <f t="shared" si="2"/>
        <v>0.91610430180398295</v>
      </c>
      <c r="K8">
        <v>77.959999999999994</v>
      </c>
      <c r="L8">
        <v>83.76</v>
      </c>
      <c r="M8">
        <f t="shared" si="3"/>
        <v>5.0720001618624586</v>
      </c>
      <c r="N8">
        <v>81.13</v>
      </c>
      <c r="O8">
        <v>79.62</v>
      </c>
      <c r="P8">
        <f t="shared" si="4"/>
        <v>1.3284370010471918</v>
      </c>
      <c r="Q8">
        <v>79.34</v>
      </c>
      <c r="R8">
        <v>80.62</v>
      </c>
      <c r="S8">
        <f t="shared" si="5"/>
        <v>1.1316537633393118</v>
      </c>
      <c r="T8">
        <v>77.489999999999995</v>
      </c>
      <c r="U8">
        <v>78.489999999999995</v>
      </c>
      <c r="V8">
        <f t="shared" si="6"/>
        <v>0.90666339426406917</v>
      </c>
      <c r="W8">
        <v>79.069999999999993</v>
      </c>
      <c r="X8">
        <v>71.61</v>
      </c>
      <c r="Y8">
        <f t="shared" si="7"/>
        <v>7.0016147964582425</v>
      </c>
      <c r="Z8">
        <v>74.78</v>
      </c>
      <c r="AA8">
        <v>78.010000000000005</v>
      </c>
      <c r="AB8">
        <f t="shared" si="8"/>
        <v>2.9896654273611505</v>
      </c>
      <c r="AC8">
        <v>72.2</v>
      </c>
      <c r="AD8">
        <v>76.73</v>
      </c>
      <c r="AE8">
        <f t="shared" si="9"/>
        <v>4.3016097747600357</v>
      </c>
      <c r="AF8">
        <v>76.92</v>
      </c>
      <c r="AG8">
        <v>76.39</v>
      </c>
      <c r="AH8">
        <f t="shared" si="10"/>
        <v>0.48890039009702041</v>
      </c>
      <c r="AI8">
        <v>72.319999999999993</v>
      </c>
      <c r="AJ8">
        <v>78.73</v>
      </c>
      <c r="AK8">
        <f t="shared" si="11"/>
        <v>6.0013961832582288</v>
      </c>
    </row>
    <row r="9" spans="1:37" x14ac:dyDescent="0.3">
      <c r="A9" t="s">
        <v>5</v>
      </c>
      <c r="B9">
        <v>77.680000000000007</v>
      </c>
      <c r="C9">
        <v>79.489999999999995</v>
      </c>
      <c r="D9">
        <f t="shared" si="0"/>
        <v>1.6286355843324329</v>
      </c>
      <c r="E9">
        <v>77.72</v>
      </c>
      <c r="F9">
        <v>84.92</v>
      </c>
      <c r="G9">
        <f t="shared" si="1"/>
        <v>6.2606601383954059</v>
      </c>
      <c r="H9">
        <v>81.510000000000005</v>
      </c>
      <c r="I9">
        <v>81.13</v>
      </c>
      <c r="J9">
        <f t="shared" si="2"/>
        <v>0.33042372952643251</v>
      </c>
      <c r="K9">
        <v>76.56</v>
      </c>
      <c r="L9">
        <v>77.8</v>
      </c>
      <c r="M9">
        <f t="shared" si="3"/>
        <v>1.1360616852439949</v>
      </c>
      <c r="N9">
        <v>80.44</v>
      </c>
      <c r="O9">
        <v>77.56</v>
      </c>
      <c r="P9">
        <f t="shared" si="4"/>
        <v>2.5778069997686757</v>
      </c>
      <c r="Q9">
        <v>80.209999999999994</v>
      </c>
      <c r="R9">
        <v>79.62</v>
      </c>
      <c r="S9">
        <f t="shared" si="5"/>
        <v>0.52204592492029711</v>
      </c>
      <c r="T9">
        <v>82.25</v>
      </c>
      <c r="U9">
        <v>78.44</v>
      </c>
      <c r="V9">
        <f t="shared" si="6"/>
        <v>3.3531356479192831</v>
      </c>
      <c r="W9">
        <v>75.09</v>
      </c>
      <c r="X9">
        <v>75.66</v>
      </c>
      <c r="Y9">
        <f t="shared" si="7"/>
        <v>0.53472751612116387</v>
      </c>
      <c r="Z9">
        <v>67.16</v>
      </c>
      <c r="AA9">
        <v>81.03</v>
      </c>
      <c r="AB9">
        <f t="shared" si="8"/>
        <v>13.236481618270352</v>
      </c>
      <c r="AC9">
        <v>73.3</v>
      </c>
      <c r="AD9">
        <v>78.41</v>
      </c>
      <c r="AE9">
        <f t="shared" si="9"/>
        <v>4.7634508626501333</v>
      </c>
      <c r="AF9">
        <v>78.52</v>
      </c>
      <c r="AG9">
        <v>75.319999999999993</v>
      </c>
      <c r="AH9">
        <f t="shared" si="10"/>
        <v>2.9416818770111215</v>
      </c>
      <c r="AI9">
        <v>72.81</v>
      </c>
      <c r="AJ9">
        <v>77.790000000000006</v>
      </c>
      <c r="AK9">
        <f t="shared" si="11"/>
        <v>4.6764830946998792</v>
      </c>
    </row>
    <row r="10" spans="1:37" x14ac:dyDescent="0.3">
      <c r="A10" t="s">
        <v>6</v>
      </c>
      <c r="B10">
        <v>75.319999999999993</v>
      </c>
      <c r="C10">
        <v>80.459999999999994</v>
      </c>
      <c r="D10">
        <f t="shared" si="0"/>
        <v>4.6662329635368538</v>
      </c>
      <c r="E10">
        <v>77.05</v>
      </c>
      <c r="F10">
        <v>85.07</v>
      </c>
      <c r="G10">
        <f t="shared" si="1"/>
        <v>6.996047847416861</v>
      </c>
      <c r="H10">
        <v>84.53</v>
      </c>
      <c r="I10">
        <v>81.5</v>
      </c>
      <c r="J10">
        <f t="shared" si="2"/>
        <v>2.5808992916885378</v>
      </c>
      <c r="K10">
        <v>80.180000000000007</v>
      </c>
      <c r="L10">
        <v>73.44</v>
      </c>
      <c r="M10">
        <f t="shared" si="3"/>
        <v>6.2047906590253055</v>
      </c>
      <c r="N10">
        <v>80.47</v>
      </c>
      <c r="O10">
        <v>80.349999999999994</v>
      </c>
      <c r="P10">
        <f t="shared" si="4"/>
        <v>0.10552520052529403</v>
      </c>
      <c r="Q10">
        <v>76.02</v>
      </c>
      <c r="R10">
        <v>82.56</v>
      </c>
      <c r="S10">
        <f t="shared" si="5"/>
        <v>5.8323601323748591</v>
      </c>
      <c r="T10">
        <v>79.040000000000006</v>
      </c>
      <c r="U10">
        <v>72.459999999999994</v>
      </c>
      <c r="V10">
        <f t="shared" si="6"/>
        <v>6.1422608847623659</v>
      </c>
      <c r="W10">
        <v>78.19</v>
      </c>
      <c r="X10">
        <v>76.37</v>
      </c>
      <c r="Y10">
        <f t="shared" si="7"/>
        <v>1.6652877093161382</v>
      </c>
      <c r="Z10">
        <v>72.22</v>
      </c>
      <c r="AA10">
        <v>80.23</v>
      </c>
      <c r="AB10">
        <f t="shared" si="8"/>
        <v>7.4305350177818958</v>
      </c>
      <c r="AC10">
        <v>71.459999999999994</v>
      </c>
      <c r="AD10">
        <v>77.319999999999993</v>
      </c>
      <c r="AE10">
        <f t="shared" si="9"/>
        <v>5.5701649922747265</v>
      </c>
      <c r="AF10">
        <v>73.2</v>
      </c>
      <c r="AG10">
        <v>72.64</v>
      </c>
      <c r="AH10">
        <f t="shared" si="10"/>
        <v>0.54303318357716424</v>
      </c>
      <c r="AI10">
        <v>73.209999999999994</v>
      </c>
      <c r="AJ10">
        <v>75.39</v>
      </c>
      <c r="AK10">
        <f t="shared" si="11"/>
        <v>2.0746874602781675</v>
      </c>
    </row>
    <row r="11" spans="1:37" x14ac:dyDescent="0.3">
      <c r="A11" t="s">
        <v>7</v>
      </c>
      <c r="B11">
        <v>75.39</v>
      </c>
      <c r="C11">
        <v>79.52</v>
      </c>
      <c r="D11">
        <f t="shared" si="0"/>
        <v>3.7703841021243791</v>
      </c>
      <c r="E11">
        <v>74.7</v>
      </c>
      <c r="F11">
        <v>78.77</v>
      </c>
      <c r="G11">
        <f t="shared" si="1"/>
        <v>3.7504718830119814</v>
      </c>
      <c r="H11">
        <v>77.510000000000005</v>
      </c>
      <c r="I11">
        <v>75.319999999999993</v>
      </c>
      <c r="J11">
        <f t="shared" si="2"/>
        <v>2.026518158474838</v>
      </c>
      <c r="K11">
        <v>80.83</v>
      </c>
      <c r="L11">
        <v>74.819999999999993</v>
      </c>
      <c r="M11">
        <f t="shared" si="3"/>
        <v>5.4605997493493801</v>
      </c>
      <c r="N11">
        <v>77.53</v>
      </c>
      <c r="O11">
        <v>75.61</v>
      </c>
      <c r="P11">
        <f t="shared" si="4"/>
        <v>1.7730769490377072</v>
      </c>
      <c r="Q11">
        <v>77.36</v>
      </c>
      <c r="R11">
        <v>82.37</v>
      </c>
      <c r="S11">
        <f t="shared" si="5"/>
        <v>4.4357415310143447</v>
      </c>
      <c r="T11">
        <v>77.58</v>
      </c>
      <c r="U11">
        <v>80.81</v>
      </c>
      <c r="V11">
        <f t="shared" si="6"/>
        <v>2.8839635118789713</v>
      </c>
      <c r="W11">
        <v>81.34</v>
      </c>
      <c r="X11">
        <v>71.180000000000007</v>
      </c>
      <c r="Y11">
        <f t="shared" si="7"/>
        <v>9.4206725634084965</v>
      </c>
      <c r="Z11">
        <v>71.569999999999993</v>
      </c>
      <c r="AA11">
        <v>77.47</v>
      </c>
      <c r="AB11">
        <f t="shared" si="8"/>
        <v>5.5984031253363318</v>
      </c>
      <c r="AC11">
        <v>75.459999999999994</v>
      </c>
      <c r="AD11">
        <v>76.16</v>
      </c>
      <c r="AE11">
        <f t="shared" si="9"/>
        <v>0.65291484874104377</v>
      </c>
      <c r="AF11">
        <v>80.790000000000006</v>
      </c>
      <c r="AG11">
        <v>77.98</v>
      </c>
      <c r="AH11">
        <f t="shared" si="10"/>
        <v>2.502954028008062</v>
      </c>
      <c r="AI11">
        <v>75.010000000000005</v>
      </c>
      <c r="AJ11">
        <v>72.72</v>
      </c>
      <c r="AK11">
        <f t="shared" si="11"/>
        <v>2.1922081214610407</v>
      </c>
    </row>
    <row r="12" spans="1:37" x14ac:dyDescent="0.3">
      <c r="A12" t="s">
        <v>8</v>
      </c>
      <c r="B12">
        <v>75.36</v>
      </c>
      <c r="C12">
        <v>79.08</v>
      </c>
      <c r="D12">
        <f t="shared" si="0"/>
        <v>3.406419614107687</v>
      </c>
      <c r="E12">
        <v>76.510000000000005</v>
      </c>
      <c r="F12">
        <v>81.39</v>
      </c>
      <c r="G12">
        <f t="shared" si="1"/>
        <v>4.3707170262069006</v>
      </c>
      <c r="H12">
        <v>74.98</v>
      </c>
      <c r="I12">
        <v>80.5</v>
      </c>
      <c r="J12">
        <f t="shared" si="2"/>
        <v>5.0208765528038839</v>
      </c>
      <c r="K12">
        <v>77.55</v>
      </c>
      <c r="L12">
        <v>79.39</v>
      </c>
      <c r="M12">
        <f t="shared" si="3"/>
        <v>1.6580559161249522</v>
      </c>
      <c r="N12">
        <v>76.38</v>
      </c>
      <c r="O12">
        <v>79.2</v>
      </c>
      <c r="P12">
        <f t="shared" si="4"/>
        <v>2.5633643436766542</v>
      </c>
      <c r="Q12">
        <v>78.42</v>
      </c>
      <c r="R12">
        <v>76.010000000000005</v>
      </c>
      <c r="S12">
        <f t="shared" si="5"/>
        <v>2.2069900183378581</v>
      </c>
      <c r="T12">
        <v>72.239999999999995</v>
      </c>
      <c r="U12">
        <v>78.28</v>
      </c>
      <c r="V12">
        <f t="shared" si="6"/>
        <v>5.6748936465144189</v>
      </c>
      <c r="W12">
        <v>78.599999999999994</v>
      </c>
      <c r="X12">
        <v>81.91</v>
      </c>
      <c r="Y12">
        <f t="shared" si="7"/>
        <v>2.9163584147124464</v>
      </c>
      <c r="Z12">
        <v>76.72</v>
      </c>
      <c r="AA12">
        <v>77.180000000000007</v>
      </c>
      <c r="AB12">
        <f t="shared" si="8"/>
        <v>0.42270190948124431</v>
      </c>
      <c r="AC12">
        <v>74.58</v>
      </c>
      <c r="AD12">
        <v>77.36</v>
      </c>
      <c r="AE12">
        <f t="shared" si="9"/>
        <v>2.5875435720660827</v>
      </c>
      <c r="AF12">
        <v>79.37</v>
      </c>
      <c r="AG12">
        <v>77.069999999999993</v>
      </c>
      <c r="AH12">
        <f t="shared" si="10"/>
        <v>2.0791940638315869</v>
      </c>
      <c r="AI12">
        <v>74.69</v>
      </c>
      <c r="AJ12">
        <v>73.34</v>
      </c>
      <c r="AK12">
        <f t="shared" si="11"/>
        <v>1.289730668920942</v>
      </c>
    </row>
    <row r="14" spans="1:37" x14ac:dyDescent="0.3">
      <c r="B14" s="6" t="s">
        <v>29</v>
      </c>
      <c r="C14" s="6"/>
      <c r="D14" s="1" t="s">
        <v>38</v>
      </c>
      <c r="E14" s="6" t="s">
        <v>30</v>
      </c>
      <c r="F14" s="6"/>
      <c r="G14" s="1" t="s">
        <v>38</v>
      </c>
      <c r="H14" s="6" t="s">
        <v>31</v>
      </c>
      <c r="I14" s="6"/>
      <c r="J14" s="1" t="s">
        <v>38</v>
      </c>
      <c r="K14" s="6" t="s">
        <v>32</v>
      </c>
      <c r="L14" s="6"/>
      <c r="M14" s="1" t="s">
        <v>38</v>
      </c>
      <c r="N14" s="6" t="s">
        <v>33</v>
      </c>
      <c r="O14" s="6"/>
      <c r="P14" s="1" t="s">
        <v>38</v>
      </c>
      <c r="Q14" s="6" t="s">
        <v>34</v>
      </c>
      <c r="R14" s="6"/>
      <c r="S14" s="1" t="s">
        <v>38</v>
      </c>
      <c r="T14" s="5" t="s">
        <v>35</v>
      </c>
      <c r="U14" s="5"/>
      <c r="V14" s="1" t="s">
        <v>38</v>
      </c>
      <c r="W14" s="5" t="s">
        <v>36</v>
      </c>
      <c r="X14" s="5"/>
      <c r="Y14" s="1" t="s">
        <v>38</v>
      </c>
      <c r="Z14" s="5" t="s">
        <v>37</v>
      </c>
      <c r="AA14" s="5"/>
      <c r="AB14" s="1" t="s">
        <v>38</v>
      </c>
    </row>
    <row r="15" spans="1:37" x14ac:dyDescent="0.3">
      <c r="A15" t="s">
        <v>9</v>
      </c>
      <c r="B15">
        <v>81.25</v>
      </c>
      <c r="C15">
        <v>74.92</v>
      </c>
      <c r="D15">
        <f>_xlfn.STDEV.S(B15:C15)/AVERAGE(B15:C15)*100</f>
        <v>5.7321968686826459</v>
      </c>
      <c r="E15">
        <v>80.37</v>
      </c>
      <c r="F15">
        <v>74.72</v>
      </c>
      <c r="G15">
        <f>_xlfn.STDEV.S(E15:F15)/AVERAGE(E15:F15)*100</f>
        <v>5.1520450237977915</v>
      </c>
      <c r="H15">
        <v>88.1</v>
      </c>
      <c r="I15">
        <v>72.63</v>
      </c>
      <c r="J15">
        <f>_xlfn.STDEV.S(H15:I15)/AVERAGE(H15:I15)*100</f>
        <v>13.611574572209159</v>
      </c>
      <c r="K15">
        <v>77.78</v>
      </c>
      <c r="L15">
        <v>84.63</v>
      </c>
      <c r="M15">
        <f>_xlfn.STDEV.S(K15:L15)/AVERAGE(K15:L15)*100</f>
        <v>5.9647576517798733</v>
      </c>
      <c r="N15">
        <v>85.71</v>
      </c>
      <c r="O15">
        <v>75.209999999999994</v>
      </c>
      <c r="P15">
        <f>_xlfn.STDEV.S(N15:O15)/AVERAGE(N15:O15)*100</f>
        <v>9.2277171295783607</v>
      </c>
      <c r="Q15">
        <v>81.819999999999993</v>
      </c>
      <c r="R15">
        <v>69.05</v>
      </c>
      <c r="S15">
        <f>_xlfn.STDEV.S(Q15:R15)/AVERAGE(Q15:R15)*100</f>
        <v>11.97024404553882</v>
      </c>
      <c r="T15">
        <v>8.1199999999999992</v>
      </c>
      <c r="U15">
        <v>6.27</v>
      </c>
      <c r="V15">
        <f>_xlfn.STDEV.S(T15:U15)/AVERAGE(T15:U15)*100</f>
        <v>18.181341837319039</v>
      </c>
      <c r="W15">
        <v>66.78</v>
      </c>
      <c r="X15">
        <v>70.150000000000006</v>
      </c>
      <c r="Y15">
        <f>_xlfn.STDEV.S(W15:X15)/AVERAGE(W15:X15)*100</f>
        <v>3.4805372856184449</v>
      </c>
      <c r="Z15">
        <v>0.06</v>
      </c>
      <c r="AA15">
        <v>0.12</v>
      </c>
      <c r="AB15">
        <f>_xlfn.STDEV.S(Z15:AA15)/AVERAGE(Z15:AA15)*100</f>
        <v>47.140452079103163</v>
      </c>
    </row>
    <row r="16" spans="1:37" x14ac:dyDescent="0.3">
      <c r="A16" t="s">
        <v>10</v>
      </c>
      <c r="B16">
        <v>74.849999999999994</v>
      </c>
      <c r="C16">
        <v>71.510000000000005</v>
      </c>
      <c r="D16">
        <f t="shared" ref="D16:D22" si="12">_xlfn.STDEV.S(B16:C16)/AVERAGE(B16:C16)*100</f>
        <v>3.2272979627808978</v>
      </c>
      <c r="E16">
        <v>78.36</v>
      </c>
      <c r="F16">
        <v>77.02</v>
      </c>
      <c r="G16">
        <f t="shared" ref="G16:G22" si="13">_xlfn.STDEV.S(E16:F16)/AVERAGE(E16:F16)*100</f>
        <v>1.2196203974642503</v>
      </c>
      <c r="H16">
        <v>76.010000000000005</v>
      </c>
      <c r="I16">
        <v>80.17</v>
      </c>
      <c r="J16">
        <f t="shared" ref="J16:J22" si="14">_xlfn.STDEV.S(H16:I16)/AVERAGE(H16:I16)*100</f>
        <v>3.7668897550723974</v>
      </c>
      <c r="K16">
        <v>78.260000000000005</v>
      </c>
      <c r="L16">
        <v>79.900000000000006</v>
      </c>
      <c r="M16">
        <f t="shared" ref="M16:M22" si="15">_xlfn.STDEV.S(K16:L16)/AVERAGE(K16:L16)*100</f>
        <v>1.4664328795472157</v>
      </c>
      <c r="N16">
        <v>81.42</v>
      </c>
      <c r="O16">
        <v>81.260000000000005</v>
      </c>
      <c r="P16">
        <f t="shared" ref="P16:P22" si="16">_xlfn.STDEV.S(N16:O16)/AVERAGE(N16:O16)*100</f>
        <v>0.13909157239961298</v>
      </c>
      <c r="Q16">
        <v>77.83</v>
      </c>
      <c r="R16">
        <v>77.88</v>
      </c>
      <c r="S16">
        <f t="shared" ref="S16:S22" si="17">_xlfn.STDEV.S(Q16:R16)/AVERAGE(Q16:R16)*100</f>
        <v>4.5411777097585732E-2</v>
      </c>
      <c r="T16">
        <v>10.82</v>
      </c>
      <c r="U16">
        <v>10.47</v>
      </c>
      <c r="V16">
        <f t="shared" ref="V16:V22" si="18">_xlfn.STDEV.S(T16:U16)/AVERAGE(T16:U16)*100</f>
        <v>2.3249166126377769</v>
      </c>
      <c r="W16">
        <v>70.459999999999994</v>
      </c>
      <c r="X16">
        <v>70.52</v>
      </c>
      <c r="Y16">
        <f t="shared" ref="Y16:Y22" si="19">_xlfn.STDEV.S(W16:X16)/AVERAGE(W16:X16)*100</f>
        <v>6.0187837808475614E-2</v>
      </c>
      <c r="Z16">
        <v>2.89</v>
      </c>
      <c r="AA16">
        <v>3.6</v>
      </c>
      <c r="AB16">
        <f t="shared" ref="AB16:AB22" si="20">_xlfn.STDEV.S(Z16:AA16)/AVERAGE(Z16:AA16)*100</f>
        <v>15.471365628426787</v>
      </c>
    </row>
    <row r="17" spans="1:28" x14ac:dyDescent="0.3">
      <c r="A17" t="s">
        <v>11</v>
      </c>
      <c r="B17">
        <v>75.34</v>
      </c>
      <c r="C17">
        <v>73.069999999999993</v>
      </c>
      <c r="D17">
        <f t="shared" si="12"/>
        <v>2.1631054420773133</v>
      </c>
      <c r="E17">
        <v>78.53</v>
      </c>
      <c r="F17">
        <v>79.89</v>
      </c>
      <c r="G17">
        <f t="shared" si="13"/>
        <v>1.2140704739473602</v>
      </c>
      <c r="H17">
        <v>80.28</v>
      </c>
      <c r="I17">
        <v>78.709999999999994</v>
      </c>
      <c r="J17">
        <f t="shared" si="14"/>
        <v>1.3965125435095098</v>
      </c>
      <c r="K17">
        <v>80.13</v>
      </c>
      <c r="L17">
        <v>82</v>
      </c>
      <c r="M17">
        <f t="shared" si="15"/>
        <v>1.6311474505876116</v>
      </c>
      <c r="N17">
        <v>79.680000000000007</v>
      </c>
      <c r="O17">
        <v>81.290000000000006</v>
      </c>
      <c r="P17">
        <f t="shared" si="16"/>
        <v>1.4144771295400893</v>
      </c>
      <c r="Q17">
        <v>82.75</v>
      </c>
      <c r="R17">
        <v>83.06</v>
      </c>
      <c r="S17">
        <f t="shared" si="17"/>
        <v>0.26440275275053532</v>
      </c>
      <c r="T17">
        <v>38.65</v>
      </c>
      <c r="U17">
        <v>35.6</v>
      </c>
      <c r="V17">
        <f t="shared" si="18"/>
        <v>5.8092274279298799</v>
      </c>
      <c r="W17">
        <v>69.55</v>
      </c>
      <c r="X17">
        <v>63.38</v>
      </c>
      <c r="Y17">
        <f t="shared" si="19"/>
        <v>6.5641297523824473</v>
      </c>
      <c r="Z17">
        <v>1.18</v>
      </c>
      <c r="AA17">
        <v>0.79</v>
      </c>
      <c r="AB17">
        <f t="shared" si="20"/>
        <v>27.997121285558684</v>
      </c>
    </row>
    <row r="18" spans="1:28" x14ac:dyDescent="0.3">
      <c r="A18" t="s">
        <v>12</v>
      </c>
      <c r="B18">
        <v>74.77</v>
      </c>
      <c r="C18">
        <v>77.349999999999994</v>
      </c>
      <c r="D18">
        <f t="shared" si="12"/>
        <v>2.3985478509877614</v>
      </c>
      <c r="E18">
        <v>75.45</v>
      </c>
      <c r="F18">
        <v>83.35</v>
      </c>
      <c r="G18">
        <f t="shared" si="13"/>
        <v>7.0354453039971272</v>
      </c>
      <c r="H18">
        <v>79.67</v>
      </c>
      <c r="I18">
        <v>77.36</v>
      </c>
      <c r="J18">
        <f t="shared" si="14"/>
        <v>2.08038803354891</v>
      </c>
      <c r="K18">
        <v>78.58</v>
      </c>
      <c r="L18">
        <v>78.88</v>
      </c>
      <c r="M18">
        <f t="shared" si="15"/>
        <v>0.26944244170705228</v>
      </c>
      <c r="N18">
        <v>79.430000000000007</v>
      </c>
      <c r="O18">
        <v>82.32</v>
      </c>
      <c r="P18">
        <f t="shared" si="16"/>
        <v>2.5267865194795829</v>
      </c>
      <c r="Q18">
        <v>77.98</v>
      </c>
      <c r="R18">
        <v>81.72</v>
      </c>
      <c r="S18">
        <f t="shared" si="17"/>
        <v>3.3119340784441884</v>
      </c>
      <c r="T18">
        <v>58.1</v>
      </c>
      <c r="U18">
        <v>60.41</v>
      </c>
      <c r="V18">
        <f t="shared" si="18"/>
        <v>2.7565887512292999</v>
      </c>
      <c r="W18">
        <v>67.61</v>
      </c>
      <c r="X18">
        <v>67.28</v>
      </c>
      <c r="Y18">
        <f t="shared" si="19"/>
        <v>0.34597855703396763</v>
      </c>
      <c r="Z18">
        <v>1.63</v>
      </c>
      <c r="AA18">
        <v>7.0000000000000007E-2</v>
      </c>
      <c r="AB18">
        <f t="shared" si="20"/>
        <v>129.77489160600169</v>
      </c>
    </row>
    <row r="19" spans="1:28" x14ac:dyDescent="0.3">
      <c r="A19" t="s">
        <v>13</v>
      </c>
      <c r="B19">
        <v>77.25</v>
      </c>
      <c r="C19">
        <v>71.709999999999994</v>
      </c>
      <c r="D19">
        <f t="shared" si="12"/>
        <v>5.2596288503940363</v>
      </c>
      <c r="E19">
        <v>72.13</v>
      </c>
      <c r="F19">
        <v>79.17</v>
      </c>
      <c r="G19">
        <f t="shared" si="13"/>
        <v>6.5803459875126213</v>
      </c>
      <c r="H19">
        <v>77.95</v>
      </c>
      <c r="I19">
        <v>84.95</v>
      </c>
      <c r="J19">
        <f t="shared" si="14"/>
        <v>6.0770380212471853</v>
      </c>
      <c r="K19">
        <v>78.84</v>
      </c>
      <c r="L19">
        <v>80.09</v>
      </c>
      <c r="M19">
        <f t="shared" si="15"/>
        <v>1.1122928037289177</v>
      </c>
      <c r="N19">
        <v>80.790000000000006</v>
      </c>
      <c r="O19">
        <v>81.849999999999994</v>
      </c>
      <c r="P19">
        <f t="shared" si="16"/>
        <v>0.92170829815264643</v>
      </c>
      <c r="Q19">
        <v>79.81</v>
      </c>
      <c r="R19">
        <v>79.37</v>
      </c>
      <c r="S19">
        <f t="shared" si="17"/>
        <v>0.39091215444412525</v>
      </c>
      <c r="T19">
        <v>67.13</v>
      </c>
      <c r="U19">
        <v>63</v>
      </c>
      <c r="V19">
        <f t="shared" si="18"/>
        <v>4.4883593426580157</v>
      </c>
      <c r="W19">
        <v>69.27</v>
      </c>
      <c r="X19">
        <v>63.47</v>
      </c>
      <c r="Y19">
        <f t="shared" si="19"/>
        <v>6.1793270014795443</v>
      </c>
      <c r="Z19">
        <v>2.67</v>
      </c>
      <c r="AA19">
        <v>0</v>
      </c>
      <c r="AB19">
        <f t="shared" si="20"/>
        <v>141.42135623730948</v>
      </c>
    </row>
    <row r="20" spans="1:28" x14ac:dyDescent="0.3">
      <c r="A20" t="s">
        <v>14</v>
      </c>
      <c r="B20">
        <v>74.599999999999994</v>
      </c>
      <c r="C20">
        <v>75.739999999999995</v>
      </c>
      <c r="D20">
        <f t="shared" si="12"/>
        <v>1.072371598447073</v>
      </c>
      <c r="E20">
        <v>76.31</v>
      </c>
      <c r="F20">
        <v>79.19</v>
      </c>
      <c r="G20">
        <f t="shared" si="13"/>
        <v>2.6192508422086864</v>
      </c>
      <c r="H20">
        <v>83.9</v>
      </c>
      <c r="I20">
        <v>80.17</v>
      </c>
      <c r="J20">
        <f t="shared" si="14"/>
        <v>3.2151012297505028</v>
      </c>
      <c r="K20">
        <v>78.040000000000006</v>
      </c>
      <c r="L20">
        <v>75.239999999999995</v>
      </c>
      <c r="M20">
        <f t="shared" si="15"/>
        <v>2.5833755053788376</v>
      </c>
      <c r="N20">
        <v>81.180000000000007</v>
      </c>
      <c r="O20">
        <v>80.989999999999995</v>
      </c>
      <c r="P20">
        <f t="shared" si="16"/>
        <v>0.16569068067515874</v>
      </c>
      <c r="Q20">
        <v>78.819999999999993</v>
      </c>
      <c r="R20">
        <v>78.56</v>
      </c>
      <c r="S20">
        <f t="shared" si="17"/>
        <v>0.23363548495170405</v>
      </c>
      <c r="T20">
        <v>73.05</v>
      </c>
      <c r="U20">
        <v>71.75</v>
      </c>
      <c r="V20">
        <f t="shared" si="18"/>
        <v>1.2696668722962841</v>
      </c>
      <c r="W20">
        <v>68.94</v>
      </c>
      <c r="X20">
        <v>68.11</v>
      </c>
      <c r="Y20">
        <f t="shared" si="19"/>
        <v>0.85647373715407971</v>
      </c>
      <c r="Z20">
        <v>1.1599999999999999</v>
      </c>
      <c r="AA20">
        <v>0.23</v>
      </c>
      <c r="AB20">
        <f t="shared" si="20"/>
        <v>94.620044101221467</v>
      </c>
    </row>
    <row r="21" spans="1:28" x14ac:dyDescent="0.3">
      <c r="A21" t="s">
        <v>15</v>
      </c>
      <c r="B21">
        <v>73.98</v>
      </c>
      <c r="C21">
        <v>75.5</v>
      </c>
      <c r="D21">
        <f t="shared" si="12"/>
        <v>1.4380550005399375</v>
      </c>
      <c r="E21">
        <v>73.87</v>
      </c>
      <c r="F21">
        <v>81.44</v>
      </c>
      <c r="G21">
        <f t="shared" si="13"/>
        <v>6.8930504585437644</v>
      </c>
      <c r="H21">
        <v>75.66</v>
      </c>
      <c r="I21">
        <v>77.680000000000007</v>
      </c>
      <c r="J21">
        <f t="shared" si="14"/>
        <v>1.8629916499241335</v>
      </c>
      <c r="K21">
        <v>78.47</v>
      </c>
      <c r="L21">
        <v>75.790000000000006</v>
      </c>
      <c r="M21">
        <f t="shared" si="15"/>
        <v>2.4569508279268018</v>
      </c>
      <c r="N21">
        <v>81.290000000000006</v>
      </c>
      <c r="O21">
        <v>82.36</v>
      </c>
      <c r="P21">
        <f t="shared" si="16"/>
        <v>0.9246614798284154</v>
      </c>
      <c r="Q21">
        <v>79.8</v>
      </c>
      <c r="R21">
        <v>82.39</v>
      </c>
      <c r="S21">
        <f t="shared" si="17"/>
        <v>2.2583470784550963</v>
      </c>
      <c r="T21">
        <v>75.48</v>
      </c>
      <c r="U21">
        <v>69.66</v>
      </c>
      <c r="V21">
        <f t="shared" si="18"/>
        <v>5.6708853059194038</v>
      </c>
      <c r="W21">
        <v>72.12</v>
      </c>
      <c r="X21">
        <v>66.599999999999994</v>
      </c>
      <c r="Y21">
        <f t="shared" si="19"/>
        <v>5.6274934142874127</v>
      </c>
      <c r="Z21">
        <v>0</v>
      </c>
      <c r="AA21">
        <v>0.03</v>
      </c>
      <c r="AB21">
        <f t="shared" si="20"/>
        <v>141.42135623730951</v>
      </c>
    </row>
    <row r="22" spans="1:28" x14ac:dyDescent="0.3">
      <c r="A22" t="s">
        <v>16</v>
      </c>
      <c r="B22">
        <v>73.52</v>
      </c>
      <c r="C22">
        <v>78.180000000000007</v>
      </c>
      <c r="D22">
        <f t="shared" si="12"/>
        <v>4.3442552410406314</v>
      </c>
      <c r="E22">
        <v>82.72</v>
      </c>
      <c r="F22">
        <v>81.96</v>
      </c>
      <c r="G22">
        <f t="shared" si="13"/>
        <v>0.65266110481148865</v>
      </c>
      <c r="H22">
        <v>88.78</v>
      </c>
      <c r="I22">
        <v>80.47</v>
      </c>
      <c r="J22">
        <f t="shared" si="14"/>
        <v>6.9436423653296444</v>
      </c>
      <c r="K22">
        <v>80.69</v>
      </c>
      <c r="L22">
        <v>82.97</v>
      </c>
      <c r="M22">
        <f t="shared" si="15"/>
        <v>1.9701863144388723</v>
      </c>
      <c r="N22">
        <v>83.78</v>
      </c>
      <c r="O22">
        <v>85.5</v>
      </c>
      <c r="P22">
        <f t="shared" si="16"/>
        <v>1.4369372207477091</v>
      </c>
      <c r="Q22">
        <v>83.05</v>
      </c>
      <c r="R22">
        <v>85.45</v>
      </c>
      <c r="S22">
        <f t="shared" si="17"/>
        <v>2.0143101185136119</v>
      </c>
      <c r="T22">
        <v>73.77</v>
      </c>
      <c r="U22">
        <v>74.099999999999994</v>
      </c>
      <c r="V22">
        <f t="shared" si="18"/>
        <v>0.31560862621432267</v>
      </c>
      <c r="W22">
        <v>73.569999999999993</v>
      </c>
      <c r="X22">
        <v>71.11</v>
      </c>
      <c r="Y22">
        <f t="shared" si="19"/>
        <v>2.4045931458652232</v>
      </c>
      <c r="Z22">
        <v>0.06</v>
      </c>
      <c r="AA22">
        <v>0.03</v>
      </c>
      <c r="AB22">
        <f t="shared" si="20"/>
        <v>47.140452079103163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5:C13 B15:C22 H15:I22 H5:I13 E15:F22 E5:F13 K5:L13 K15:L22 N15:O22 N5:O13 Q5:R13 Q15:R22 T15:U22 T5:U13 W5:X13 W15:X22 Z15:AA22 Z5:AA13 AC13:AJ13 AC15:AJ22 AC5:AD12 AF5:AG12 AI5:AJ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2">
    <cfRule type="cellIs" dxfId="131" priority="15" operator="greaterThan">
      <formula>20</formula>
    </cfRule>
  </conditionalFormatting>
  <conditionalFormatting sqref="S1:S3 S15:S1048576 S5:S13">
    <cfRule type="cellIs" dxfId="130" priority="16" operator="greaterThan">
      <formula>20</formula>
    </cfRule>
  </conditionalFormatting>
  <conditionalFormatting sqref="S5:S12">
    <cfRule type="cellIs" dxfId="129" priority="18" operator="greaterThan">
      <formula>20</formula>
    </cfRule>
  </conditionalFormatting>
  <conditionalFormatting sqref="P15:P22">
    <cfRule type="cellIs" dxfId="128" priority="20" operator="greaterThan">
      <formula>20</formula>
    </cfRule>
  </conditionalFormatting>
  <conditionalFormatting sqref="M1:M3 M15:M1048576 M5:M13">
    <cfRule type="cellIs" dxfId="127" priority="22" operator="greaterThan">
      <formula>20</formula>
    </cfRule>
  </conditionalFormatting>
  <conditionalFormatting sqref="M5:M12">
    <cfRule type="cellIs" dxfId="126" priority="24" operator="greaterThan">
      <formula>20</formula>
    </cfRule>
  </conditionalFormatting>
  <conditionalFormatting sqref="J15:J22">
    <cfRule type="cellIs" dxfId="125" priority="26" operator="greaterThan">
      <formula>20</formula>
    </cfRule>
  </conditionalFormatting>
  <conditionalFormatting sqref="G1:G3 G15:G1048576 G5:G13">
    <cfRule type="cellIs" dxfId="124" priority="28" operator="greaterThan">
      <formula>20</formula>
    </cfRule>
  </conditionalFormatting>
  <conditionalFormatting sqref="G5:G12">
    <cfRule type="cellIs" dxfId="123" priority="30" operator="greaterThan">
      <formula>20</formula>
    </cfRule>
  </conditionalFormatting>
  <conditionalFormatting sqref="D1:D3 D15:D1048576 D5:D13">
    <cfRule type="cellIs" dxfId="122" priority="31" operator="greaterThan">
      <formula>20</formula>
    </cfRule>
  </conditionalFormatting>
  <conditionalFormatting sqref="D15:D22">
    <cfRule type="cellIs" dxfId="121" priority="32" operator="greaterThan">
      <formula>20</formula>
    </cfRule>
  </conditionalFormatting>
  <conditionalFormatting sqref="D5:D12">
    <cfRule type="cellIs" dxfId="120" priority="33" operator="greaterThan">
      <formula>20</formula>
    </cfRule>
  </conditionalFormatting>
  <conditionalFormatting sqref="G15:G22">
    <cfRule type="cellIs" dxfId="119" priority="29" operator="greaterThan">
      <formula>20</formula>
    </cfRule>
  </conditionalFormatting>
  <conditionalFormatting sqref="J5:J12">
    <cfRule type="cellIs" dxfId="118" priority="27" operator="greaterThan">
      <formula>20</formula>
    </cfRule>
  </conditionalFormatting>
  <conditionalFormatting sqref="J1:J3 J15:J1048576 J5:J13">
    <cfRule type="cellIs" dxfId="117" priority="25" operator="greaterThan">
      <formula>20</formula>
    </cfRule>
  </conditionalFormatting>
  <conditionalFormatting sqref="M15:M22">
    <cfRule type="cellIs" dxfId="116" priority="23" operator="greaterThan">
      <formula>20</formula>
    </cfRule>
  </conditionalFormatting>
  <conditionalFormatting sqref="P5:P12">
    <cfRule type="cellIs" dxfId="115" priority="21" operator="greaterThan">
      <formula>20</formula>
    </cfRule>
  </conditionalFormatting>
  <conditionalFormatting sqref="P1:P3 P15:P1048576 P5:P13">
    <cfRule type="cellIs" dxfId="114" priority="19" operator="greaterThan">
      <formula>20</formula>
    </cfRule>
  </conditionalFormatting>
  <conditionalFormatting sqref="S15:S22">
    <cfRule type="cellIs" dxfId="113" priority="17" operator="greaterThan">
      <formula>20</formula>
    </cfRule>
  </conditionalFormatting>
  <conditionalFormatting sqref="V15:V22">
    <cfRule type="cellIs" dxfId="112" priority="14" operator="greaterThan">
      <formula>20</formula>
    </cfRule>
  </conditionalFormatting>
  <conditionalFormatting sqref="V1:V3 V15:V1048576 V5:V13">
    <cfRule type="cellIs" dxfId="111" priority="13" operator="greaterThan">
      <formula>20</formula>
    </cfRule>
  </conditionalFormatting>
  <conditionalFormatting sqref="Y5:Y12">
    <cfRule type="cellIs" dxfId="110" priority="12" operator="greaterThan">
      <formula>20</formula>
    </cfRule>
  </conditionalFormatting>
  <conditionalFormatting sqref="Y15:Y22">
    <cfRule type="cellIs" dxfId="109" priority="11" operator="greaterThan">
      <formula>20</formula>
    </cfRule>
  </conditionalFormatting>
  <conditionalFormatting sqref="Y1:Y3 Y15:Y1048576 Y5:Y13">
    <cfRule type="cellIs" dxfId="108" priority="10" operator="greaterThan">
      <formula>20</formula>
    </cfRule>
  </conditionalFormatting>
  <conditionalFormatting sqref="AB5:AB12">
    <cfRule type="cellIs" dxfId="107" priority="9" operator="greaterThan">
      <formula>20</formula>
    </cfRule>
  </conditionalFormatting>
  <conditionalFormatting sqref="AB15:AB22">
    <cfRule type="cellIs" dxfId="106" priority="8" operator="greaterThan">
      <formula>20</formula>
    </cfRule>
  </conditionalFormatting>
  <conditionalFormatting sqref="AB1:AB3 AB15:AB1048576 AB5:AB13">
    <cfRule type="cellIs" dxfId="105" priority="7" operator="greaterThan">
      <formula>20</formula>
    </cfRule>
  </conditionalFormatting>
  <conditionalFormatting sqref="AE5:AE12">
    <cfRule type="cellIs" dxfId="104" priority="6" operator="greaterThan">
      <formula>20</formula>
    </cfRule>
  </conditionalFormatting>
  <conditionalFormatting sqref="AE5:AE12">
    <cfRule type="cellIs" dxfId="103" priority="5" operator="greaterThan">
      <formula>20</formula>
    </cfRule>
  </conditionalFormatting>
  <conditionalFormatting sqref="AH5:AH12">
    <cfRule type="cellIs" dxfId="102" priority="4" operator="greaterThan">
      <formula>20</formula>
    </cfRule>
  </conditionalFormatting>
  <conditionalFormatting sqref="AH5:AH12">
    <cfRule type="cellIs" dxfId="101" priority="3" operator="greaterThan">
      <formula>20</formula>
    </cfRule>
  </conditionalFormatting>
  <conditionalFormatting sqref="AK5:AK12">
    <cfRule type="cellIs" dxfId="100" priority="2" operator="greaterThan">
      <formula>20</formula>
    </cfRule>
  </conditionalFormatting>
  <conditionalFormatting sqref="AK5:AK12">
    <cfRule type="cellIs" dxfId="99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2"/>
  <sheetViews>
    <sheetView topLeftCell="Q1" zoomScale="90" zoomScaleNormal="90" workbookViewId="0">
      <selection activeCell="V4" sqref="V4:V23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6" t="s">
        <v>17</v>
      </c>
      <c r="C4" s="6"/>
      <c r="D4" s="1" t="s">
        <v>38</v>
      </c>
      <c r="E4" s="6" t="s">
        <v>18</v>
      </c>
      <c r="F4" s="6"/>
      <c r="G4" s="1" t="s">
        <v>38</v>
      </c>
      <c r="H4" s="6" t="s">
        <v>19</v>
      </c>
      <c r="I4" s="6"/>
      <c r="J4" s="1" t="s">
        <v>38</v>
      </c>
      <c r="K4" s="6" t="s">
        <v>20</v>
      </c>
      <c r="L4" s="6"/>
      <c r="M4" s="1" t="s">
        <v>38</v>
      </c>
      <c r="N4" s="6" t="s">
        <v>21</v>
      </c>
      <c r="O4" s="6"/>
      <c r="P4" s="1" t="s">
        <v>38</v>
      </c>
      <c r="Q4" s="6" t="s">
        <v>22</v>
      </c>
      <c r="R4" s="6"/>
      <c r="S4" s="1" t="s">
        <v>38</v>
      </c>
      <c r="T4" s="6" t="s">
        <v>23</v>
      </c>
      <c r="U4" s="6"/>
      <c r="V4" s="1" t="s">
        <v>38</v>
      </c>
      <c r="W4" s="6" t="s">
        <v>24</v>
      </c>
      <c r="X4" s="6"/>
      <c r="Y4" s="1" t="s">
        <v>38</v>
      </c>
      <c r="Z4" s="6" t="s">
        <v>25</v>
      </c>
      <c r="AA4" s="6"/>
      <c r="AB4" s="1" t="s">
        <v>38</v>
      </c>
      <c r="AC4" s="6" t="s">
        <v>26</v>
      </c>
      <c r="AD4" s="6"/>
      <c r="AE4" s="1" t="s">
        <v>38</v>
      </c>
      <c r="AF4" s="6" t="s">
        <v>27</v>
      </c>
      <c r="AG4" s="6"/>
      <c r="AH4" s="1" t="s">
        <v>38</v>
      </c>
      <c r="AI4" s="6" t="s">
        <v>28</v>
      </c>
      <c r="AJ4" s="6"/>
      <c r="AK4" s="1" t="s">
        <v>38</v>
      </c>
    </row>
    <row r="5" spans="1:37" x14ac:dyDescent="0.3">
      <c r="A5" t="s">
        <v>1</v>
      </c>
      <c r="B5">
        <v>69.94</v>
      </c>
      <c r="C5">
        <v>50.62</v>
      </c>
      <c r="D5">
        <f>_xlfn.STDEV.S(B5:C5)/AVERAGE(B5:C5)*100</f>
        <v>22.663077326682245</v>
      </c>
      <c r="E5">
        <v>74.540000000000006</v>
      </c>
      <c r="F5">
        <v>57.7</v>
      </c>
      <c r="G5">
        <f>_xlfn.STDEV.S(E5:F5)/AVERAGE(E5:F5)*100</f>
        <v>18.0091926726883</v>
      </c>
      <c r="H5">
        <v>72.05</v>
      </c>
      <c r="I5">
        <v>61.92</v>
      </c>
      <c r="J5">
        <f>_xlfn.STDEV.S(H5:I5)/AVERAGE(H5:I5)*100</f>
        <v>10.693426428931438</v>
      </c>
      <c r="K5">
        <v>79.89</v>
      </c>
      <c r="L5">
        <v>71.41</v>
      </c>
      <c r="M5">
        <f>_xlfn.STDEV.S(K5:L5)/AVERAGE(K5:L5)*100</f>
        <v>7.9263258485947468</v>
      </c>
      <c r="N5">
        <v>69.37</v>
      </c>
      <c r="O5">
        <v>59.51</v>
      </c>
      <c r="P5">
        <f>_xlfn.STDEV.S(N5:O5)/AVERAGE(N5:O5)*100</f>
        <v>10.819479923183369</v>
      </c>
      <c r="Q5">
        <v>74.41</v>
      </c>
      <c r="R5">
        <v>62.84</v>
      </c>
      <c r="S5">
        <f>_xlfn.STDEV.S(Q5:R5)/AVERAGE(Q5:R5)*100</f>
        <v>11.921640012136029</v>
      </c>
      <c r="T5">
        <v>78.239999999999995</v>
      </c>
      <c r="U5">
        <v>68.45</v>
      </c>
      <c r="V5">
        <f>_xlfn.STDEV.S(T5:U5)/AVERAGE(T5:U5)*100</f>
        <v>9.4383739693452782</v>
      </c>
      <c r="W5">
        <v>80.75</v>
      </c>
      <c r="X5">
        <v>64.27</v>
      </c>
      <c r="Y5">
        <f>_xlfn.STDEV.S(W5:X5)/AVERAGE(W5:X5)*100</f>
        <v>16.071051929326167</v>
      </c>
      <c r="Z5">
        <v>81.87</v>
      </c>
      <c r="AA5">
        <v>63.81</v>
      </c>
      <c r="AB5">
        <f>_xlfn.STDEV.S(Z5:AA5)/AVERAGE(Z5:AA5)*100</f>
        <v>17.532054459402861</v>
      </c>
      <c r="AC5">
        <v>81.44</v>
      </c>
      <c r="AD5">
        <v>72.88</v>
      </c>
      <c r="AE5">
        <f>_xlfn.STDEV.S(AC5:AD5)/AVERAGE(AC5:AD5)*100</f>
        <v>7.8445231298041067</v>
      </c>
      <c r="AF5">
        <v>37.56</v>
      </c>
      <c r="AG5">
        <v>46.43</v>
      </c>
      <c r="AH5">
        <f>_xlfn.STDEV.S(AF5:AG5)/AVERAGE(AF5:AG5)*100</f>
        <v>14.93519978360437</v>
      </c>
      <c r="AI5">
        <v>77.67</v>
      </c>
      <c r="AJ5">
        <v>60.9</v>
      </c>
      <c r="AK5">
        <f>_xlfn.STDEV.S(AI5:AJ5)/AVERAGE(AI5:AJ5)*100</f>
        <v>17.115076453053994</v>
      </c>
    </row>
    <row r="6" spans="1:37" x14ac:dyDescent="0.3">
      <c r="A6" t="s">
        <v>2</v>
      </c>
      <c r="B6">
        <v>72.81</v>
      </c>
      <c r="C6">
        <v>68.58</v>
      </c>
      <c r="D6">
        <f t="shared" ref="D6:D12" si="0">_xlfn.STDEV.S(B6:C6)/AVERAGE(B6:C6)*100</f>
        <v>4.2309380923956414</v>
      </c>
      <c r="E6">
        <v>73.44</v>
      </c>
      <c r="F6">
        <v>71.06</v>
      </c>
      <c r="G6">
        <f t="shared" ref="G6:G12" si="1">_xlfn.STDEV.S(E6:F6)/AVERAGE(E6:F6)*100</f>
        <v>2.3292929262615636</v>
      </c>
      <c r="H6">
        <v>73.010000000000005</v>
      </c>
      <c r="I6">
        <v>71.540000000000006</v>
      </c>
      <c r="J6">
        <f t="shared" ref="J6:J12" si="2">_xlfn.STDEV.S(H6:I6)/AVERAGE(H6:I6)*100</f>
        <v>1.4381832837692479</v>
      </c>
      <c r="K6">
        <v>72.59</v>
      </c>
      <c r="L6">
        <v>77.03</v>
      </c>
      <c r="M6">
        <f t="shared" ref="M6:M12" si="3">_xlfn.STDEV.S(K6:L6)/AVERAGE(K6:L6)*100</f>
        <v>4.1967037942364245</v>
      </c>
      <c r="N6">
        <v>72.34</v>
      </c>
      <c r="O6">
        <v>72.47</v>
      </c>
      <c r="P6">
        <f t="shared" ref="P6:P12" si="4">_xlfn.STDEV.S(N6:O6)/AVERAGE(N6:O6)*100</f>
        <v>0.12695791941750981</v>
      </c>
      <c r="Q6">
        <v>69.989999999999995</v>
      </c>
      <c r="R6">
        <v>74.11</v>
      </c>
      <c r="S6">
        <f t="shared" ref="S6:S12" si="5">_xlfn.STDEV.S(Q6:R6)/AVERAGE(Q6:R6)*100</f>
        <v>4.0434142102547943</v>
      </c>
      <c r="T6">
        <v>77.650000000000006</v>
      </c>
      <c r="U6">
        <v>78.14</v>
      </c>
      <c r="V6">
        <f t="shared" ref="V6:V12" si="6">_xlfn.STDEV.S(T6:U6)/AVERAGE(T6:U6)*100</f>
        <v>0.4448068846285444</v>
      </c>
      <c r="W6">
        <v>81.91</v>
      </c>
      <c r="X6">
        <v>78.36</v>
      </c>
      <c r="Y6">
        <f t="shared" ref="Y6:Y12" si="7">_xlfn.STDEV.S(W6:X6)/AVERAGE(W6:X6)*100</f>
        <v>3.1325002473479033</v>
      </c>
      <c r="Z6">
        <v>77.28</v>
      </c>
      <c r="AA6">
        <v>77.150000000000006</v>
      </c>
      <c r="AB6">
        <f t="shared" ref="AB6:AB12" si="8">_xlfn.STDEV.S(Z6:AA6)/AVERAGE(Z6:AA6)*100</f>
        <v>0.11904925410120826</v>
      </c>
      <c r="AC6">
        <v>80.11</v>
      </c>
      <c r="AD6">
        <v>78.2</v>
      </c>
      <c r="AE6">
        <f t="shared" ref="AE6:AE12" si="9">_xlfn.STDEV.S(AC6:AD6)/AVERAGE(AC6:AD6)*100</f>
        <v>1.7062395958136609</v>
      </c>
      <c r="AF6">
        <v>70.97</v>
      </c>
      <c r="AG6">
        <v>71.209999999999994</v>
      </c>
      <c r="AH6">
        <f t="shared" ref="AH6:AH12" si="10">_xlfn.STDEV.S(AF6:AG6)/AVERAGE(AF6:AG6)*100</f>
        <v>0.23871940847484566</v>
      </c>
      <c r="AI6">
        <v>70.989999999999995</v>
      </c>
      <c r="AJ6">
        <v>74.38</v>
      </c>
      <c r="AK6">
        <f t="shared" ref="AK6:AK12" si="11">_xlfn.STDEV.S(AI6:AJ6)/AVERAGE(AI6:AJ6)*100</f>
        <v>3.297918398875141</v>
      </c>
    </row>
    <row r="7" spans="1:37" x14ac:dyDescent="0.3">
      <c r="A7" t="s">
        <v>3</v>
      </c>
      <c r="B7">
        <v>75.63</v>
      </c>
      <c r="C7">
        <v>74.27</v>
      </c>
      <c r="D7">
        <f t="shared" si="0"/>
        <v>1.2830756803384982</v>
      </c>
      <c r="E7">
        <v>75</v>
      </c>
      <c r="F7">
        <v>76.34</v>
      </c>
      <c r="G7">
        <f t="shared" si="1"/>
        <v>1.2521779923218925</v>
      </c>
      <c r="H7">
        <v>76.22</v>
      </c>
      <c r="I7">
        <v>71.58</v>
      </c>
      <c r="J7">
        <f t="shared" si="2"/>
        <v>4.4397502905352919</v>
      </c>
      <c r="K7">
        <v>77.23</v>
      </c>
      <c r="L7">
        <v>79.02</v>
      </c>
      <c r="M7">
        <f t="shared" si="3"/>
        <v>1.6201230570546103</v>
      </c>
      <c r="N7">
        <v>77.98</v>
      </c>
      <c r="O7">
        <v>75.459999999999994</v>
      </c>
      <c r="P7">
        <f t="shared" si="4"/>
        <v>2.3226135148463332</v>
      </c>
      <c r="Q7">
        <v>76.13</v>
      </c>
      <c r="R7">
        <v>75.7</v>
      </c>
      <c r="S7">
        <f t="shared" si="5"/>
        <v>0.40052152527196233</v>
      </c>
      <c r="T7">
        <v>77.66</v>
      </c>
      <c r="U7">
        <v>82.57</v>
      </c>
      <c r="V7">
        <f t="shared" si="6"/>
        <v>4.3336382645271749</v>
      </c>
      <c r="W7">
        <v>80.87</v>
      </c>
      <c r="X7">
        <v>80.510000000000005</v>
      </c>
      <c r="Y7">
        <f t="shared" si="7"/>
        <v>0.31547706187527169</v>
      </c>
      <c r="Z7">
        <v>77.58</v>
      </c>
      <c r="AA7">
        <v>79.64</v>
      </c>
      <c r="AB7">
        <f t="shared" si="8"/>
        <v>1.8529957629363814</v>
      </c>
      <c r="AC7">
        <v>79.709999999999994</v>
      </c>
      <c r="AD7">
        <v>80.38</v>
      </c>
      <c r="AE7">
        <f t="shared" si="9"/>
        <v>0.59186900292958733</v>
      </c>
      <c r="AF7">
        <v>76.08</v>
      </c>
      <c r="AG7">
        <v>75.540000000000006</v>
      </c>
      <c r="AH7">
        <f t="shared" si="10"/>
        <v>0.50367716902879567</v>
      </c>
      <c r="AI7">
        <v>68.83</v>
      </c>
      <c r="AJ7">
        <v>76.069999999999993</v>
      </c>
      <c r="AK7">
        <f t="shared" si="11"/>
        <v>7.0661878478821274</v>
      </c>
    </row>
    <row r="8" spans="1:37" x14ac:dyDescent="0.3">
      <c r="A8" t="s">
        <v>4</v>
      </c>
      <c r="B8">
        <v>73.47</v>
      </c>
      <c r="C8">
        <v>75.67</v>
      </c>
      <c r="D8">
        <f t="shared" si="0"/>
        <v>2.0861404299455635</v>
      </c>
      <c r="E8">
        <v>74.7</v>
      </c>
      <c r="F8">
        <v>75.31</v>
      </c>
      <c r="G8">
        <f t="shared" si="1"/>
        <v>0.57507517701992339</v>
      </c>
      <c r="H8">
        <v>70.819999999999993</v>
      </c>
      <c r="I8">
        <v>73.599999999999994</v>
      </c>
      <c r="J8">
        <f t="shared" si="2"/>
        <v>2.7222778724534038</v>
      </c>
      <c r="K8">
        <v>75.87</v>
      </c>
      <c r="L8">
        <v>80.400000000000006</v>
      </c>
      <c r="M8">
        <f t="shared" si="3"/>
        <v>4.0995632159404378</v>
      </c>
      <c r="N8">
        <v>75.02</v>
      </c>
      <c r="O8">
        <v>75.16</v>
      </c>
      <c r="P8">
        <f t="shared" si="4"/>
        <v>0.1318350637449954</v>
      </c>
      <c r="Q8">
        <v>73.8</v>
      </c>
      <c r="R8">
        <v>73.31</v>
      </c>
      <c r="S8">
        <f t="shared" si="5"/>
        <v>0.4710520328752697</v>
      </c>
      <c r="T8">
        <v>78.64</v>
      </c>
      <c r="U8">
        <v>80.37</v>
      </c>
      <c r="V8">
        <f t="shared" si="6"/>
        <v>1.5386387415291241</v>
      </c>
      <c r="W8">
        <v>77.92</v>
      </c>
      <c r="X8">
        <v>73.55</v>
      </c>
      <c r="Y8">
        <f t="shared" si="7"/>
        <v>4.0800906236023184</v>
      </c>
      <c r="Z8">
        <v>79.25</v>
      </c>
      <c r="AA8">
        <v>73.27</v>
      </c>
      <c r="AB8">
        <f t="shared" si="8"/>
        <v>5.5448446780691807</v>
      </c>
      <c r="AC8">
        <v>81.27</v>
      </c>
      <c r="AD8">
        <v>76.790000000000006</v>
      </c>
      <c r="AE8">
        <f t="shared" si="9"/>
        <v>4.0083998224923771</v>
      </c>
      <c r="AF8">
        <v>77.91</v>
      </c>
      <c r="AG8">
        <v>75.510000000000005</v>
      </c>
      <c r="AH8">
        <f t="shared" si="10"/>
        <v>2.2123012317138677</v>
      </c>
      <c r="AI8">
        <v>77.38</v>
      </c>
      <c r="AJ8">
        <v>78</v>
      </c>
      <c r="AK8">
        <f t="shared" si="11"/>
        <v>0.56430197494614842</v>
      </c>
    </row>
    <row r="9" spans="1:37" x14ac:dyDescent="0.3">
      <c r="A9" t="s">
        <v>5</v>
      </c>
      <c r="B9">
        <v>70.239999999999995</v>
      </c>
      <c r="C9">
        <v>74.48</v>
      </c>
      <c r="D9">
        <f t="shared" si="0"/>
        <v>4.1433564845646327</v>
      </c>
      <c r="E9">
        <v>75.61</v>
      </c>
      <c r="F9">
        <v>71.760000000000005</v>
      </c>
      <c r="G9">
        <f t="shared" si="1"/>
        <v>3.6945933467709899</v>
      </c>
      <c r="H9">
        <v>79.38</v>
      </c>
      <c r="I9">
        <v>76.56</v>
      </c>
      <c r="J9">
        <f t="shared" si="2"/>
        <v>2.5574466114480687</v>
      </c>
      <c r="K9">
        <v>77.23</v>
      </c>
      <c r="L9">
        <v>78.58</v>
      </c>
      <c r="M9">
        <f t="shared" si="3"/>
        <v>1.2253310501275081</v>
      </c>
      <c r="N9">
        <v>73.760000000000005</v>
      </c>
      <c r="O9">
        <v>76.099999999999994</v>
      </c>
      <c r="P9">
        <f t="shared" si="4"/>
        <v>2.2082341758661594</v>
      </c>
      <c r="Q9">
        <v>75.209999999999994</v>
      </c>
      <c r="R9">
        <v>72.87</v>
      </c>
      <c r="S9">
        <f t="shared" si="5"/>
        <v>2.2347783197953994</v>
      </c>
      <c r="T9">
        <v>77.02</v>
      </c>
      <c r="U9">
        <v>80.83</v>
      </c>
      <c r="V9">
        <f t="shared" si="6"/>
        <v>3.4134644742739919</v>
      </c>
      <c r="W9">
        <v>80.709999999999994</v>
      </c>
      <c r="X9">
        <v>75.680000000000007</v>
      </c>
      <c r="Y9">
        <f t="shared" si="7"/>
        <v>4.5485607895240427</v>
      </c>
      <c r="Z9">
        <v>77.459999999999994</v>
      </c>
      <c r="AA9">
        <v>77.709999999999994</v>
      </c>
      <c r="AB9">
        <f t="shared" si="8"/>
        <v>0.22784906270108515</v>
      </c>
      <c r="AC9">
        <v>77.77</v>
      </c>
      <c r="AD9">
        <v>76.180000000000007</v>
      </c>
      <c r="AE9">
        <f t="shared" si="9"/>
        <v>1.4606038091414135</v>
      </c>
      <c r="AF9">
        <v>80.92</v>
      </c>
      <c r="AG9">
        <v>74.39</v>
      </c>
      <c r="AH9">
        <f t="shared" si="10"/>
        <v>5.9460527733541388</v>
      </c>
      <c r="AI9">
        <v>77.239999999999995</v>
      </c>
      <c r="AJ9">
        <v>69.64</v>
      </c>
      <c r="AK9">
        <f t="shared" si="11"/>
        <v>7.3175538358084919</v>
      </c>
    </row>
    <row r="10" spans="1:37" x14ac:dyDescent="0.3">
      <c r="A10" t="s">
        <v>6</v>
      </c>
      <c r="B10">
        <v>73.069999999999993</v>
      </c>
      <c r="C10">
        <v>73.010000000000005</v>
      </c>
      <c r="D10">
        <f t="shared" si="0"/>
        <v>5.8086537337328062E-2</v>
      </c>
      <c r="E10">
        <v>74.95</v>
      </c>
      <c r="F10">
        <v>76.48</v>
      </c>
      <c r="G10">
        <f t="shared" si="1"/>
        <v>1.4288758835308968</v>
      </c>
      <c r="H10">
        <v>76.5</v>
      </c>
      <c r="I10">
        <v>76.540000000000006</v>
      </c>
      <c r="J10">
        <f t="shared" si="2"/>
        <v>3.6963239999302566E-2</v>
      </c>
      <c r="K10">
        <v>74.33</v>
      </c>
      <c r="L10">
        <v>73.75</v>
      </c>
      <c r="M10">
        <f t="shared" si="3"/>
        <v>0.55391941259886068</v>
      </c>
      <c r="N10">
        <v>75.28</v>
      </c>
      <c r="O10">
        <v>77.16</v>
      </c>
      <c r="P10">
        <f t="shared" si="4"/>
        <v>1.744110139898591</v>
      </c>
      <c r="Q10">
        <v>73.099999999999994</v>
      </c>
      <c r="R10">
        <v>71.77</v>
      </c>
      <c r="S10">
        <f t="shared" si="5"/>
        <v>1.2983392268628522</v>
      </c>
      <c r="T10">
        <v>77.010000000000005</v>
      </c>
      <c r="U10">
        <v>78.92</v>
      </c>
      <c r="V10">
        <f t="shared" si="6"/>
        <v>1.7322823729446588</v>
      </c>
      <c r="W10">
        <v>73.5</v>
      </c>
      <c r="X10">
        <v>74.91</v>
      </c>
      <c r="Y10">
        <f t="shared" si="7"/>
        <v>1.3436029397925069</v>
      </c>
      <c r="Z10">
        <v>78.900000000000006</v>
      </c>
      <c r="AA10">
        <v>73.3</v>
      </c>
      <c r="AB10">
        <f t="shared" si="8"/>
        <v>5.2034138957223028</v>
      </c>
      <c r="AC10">
        <v>76.739999999999995</v>
      </c>
      <c r="AD10">
        <v>78.73</v>
      </c>
      <c r="AE10">
        <f t="shared" si="9"/>
        <v>1.8101788056361177</v>
      </c>
      <c r="AF10">
        <v>81.66</v>
      </c>
      <c r="AG10">
        <v>73.58</v>
      </c>
      <c r="AH10">
        <f t="shared" si="10"/>
        <v>7.3607611337120629</v>
      </c>
      <c r="AI10">
        <v>70.150000000000006</v>
      </c>
      <c r="AJ10">
        <v>76.34</v>
      </c>
      <c r="AK10">
        <f t="shared" si="11"/>
        <v>5.975822207037651</v>
      </c>
    </row>
    <row r="11" spans="1:37" x14ac:dyDescent="0.3">
      <c r="A11" t="s">
        <v>7</v>
      </c>
      <c r="B11">
        <v>74.17</v>
      </c>
      <c r="C11">
        <v>75.73</v>
      </c>
      <c r="D11">
        <f t="shared" si="0"/>
        <v>1.4717632803882799</v>
      </c>
      <c r="E11">
        <v>76.41</v>
      </c>
      <c r="F11">
        <v>77.44</v>
      </c>
      <c r="G11">
        <f t="shared" si="1"/>
        <v>0.94679231020103316</v>
      </c>
      <c r="H11">
        <v>78.37</v>
      </c>
      <c r="I11">
        <v>79.819999999999993</v>
      </c>
      <c r="J11">
        <f t="shared" si="2"/>
        <v>1.2962953824141676</v>
      </c>
      <c r="K11">
        <v>72.42</v>
      </c>
      <c r="L11">
        <v>77.459999999999994</v>
      </c>
      <c r="M11">
        <f t="shared" si="3"/>
        <v>4.7555620191889432</v>
      </c>
      <c r="N11">
        <v>73.83</v>
      </c>
      <c r="O11">
        <v>72.87</v>
      </c>
      <c r="P11">
        <f t="shared" si="4"/>
        <v>0.9254567279333078</v>
      </c>
      <c r="Q11">
        <v>73.959999999999994</v>
      </c>
      <c r="R11">
        <v>71.430000000000007</v>
      </c>
      <c r="S11">
        <f t="shared" si="5"/>
        <v>2.4609397570698897</v>
      </c>
      <c r="T11">
        <v>75.75</v>
      </c>
      <c r="U11">
        <v>76.98</v>
      </c>
      <c r="V11">
        <f t="shared" si="6"/>
        <v>1.1389266560066211</v>
      </c>
      <c r="W11">
        <v>77.239999999999995</v>
      </c>
      <c r="X11">
        <v>78.56</v>
      </c>
      <c r="Y11">
        <f t="shared" si="7"/>
        <v>1.1981783712018588</v>
      </c>
      <c r="Z11">
        <v>73.87</v>
      </c>
      <c r="AA11">
        <v>81.510000000000005</v>
      </c>
      <c r="AB11">
        <f t="shared" si="8"/>
        <v>6.9536565944976498</v>
      </c>
      <c r="AC11">
        <v>76.19</v>
      </c>
      <c r="AD11">
        <v>75.040000000000006</v>
      </c>
      <c r="AE11">
        <f t="shared" si="9"/>
        <v>1.0754120192614209</v>
      </c>
      <c r="AF11">
        <v>77.16</v>
      </c>
      <c r="AG11">
        <v>78.3</v>
      </c>
      <c r="AH11">
        <f t="shared" si="10"/>
        <v>1.0370535578961335</v>
      </c>
      <c r="AI11">
        <v>74.05</v>
      </c>
      <c r="AJ11">
        <v>68.97</v>
      </c>
      <c r="AK11">
        <f t="shared" si="11"/>
        <v>5.0232169604637962</v>
      </c>
    </row>
    <row r="12" spans="1:37" x14ac:dyDescent="0.3">
      <c r="A12" t="s">
        <v>8</v>
      </c>
      <c r="B12">
        <v>75.38</v>
      </c>
      <c r="C12">
        <v>74.13</v>
      </c>
      <c r="D12">
        <f t="shared" si="0"/>
        <v>1.1823737228054103</v>
      </c>
      <c r="E12">
        <v>74.290000000000006</v>
      </c>
      <c r="F12">
        <v>68.98</v>
      </c>
      <c r="G12">
        <f t="shared" si="1"/>
        <v>5.2414839228038925</v>
      </c>
      <c r="H12">
        <v>74.290000000000006</v>
      </c>
      <c r="I12">
        <v>73.94</v>
      </c>
      <c r="J12">
        <f t="shared" si="2"/>
        <v>0.33392346139822932</v>
      </c>
      <c r="K12">
        <v>78.22</v>
      </c>
      <c r="L12">
        <v>74.41</v>
      </c>
      <c r="M12">
        <f t="shared" si="3"/>
        <v>3.530206166966845</v>
      </c>
      <c r="N12">
        <v>71.52</v>
      </c>
      <c r="O12">
        <v>75.53</v>
      </c>
      <c r="P12">
        <f t="shared" si="4"/>
        <v>3.8565089324149051</v>
      </c>
      <c r="Q12">
        <v>73.040000000000006</v>
      </c>
      <c r="R12">
        <v>72.72</v>
      </c>
      <c r="S12">
        <f t="shared" si="5"/>
        <v>0.31047498625096109</v>
      </c>
      <c r="T12">
        <v>78.540000000000006</v>
      </c>
      <c r="U12">
        <v>81.069999999999993</v>
      </c>
      <c r="V12">
        <f t="shared" si="6"/>
        <v>2.2416893132033779</v>
      </c>
      <c r="W12">
        <v>78.930000000000007</v>
      </c>
      <c r="X12">
        <v>82.21</v>
      </c>
      <c r="Y12">
        <f t="shared" si="7"/>
        <v>2.8786275813477307</v>
      </c>
      <c r="Z12">
        <v>78.42</v>
      </c>
      <c r="AA12">
        <v>76.98</v>
      </c>
      <c r="AB12">
        <f t="shared" si="8"/>
        <v>1.3104681659055686</v>
      </c>
      <c r="AC12">
        <v>80.25</v>
      </c>
      <c r="AD12">
        <v>80.59</v>
      </c>
      <c r="AE12">
        <f t="shared" si="9"/>
        <v>0.29895088983266421</v>
      </c>
      <c r="AF12">
        <v>79.63</v>
      </c>
      <c r="AG12">
        <v>78.13</v>
      </c>
      <c r="AH12">
        <f t="shared" si="10"/>
        <v>1.3446503191934853</v>
      </c>
      <c r="AI12">
        <v>75.72</v>
      </c>
      <c r="AJ12">
        <v>80.97</v>
      </c>
      <c r="AK12">
        <f t="shared" si="11"/>
        <v>4.7384141951999164</v>
      </c>
    </row>
    <row r="14" spans="1:37" x14ac:dyDescent="0.3">
      <c r="B14" s="6" t="s">
        <v>29</v>
      </c>
      <c r="C14" s="6"/>
      <c r="D14" s="1" t="s">
        <v>38</v>
      </c>
      <c r="E14" s="6" t="s">
        <v>30</v>
      </c>
      <c r="F14" s="6"/>
      <c r="G14" s="1" t="s">
        <v>38</v>
      </c>
      <c r="H14" s="6" t="s">
        <v>31</v>
      </c>
      <c r="I14" s="6"/>
      <c r="J14" s="1" t="s">
        <v>38</v>
      </c>
      <c r="K14" s="6" t="s">
        <v>32</v>
      </c>
      <c r="L14" s="6"/>
      <c r="M14" s="1" t="s">
        <v>38</v>
      </c>
      <c r="N14" s="6" t="s">
        <v>33</v>
      </c>
      <c r="O14" s="6"/>
      <c r="P14" s="1" t="s">
        <v>38</v>
      </c>
      <c r="Q14" s="6" t="s">
        <v>34</v>
      </c>
      <c r="R14" s="6"/>
      <c r="S14" s="1" t="s">
        <v>38</v>
      </c>
      <c r="T14" s="5" t="s">
        <v>35</v>
      </c>
      <c r="U14" s="5"/>
      <c r="V14" s="1" t="s">
        <v>38</v>
      </c>
      <c r="W14" s="5" t="s">
        <v>36</v>
      </c>
      <c r="X14" s="5"/>
      <c r="Y14" s="1" t="s">
        <v>38</v>
      </c>
      <c r="Z14" s="5" t="s">
        <v>37</v>
      </c>
      <c r="AA14" s="5"/>
      <c r="AB14" s="1" t="s">
        <v>38</v>
      </c>
    </row>
    <row r="15" spans="1:37" x14ac:dyDescent="0.3">
      <c r="A15" t="s">
        <v>9</v>
      </c>
      <c r="B15">
        <v>73.209999999999994</v>
      </c>
      <c r="C15">
        <v>57.29</v>
      </c>
      <c r="D15">
        <f>_xlfn.STDEV.S(B15:C15)/AVERAGE(B15:C15)*100</f>
        <v>17.252321772398115</v>
      </c>
      <c r="E15">
        <v>62.92</v>
      </c>
      <c r="F15">
        <v>52.96</v>
      </c>
      <c r="G15">
        <f>_xlfn.STDEV.S(E15:F15)/AVERAGE(E15:F15)*100</f>
        <v>12.155304695578208</v>
      </c>
      <c r="H15">
        <v>77.61</v>
      </c>
      <c r="I15">
        <v>71.64</v>
      </c>
      <c r="J15">
        <f>_xlfn.STDEV.S(H15:I15)/AVERAGE(H15:I15)*100</f>
        <v>5.6568542494923797</v>
      </c>
      <c r="K15">
        <v>64.8</v>
      </c>
      <c r="L15">
        <v>54.89</v>
      </c>
      <c r="M15">
        <f>_xlfn.STDEV.S(K15:L15)/AVERAGE(K15:L15)*100</f>
        <v>11.709296017309189</v>
      </c>
      <c r="N15">
        <v>57.57</v>
      </c>
      <c r="O15">
        <v>54.6</v>
      </c>
      <c r="P15">
        <f>_xlfn.STDEV.S(N15:O15)/AVERAGE(N15:O15)*100</f>
        <v>3.7445076939004105</v>
      </c>
      <c r="Q15">
        <v>74.61</v>
      </c>
      <c r="R15">
        <v>73.92</v>
      </c>
      <c r="S15">
        <f>_xlfn.STDEV.S(Q15:R15)/AVERAGE(Q15:R15)*100</f>
        <v>0.65697660946437242</v>
      </c>
      <c r="T15">
        <v>4.92</v>
      </c>
      <c r="U15">
        <v>4.9000000000000004</v>
      </c>
      <c r="V15">
        <f>_xlfn.STDEV.S(T15:U15)/AVERAGE(T15:U15)*100</f>
        <v>0.28802720211264049</v>
      </c>
      <c r="W15">
        <v>70.33</v>
      </c>
      <c r="X15">
        <v>69.58</v>
      </c>
      <c r="Y15">
        <f>_xlfn.STDEV.S(W15:X15)/AVERAGE(W15:X15)*100</f>
        <v>0.75810175954529424</v>
      </c>
      <c r="Z15">
        <v>0.13</v>
      </c>
      <c r="AA15">
        <v>1.93</v>
      </c>
      <c r="AB15">
        <f>_xlfn.STDEV.S(Z15:AA15)/AVERAGE(Z15:AA15)*100</f>
        <v>123.57205884813452</v>
      </c>
    </row>
    <row r="16" spans="1:37" x14ac:dyDescent="0.3">
      <c r="A16" t="s">
        <v>10</v>
      </c>
      <c r="B16">
        <v>84.15</v>
      </c>
      <c r="C16">
        <v>72.7</v>
      </c>
      <c r="D16">
        <f t="shared" ref="D16:D22" si="12">_xlfn.STDEV.S(B16:C16)/AVERAGE(B16:C16)*100</f>
        <v>10.323713923603405</v>
      </c>
      <c r="E16">
        <v>72.7</v>
      </c>
      <c r="F16">
        <v>73.89</v>
      </c>
      <c r="G16">
        <f t="shared" ref="G16:G22" si="13">_xlfn.STDEV.S(E16:F16)/AVERAGE(E16:F16)*100</f>
        <v>1.1480415712012959</v>
      </c>
      <c r="H16">
        <v>80.92</v>
      </c>
      <c r="I16">
        <v>77.09</v>
      </c>
      <c r="J16">
        <f t="shared" ref="J16:J22" si="14">_xlfn.STDEV.S(H16:I16)/AVERAGE(H16:I16)*100</f>
        <v>3.4279083247192905</v>
      </c>
      <c r="K16">
        <v>72.36</v>
      </c>
      <c r="L16">
        <v>68.58</v>
      </c>
      <c r="M16">
        <f t="shared" ref="M16:M22" si="15">_xlfn.STDEV.S(K16:L16)/AVERAGE(K16:L16)*100</f>
        <v>3.7929099373991066</v>
      </c>
      <c r="N16">
        <v>67.53</v>
      </c>
      <c r="O16">
        <v>69.38</v>
      </c>
      <c r="P16">
        <f t="shared" ref="P16:P22" si="16">_xlfn.STDEV.S(N16:O16)/AVERAGE(N16:O16)*100</f>
        <v>1.9109598206049361</v>
      </c>
      <c r="Q16">
        <v>75.95</v>
      </c>
      <c r="R16">
        <v>76.91</v>
      </c>
      <c r="S16">
        <f t="shared" ref="S16:S22" si="17">_xlfn.STDEV.S(Q16:R16)/AVERAGE(Q16:R16)*100</f>
        <v>0.88816238380096979</v>
      </c>
      <c r="T16">
        <v>12.34</v>
      </c>
      <c r="U16">
        <v>14.79</v>
      </c>
      <c r="V16">
        <f t="shared" ref="V16:V22" si="18">_xlfn.STDEV.S(T16:U16)/AVERAGE(T16:U16)*100</f>
        <v>12.771187717707638</v>
      </c>
      <c r="W16">
        <v>69.489999999999995</v>
      </c>
      <c r="X16">
        <v>68.08</v>
      </c>
      <c r="Y16">
        <f t="shared" ref="Y16:Y22" si="19">_xlfn.STDEV.S(W16:X16)/AVERAGE(W16:X16)*100</f>
        <v>1.4494738118383799</v>
      </c>
      <c r="Z16">
        <v>0.94</v>
      </c>
      <c r="AA16">
        <v>0.16</v>
      </c>
      <c r="AB16">
        <f t="shared" ref="AB16:AB22" si="20">_xlfn.STDEV.S(Z16:AA16)/AVERAGE(Z16:AA16)*100</f>
        <v>100.28059805918312</v>
      </c>
    </row>
    <row r="17" spans="1:28" x14ac:dyDescent="0.3">
      <c r="A17" t="s">
        <v>11</v>
      </c>
      <c r="B17">
        <v>65.52</v>
      </c>
      <c r="C17">
        <v>75.3</v>
      </c>
      <c r="D17">
        <f t="shared" si="12"/>
        <v>9.8217644084710063</v>
      </c>
      <c r="E17">
        <v>77.13</v>
      </c>
      <c r="F17">
        <v>76.260000000000005</v>
      </c>
      <c r="G17">
        <f t="shared" si="13"/>
        <v>0.80211604359122446</v>
      </c>
      <c r="H17">
        <v>78.61</v>
      </c>
      <c r="I17">
        <v>77.459999999999994</v>
      </c>
      <c r="J17">
        <f t="shared" si="14"/>
        <v>1.0420616369123261</v>
      </c>
      <c r="K17">
        <v>73.790000000000006</v>
      </c>
      <c r="L17">
        <v>74.150000000000006</v>
      </c>
      <c r="M17">
        <f t="shared" si="15"/>
        <v>0.34413740871590737</v>
      </c>
      <c r="N17">
        <v>75.010000000000005</v>
      </c>
      <c r="O17">
        <v>72.59</v>
      </c>
      <c r="P17">
        <f t="shared" si="16"/>
        <v>2.318697033159141</v>
      </c>
      <c r="Q17">
        <v>72.489999999999995</v>
      </c>
      <c r="R17">
        <v>75.150000000000006</v>
      </c>
      <c r="S17">
        <f t="shared" si="17"/>
        <v>2.5479599538827205</v>
      </c>
      <c r="T17">
        <v>41.36</v>
      </c>
      <c r="U17">
        <v>44.84</v>
      </c>
      <c r="V17">
        <f t="shared" si="18"/>
        <v>5.7093540569122689</v>
      </c>
      <c r="W17">
        <v>68.13</v>
      </c>
      <c r="X17">
        <v>67.72</v>
      </c>
      <c r="Y17">
        <f t="shared" si="19"/>
        <v>0.42681454587630779</v>
      </c>
      <c r="Z17">
        <v>1.1399999999999999</v>
      </c>
      <c r="AA17">
        <v>0</v>
      </c>
      <c r="AB17">
        <f t="shared" si="20"/>
        <v>141.42135623730948</v>
      </c>
    </row>
    <row r="18" spans="1:28" x14ac:dyDescent="0.3">
      <c r="A18" t="s">
        <v>12</v>
      </c>
      <c r="B18">
        <v>77.56</v>
      </c>
      <c r="C18">
        <v>80.510000000000005</v>
      </c>
      <c r="D18">
        <f t="shared" si="12"/>
        <v>2.6392927241099735</v>
      </c>
      <c r="E18">
        <v>81.569999999999993</v>
      </c>
      <c r="F18">
        <v>78.44</v>
      </c>
      <c r="G18">
        <f t="shared" si="13"/>
        <v>2.7663823824934575</v>
      </c>
      <c r="H18">
        <v>76.400000000000006</v>
      </c>
      <c r="I18">
        <v>78.650000000000006</v>
      </c>
      <c r="J18">
        <f t="shared" si="14"/>
        <v>2.0522286458171322</v>
      </c>
      <c r="K18">
        <v>75.44</v>
      </c>
      <c r="L18">
        <v>78.430000000000007</v>
      </c>
      <c r="M18">
        <f t="shared" si="15"/>
        <v>2.7480981032661118</v>
      </c>
      <c r="N18">
        <v>76.62</v>
      </c>
      <c r="O18">
        <v>75.8</v>
      </c>
      <c r="P18">
        <f t="shared" si="16"/>
        <v>0.7608287108948617</v>
      </c>
      <c r="Q18">
        <v>70.58</v>
      </c>
      <c r="R18">
        <v>77.010000000000005</v>
      </c>
      <c r="S18">
        <f t="shared" si="17"/>
        <v>6.1612529345206379</v>
      </c>
      <c r="T18">
        <v>63.73</v>
      </c>
      <c r="U18">
        <v>62.13</v>
      </c>
      <c r="V18">
        <f t="shared" si="18"/>
        <v>1.7978243284577657</v>
      </c>
      <c r="W18">
        <v>70.66</v>
      </c>
      <c r="X18">
        <v>72.87</v>
      </c>
      <c r="Y18">
        <f t="shared" si="19"/>
        <v>2.1775322043088909</v>
      </c>
      <c r="Z18">
        <v>0</v>
      </c>
      <c r="AA18">
        <v>0</v>
      </c>
      <c r="AB18" t="e">
        <f t="shared" si="20"/>
        <v>#DIV/0!</v>
      </c>
    </row>
    <row r="19" spans="1:28" x14ac:dyDescent="0.3">
      <c r="A19" t="s">
        <v>13</v>
      </c>
      <c r="B19">
        <v>73.290000000000006</v>
      </c>
      <c r="C19">
        <v>77.459999999999994</v>
      </c>
      <c r="D19">
        <f t="shared" si="12"/>
        <v>3.91195393372855</v>
      </c>
      <c r="E19">
        <v>80.63</v>
      </c>
      <c r="F19">
        <v>73.17</v>
      </c>
      <c r="G19">
        <f t="shared" si="13"/>
        <v>6.8595794377784651</v>
      </c>
      <c r="H19">
        <v>80.64</v>
      </c>
      <c r="I19">
        <v>78.400000000000006</v>
      </c>
      <c r="J19">
        <f t="shared" si="14"/>
        <v>1.9918500878494247</v>
      </c>
      <c r="K19">
        <v>76.89</v>
      </c>
      <c r="L19">
        <v>73.27</v>
      </c>
      <c r="M19">
        <f t="shared" si="15"/>
        <v>3.4093321096101565</v>
      </c>
      <c r="N19">
        <v>77.94</v>
      </c>
      <c r="O19">
        <v>86.47</v>
      </c>
      <c r="P19">
        <f t="shared" si="16"/>
        <v>7.3372919451630088</v>
      </c>
      <c r="Q19">
        <v>71.77</v>
      </c>
      <c r="R19">
        <v>75.97</v>
      </c>
      <c r="S19">
        <f t="shared" si="17"/>
        <v>4.0203715730113725</v>
      </c>
      <c r="T19">
        <v>70.45</v>
      </c>
      <c r="U19">
        <v>67.64</v>
      </c>
      <c r="V19">
        <f t="shared" si="18"/>
        <v>2.8777899270536609</v>
      </c>
      <c r="W19">
        <v>70.2</v>
      </c>
      <c r="X19">
        <v>72.39</v>
      </c>
      <c r="Y19">
        <f t="shared" si="19"/>
        <v>2.1720511267249281</v>
      </c>
      <c r="Z19">
        <v>1.1000000000000001</v>
      </c>
      <c r="AA19">
        <v>0.65</v>
      </c>
      <c r="AB19">
        <f t="shared" si="20"/>
        <v>36.365491603879633</v>
      </c>
    </row>
    <row r="20" spans="1:28" x14ac:dyDescent="0.3">
      <c r="A20" t="s">
        <v>14</v>
      </c>
      <c r="B20">
        <v>72.959999999999994</v>
      </c>
      <c r="C20">
        <v>73.91</v>
      </c>
      <c r="D20">
        <f t="shared" si="12"/>
        <v>0.91475650865012881</v>
      </c>
      <c r="E20">
        <v>76.7</v>
      </c>
      <c r="F20">
        <v>80.97</v>
      </c>
      <c r="G20">
        <f t="shared" si="13"/>
        <v>3.8299561814759366</v>
      </c>
      <c r="H20">
        <v>75.72</v>
      </c>
      <c r="I20">
        <v>71.75</v>
      </c>
      <c r="J20">
        <f t="shared" si="14"/>
        <v>3.8071660965763781</v>
      </c>
      <c r="K20">
        <v>74.209999999999994</v>
      </c>
      <c r="L20">
        <v>74.27</v>
      </c>
      <c r="M20">
        <f t="shared" si="15"/>
        <v>5.7147638565725301E-2</v>
      </c>
      <c r="N20">
        <v>74.319999999999993</v>
      </c>
      <c r="O20">
        <v>74.760000000000005</v>
      </c>
      <c r="P20">
        <f t="shared" si="16"/>
        <v>0.41739600713991065</v>
      </c>
      <c r="Q20">
        <v>80.13</v>
      </c>
      <c r="R20">
        <v>75.790000000000006</v>
      </c>
      <c r="S20">
        <f t="shared" si="17"/>
        <v>3.9364333380574759</v>
      </c>
      <c r="T20">
        <v>72.95</v>
      </c>
      <c r="U20">
        <v>65.66</v>
      </c>
      <c r="V20">
        <f t="shared" si="18"/>
        <v>7.4378593677944371</v>
      </c>
      <c r="W20">
        <v>68.66</v>
      </c>
      <c r="X20">
        <v>66.56</v>
      </c>
      <c r="Y20">
        <f t="shared" si="19"/>
        <v>2.1963085941306697</v>
      </c>
      <c r="Z20">
        <v>2.14</v>
      </c>
      <c r="AA20">
        <v>0</v>
      </c>
      <c r="AB20">
        <f t="shared" si="20"/>
        <v>141.42135623730951</v>
      </c>
    </row>
    <row r="21" spans="1:28" x14ac:dyDescent="0.3">
      <c r="A21" t="s">
        <v>15</v>
      </c>
      <c r="B21">
        <v>67.42</v>
      </c>
      <c r="C21">
        <v>68.17</v>
      </c>
      <c r="D21">
        <f t="shared" si="12"/>
        <v>0.78225545525468043</v>
      </c>
      <c r="E21">
        <v>79.239999999999995</v>
      </c>
      <c r="F21">
        <v>76.64</v>
      </c>
      <c r="G21">
        <f t="shared" si="13"/>
        <v>2.3588370940274821</v>
      </c>
      <c r="H21">
        <v>76.13</v>
      </c>
      <c r="I21">
        <v>78.459999999999994</v>
      </c>
      <c r="J21">
        <f t="shared" si="14"/>
        <v>2.1315205384108347</v>
      </c>
      <c r="K21">
        <v>75.680000000000007</v>
      </c>
      <c r="L21">
        <v>75.760000000000005</v>
      </c>
      <c r="M21">
        <f t="shared" si="15"/>
        <v>7.470753102868806E-2</v>
      </c>
      <c r="N21">
        <v>75.48</v>
      </c>
      <c r="O21">
        <v>79.67</v>
      </c>
      <c r="P21">
        <f t="shared" si="16"/>
        <v>3.8192425564571475</v>
      </c>
      <c r="Q21">
        <v>79.3</v>
      </c>
      <c r="R21">
        <v>78.28</v>
      </c>
      <c r="S21">
        <f t="shared" si="17"/>
        <v>0.91540667192572123</v>
      </c>
      <c r="T21">
        <v>71.430000000000007</v>
      </c>
      <c r="U21">
        <v>77.290000000000006</v>
      </c>
      <c r="V21">
        <f t="shared" si="18"/>
        <v>5.5724122347406775</v>
      </c>
      <c r="W21">
        <v>73.05</v>
      </c>
      <c r="X21">
        <v>71.66</v>
      </c>
      <c r="Y21">
        <f t="shared" si="19"/>
        <v>1.3584112028875706</v>
      </c>
      <c r="Z21">
        <v>8.69</v>
      </c>
      <c r="AA21">
        <v>0.03</v>
      </c>
      <c r="AB21">
        <f t="shared" si="20"/>
        <v>140.44827351090603</v>
      </c>
    </row>
    <row r="22" spans="1:28" x14ac:dyDescent="0.3">
      <c r="A22" t="s">
        <v>16</v>
      </c>
      <c r="B22">
        <v>81.739999999999995</v>
      </c>
      <c r="C22">
        <v>80.55</v>
      </c>
      <c r="D22">
        <f t="shared" si="12"/>
        <v>1.0369795669628319</v>
      </c>
      <c r="E22">
        <v>84.54</v>
      </c>
      <c r="F22">
        <v>82.41</v>
      </c>
      <c r="G22">
        <f t="shared" si="13"/>
        <v>1.8042976267473532</v>
      </c>
      <c r="H22">
        <v>80.400000000000006</v>
      </c>
      <c r="I22">
        <v>77.36</v>
      </c>
      <c r="J22">
        <f t="shared" si="14"/>
        <v>2.7251579802321362</v>
      </c>
      <c r="K22">
        <v>73.709999999999994</v>
      </c>
      <c r="L22">
        <v>77.88</v>
      </c>
      <c r="M22">
        <f t="shared" si="15"/>
        <v>3.890276769639033</v>
      </c>
      <c r="N22">
        <v>81.180000000000007</v>
      </c>
      <c r="O22">
        <v>80.86</v>
      </c>
      <c r="P22">
        <f t="shared" si="16"/>
        <v>0.27928186864934634</v>
      </c>
      <c r="Q22">
        <v>78.22</v>
      </c>
      <c r="R22">
        <v>81.87</v>
      </c>
      <c r="S22">
        <f t="shared" si="17"/>
        <v>3.2243609861089415</v>
      </c>
      <c r="T22">
        <v>78.67</v>
      </c>
      <c r="U22">
        <v>77.489999999999995</v>
      </c>
      <c r="V22">
        <f t="shared" si="18"/>
        <v>1.0686296129612334</v>
      </c>
      <c r="W22">
        <v>73.34</v>
      </c>
      <c r="X22">
        <v>65.77</v>
      </c>
      <c r="Y22">
        <f t="shared" si="19"/>
        <v>7.6957779219066493</v>
      </c>
      <c r="Z22">
        <v>0.08</v>
      </c>
      <c r="AA22">
        <v>0.11</v>
      </c>
      <c r="AB22">
        <f t="shared" si="20"/>
        <v>22.32968782694358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5:C13 B15:C22 E15:F22 E5:F13 H5:I13 H15:I22 K15:L22 K5:L13 N5:O13 N15:O22 Q15:R22 Q5:R13 T5:U13 T15:U22 W15:X22 W5:X13 Z5:AA13 Z15:AA22 AC15:AJ22 AC13:AJ13 AC5:AD12 AF5:AG12 AI5:AJ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22 D5:D13">
    <cfRule type="cellIs" dxfId="98" priority="31" operator="greaterThan">
      <formula>20</formula>
    </cfRule>
  </conditionalFormatting>
  <conditionalFormatting sqref="D5:D12">
    <cfRule type="cellIs" dxfId="97" priority="33" operator="greaterThan">
      <formula>20</formula>
    </cfRule>
  </conditionalFormatting>
  <conditionalFormatting sqref="D15:D22">
    <cfRule type="cellIs" dxfId="96" priority="32" operator="greaterThan">
      <formula>20</formula>
    </cfRule>
  </conditionalFormatting>
  <conditionalFormatting sqref="G15:G22 G5:G13">
    <cfRule type="cellIs" dxfId="95" priority="28" operator="greaterThan">
      <formula>20</formula>
    </cfRule>
  </conditionalFormatting>
  <conditionalFormatting sqref="G5:G12">
    <cfRule type="cellIs" dxfId="94" priority="30" operator="greaterThan">
      <formula>20</formula>
    </cfRule>
  </conditionalFormatting>
  <conditionalFormatting sqref="G15:G22">
    <cfRule type="cellIs" dxfId="93" priority="29" operator="greaterThan">
      <formula>20</formula>
    </cfRule>
  </conditionalFormatting>
  <conditionalFormatting sqref="J15:J22 J5:J13">
    <cfRule type="cellIs" dxfId="92" priority="25" operator="greaterThan">
      <formula>20</formula>
    </cfRule>
  </conditionalFormatting>
  <conditionalFormatting sqref="J5:J12">
    <cfRule type="cellIs" dxfId="91" priority="27" operator="greaterThan">
      <formula>20</formula>
    </cfRule>
  </conditionalFormatting>
  <conditionalFormatting sqref="J15:J22">
    <cfRule type="cellIs" dxfId="90" priority="26" operator="greaterThan">
      <formula>20</formula>
    </cfRule>
  </conditionalFormatting>
  <conditionalFormatting sqref="M15:M22 M5:M13">
    <cfRule type="cellIs" dxfId="89" priority="22" operator="greaterThan">
      <formula>20</formula>
    </cfRule>
  </conditionalFormatting>
  <conditionalFormatting sqref="M5:M12">
    <cfRule type="cellIs" dxfId="88" priority="24" operator="greaterThan">
      <formula>20</formula>
    </cfRule>
  </conditionalFormatting>
  <conditionalFormatting sqref="M15:M22">
    <cfRule type="cellIs" dxfId="87" priority="23" operator="greaterThan">
      <formula>20</formula>
    </cfRule>
  </conditionalFormatting>
  <conditionalFormatting sqref="P15:P22 P5:P13">
    <cfRule type="cellIs" dxfId="86" priority="19" operator="greaterThan">
      <formula>20</formula>
    </cfRule>
  </conditionalFormatting>
  <conditionalFormatting sqref="P5:P12">
    <cfRule type="cellIs" dxfId="85" priority="21" operator="greaterThan">
      <formula>20</formula>
    </cfRule>
  </conditionalFormatting>
  <conditionalFormatting sqref="P15:P22">
    <cfRule type="cellIs" dxfId="84" priority="20" operator="greaterThan">
      <formula>20</formula>
    </cfRule>
  </conditionalFormatting>
  <conditionalFormatting sqref="S15:S22 S5:S13">
    <cfRule type="cellIs" dxfId="83" priority="16" operator="greaterThan">
      <formula>20</formula>
    </cfRule>
  </conditionalFormatting>
  <conditionalFormatting sqref="S5:S12">
    <cfRule type="cellIs" dxfId="82" priority="18" operator="greaterThan">
      <formula>20</formula>
    </cfRule>
  </conditionalFormatting>
  <conditionalFormatting sqref="S15:S22">
    <cfRule type="cellIs" dxfId="81" priority="17" operator="greaterThan">
      <formula>20</formula>
    </cfRule>
  </conditionalFormatting>
  <conditionalFormatting sqref="V15:V22 V5:V13">
    <cfRule type="cellIs" dxfId="80" priority="13" operator="greaterThan">
      <formula>20</formula>
    </cfRule>
  </conditionalFormatting>
  <conditionalFormatting sqref="V5:V12">
    <cfRule type="cellIs" dxfId="79" priority="15" operator="greaterThan">
      <formula>20</formula>
    </cfRule>
  </conditionalFormatting>
  <conditionalFormatting sqref="V15:V22">
    <cfRule type="cellIs" dxfId="78" priority="14" operator="greaterThan">
      <formula>20</formula>
    </cfRule>
  </conditionalFormatting>
  <conditionalFormatting sqref="Y15:Y22 Y5:Y13">
    <cfRule type="cellIs" dxfId="77" priority="10" operator="greaterThan">
      <formula>20</formula>
    </cfRule>
  </conditionalFormatting>
  <conditionalFormatting sqref="Y5:Y12">
    <cfRule type="cellIs" dxfId="76" priority="12" operator="greaterThan">
      <formula>20</formula>
    </cfRule>
  </conditionalFormatting>
  <conditionalFormatting sqref="Y15:Y22">
    <cfRule type="cellIs" dxfId="75" priority="11" operator="greaterThan">
      <formula>20</formula>
    </cfRule>
  </conditionalFormatting>
  <conditionalFormatting sqref="AB15:AB22 AB5:AB13">
    <cfRule type="cellIs" dxfId="74" priority="7" operator="greaterThan">
      <formula>20</formula>
    </cfRule>
  </conditionalFormatting>
  <conditionalFormatting sqref="AB5:AB12">
    <cfRule type="cellIs" dxfId="73" priority="9" operator="greaterThan">
      <formula>20</formula>
    </cfRule>
  </conditionalFormatting>
  <conditionalFormatting sqref="AB15:AB22">
    <cfRule type="cellIs" dxfId="72" priority="8" operator="greaterThan">
      <formula>20</formula>
    </cfRule>
  </conditionalFormatting>
  <conditionalFormatting sqref="AE5:AE12">
    <cfRule type="cellIs" dxfId="71" priority="5" operator="greaterThan">
      <formula>20</formula>
    </cfRule>
  </conditionalFormatting>
  <conditionalFormatting sqref="AE5:AE12">
    <cfRule type="cellIs" dxfId="70" priority="6" operator="greaterThan">
      <formula>20</formula>
    </cfRule>
  </conditionalFormatting>
  <conditionalFormatting sqref="AH5:AH12">
    <cfRule type="cellIs" dxfId="69" priority="3" operator="greaterThan">
      <formula>20</formula>
    </cfRule>
  </conditionalFormatting>
  <conditionalFormatting sqref="AH5:AH12">
    <cfRule type="cellIs" dxfId="68" priority="4" operator="greaterThan">
      <formula>20</formula>
    </cfRule>
  </conditionalFormatting>
  <conditionalFormatting sqref="AK5:AK12">
    <cfRule type="cellIs" dxfId="67" priority="1" operator="greaterThan">
      <formula>20</formula>
    </cfRule>
  </conditionalFormatting>
  <conditionalFormatting sqref="AK5:AK12">
    <cfRule type="cellIs" dxfId="66" priority="2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"/>
  <sheetViews>
    <sheetView workbookViewId="0">
      <selection activeCell="D1" sqref="D1:D1048576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6" t="s">
        <v>17</v>
      </c>
      <c r="C4" s="6"/>
      <c r="D4" s="1" t="s">
        <v>38</v>
      </c>
      <c r="E4" s="6" t="s">
        <v>18</v>
      </c>
      <c r="F4" s="6"/>
      <c r="G4" s="1" t="s">
        <v>38</v>
      </c>
      <c r="H4" s="6" t="s">
        <v>19</v>
      </c>
      <c r="I4" s="6"/>
      <c r="J4" s="1" t="s">
        <v>38</v>
      </c>
      <c r="K4" s="6" t="s">
        <v>20</v>
      </c>
      <c r="L4" s="6"/>
      <c r="M4" s="1" t="s">
        <v>38</v>
      </c>
      <c r="N4" s="6" t="s">
        <v>21</v>
      </c>
      <c r="O4" s="6"/>
      <c r="P4" s="1" t="s">
        <v>38</v>
      </c>
      <c r="Q4" s="6" t="s">
        <v>22</v>
      </c>
      <c r="R4" s="6"/>
      <c r="S4" s="1" t="s">
        <v>38</v>
      </c>
      <c r="T4" s="6" t="s">
        <v>23</v>
      </c>
      <c r="U4" s="6"/>
      <c r="V4" s="1" t="s">
        <v>38</v>
      </c>
      <c r="W4" s="6" t="s">
        <v>24</v>
      </c>
      <c r="X4" s="6"/>
      <c r="Y4" s="1" t="s">
        <v>38</v>
      </c>
      <c r="Z4" s="6" t="s">
        <v>25</v>
      </c>
      <c r="AA4" s="6"/>
      <c r="AB4" s="1" t="s">
        <v>38</v>
      </c>
      <c r="AC4" s="6" t="s">
        <v>26</v>
      </c>
      <c r="AD4" s="6"/>
      <c r="AE4" s="1" t="s">
        <v>38</v>
      </c>
      <c r="AF4" s="6" t="s">
        <v>27</v>
      </c>
      <c r="AG4" s="6"/>
      <c r="AH4" s="1" t="s">
        <v>38</v>
      </c>
      <c r="AI4" s="6" t="s">
        <v>28</v>
      </c>
      <c r="AJ4" s="6"/>
      <c r="AK4" s="1" t="s">
        <v>38</v>
      </c>
    </row>
    <row r="5" spans="1:37" x14ac:dyDescent="0.3">
      <c r="A5" t="s">
        <v>1</v>
      </c>
      <c r="B5">
        <v>61.13</v>
      </c>
      <c r="C5">
        <v>35.96</v>
      </c>
      <c r="D5">
        <f>_xlfn.STDEV.S(B5:C5)/AVERAGE(B5:C5)*100</f>
        <v>36.662638134649129</v>
      </c>
      <c r="E5">
        <v>56.58</v>
      </c>
      <c r="F5">
        <v>31.33</v>
      </c>
      <c r="G5">
        <f>_xlfn.STDEV.S(E5:F5)/AVERAGE(E5:F5)*100</f>
        <v>40.619829882744455</v>
      </c>
      <c r="H5">
        <v>55.63</v>
      </c>
      <c r="I5">
        <v>31.87</v>
      </c>
      <c r="J5">
        <f>_xlfn.STDEV.S(H5:I5)/AVERAGE(H5:I5)*100</f>
        <v>38.401959133696892</v>
      </c>
      <c r="K5">
        <v>73.48</v>
      </c>
      <c r="L5">
        <v>65.19</v>
      </c>
      <c r="M5">
        <f>_xlfn.STDEV.S(K5:L5)/AVERAGE(K5:L5)*100</f>
        <v>8.4544821750003365</v>
      </c>
      <c r="N5">
        <v>53.8</v>
      </c>
      <c r="O5">
        <v>37.54</v>
      </c>
      <c r="P5">
        <f>_xlfn.STDEV.S(N5:O5)/AVERAGE(N5:O5)*100</f>
        <v>25.175292888314477</v>
      </c>
      <c r="Q5">
        <v>60.99</v>
      </c>
      <c r="R5">
        <v>49.85</v>
      </c>
      <c r="S5">
        <f>_xlfn.STDEV.S(Q5:R5)/AVERAGE(Q5:R5)*100</f>
        <v>14.213586326990585</v>
      </c>
      <c r="T5">
        <v>55.55</v>
      </c>
      <c r="U5">
        <v>42.29</v>
      </c>
      <c r="V5">
        <f>_xlfn.STDEV.S(T5:U5)/AVERAGE(T5:U5)*100</f>
        <v>19.166467535841345</v>
      </c>
      <c r="W5">
        <v>45.92</v>
      </c>
      <c r="X5">
        <v>39.840000000000003</v>
      </c>
      <c r="Y5">
        <f>_xlfn.STDEV.S(W5:X5)/AVERAGE(W5:X5)*100</f>
        <v>10.026140927271939</v>
      </c>
      <c r="Z5">
        <v>40.869999999999997</v>
      </c>
      <c r="AA5">
        <v>24.68</v>
      </c>
      <c r="AB5">
        <f>_xlfn.STDEV.S(Z5:AA5)/AVERAGE(Z5:AA5)*100</f>
        <v>34.929241151518504</v>
      </c>
      <c r="AC5">
        <v>69.2</v>
      </c>
      <c r="AD5">
        <v>80.180000000000007</v>
      </c>
      <c r="AE5">
        <f>_xlfn.STDEV.S(AC5:AD5)/AVERAGE(AC5:AD5)*100</f>
        <v>10.395009315073363</v>
      </c>
      <c r="AF5">
        <v>50.34</v>
      </c>
      <c r="AG5">
        <v>63.28</v>
      </c>
      <c r="AH5">
        <f>_xlfn.STDEV.S(AF5:AG5)/AVERAGE(AF5:AG5)*100</f>
        <v>16.106251977739642</v>
      </c>
      <c r="AI5">
        <v>22.47</v>
      </c>
      <c r="AJ5">
        <v>15.33</v>
      </c>
      <c r="AK5">
        <f>_xlfn.STDEV.S(AI5:AJ5)/AVERAGE(AI5:AJ5)*100</f>
        <v>26.712922844825165</v>
      </c>
    </row>
    <row r="6" spans="1:37" x14ac:dyDescent="0.3">
      <c r="A6" t="s">
        <v>2</v>
      </c>
      <c r="B6">
        <v>61.88</v>
      </c>
      <c r="C6">
        <v>62.11</v>
      </c>
      <c r="D6">
        <f t="shared" ref="D6:D12" si="0">_xlfn.STDEV.S(B6:C6)/AVERAGE(B6:C6)*100</f>
        <v>0.26233496196935835</v>
      </c>
      <c r="E6">
        <v>58.79</v>
      </c>
      <c r="F6">
        <v>58.29</v>
      </c>
      <c r="G6">
        <f t="shared" ref="G6:G12" si="1">_xlfn.STDEV.S(E6:F6)/AVERAGE(E6:F6)*100</f>
        <v>0.60395181174115786</v>
      </c>
      <c r="H6">
        <v>66.17</v>
      </c>
      <c r="I6">
        <v>64.58</v>
      </c>
      <c r="J6">
        <f t="shared" ref="J6:J12" si="2">_xlfn.STDEV.S(H6:I6)/AVERAGE(H6:I6)*100</f>
        <v>1.7197702211649912</v>
      </c>
      <c r="K6">
        <v>72.099999999999994</v>
      </c>
      <c r="L6">
        <v>72.45</v>
      </c>
      <c r="M6">
        <f t="shared" ref="M6:M12" si="3">_xlfn.STDEV.S(K6:L6)/AVERAGE(K6:L6)*100</f>
        <v>0.34242459137363912</v>
      </c>
      <c r="N6">
        <v>66.38</v>
      </c>
      <c r="O6">
        <v>69.489999999999995</v>
      </c>
      <c r="P6">
        <f t="shared" ref="P6:P12" si="4">_xlfn.STDEV.S(N6:O6)/AVERAGE(N6:O6)*100</f>
        <v>3.2370679171121837</v>
      </c>
      <c r="Q6">
        <v>67.23</v>
      </c>
      <c r="R6">
        <v>68.33</v>
      </c>
      <c r="S6">
        <f t="shared" ref="S6:S12" si="5">_xlfn.STDEV.S(Q6:R6)/AVERAGE(Q6:R6)*100</f>
        <v>1.1475619051419272</v>
      </c>
      <c r="T6">
        <v>71.989999999999995</v>
      </c>
      <c r="U6">
        <v>63.17</v>
      </c>
      <c r="V6">
        <f t="shared" ref="V6:V12" si="6">_xlfn.STDEV.S(T6:U6)/AVERAGE(T6:U6)*100</f>
        <v>9.2285910181493715</v>
      </c>
      <c r="W6">
        <v>66.680000000000007</v>
      </c>
      <c r="X6">
        <v>61.56</v>
      </c>
      <c r="Y6">
        <f t="shared" ref="Y6:Y12" si="7">_xlfn.STDEV.S(W6:X6)/AVERAGE(W6:X6)*100</f>
        <v>5.646267497933759</v>
      </c>
      <c r="Z6">
        <v>63.78</v>
      </c>
      <c r="AA6">
        <v>59.36</v>
      </c>
      <c r="AB6">
        <f t="shared" ref="AB6:AB12" si="8">_xlfn.STDEV.S(Z6:AA6)/AVERAGE(Z6:AA6)*100</f>
        <v>5.0761929070075382</v>
      </c>
      <c r="AC6">
        <v>85.67</v>
      </c>
      <c r="AD6">
        <v>79.02</v>
      </c>
      <c r="AE6">
        <f t="shared" ref="AE6:AE12" si="9">_xlfn.STDEV.S(AC6:AD6)/AVERAGE(AC6:AD6)*100</f>
        <v>5.7104379074510234</v>
      </c>
      <c r="AF6">
        <v>80.08</v>
      </c>
      <c r="AG6">
        <v>79.78</v>
      </c>
      <c r="AH6">
        <f t="shared" ref="AH6:AH12" si="10">_xlfn.STDEV.S(AF6:AG6)/AVERAGE(AF6:AG6)*100</f>
        <v>0.26539726555231108</v>
      </c>
      <c r="AI6">
        <v>68.22</v>
      </c>
      <c r="AJ6">
        <v>59.08</v>
      </c>
      <c r="AK6">
        <f t="shared" ref="AK6:AK12" si="11">_xlfn.STDEV.S(AI6:AJ6)/AVERAGE(AI6:AJ6)*100</f>
        <v>10.153897847674854</v>
      </c>
    </row>
    <row r="7" spans="1:37" x14ac:dyDescent="0.3">
      <c r="A7" t="s">
        <v>3</v>
      </c>
      <c r="B7">
        <v>63.23</v>
      </c>
      <c r="C7">
        <v>65</v>
      </c>
      <c r="D7">
        <f t="shared" si="0"/>
        <v>1.9520845398115754</v>
      </c>
      <c r="E7">
        <v>68.16</v>
      </c>
      <c r="F7">
        <v>68.31</v>
      </c>
      <c r="G7">
        <f t="shared" si="1"/>
        <v>0.15544224690845776</v>
      </c>
      <c r="H7">
        <v>68.91</v>
      </c>
      <c r="I7">
        <v>68.98</v>
      </c>
      <c r="J7">
        <f t="shared" si="2"/>
        <v>7.1792696617685919E-2</v>
      </c>
      <c r="K7">
        <v>69.27</v>
      </c>
      <c r="L7">
        <v>66.91</v>
      </c>
      <c r="M7">
        <f t="shared" si="3"/>
        <v>2.4508327266856389</v>
      </c>
      <c r="N7">
        <v>66.739999999999995</v>
      </c>
      <c r="O7">
        <v>75.510000000000005</v>
      </c>
      <c r="P7">
        <f t="shared" si="4"/>
        <v>8.7189124372668232</v>
      </c>
      <c r="Q7">
        <v>68.62</v>
      </c>
      <c r="R7">
        <v>69.180000000000007</v>
      </c>
      <c r="S7">
        <f t="shared" si="5"/>
        <v>0.57471668717629631</v>
      </c>
      <c r="T7">
        <v>74.849999999999994</v>
      </c>
      <c r="U7">
        <v>69.91</v>
      </c>
      <c r="V7">
        <f t="shared" si="6"/>
        <v>4.8260672824834803</v>
      </c>
      <c r="W7">
        <v>69.67</v>
      </c>
      <c r="X7">
        <v>72.540000000000006</v>
      </c>
      <c r="Y7">
        <f t="shared" si="7"/>
        <v>2.8540840475429219</v>
      </c>
      <c r="Z7">
        <v>64.19</v>
      </c>
      <c r="AA7">
        <v>64.540000000000006</v>
      </c>
      <c r="AB7">
        <f t="shared" si="8"/>
        <v>0.38450613441357517</v>
      </c>
      <c r="AC7">
        <v>7.0000000000000007E-2</v>
      </c>
      <c r="AD7">
        <v>1.7</v>
      </c>
      <c r="AE7">
        <f t="shared" si="9"/>
        <v>130.23548625243754</v>
      </c>
      <c r="AF7">
        <v>0</v>
      </c>
      <c r="AG7">
        <v>4.46</v>
      </c>
      <c r="AH7">
        <f t="shared" si="10"/>
        <v>141.42135623730948</v>
      </c>
      <c r="AI7">
        <v>0</v>
      </c>
      <c r="AJ7">
        <v>8.2200000000000006</v>
      </c>
      <c r="AK7">
        <f t="shared" si="11"/>
        <v>141.42135623730951</v>
      </c>
    </row>
    <row r="8" spans="1:37" x14ac:dyDescent="0.3">
      <c r="A8" t="s">
        <v>4</v>
      </c>
      <c r="B8">
        <v>66.75</v>
      </c>
      <c r="C8">
        <v>69.709999999999994</v>
      </c>
      <c r="D8">
        <f t="shared" si="0"/>
        <v>3.0676184556825103</v>
      </c>
      <c r="E8">
        <v>71.72</v>
      </c>
      <c r="F8">
        <v>66.28</v>
      </c>
      <c r="G8">
        <f t="shared" si="1"/>
        <v>5.5748708545721986</v>
      </c>
      <c r="H8">
        <v>68.72</v>
      </c>
      <c r="I8">
        <v>65.77</v>
      </c>
      <c r="J8">
        <f t="shared" si="2"/>
        <v>3.1020373328876754</v>
      </c>
      <c r="K8">
        <v>72.86</v>
      </c>
      <c r="L8">
        <v>71.09</v>
      </c>
      <c r="M8">
        <f t="shared" si="3"/>
        <v>1.7389079579023081</v>
      </c>
      <c r="N8">
        <v>73.510000000000005</v>
      </c>
      <c r="O8">
        <v>71.2</v>
      </c>
      <c r="P8">
        <f t="shared" si="4"/>
        <v>2.2575035098347405</v>
      </c>
      <c r="Q8">
        <v>69.17</v>
      </c>
      <c r="R8">
        <v>68.3</v>
      </c>
      <c r="S8">
        <f t="shared" si="5"/>
        <v>0.89500676457743444</v>
      </c>
      <c r="T8">
        <v>75.209999999999994</v>
      </c>
      <c r="U8">
        <v>74.319999999999993</v>
      </c>
      <c r="V8">
        <f t="shared" si="6"/>
        <v>0.84173749114696428</v>
      </c>
      <c r="W8">
        <v>78.08</v>
      </c>
      <c r="X8">
        <v>69.14</v>
      </c>
      <c r="Y8">
        <f t="shared" si="7"/>
        <v>8.5878747776222433</v>
      </c>
      <c r="Z8">
        <v>71.86</v>
      </c>
      <c r="AA8">
        <v>69.62</v>
      </c>
      <c r="AB8">
        <f t="shared" si="8"/>
        <v>2.2390715152076091</v>
      </c>
      <c r="AC8">
        <v>70.88</v>
      </c>
      <c r="AD8">
        <v>74.22</v>
      </c>
      <c r="AE8">
        <f t="shared" si="9"/>
        <v>3.2553227417823174</v>
      </c>
      <c r="AF8">
        <v>69.25</v>
      </c>
      <c r="AG8">
        <v>76.16</v>
      </c>
      <c r="AH8">
        <f t="shared" si="10"/>
        <v>6.7204564445348201</v>
      </c>
      <c r="AI8">
        <v>66.23</v>
      </c>
      <c r="AJ8">
        <v>66.569999999999993</v>
      </c>
      <c r="AK8">
        <f t="shared" si="11"/>
        <v>0.3620727494027387</v>
      </c>
    </row>
    <row r="9" spans="1:37" x14ac:dyDescent="0.3">
      <c r="A9" t="s">
        <v>5</v>
      </c>
      <c r="B9">
        <v>68.66</v>
      </c>
      <c r="C9">
        <v>60.87</v>
      </c>
      <c r="D9">
        <f t="shared" si="0"/>
        <v>8.5051522048069241</v>
      </c>
      <c r="E9">
        <v>58.97</v>
      </c>
      <c r="F9">
        <v>70.87</v>
      </c>
      <c r="G9">
        <f t="shared" si="1"/>
        <v>12.961445927479851</v>
      </c>
      <c r="H9">
        <v>67.819999999999993</v>
      </c>
      <c r="I9">
        <v>67.94</v>
      </c>
      <c r="J9">
        <f t="shared" si="2"/>
        <v>0.12500414517146277</v>
      </c>
      <c r="K9">
        <v>70.39</v>
      </c>
      <c r="L9">
        <v>66.38</v>
      </c>
      <c r="M9">
        <f t="shared" si="3"/>
        <v>4.1463744864488703</v>
      </c>
      <c r="N9">
        <v>70.39</v>
      </c>
      <c r="O9">
        <v>74.67</v>
      </c>
      <c r="P9">
        <f t="shared" si="4"/>
        <v>4.1726416978883556</v>
      </c>
      <c r="Q9">
        <v>70.13</v>
      </c>
      <c r="R9">
        <v>68.459999999999994</v>
      </c>
      <c r="S9">
        <f t="shared" si="5"/>
        <v>1.7041176485771499</v>
      </c>
      <c r="T9">
        <v>71.930000000000007</v>
      </c>
      <c r="U9">
        <v>72.91</v>
      </c>
      <c r="V9">
        <f t="shared" si="6"/>
        <v>0.95686915984922583</v>
      </c>
      <c r="W9">
        <v>72.75</v>
      </c>
      <c r="X9">
        <v>68.98</v>
      </c>
      <c r="Y9">
        <f t="shared" si="7"/>
        <v>3.7617901151108177</v>
      </c>
      <c r="Z9">
        <v>75.87</v>
      </c>
      <c r="AA9">
        <v>68.349999999999994</v>
      </c>
      <c r="AB9">
        <f t="shared" si="8"/>
        <v>7.3740715497473923</v>
      </c>
      <c r="AC9">
        <v>69.989999999999995</v>
      </c>
      <c r="AD9">
        <v>71.569999999999993</v>
      </c>
      <c r="AE9">
        <f t="shared" si="9"/>
        <v>1.5784525491307484</v>
      </c>
      <c r="AF9">
        <v>72.14</v>
      </c>
      <c r="AG9">
        <v>76.510000000000005</v>
      </c>
      <c r="AH9">
        <f t="shared" si="10"/>
        <v>4.1574929482478522</v>
      </c>
      <c r="AI9">
        <v>71.5</v>
      </c>
      <c r="AJ9">
        <v>68.53</v>
      </c>
      <c r="AK9">
        <f t="shared" si="11"/>
        <v>2.9995103051118264</v>
      </c>
    </row>
    <row r="10" spans="1:37" x14ac:dyDescent="0.3">
      <c r="A10" t="s">
        <v>6</v>
      </c>
      <c r="B10">
        <v>70.86</v>
      </c>
      <c r="C10">
        <v>61.61</v>
      </c>
      <c r="D10">
        <f t="shared" si="0"/>
        <v>9.8750475216661364</v>
      </c>
      <c r="E10">
        <v>68.489999999999995</v>
      </c>
      <c r="F10">
        <v>61.69</v>
      </c>
      <c r="G10">
        <f t="shared" si="1"/>
        <v>7.3871963620656329</v>
      </c>
      <c r="H10">
        <v>70.430000000000007</v>
      </c>
      <c r="I10">
        <v>69.63</v>
      </c>
      <c r="J10">
        <f t="shared" si="2"/>
        <v>0.80777584599349728</v>
      </c>
      <c r="K10">
        <v>76.180000000000007</v>
      </c>
      <c r="L10">
        <v>67.709999999999994</v>
      </c>
      <c r="M10">
        <f t="shared" si="3"/>
        <v>8.3246847406353002</v>
      </c>
      <c r="N10">
        <v>69.959999999999994</v>
      </c>
      <c r="O10">
        <v>73.489999999999995</v>
      </c>
      <c r="P10">
        <f t="shared" si="4"/>
        <v>3.4800793831837069</v>
      </c>
      <c r="Q10">
        <v>77.010000000000005</v>
      </c>
      <c r="R10">
        <v>69.849999999999994</v>
      </c>
      <c r="S10">
        <f t="shared" si="5"/>
        <v>6.8948448226824013</v>
      </c>
      <c r="T10">
        <v>79.709999999999994</v>
      </c>
      <c r="U10">
        <v>72.959999999999994</v>
      </c>
      <c r="V10">
        <f t="shared" si="6"/>
        <v>6.2526636182736572</v>
      </c>
      <c r="W10">
        <v>72.08</v>
      </c>
      <c r="X10">
        <v>73.27</v>
      </c>
      <c r="Y10">
        <f t="shared" si="7"/>
        <v>1.1578356651007773</v>
      </c>
      <c r="Z10">
        <v>71.59</v>
      </c>
      <c r="AA10">
        <v>68.099999999999994</v>
      </c>
      <c r="AB10">
        <f t="shared" si="8"/>
        <v>3.5332560188145998</v>
      </c>
      <c r="AC10">
        <v>74.05</v>
      </c>
      <c r="AD10">
        <v>66.150000000000006</v>
      </c>
      <c r="AE10">
        <f t="shared" si="9"/>
        <v>7.9688210718598009</v>
      </c>
      <c r="AF10">
        <v>68.680000000000007</v>
      </c>
      <c r="AG10">
        <v>74.75</v>
      </c>
      <c r="AH10">
        <f t="shared" si="10"/>
        <v>5.9849936021785384</v>
      </c>
      <c r="AI10">
        <v>72.680000000000007</v>
      </c>
      <c r="AJ10">
        <v>75.47</v>
      </c>
      <c r="AK10">
        <f t="shared" si="11"/>
        <v>2.6632844002841201</v>
      </c>
    </row>
    <row r="11" spans="1:37" x14ac:dyDescent="0.3">
      <c r="A11" t="s">
        <v>7</v>
      </c>
      <c r="B11">
        <v>67.56</v>
      </c>
      <c r="C11">
        <v>58.73</v>
      </c>
      <c r="D11">
        <f t="shared" si="0"/>
        <v>9.8879608486455286</v>
      </c>
      <c r="E11">
        <v>70.91</v>
      </c>
      <c r="F11">
        <v>67.42</v>
      </c>
      <c r="G11">
        <f t="shared" si="1"/>
        <v>3.5679934451544097</v>
      </c>
      <c r="H11">
        <v>67.400000000000006</v>
      </c>
      <c r="I11">
        <v>66.760000000000005</v>
      </c>
      <c r="J11">
        <f t="shared" si="2"/>
        <v>0.67463974352920497</v>
      </c>
      <c r="K11">
        <v>73.56</v>
      </c>
      <c r="L11">
        <v>65.94</v>
      </c>
      <c r="M11">
        <f t="shared" si="3"/>
        <v>7.7249515019949753</v>
      </c>
      <c r="N11">
        <v>72.33</v>
      </c>
      <c r="O11">
        <v>72.150000000000006</v>
      </c>
      <c r="P11">
        <f t="shared" si="4"/>
        <v>0.1761893973056109</v>
      </c>
      <c r="Q11">
        <v>74.34</v>
      </c>
      <c r="R11">
        <v>74.290000000000006</v>
      </c>
      <c r="S11">
        <f t="shared" si="5"/>
        <v>4.7574970139709849E-2</v>
      </c>
      <c r="T11">
        <v>80.72</v>
      </c>
      <c r="U11">
        <v>75.489999999999995</v>
      </c>
      <c r="V11">
        <f t="shared" si="6"/>
        <v>4.7348677621223318</v>
      </c>
      <c r="W11">
        <v>73.63</v>
      </c>
      <c r="X11">
        <v>76.400000000000006</v>
      </c>
      <c r="Y11">
        <f t="shared" si="7"/>
        <v>2.6110588334156422</v>
      </c>
      <c r="Z11">
        <v>75.27</v>
      </c>
      <c r="AA11">
        <v>74.56</v>
      </c>
      <c r="AB11">
        <f t="shared" si="8"/>
        <v>0.67015392730754109</v>
      </c>
      <c r="AC11">
        <v>73.430000000000007</v>
      </c>
      <c r="AD11">
        <v>62.98</v>
      </c>
      <c r="AE11">
        <f t="shared" si="9"/>
        <v>10.833906404808195</v>
      </c>
      <c r="AF11">
        <v>69.77</v>
      </c>
      <c r="AG11">
        <v>74.069999999999993</v>
      </c>
      <c r="AH11">
        <f t="shared" si="10"/>
        <v>4.2276962723889779</v>
      </c>
      <c r="AI11">
        <v>75.09</v>
      </c>
      <c r="AJ11">
        <v>74.84</v>
      </c>
      <c r="AK11">
        <f t="shared" si="11"/>
        <v>0.23581230613838045</v>
      </c>
    </row>
    <row r="12" spans="1:37" x14ac:dyDescent="0.3">
      <c r="A12" t="s">
        <v>8</v>
      </c>
      <c r="B12">
        <v>66.31</v>
      </c>
      <c r="C12">
        <v>60.92</v>
      </c>
      <c r="D12">
        <f t="shared" si="0"/>
        <v>5.9912057700157053</v>
      </c>
      <c r="E12">
        <v>69.7</v>
      </c>
      <c r="F12">
        <v>66.650000000000006</v>
      </c>
      <c r="G12">
        <f t="shared" si="1"/>
        <v>3.163440678575677</v>
      </c>
      <c r="H12">
        <v>70.489999999999995</v>
      </c>
      <c r="I12">
        <v>65.34</v>
      </c>
      <c r="J12">
        <f t="shared" si="2"/>
        <v>5.3619965001998295</v>
      </c>
      <c r="K12">
        <v>70.81</v>
      </c>
      <c r="L12">
        <v>72.91</v>
      </c>
      <c r="M12">
        <f t="shared" si="3"/>
        <v>2.0664128033561728</v>
      </c>
      <c r="N12">
        <v>72.58</v>
      </c>
      <c r="O12">
        <v>72.400000000000006</v>
      </c>
      <c r="P12">
        <f t="shared" si="4"/>
        <v>0.17558176384821811</v>
      </c>
      <c r="Q12">
        <v>76.42</v>
      </c>
      <c r="R12">
        <v>71.88</v>
      </c>
      <c r="S12">
        <f t="shared" si="5"/>
        <v>4.3294198065906002</v>
      </c>
      <c r="T12">
        <v>75.2</v>
      </c>
      <c r="U12">
        <v>75.08</v>
      </c>
      <c r="V12">
        <f t="shared" si="6"/>
        <v>0.1129262892499187</v>
      </c>
      <c r="W12">
        <v>70.790000000000006</v>
      </c>
      <c r="X12">
        <v>71.41</v>
      </c>
      <c r="Y12">
        <f t="shared" si="7"/>
        <v>0.61660506938910353</v>
      </c>
      <c r="Z12">
        <v>75.23</v>
      </c>
      <c r="AA12">
        <v>77.47</v>
      </c>
      <c r="AB12">
        <f t="shared" si="8"/>
        <v>2.074550346899624</v>
      </c>
      <c r="AC12">
        <v>76.37</v>
      </c>
      <c r="AD12">
        <v>74.61</v>
      </c>
      <c r="AE12">
        <f t="shared" si="9"/>
        <v>1.6485732347176145</v>
      </c>
      <c r="AF12">
        <v>70.650000000000006</v>
      </c>
      <c r="AG12">
        <v>78.209999999999994</v>
      </c>
      <c r="AH12">
        <f t="shared" si="10"/>
        <v>7.1822212357521034</v>
      </c>
      <c r="AI12">
        <v>74.23</v>
      </c>
      <c r="AJ12">
        <v>73.709999999999994</v>
      </c>
      <c r="AK12">
        <f t="shared" si="11"/>
        <v>0.49708736814521021</v>
      </c>
    </row>
    <row r="14" spans="1:37" x14ac:dyDescent="0.3">
      <c r="B14" s="6" t="s">
        <v>29</v>
      </c>
      <c r="C14" s="6"/>
      <c r="D14" s="1" t="s">
        <v>38</v>
      </c>
      <c r="E14" s="6" t="s">
        <v>30</v>
      </c>
      <c r="F14" s="6"/>
      <c r="G14" s="1" t="s">
        <v>38</v>
      </c>
      <c r="H14" s="6" t="s">
        <v>31</v>
      </c>
      <c r="I14" s="6"/>
      <c r="J14" s="1" t="s">
        <v>38</v>
      </c>
      <c r="K14" s="6" t="s">
        <v>32</v>
      </c>
      <c r="L14" s="6"/>
      <c r="M14" s="1" t="s">
        <v>38</v>
      </c>
      <c r="N14" s="6" t="s">
        <v>33</v>
      </c>
      <c r="O14" s="6"/>
      <c r="P14" s="1" t="s">
        <v>38</v>
      </c>
      <c r="Q14" s="6" t="s">
        <v>34</v>
      </c>
      <c r="R14" s="6"/>
      <c r="S14" s="1" t="s">
        <v>38</v>
      </c>
      <c r="T14" s="5" t="s">
        <v>35</v>
      </c>
      <c r="U14" s="5"/>
      <c r="V14" s="1" t="s">
        <v>38</v>
      </c>
      <c r="W14" s="5" t="s">
        <v>36</v>
      </c>
      <c r="X14" s="5"/>
      <c r="Y14" s="1" t="s">
        <v>38</v>
      </c>
      <c r="Z14" s="5" t="s">
        <v>37</v>
      </c>
      <c r="AA14" s="5"/>
      <c r="AB14" s="1" t="s">
        <v>38</v>
      </c>
    </row>
    <row r="15" spans="1:37" x14ac:dyDescent="0.3">
      <c r="A15" t="s">
        <v>9</v>
      </c>
      <c r="B15">
        <v>60.59</v>
      </c>
      <c r="C15">
        <v>52.25</v>
      </c>
      <c r="D15">
        <f>_xlfn.STDEV.S(B15:C15)/AVERAGE(B15:C15)*100</f>
        <v>10.452446925019158</v>
      </c>
      <c r="E15">
        <v>61.7</v>
      </c>
      <c r="F15">
        <v>39.130000000000003</v>
      </c>
      <c r="G15">
        <f>_xlfn.STDEV.S(E15:F15)/AVERAGE(E15:F15)*100</f>
        <v>31.65605484752621</v>
      </c>
      <c r="H15">
        <v>68.67</v>
      </c>
      <c r="I15">
        <v>60.09</v>
      </c>
      <c r="J15">
        <f>_xlfn.STDEV.S(H15:I15)/AVERAGE(H15:I15)*100</f>
        <v>9.423697083846811</v>
      </c>
      <c r="K15">
        <v>36.36</v>
      </c>
      <c r="L15">
        <v>36.5</v>
      </c>
      <c r="M15">
        <f>_xlfn.STDEV.S(K15:L15)/AVERAGE(K15:L15)*100</f>
        <v>0.2717401849193441</v>
      </c>
      <c r="N15">
        <v>39.229999999999997</v>
      </c>
      <c r="O15">
        <v>27.81</v>
      </c>
      <c r="P15">
        <f>_xlfn.STDEV.S(N15:O15)/AVERAGE(N15:O15)*100</f>
        <v>24.090571125150284</v>
      </c>
      <c r="Q15">
        <v>63.83</v>
      </c>
      <c r="R15">
        <v>42.66</v>
      </c>
      <c r="S15">
        <f>_xlfn.STDEV.S(Q15:R15)/AVERAGE(Q15:R15)*100</f>
        <v>28.114284078728936</v>
      </c>
      <c r="T15">
        <v>12.79</v>
      </c>
      <c r="U15">
        <v>12.76</v>
      </c>
      <c r="V15">
        <f>_xlfn.STDEV.S(T15:U15)/AVERAGE(T15:U15)*100</f>
        <v>0.16605247307707222</v>
      </c>
      <c r="W15">
        <v>65.489999999999995</v>
      </c>
      <c r="X15">
        <v>67.239999999999995</v>
      </c>
      <c r="Y15">
        <f>_xlfn.STDEV.S(W15:X15)/AVERAGE(W15:X15)*100</f>
        <v>1.8645925820484566</v>
      </c>
      <c r="Z15">
        <v>0.03</v>
      </c>
      <c r="AA15">
        <v>0.25</v>
      </c>
      <c r="AB15">
        <f>_xlfn.STDEV.S(Z15:AA15)/AVERAGE(Z15:AA15)*100</f>
        <v>111.11677990074315</v>
      </c>
    </row>
    <row r="16" spans="1:37" x14ac:dyDescent="0.3">
      <c r="A16" t="s">
        <v>10</v>
      </c>
      <c r="B16">
        <v>77.88</v>
      </c>
      <c r="C16">
        <v>73.75</v>
      </c>
      <c r="D16">
        <f t="shared" ref="D16:D22" si="12">_xlfn.STDEV.S(B16:C16)/AVERAGE(B16:C16)*100</f>
        <v>3.8519435551018111</v>
      </c>
      <c r="E16">
        <v>68.97</v>
      </c>
      <c r="F16">
        <v>68.92</v>
      </c>
      <c r="G16">
        <f t="shared" ref="G16:G22" si="13">_xlfn.STDEV.S(E16:F16)/AVERAGE(E16:F16)*100</f>
        <v>5.128049758405305E-2</v>
      </c>
      <c r="H16">
        <v>70.22</v>
      </c>
      <c r="I16">
        <v>76.87</v>
      </c>
      <c r="J16">
        <f t="shared" ref="J16:J22" si="14">_xlfn.STDEV.S(H16:I16)/AVERAGE(H16:I16)*100</f>
        <v>6.3937182607798553</v>
      </c>
      <c r="K16">
        <v>66.239999999999995</v>
      </c>
      <c r="L16">
        <v>61.17</v>
      </c>
      <c r="M16">
        <f t="shared" ref="M16:M22" si="15">_xlfn.STDEV.S(K16:L16)/AVERAGE(K16:L16)*100</f>
        <v>5.6275510252190433</v>
      </c>
      <c r="N16">
        <v>63.14</v>
      </c>
      <c r="O16">
        <v>63.96</v>
      </c>
      <c r="P16">
        <f t="shared" ref="P16:P22" si="16">_xlfn.STDEV.S(N16:O16)/AVERAGE(N16:O16)*100</f>
        <v>0.91239584669231977</v>
      </c>
      <c r="Q16">
        <v>74.02</v>
      </c>
      <c r="R16">
        <v>71.180000000000007</v>
      </c>
      <c r="S16">
        <f t="shared" ref="S16:S22" si="17">_xlfn.STDEV.S(Q16:R16)/AVERAGE(Q16:R16)*100</f>
        <v>2.7660926426581098</v>
      </c>
      <c r="T16">
        <v>11.6</v>
      </c>
      <c r="U16">
        <v>10.91</v>
      </c>
      <c r="V16">
        <f t="shared" ref="V16:V22" si="18">_xlfn.STDEV.S(T16:U16)/AVERAGE(T16:U16)*100</f>
        <v>4.3349949268655488</v>
      </c>
      <c r="W16">
        <v>59.82</v>
      </c>
      <c r="X16">
        <v>71.06</v>
      </c>
      <c r="Y16">
        <f t="shared" ref="Y16:Y22" si="19">_xlfn.STDEV.S(W16:X16)/AVERAGE(W16:X16)*100</f>
        <v>12.145293735539113</v>
      </c>
      <c r="Z16">
        <v>0.05</v>
      </c>
      <c r="AA16">
        <v>0.56000000000000005</v>
      </c>
      <c r="AB16">
        <f t="shared" ref="AB16:AB22" si="20">_xlfn.STDEV.S(Z16:AA16)/AVERAGE(Z16:AA16)*100</f>
        <v>118.23752734594729</v>
      </c>
    </row>
    <row r="17" spans="1:28" x14ac:dyDescent="0.3">
      <c r="A17" t="s">
        <v>11</v>
      </c>
      <c r="B17">
        <v>71.27</v>
      </c>
      <c r="C17">
        <v>69.81</v>
      </c>
      <c r="D17">
        <f t="shared" si="12"/>
        <v>1.4635326063685217</v>
      </c>
      <c r="E17">
        <v>71.17</v>
      </c>
      <c r="F17">
        <v>70.489999999999995</v>
      </c>
      <c r="G17">
        <f t="shared" si="13"/>
        <v>0.67885445603114103</v>
      </c>
      <c r="H17">
        <v>75.83</v>
      </c>
      <c r="I17">
        <v>73.510000000000005</v>
      </c>
      <c r="J17">
        <f t="shared" si="14"/>
        <v>2.1969837047713749</v>
      </c>
      <c r="K17">
        <v>74.14</v>
      </c>
      <c r="L17">
        <v>73.03</v>
      </c>
      <c r="M17">
        <f t="shared" si="15"/>
        <v>1.0666420155154817</v>
      </c>
      <c r="N17">
        <v>70.489999999999995</v>
      </c>
      <c r="O17">
        <v>74.03</v>
      </c>
      <c r="P17">
        <f t="shared" si="16"/>
        <v>3.4640990941051526</v>
      </c>
      <c r="Q17">
        <v>72.72</v>
      </c>
      <c r="R17">
        <v>79.8</v>
      </c>
      <c r="S17">
        <f t="shared" si="17"/>
        <v>6.5647993847374186</v>
      </c>
      <c r="T17">
        <v>36.799999999999997</v>
      </c>
      <c r="U17">
        <v>40.26</v>
      </c>
      <c r="V17">
        <f t="shared" si="18"/>
        <v>6.3498299063209318</v>
      </c>
      <c r="W17">
        <v>76.25</v>
      </c>
      <c r="X17">
        <v>73.97</v>
      </c>
      <c r="Y17">
        <f t="shared" si="19"/>
        <v>2.1464564786384357</v>
      </c>
      <c r="Z17">
        <v>0.84</v>
      </c>
      <c r="AA17">
        <v>1.31</v>
      </c>
      <c r="AB17">
        <f t="shared" si="20"/>
        <v>30.915366247225823</v>
      </c>
    </row>
    <row r="18" spans="1:28" x14ac:dyDescent="0.3">
      <c r="A18" t="s">
        <v>12</v>
      </c>
      <c r="B18">
        <v>78.88</v>
      </c>
      <c r="C18">
        <v>72.400000000000006</v>
      </c>
      <c r="D18">
        <f t="shared" si="12"/>
        <v>6.0577101296785045</v>
      </c>
      <c r="E18">
        <v>77.489999999999995</v>
      </c>
      <c r="F18">
        <v>70.42</v>
      </c>
      <c r="G18">
        <f t="shared" si="13"/>
        <v>6.7598471272921179</v>
      </c>
      <c r="H18">
        <v>70.05</v>
      </c>
      <c r="I18">
        <v>77.349999999999994</v>
      </c>
      <c r="J18">
        <f t="shared" si="14"/>
        <v>7.0039070592425992</v>
      </c>
      <c r="K18">
        <v>76.25</v>
      </c>
      <c r="L18">
        <v>81.3</v>
      </c>
      <c r="M18">
        <f t="shared" si="15"/>
        <v>4.5330234782507937</v>
      </c>
      <c r="N18">
        <v>71.77</v>
      </c>
      <c r="O18">
        <v>78.06</v>
      </c>
      <c r="P18">
        <f t="shared" si="16"/>
        <v>5.9369974686823586</v>
      </c>
      <c r="Q18">
        <v>76.87</v>
      </c>
      <c r="R18">
        <v>72.91</v>
      </c>
      <c r="S18">
        <f t="shared" si="17"/>
        <v>3.7390076825994578</v>
      </c>
      <c r="T18">
        <v>63.04</v>
      </c>
      <c r="U18">
        <v>65.36</v>
      </c>
      <c r="V18">
        <f t="shared" si="18"/>
        <v>2.555276841671013</v>
      </c>
      <c r="W18">
        <v>71.349999999999994</v>
      </c>
      <c r="X18">
        <v>67.16</v>
      </c>
      <c r="Y18">
        <f t="shared" si="19"/>
        <v>4.2780700500637252</v>
      </c>
      <c r="Z18">
        <v>0.63</v>
      </c>
      <c r="AA18">
        <v>0.13</v>
      </c>
      <c r="AB18">
        <f t="shared" si="20"/>
        <v>93.040365945598381</v>
      </c>
    </row>
    <row r="19" spans="1:28" x14ac:dyDescent="0.3">
      <c r="A19" t="s">
        <v>13</v>
      </c>
      <c r="B19">
        <v>51.89</v>
      </c>
      <c r="C19">
        <v>60.91</v>
      </c>
      <c r="D19">
        <f t="shared" si="12"/>
        <v>11.308693557274212</v>
      </c>
      <c r="E19">
        <v>63.38</v>
      </c>
      <c r="F19">
        <v>67.62</v>
      </c>
      <c r="G19">
        <f t="shared" si="13"/>
        <v>4.5773019118029969</v>
      </c>
      <c r="H19">
        <v>73.63</v>
      </c>
      <c r="I19">
        <v>81.010000000000005</v>
      </c>
      <c r="J19">
        <f t="shared" si="14"/>
        <v>6.7491568095663839</v>
      </c>
      <c r="K19">
        <v>76.05</v>
      </c>
      <c r="L19">
        <v>74.08</v>
      </c>
      <c r="M19">
        <f t="shared" si="15"/>
        <v>1.8557255164690571</v>
      </c>
      <c r="N19">
        <v>78.11</v>
      </c>
      <c r="O19">
        <v>73.66</v>
      </c>
      <c r="P19">
        <f t="shared" si="16"/>
        <v>4.1465707007710861</v>
      </c>
      <c r="Q19">
        <v>73.739999999999995</v>
      </c>
      <c r="R19">
        <v>73.64</v>
      </c>
      <c r="S19">
        <f t="shared" si="17"/>
        <v>9.5956952257634343E-2</v>
      </c>
      <c r="T19">
        <v>68.91</v>
      </c>
      <c r="U19">
        <v>73.09</v>
      </c>
      <c r="V19">
        <f t="shared" si="18"/>
        <v>4.1629666836053145</v>
      </c>
      <c r="W19">
        <v>73.13</v>
      </c>
      <c r="X19">
        <v>66.28</v>
      </c>
      <c r="Y19">
        <f t="shared" si="19"/>
        <v>6.948829282157444</v>
      </c>
      <c r="Z19">
        <v>0.28000000000000003</v>
      </c>
      <c r="AA19">
        <v>0.37</v>
      </c>
      <c r="AB19">
        <f t="shared" si="20"/>
        <v>19.581418555935088</v>
      </c>
    </row>
    <row r="20" spans="1:28" x14ac:dyDescent="0.3">
      <c r="A20" t="s">
        <v>14</v>
      </c>
      <c r="B20">
        <v>62.8</v>
      </c>
      <c r="C20">
        <v>70.680000000000007</v>
      </c>
      <c r="D20">
        <f t="shared" si="12"/>
        <v>8.3488184533263432</v>
      </c>
      <c r="E20">
        <v>74.069999999999993</v>
      </c>
      <c r="F20">
        <v>74.930000000000007</v>
      </c>
      <c r="G20">
        <f t="shared" si="13"/>
        <v>0.81625749237643019</v>
      </c>
      <c r="H20">
        <v>77.67</v>
      </c>
      <c r="I20">
        <v>79.569999999999993</v>
      </c>
      <c r="J20">
        <f t="shared" si="14"/>
        <v>1.7088563778357089</v>
      </c>
      <c r="K20">
        <v>75.489999999999995</v>
      </c>
      <c r="L20">
        <v>76.31</v>
      </c>
      <c r="M20">
        <f t="shared" si="15"/>
        <v>0.7639361799380423</v>
      </c>
      <c r="N20">
        <v>73.930000000000007</v>
      </c>
      <c r="O20">
        <v>71.430000000000007</v>
      </c>
      <c r="P20">
        <f t="shared" si="16"/>
        <v>2.4322605296730444</v>
      </c>
      <c r="Q20">
        <v>70.599999999999994</v>
      </c>
      <c r="R20">
        <v>69.760000000000005</v>
      </c>
      <c r="S20">
        <f t="shared" si="17"/>
        <v>0.84635180421301259</v>
      </c>
      <c r="T20">
        <v>70.17</v>
      </c>
      <c r="U20">
        <v>75.67</v>
      </c>
      <c r="V20">
        <f t="shared" si="18"/>
        <v>5.333361624418556</v>
      </c>
      <c r="W20">
        <v>69.930000000000007</v>
      </c>
      <c r="X20">
        <v>67.430000000000007</v>
      </c>
      <c r="Y20">
        <f t="shared" si="19"/>
        <v>2.5739181027466058</v>
      </c>
      <c r="Z20">
        <v>1.44</v>
      </c>
      <c r="AA20">
        <v>2.2400000000000002</v>
      </c>
      <c r="AB20">
        <f t="shared" si="20"/>
        <v>30.743773095067294</v>
      </c>
    </row>
    <row r="21" spans="1:28" x14ac:dyDescent="0.3">
      <c r="A21" t="s">
        <v>15</v>
      </c>
      <c r="B21">
        <v>70.349999999999994</v>
      </c>
      <c r="C21">
        <v>77.56</v>
      </c>
      <c r="D21">
        <f t="shared" si="12"/>
        <v>6.893705486248412</v>
      </c>
      <c r="E21">
        <v>72.53</v>
      </c>
      <c r="F21">
        <v>78.430000000000007</v>
      </c>
      <c r="G21">
        <f t="shared" si="13"/>
        <v>5.5271992700061396</v>
      </c>
      <c r="H21">
        <v>76.25</v>
      </c>
      <c r="I21">
        <v>76.06</v>
      </c>
      <c r="J21">
        <f t="shared" si="14"/>
        <v>0.17641689767637372</v>
      </c>
      <c r="K21">
        <v>81.510000000000005</v>
      </c>
      <c r="L21">
        <v>75.87</v>
      </c>
      <c r="M21">
        <f t="shared" si="15"/>
        <v>5.0680928274140662</v>
      </c>
      <c r="N21">
        <v>74.069999999999993</v>
      </c>
      <c r="O21">
        <v>76.75</v>
      </c>
      <c r="P21">
        <f t="shared" si="16"/>
        <v>2.512990549767872</v>
      </c>
      <c r="Q21">
        <v>78.55</v>
      </c>
      <c r="R21">
        <v>75.27</v>
      </c>
      <c r="S21">
        <f t="shared" si="17"/>
        <v>3.0156159696942875</v>
      </c>
      <c r="T21">
        <v>79.349999999999994</v>
      </c>
      <c r="U21">
        <v>72.39</v>
      </c>
      <c r="V21">
        <f t="shared" si="18"/>
        <v>6.4867051496749246</v>
      </c>
      <c r="W21">
        <v>64.94</v>
      </c>
      <c r="X21">
        <v>68.66</v>
      </c>
      <c r="Y21">
        <f t="shared" si="19"/>
        <v>3.9377802784640066</v>
      </c>
      <c r="Z21">
        <v>0</v>
      </c>
      <c r="AA21">
        <v>0.94</v>
      </c>
      <c r="AB21">
        <f t="shared" si="20"/>
        <v>141.42135623730951</v>
      </c>
    </row>
    <row r="22" spans="1:28" x14ac:dyDescent="0.3">
      <c r="A22" t="s">
        <v>16</v>
      </c>
      <c r="B22">
        <v>85.32</v>
      </c>
      <c r="C22">
        <v>70.39</v>
      </c>
      <c r="D22">
        <f t="shared" si="12"/>
        <v>13.559956641339863</v>
      </c>
      <c r="E22">
        <v>81.95</v>
      </c>
      <c r="F22">
        <v>75.23</v>
      </c>
      <c r="G22">
        <f t="shared" si="13"/>
        <v>6.0462623356325214</v>
      </c>
      <c r="H22">
        <v>74.739999999999995</v>
      </c>
      <c r="I22">
        <v>76.12</v>
      </c>
      <c r="J22">
        <f t="shared" si="14"/>
        <v>1.2936594962713008</v>
      </c>
      <c r="K22">
        <v>73.27</v>
      </c>
      <c r="L22">
        <v>75.06</v>
      </c>
      <c r="M22">
        <f t="shared" si="15"/>
        <v>1.7066286500693382</v>
      </c>
      <c r="N22">
        <v>79.290000000000006</v>
      </c>
      <c r="O22">
        <v>77.47</v>
      </c>
      <c r="P22">
        <f t="shared" si="16"/>
        <v>1.6419167412088824</v>
      </c>
      <c r="Q22">
        <v>77.37</v>
      </c>
      <c r="R22">
        <v>73.12</v>
      </c>
      <c r="S22">
        <f t="shared" si="17"/>
        <v>3.9938917137920487</v>
      </c>
      <c r="T22">
        <v>78.75</v>
      </c>
      <c r="U22">
        <v>80.72</v>
      </c>
      <c r="V22">
        <f t="shared" si="18"/>
        <v>1.7470375104251554</v>
      </c>
      <c r="W22">
        <v>76.17</v>
      </c>
      <c r="X22">
        <v>72.27</v>
      </c>
      <c r="Y22">
        <f t="shared" si="19"/>
        <v>3.7155974759196164</v>
      </c>
      <c r="Z22">
        <v>0.16</v>
      </c>
      <c r="AA22">
        <v>0.28999999999999998</v>
      </c>
      <c r="AB22">
        <f t="shared" si="20"/>
        <v>40.855058468556116</v>
      </c>
    </row>
  </sheetData>
  <mergeCells count="21"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</mergeCells>
  <conditionalFormatting sqref="B5:C13 B15:C22 E15:F22 E5:F13 H5:I13 H15:I22 K15:L22 K5:L13 N5:O13 N15:O22 Q15:R22 Q5:R13 T5:U13 T15:U22 W15:X22 W5:X13 Z5:AA13 Z15:AA22 AC15:AJ22 AC13:AJ13 AC5:AD12 AF5:AG12 AI5:AJ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J14 T14 W14 Z14 AC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22 D5:D13">
    <cfRule type="cellIs" dxfId="65" priority="31" operator="greaterThan">
      <formula>20</formula>
    </cfRule>
  </conditionalFormatting>
  <conditionalFormatting sqref="D5:D12">
    <cfRule type="cellIs" dxfId="64" priority="33" operator="greaterThan">
      <formula>20</formula>
    </cfRule>
  </conditionalFormatting>
  <conditionalFormatting sqref="D15:D22">
    <cfRule type="cellIs" dxfId="63" priority="32" operator="greaterThan">
      <formula>20</formula>
    </cfRule>
  </conditionalFormatting>
  <conditionalFormatting sqref="G15:G22 G5:G13">
    <cfRule type="cellIs" dxfId="62" priority="28" operator="greaterThan">
      <formula>20</formula>
    </cfRule>
  </conditionalFormatting>
  <conditionalFormatting sqref="G5:G12">
    <cfRule type="cellIs" dxfId="61" priority="30" operator="greaterThan">
      <formula>20</formula>
    </cfRule>
  </conditionalFormatting>
  <conditionalFormatting sqref="G15:G22">
    <cfRule type="cellIs" dxfId="60" priority="29" operator="greaterThan">
      <formula>20</formula>
    </cfRule>
  </conditionalFormatting>
  <conditionalFormatting sqref="J15:J22 J5:J13">
    <cfRule type="cellIs" dxfId="59" priority="25" operator="greaterThan">
      <formula>20</formula>
    </cfRule>
  </conditionalFormatting>
  <conditionalFormatting sqref="J5:J12">
    <cfRule type="cellIs" dxfId="58" priority="27" operator="greaterThan">
      <formula>20</formula>
    </cfRule>
  </conditionalFormatting>
  <conditionalFormatting sqref="J15:J22">
    <cfRule type="cellIs" dxfId="57" priority="26" operator="greaterThan">
      <formula>20</formula>
    </cfRule>
  </conditionalFormatting>
  <conditionalFormatting sqref="M15:M22 M5:M13">
    <cfRule type="cellIs" dxfId="56" priority="22" operator="greaterThan">
      <formula>20</formula>
    </cfRule>
  </conditionalFormatting>
  <conditionalFormatting sqref="M5:M12">
    <cfRule type="cellIs" dxfId="55" priority="24" operator="greaterThan">
      <formula>20</formula>
    </cfRule>
  </conditionalFormatting>
  <conditionalFormatting sqref="M15:M22">
    <cfRule type="cellIs" dxfId="54" priority="23" operator="greaterThan">
      <formula>20</formula>
    </cfRule>
  </conditionalFormatting>
  <conditionalFormatting sqref="P15:P22 P5:P13">
    <cfRule type="cellIs" dxfId="53" priority="19" operator="greaterThan">
      <formula>20</formula>
    </cfRule>
  </conditionalFormatting>
  <conditionalFormatting sqref="P5:P12">
    <cfRule type="cellIs" dxfId="52" priority="21" operator="greaterThan">
      <formula>20</formula>
    </cfRule>
  </conditionalFormatting>
  <conditionalFormatting sqref="P15:P22">
    <cfRule type="cellIs" dxfId="51" priority="20" operator="greaterThan">
      <formula>20</formula>
    </cfRule>
  </conditionalFormatting>
  <conditionalFormatting sqref="S15:S22 S5:S13">
    <cfRule type="cellIs" dxfId="50" priority="16" operator="greaterThan">
      <formula>20</formula>
    </cfRule>
  </conditionalFormatting>
  <conditionalFormatting sqref="S5:S12">
    <cfRule type="cellIs" dxfId="49" priority="18" operator="greaterThan">
      <formula>20</formula>
    </cfRule>
  </conditionalFormatting>
  <conditionalFormatting sqref="S15:S22">
    <cfRule type="cellIs" dxfId="48" priority="17" operator="greaterThan">
      <formula>20</formula>
    </cfRule>
  </conditionalFormatting>
  <conditionalFormatting sqref="V15:V22 V5:V13">
    <cfRule type="cellIs" dxfId="47" priority="13" operator="greaterThan">
      <formula>20</formula>
    </cfRule>
  </conditionalFormatting>
  <conditionalFormatting sqref="V5:V12">
    <cfRule type="cellIs" dxfId="46" priority="15" operator="greaterThan">
      <formula>20</formula>
    </cfRule>
  </conditionalFormatting>
  <conditionalFormatting sqref="V15:V22">
    <cfRule type="cellIs" dxfId="45" priority="14" operator="greaterThan">
      <formula>20</formula>
    </cfRule>
  </conditionalFormatting>
  <conditionalFormatting sqref="Y15:Y22 Y5:Y13">
    <cfRule type="cellIs" dxfId="44" priority="10" operator="greaterThan">
      <formula>20</formula>
    </cfRule>
  </conditionalFormatting>
  <conditionalFormatting sqref="Y5:Y12">
    <cfRule type="cellIs" dxfId="43" priority="12" operator="greaterThan">
      <formula>20</formula>
    </cfRule>
  </conditionalFormatting>
  <conditionalFormatting sqref="Y15:Y22">
    <cfRule type="cellIs" dxfId="42" priority="11" operator="greaterThan">
      <formula>20</formula>
    </cfRule>
  </conditionalFormatting>
  <conditionalFormatting sqref="AB15:AB22 AB5:AB13">
    <cfRule type="cellIs" dxfId="41" priority="7" operator="greaterThan">
      <formula>20</formula>
    </cfRule>
  </conditionalFormatting>
  <conditionalFormatting sqref="AB5:AB12">
    <cfRule type="cellIs" dxfId="40" priority="9" operator="greaterThan">
      <formula>20</formula>
    </cfRule>
  </conditionalFormatting>
  <conditionalFormatting sqref="AB15:AB22">
    <cfRule type="cellIs" dxfId="39" priority="8" operator="greaterThan">
      <formula>20</formula>
    </cfRule>
  </conditionalFormatting>
  <conditionalFormatting sqref="AE5:AE12">
    <cfRule type="cellIs" dxfId="38" priority="5" operator="greaterThan">
      <formula>20</formula>
    </cfRule>
  </conditionalFormatting>
  <conditionalFormatting sqref="AE5:AE12">
    <cfRule type="cellIs" dxfId="37" priority="6" operator="greaterThan">
      <formula>20</formula>
    </cfRule>
  </conditionalFormatting>
  <conditionalFormatting sqref="AH5:AH12">
    <cfRule type="cellIs" dxfId="36" priority="3" operator="greaterThan">
      <formula>20</formula>
    </cfRule>
  </conditionalFormatting>
  <conditionalFormatting sqref="AH5:AH12">
    <cfRule type="cellIs" dxfId="35" priority="4" operator="greaterThan">
      <formula>20</formula>
    </cfRule>
  </conditionalFormatting>
  <conditionalFormatting sqref="AK5:AK12">
    <cfRule type="cellIs" dxfId="34" priority="1" operator="greaterThan">
      <formula>20</formula>
    </cfRule>
  </conditionalFormatting>
  <conditionalFormatting sqref="AK5:AK12">
    <cfRule type="cellIs" dxfId="33" priority="2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2"/>
  <sheetViews>
    <sheetView workbookViewId="0">
      <selection activeCell="Q15" sqref="Q15"/>
    </sheetView>
  </sheetViews>
  <sheetFormatPr defaultRowHeight="14" x14ac:dyDescent="0.3"/>
  <sheetData>
    <row r="1" spans="1:37" x14ac:dyDescent="0.3">
      <c r="A1" t="s">
        <v>0</v>
      </c>
    </row>
    <row r="3" spans="1:37" x14ac:dyDescent="0.3">
      <c r="B3">
        <v>1</v>
      </c>
      <c r="C3">
        <v>2</v>
      </c>
      <c r="E3">
        <v>3</v>
      </c>
      <c r="F3">
        <v>4</v>
      </c>
      <c r="H3">
        <v>5</v>
      </c>
      <c r="I3">
        <v>6</v>
      </c>
      <c r="K3">
        <v>7</v>
      </c>
      <c r="L3">
        <v>8</v>
      </c>
      <c r="N3">
        <v>9</v>
      </c>
      <c r="O3">
        <v>10</v>
      </c>
      <c r="Q3">
        <v>11</v>
      </c>
      <c r="R3">
        <v>12</v>
      </c>
      <c r="T3">
        <v>13</v>
      </c>
      <c r="U3">
        <v>14</v>
      </c>
      <c r="W3">
        <v>15</v>
      </c>
      <c r="X3">
        <v>16</v>
      </c>
      <c r="Z3">
        <v>17</v>
      </c>
      <c r="AA3">
        <v>18</v>
      </c>
      <c r="AC3">
        <v>19</v>
      </c>
      <c r="AD3">
        <v>20</v>
      </c>
      <c r="AF3">
        <v>21</v>
      </c>
      <c r="AG3">
        <v>22</v>
      </c>
      <c r="AI3">
        <v>23</v>
      </c>
      <c r="AJ3">
        <v>24</v>
      </c>
    </row>
    <row r="4" spans="1:37" x14ac:dyDescent="0.3">
      <c r="B4" s="6" t="s">
        <v>17</v>
      </c>
      <c r="C4" s="6"/>
      <c r="D4" s="1" t="s">
        <v>38</v>
      </c>
      <c r="E4" s="6" t="s">
        <v>18</v>
      </c>
      <c r="F4" s="6"/>
      <c r="G4" s="1" t="s">
        <v>38</v>
      </c>
      <c r="H4" s="6" t="s">
        <v>19</v>
      </c>
      <c r="I4" s="6"/>
      <c r="J4" s="1" t="s">
        <v>38</v>
      </c>
      <c r="K4" s="6" t="s">
        <v>20</v>
      </c>
      <c r="L4" s="6"/>
      <c r="M4" s="1" t="s">
        <v>38</v>
      </c>
      <c r="N4" s="6" t="s">
        <v>21</v>
      </c>
      <c r="O4" s="6"/>
      <c r="P4" s="1" t="s">
        <v>38</v>
      </c>
      <c r="Q4" s="6" t="s">
        <v>22</v>
      </c>
      <c r="R4" s="6"/>
      <c r="S4" s="1" t="s">
        <v>38</v>
      </c>
      <c r="T4" s="6" t="s">
        <v>23</v>
      </c>
      <c r="U4" s="6"/>
      <c r="V4" s="1" t="s">
        <v>38</v>
      </c>
      <c r="W4" s="6" t="s">
        <v>24</v>
      </c>
      <c r="X4" s="6"/>
      <c r="Y4" s="1" t="s">
        <v>38</v>
      </c>
      <c r="Z4" s="6" t="s">
        <v>25</v>
      </c>
      <c r="AA4" s="6"/>
      <c r="AB4" s="1" t="s">
        <v>38</v>
      </c>
      <c r="AC4" s="6" t="s">
        <v>26</v>
      </c>
      <c r="AD4" s="6"/>
      <c r="AE4" s="1" t="s">
        <v>38</v>
      </c>
      <c r="AF4" s="6" t="s">
        <v>27</v>
      </c>
      <c r="AG4" s="6"/>
      <c r="AH4" s="1" t="s">
        <v>38</v>
      </c>
      <c r="AI4" s="6" t="s">
        <v>28</v>
      </c>
      <c r="AJ4" s="6"/>
      <c r="AK4" s="1" t="s">
        <v>38</v>
      </c>
    </row>
    <row r="5" spans="1:37" s="2" customFormat="1" x14ac:dyDescent="0.3">
      <c r="A5" s="2" t="s">
        <v>1</v>
      </c>
      <c r="B5" s="2">
        <v>63.55</v>
      </c>
      <c r="C5" s="2">
        <v>53.32</v>
      </c>
      <c r="D5">
        <f>_xlfn.STDEV.S(B5:C5)/AVERAGE(B5:C5)*100</f>
        <v>12.379057707775099</v>
      </c>
      <c r="E5" s="2">
        <v>71.75</v>
      </c>
      <c r="F5" s="2">
        <v>71.680000000000007</v>
      </c>
      <c r="G5">
        <f>_xlfn.STDEV.S(E5:F5)/AVERAGE(E5:F5)*100</f>
        <v>6.9019695577011084E-2</v>
      </c>
      <c r="H5" s="2">
        <v>49.96</v>
      </c>
      <c r="I5" s="2">
        <v>55.96</v>
      </c>
      <c r="J5">
        <f>_xlfn.STDEV.S(H5:I5)/AVERAGE(H5:I5)*100</f>
        <v>8.0110284877629994</v>
      </c>
      <c r="K5" s="2">
        <v>69</v>
      </c>
      <c r="L5" s="2">
        <v>69.930000000000007</v>
      </c>
      <c r="M5">
        <f>_xlfn.STDEV.S(K5:L5)/AVERAGE(K5:L5)*100</f>
        <v>0.94667718491829556</v>
      </c>
      <c r="N5" s="2">
        <v>76.180000000000007</v>
      </c>
      <c r="O5" s="2">
        <v>74.5</v>
      </c>
      <c r="P5">
        <f>_xlfn.STDEV.S(N5:O5)/AVERAGE(N5:O5)*100</f>
        <v>1.5767711605965022</v>
      </c>
      <c r="Q5" s="2">
        <v>71.31</v>
      </c>
      <c r="R5" s="2">
        <v>70.900000000000006</v>
      </c>
      <c r="S5">
        <f>_xlfn.STDEV.S(Q5:R5)/AVERAGE(Q5:R5)*100</f>
        <v>0.40772629250612769</v>
      </c>
      <c r="T5" s="2">
        <v>72.94</v>
      </c>
      <c r="U5" s="2">
        <v>74.5</v>
      </c>
      <c r="V5">
        <f>_xlfn.STDEV.S(T5:U5)/AVERAGE(T5:U5)*100</f>
        <v>1.496319287372512</v>
      </c>
      <c r="W5" s="2">
        <v>72.84</v>
      </c>
      <c r="X5" s="2">
        <v>63.2</v>
      </c>
      <c r="Y5">
        <f>_xlfn.STDEV.S(W5:X5)/AVERAGE(W5:X5)*100</f>
        <v>10.021331035928135</v>
      </c>
      <c r="Z5" s="2">
        <v>64.349999999999994</v>
      </c>
      <c r="AA5" s="2">
        <v>61.45</v>
      </c>
      <c r="AB5">
        <f>_xlfn.STDEV.S(Z5:AA5)/AVERAGE(Z5:AA5)*100</f>
        <v>3.2601107558680154</v>
      </c>
      <c r="AC5" s="2">
        <v>72.77</v>
      </c>
      <c r="AD5" s="2">
        <v>47.62</v>
      </c>
      <c r="AE5">
        <f>_xlfn.STDEV.S(AC5:AD5)/AVERAGE(AC5:AD5)*100</f>
        <v>29.543542730860885</v>
      </c>
      <c r="AF5" s="2">
        <v>55.21</v>
      </c>
      <c r="AG5" s="2">
        <v>50.94</v>
      </c>
      <c r="AH5">
        <f>_xlfn.STDEV.S(AF5:AG5)/AVERAGE(AF5:AG5)*100</f>
        <v>5.6888289320142436</v>
      </c>
      <c r="AI5" s="2">
        <v>50.31</v>
      </c>
      <c r="AJ5" s="2">
        <v>55.6</v>
      </c>
      <c r="AK5">
        <f>_xlfn.STDEV.S(AI5:AJ5)/AVERAGE(AI5:AJ5)*100</f>
        <v>7.0637236757186974</v>
      </c>
    </row>
    <row r="6" spans="1:37" x14ac:dyDescent="0.3">
      <c r="A6" t="s">
        <v>2</v>
      </c>
      <c r="B6">
        <v>67.38</v>
      </c>
      <c r="C6">
        <v>64.319999999999993</v>
      </c>
      <c r="D6">
        <f t="shared" ref="D6:D12" si="0">_xlfn.STDEV.S(B6:C6)/AVERAGE(B6:C6)*100</f>
        <v>3.2858720583611807</v>
      </c>
      <c r="E6">
        <v>76.81</v>
      </c>
      <c r="F6">
        <v>62.36</v>
      </c>
      <c r="G6">
        <f t="shared" ref="G6:G12" si="1">_xlfn.STDEV.S(E6:F6)/AVERAGE(E6:F6)*100</f>
        <v>14.683757976784594</v>
      </c>
      <c r="H6">
        <v>65.11</v>
      </c>
      <c r="I6">
        <v>63.31</v>
      </c>
      <c r="J6">
        <f t="shared" ref="J6:J12" si="2">_xlfn.STDEV.S(H6:I6)/AVERAGE(H6:I6)*100</f>
        <v>1.9822336180280071</v>
      </c>
      <c r="K6">
        <v>66.69</v>
      </c>
      <c r="L6">
        <v>63.9</v>
      </c>
      <c r="M6">
        <f t="shared" ref="M6:M12" si="3">_xlfn.STDEV.S(K6:L6)/AVERAGE(K6:L6)*100</f>
        <v>3.0214073351871766</v>
      </c>
      <c r="N6">
        <v>77.010000000000005</v>
      </c>
      <c r="O6">
        <v>74.66</v>
      </c>
      <c r="P6">
        <f t="shared" ref="P6:P12" si="4">_xlfn.STDEV.S(N6:O6)/AVERAGE(N6:O6)*100</f>
        <v>2.1912058228896849</v>
      </c>
      <c r="Q6">
        <v>73.44</v>
      </c>
      <c r="R6">
        <v>74.44</v>
      </c>
      <c r="S6">
        <f t="shared" ref="S6:S12" si="5">_xlfn.STDEV.S(Q6:R6)/AVERAGE(Q6:R6)*100</f>
        <v>0.95632510303833873</v>
      </c>
      <c r="T6">
        <v>75.64</v>
      </c>
      <c r="U6">
        <v>77.34</v>
      </c>
      <c r="V6">
        <f t="shared" ref="V6:V12" si="6">_xlfn.STDEV.S(T6:U6)/AVERAGE(T6:U6)*100</f>
        <v>1.5715538345105671</v>
      </c>
      <c r="W6">
        <v>82.05</v>
      </c>
      <c r="X6">
        <v>78.44</v>
      </c>
      <c r="Y6">
        <f t="shared" ref="Y6:Y12" si="7">_xlfn.STDEV.S(W6:X6)/AVERAGE(W6:X6)*100</f>
        <v>3.1810773008703794</v>
      </c>
      <c r="Z6">
        <v>70.8</v>
      </c>
      <c r="AA6">
        <v>70.72</v>
      </c>
      <c r="AB6">
        <f t="shared" ref="AB6:AB12" si="8">_xlfn.STDEV.S(Z6:AA6)/AVERAGE(Z6:AA6)*100</f>
        <v>7.9944237556419731E-2</v>
      </c>
      <c r="AC6">
        <v>72.13</v>
      </c>
      <c r="AD6">
        <v>75.209999999999994</v>
      </c>
      <c r="AE6">
        <f t="shared" ref="AE6:AE12" si="9">_xlfn.STDEV.S(AC6:AD6)/AVERAGE(AC6:AD6)*100</f>
        <v>2.9562764843960436</v>
      </c>
      <c r="AF6">
        <v>73.13</v>
      </c>
      <c r="AG6">
        <v>78.2</v>
      </c>
      <c r="AH6">
        <f t="shared" ref="AH6:AH12" si="10">_xlfn.STDEV.S(AF6:AG6)/AVERAGE(AF6:AG6)*100</f>
        <v>4.7380312966573728</v>
      </c>
      <c r="AI6">
        <v>67.77</v>
      </c>
      <c r="AJ6">
        <v>68.55</v>
      </c>
      <c r="AK6">
        <f t="shared" ref="AK6:AK12" si="11">_xlfn.STDEV.S(AI6:AJ6)/AVERAGE(AI6:AJ6)*100</f>
        <v>0.809189098188832</v>
      </c>
    </row>
    <row r="7" spans="1:37" x14ac:dyDescent="0.3">
      <c r="A7" t="s">
        <v>3</v>
      </c>
      <c r="B7">
        <v>64.11</v>
      </c>
      <c r="C7">
        <v>65.709999999999994</v>
      </c>
      <c r="D7">
        <f t="shared" si="0"/>
        <v>1.74298390062929</v>
      </c>
      <c r="E7">
        <v>75.33</v>
      </c>
      <c r="F7">
        <v>61.07</v>
      </c>
      <c r="G7">
        <f t="shared" si="1"/>
        <v>14.784959970264078</v>
      </c>
      <c r="H7">
        <v>57.61</v>
      </c>
      <c r="I7">
        <v>59.01</v>
      </c>
      <c r="J7">
        <f t="shared" si="2"/>
        <v>1.6977353689953103</v>
      </c>
      <c r="K7">
        <v>68.02</v>
      </c>
      <c r="L7">
        <v>66.56</v>
      </c>
      <c r="M7">
        <f t="shared" si="3"/>
        <v>1.5342189040457053</v>
      </c>
      <c r="N7">
        <v>72.209999999999994</v>
      </c>
      <c r="O7">
        <v>73.55</v>
      </c>
      <c r="P7">
        <f t="shared" si="4"/>
        <v>1.3001140049258728</v>
      </c>
      <c r="Q7">
        <v>74.010000000000005</v>
      </c>
      <c r="R7">
        <v>78.03</v>
      </c>
      <c r="S7">
        <f t="shared" si="5"/>
        <v>3.7392387008286212</v>
      </c>
      <c r="T7">
        <v>78.180000000000007</v>
      </c>
      <c r="U7">
        <v>73.989999999999995</v>
      </c>
      <c r="V7">
        <f t="shared" si="6"/>
        <v>3.8940361610983012</v>
      </c>
      <c r="W7">
        <v>73.040000000000006</v>
      </c>
      <c r="X7">
        <v>80.39</v>
      </c>
      <c r="Y7">
        <f t="shared" si="7"/>
        <v>6.7747309414340346</v>
      </c>
      <c r="Z7">
        <v>67.510000000000005</v>
      </c>
      <c r="AA7">
        <v>77.38</v>
      </c>
      <c r="AB7">
        <f t="shared" si="8"/>
        <v>9.6337137556922059</v>
      </c>
      <c r="AC7">
        <v>74.45</v>
      </c>
      <c r="AD7">
        <v>83.84</v>
      </c>
      <c r="AE7">
        <f t="shared" si="9"/>
        <v>8.3893267740750268</v>
      </c>
      <c r="AF7">
        <v>71.55</v>
      </c>
      <c r="AG7">
        <v>73.459999999999994</v>
      </c>
      <c r="AH7">
        <f t="shared" si="10"/>
        <v>1.8627321592528838</v>
      </c>
      <c r="AI7">
        <v>73.52</v>
      </c>
      <c r="AJ7">
        <v>74.25</v>
      </c>
      <c r="AK7">
        <f t="shared" si="11"/>
        <v>0.69863700381157545</v>
      </c>
    </row>
    <row r="8" spans="1:37" x14ac:dyDescent="0.3">
      <c r="A8" t="s">
        <v>4</v>
      </c>
      <c r="B8">
        <v>69.959999999999994</v>
      </c>
      <c r="C8">
        <v>72.47</v>
      </c>
      <c r="D8">
        <f t="shared" si="0"/>
        <v>2.4922249817850703</v>
      </c>
      <c r="E8">
        <v>64.89</v>
      </c>
      <c r="F8">
        <v>66.13</v>
      </c>
      <c r="G8">
        <f t="shared" si="1"/>
        <v>1.338440556665113</v>
      </c>
      <c r="H8">
        <v>60.25</v>
      </c>
      <c r="I8">
        <v>68.569999999999993</v>
      </c>
      <c r="J8">
        <f t="shared" si="2"/>
        <v>9.1338742733613891</v>
      </c>
      <c r="K8">
        <v>68.650000000000006</v>
      </c>
      <c r="L8">
        <v>66.03</v>
      </c>
      <c r="M8">
        <f t="shared" si="3"/>
        <v>2.7511431047056099</v>
      </c>
      <c r="N8">
        <v>71.16</v>
      </c>
      <c r="O8">
        <v>71.900000000000006</v>
      </c>
      <c r="P8">
        <f t="shared" si="4"/>
        <v>0.73152386142604719</v>
      </c>
      <c r="Q8">
        <v>74.489999999999995</v>
      </c>
      <c r="R8">
        <v>73.319999999999993</v>
      </c>
      <c r="S8">
        <f t="shared" si="5"/>
        <v>1.119430260453639</v>
      </c>
      <c r="T8">
        <v>78.650000000000006</v>
      </c>
      <c r="U8">
        <v>74.19</v>
      </c>
      <c r="V8">
        <f t="shared" si="6"/>
        <v>4.126794352384203</v>
      </c>
      <c r="W8">
        <v>76.11</v>
      </c>
      <c r="X8">
        <v>70.900000000000006</v>
      </c>
      <c r="Y8">
        <f t="shared" si="7"/>
        <v>5.0119397727799591</v>
      </c>
      <c r="Z8">
        <v>69.05</v>
      </c>
      <c r="AA8">
        <v>74.67</v>
      </c>
      <c r="AB8">
        <f t="shared" si="8"/>
        <v>5.5301142642198728</v>
      </c>
      <c r="AC8">
        <v>73.650000000000006</v>
      </c>
      <c r="AD8">
        <v>77.569999999999993</v>
      </c>
      <c r="AE8">
        <f t="shared" si="9"/>
        <v>3.6659946862204169</v>
      </c>
      <c r="AF8">
        <v>70.55</v>
      </c>
      <c r="AG8">
        <v>68.63</v>
      </c>
      <c r="AH8">
        <f t="shared" si="10"/>
        <v>1.9509197009314159</v>
      </c>
      <c r="AI8">
        <v>65.290000000000006</v>
      </c>
      <c r="AJ8">
        <v>77.75</v>
      </c>
      <c r="AK8">
        <f t="shared" si="11"/>
        <v>12.319002367987105</v>
      </c>
    </row>
    <row r="9" spans="1:37" x14ac:dyDescent="0.3">
      <c r="A9" t="s">
        <v>5</v>
      </c>
      <c r="B9">
        <v>71.83</v>
      </c>
      <c r="C9">
        <v>65.67</v>
      </c>
      <c r="D9">
        <f t="shared" si="0"/>
        <v>6.335676759431462</v>
      </c>
      <c r="E9">
        <v>70.790000000000006</v>
      </c>
      <c r="F9">
        <v>62.66</v>
      </c>
      <c r="G9">
        <f t="shared" si="1"/>
        <v>8.6156285216135462</v>
      </c>
      <c r="H9">
        <v>61.84</v>
      </c>
      <c r="I9">
        <v>68.540000000000006</v>
      </c>
      <c r="J9">
        <f t="shared" si="2"/>
        <v>7.2673959716979155</v>
      </c>
      <c r="K9">
        <v>61.87</v>
      </c>
      <c r="L9">
        <v>62.19</v>
      </c>
      <c r="M9">
        <f t="shared" si="3"/>
        <v>0.36478183133918329</v>
      </c>
      <c r="N9">
        <v>63.56</v>
      </c>
      <c r="O9">
        <v>71.22</v>
      </c>
      <c r="P9">
        <f t="shared" si="4"/>
        <v>8.0374505770721925</v>
      </c>
      <c r="Q9">
        <v>65.2</v>
      </c>
      <c r="R9">
        <v>66.319999999999993</v>
      </c>
      <c r="S9">
        <f t="shared" si="5"/>
        <v>1.2043181188091947</v>
      </c>
      <c r="T9">
        <v>72.03</v>
      </c>
      <c r="U9">
        <v>75.430000000000007</v>
      </c>
      <c r="V9">
        <f t="shared" si="6"/>
        <v>3.2607663855069386</v>
      </c>
      <c r="W9">
        <v>72.56</v>
      </c>
      <c r="X9">
        <v>69.78</v>
      </c>
      <c r="Y9">
        <f t="shared" si="7"/>
        <v>2.7620582432184948</v>
      </c>
      <c r="Z9">
        <v>78.28</v>
      </c>
      <c r="AA9">
        <v>65.17</v>
      </c>
      <c r="AB9">
        <f t="shared" si="8"/>
        <v>12.924600768707759</v>
      </c>
      <c r="AC9">
        <v>64.19</v>
      </c>
      <c r="AD9">
        <v>71.13</v>
      </c>
      <c r="AE9">
        <f t="shared" si="9"/>
        <v>7.2529131856852471</v>
      </c>
      <c r="AF9">
        <v>73.36</v>
      </c>
      <c r="AG9">
        <v>70.22</v>
      </c>
      <c r="AH9">
        <f t="shared" si="10"/>
        <v>3.0927918831672372</v>
      </c>
      <c r="AI9">
        <v>69.81</v>
      </c>
      <c r="AJ9">
        <v>70.48</v>
      </c>
      <c r="AK9">
        <f t="shared" si="11"/>
        <v>0.67540315545653717</v>
      </c>
    </row>
    <row r="10" spans="1:37" x14ac:dyDescent="0.3">
      <c r="A10" t="s">
        <v>6</v>
      </c>
      <c r="B10">
        <v>58.41</v>
      </c>
      <c r="C10">
        <v>60.38</v>
      </c>
      <c r="D10">
        <f t="shared" si="0"/>
        <v>2.3453158665502198</v>
      </c>
      <c r="E10">
        <v>76.23</v>
      </c>
      <c r="F10">
        <v>67.44</v>
      </c>
      <c r="G10">
        <f t="shared" si="1"/>
        <v>8.652423758098081</v>
      </c>
      <c r="H10">
        <v>71.19</v>
      </c>
      <c r="I10">
        <v>60.39</v>
      </c>
      <c r="J10">
        <f t="shared" si="2"/>
        <v>11.607772057781899</v>
      </c>
      <c r="K10">
        <v>71.77</v>
      </c>
      <c r="L10">
        <v>65.58</v>
      </c>
      <c r="M10">
        <f t="shared" si="3"/>
        <v>6.3734852210334587</v>
      </c>
      <c r="N10">
        <v>67.62</v>
      </c>
      <c r="O10">
        <v>72.959999999999994</v>
      </c>
      <c r="P10">
        <f t="shared" si="4"/>
        <v>5.37195932783633</v>
      </c>
      <c r="Q10">
        <v>73.31</v>
      </c>
      <c r="R10">
        <v>72.48</v>
      </c>
      <c r="S10">
        <f t="shared" si="5"/>
        <v>0.80512878576697056</v>
      </c>
      <c r="T10">
        <v>66.150000000000006</v>
      </c>
      <c r="U10">
        <v>73.97</v>
      </c>
      <c r="V10">
        <f t="shared" si="6"/>
        <v>7.8926277888649672</v>
      </c>
      <c r="W10">
        <v>71.06</v>
      </c>
      <c r="X10">
        <v>70</v>
      </c>
      <c r="Y10">
        <f t="shared" si="7"/>
        <v>1.0627154233060285</v>
      </c>
      <c r="Z10">
        <v>63.1</v>
      </c>
      <c r="AA10">
        <v>69.88</v>
      </c>
      <c r="AB10">
        <f t="shared" si="8"/>
        <v>7.2103834808915437</v>
      </c>
      <c r="AC10">
        <v>68.53</v>
      </c>
      <c r="AD10">
        <v>82.42</v>
      </c>
      <c r="AE10">
        <f t="shared" si="9"/>
        <v>13.013200650124077</v>
      </c>
      <c r="AF10">
        <v>83.9</v>
      </c>
      <c r="AG10">
        <v>69.94</v>
      </c>
      <c r="AH10">
        <f t="shared" si="10"/>
        <v>12.833087188461009</v>
      </c>
      <c r="AI10">
        <v>71.819999999999993</v>
      </c>
      <c r="AJ10">
        <v>71.84</v>
      </c>
      <c r="AK10">
        <f t="shared" si="11"/>
        <v>1.968834139459583E-2</v>
      </c>
    </row>
    <row r="11" spans="1:37" x14ac:dyDescent="0.3">
      <c r="A11" t="s">
        <v>7</v>
      </c>
      <c r="B11">
        <v>61.84</v>
      </c>
      <c r="C11">
        <v>63.52</v>
      </c>
      <c r="D11">
        <f t="shared" si="0"/>
        <v>1.8952447230271212</v>
      </c>
      <c r="E11">
        <v>70.260000000000005</v>
      </c>
      <c r="F11">
        <v>72.849999999999994</v>
      </c>
      <c r="G11">
        <f t="shared" si="1"/>
        <v>2.5594389815850049</v>
      </c>
      <c r="H11">
        <v>72.790000000000006</v>
      </c>
      <c r="I11">
        <v>66.16</v>
      </c>
      <c r="J11">
        <f t="shared" si="2"/>
        <v>6.7479207762026885</v>
      </c>
      <c r="K11">
        <v>66.06</v>
      </c>
      <c r="L11">
        <v>67.72</v>
      </c>
      <c r="M11">
        <f t="shared" si="3"/>
        <v>1.7548172473757906</v>
      </c>
      <c r="N11">
        <v>78.53</v>
      </c>
      <c r="O11">
        <v>83.3</v>
      </c>
      <c r="P11">
        <f t="shared" si="4"/>
        <v>4.1684475638136673</v>
      </c>
      <c r="Q11">
        <v>77.3</v>
      </c>
      <c r="R11">
        <v>80.06</v>
      </c>
      <c r="S11">
        <f t="shared" si="5"/>
        <v>2.4804457499680663</v>
      </c>
      <c r="T11">
        <v>71.010000000000005</v>
      </c>
      <c r="U11">
        <v>87.46</v>
      </c>
      <c r="V11">
        <f t="shared" si="6"/>
        <v>14.680263205046565</v>
      </c>
      <c r="W11">
        <v>67.78</v>
      </c>
      <c r="X11">
        <v>69.08</v>
      </c>
      <c r="Y11">
        <f t="shared" si="7"/>
        <v>1.3433272183874172</v>
      </c>
      <c r="Z11">
        <v>65.77</v>
      </c>
      <c r="AA11">
        <v>71</v>
      </c>
      <c r="AB11">
        <f t="shared" si="8"/>
        <v>5.4078649785854314</v>
      </c>
      <c r="AC11">
        <v>74.17</v>
      </c>
      <c r="AD11">
        <v>69.92</v>
      </c>
      <c r="AE11">
        <f t="shared" si="9"/>
        <v>4.1712871400414002</v>
      </c>
      <c r="AF11">
        <v>80.09</v>
      </c>
      <c r="AG11">
        <v>70.239999999999995</v>
      </c>
      <c r="AH11">
        <f t="shared" si="10"/>
        <v>9.2662832364631154</v>
      </c>
      <c r="AI11">
        <v>71.06</v>
      </c>
      <c r="AJ11">
        <v>67.540000000000006</v>
      </c>
      <c r="AK11">
        <f t="shared" si="11"/>
        <v>3.5916534917411891</v>
      </c>
    </row>
    <row r="12" spans="1:37" x14ac:dyDescent="0.3">
      <c r="A12" t="s">
        <v>8</v>
      </c>
      <c r="B12">
        <v>63.2</v>
      </c>
      <c r="C12">
        <v>69.39</v>
      </c>
      <c r="D12">
        <f t="shared" si="0"/>
        <v>6.6022942537819258</v>
      </c>
      <c r="E12">
        <v>72.02</v>
      </c>
      <c r="F12">
        <v>73.64</v>
      </c>
      <c r="G12">
        <f t="shared" si="1"/>
        <v>1.5728586921903203</v>
      </c>
      <c r="H12">
        <v>69.31</v>
      </c>
      <c r="I12">
        <v>70.33</v>
      </c>
      <c r="J12">
        <f t="shared" si="2"/>
        <v>1.0330119117878485</v>
      </c>
      <c r="K12">
        <v>61.47</v>
      </c>
      <c r="L12">
        <v>66.41</v>
      </c>
      <c r="M12">
        <f t="shared" si="3"/>
        <v>5.4631021255263414</v>
      </c>
      <c r="N12" s="4">
        <v>7.0000000000000007E-2</v>
      </c>
      <c r="O12" s="4">
        <v>11.76</v>
      </c>
      <c r="P12">
        <f t="shared" si="4"/>
        <v>139.74773071970819</v>
      </c>
      <c r="Q12" s="4">
        <v>6.69</v>
      </c>
      <c r="R12" s="4">
        <v>0.21</v>
      </c>
      <c r="S12">
        <f t="shared" si="5"/>
        <v>132.81309977069066</v>
      </c>
      <c r="T12">
        <v>66.62</v>
      </c>
      <c r="U12">
        <v>72.08</v>
      </c>
      <c r="V12">
        <f t="shared" si="6"/>
        <v>5.5671276500051121</v>
      </c>
      <c r="W12">
        <v>70.28</v>
      </c>
      <c r="X12">
        <v>85.78</v>
      </c>
      <c r="Y12">
        <f t="shared" si="7"/>
        <v>14.046078570282566</v>
      </c>
      <c r="Z12">
        <v>72.95</v>
      </c>
      <c r="AA12">
        <v>81.87</v>
      </c>
      <c r="AB12">
        <f t="shared" si="8"/>
        <v>8.1480331845808109</v>
      </c>
      <c r="AC12">
        <v>73.62</v>
      </c>
      <c r="AD12">
        <v>74.84</v>
      </c>
      <c r="AE12">
        <f t="shared" si="9"/>
        <v>1.1621585249192874</v>
      </c>
      <c r="AF12">
        <v>77.349999999999994</v>
      </c>
      <c r="AG12">
        <v>77.23</v>
      </c>
      <c r="AH12">
        <f t="shared" si="10"/>
        <v>0.109784983493827</v>
      </c>
      <c r="AI12">
        <v>75.53</v>
      </c>
      <c r="AJ12">
        <v>72.22</v>
      </c>
      <c r="AK12">
        <f t="shared" si="11"/>
        <v>3.1682212463316062</v>
      </c>
    </row>
    <row r="14" spans="1:37" x14ac:dyDescent="0.3">
      <c r="B14" s="6" t="s">
        <v>29</v>
      </c>
      <c r="C14" s="6"/>
      <c r="D14" s="1" t="s">
        <v>38</v>
      </c>
      <c r="E14" s="6" t="s">
        <v>30</v>
      </c>
      <c r="F14" s="6"/>
      <c r="G14" s="1" t="s">
        <v>38</v>
      </c>
      <c r="H14" s="6" t="s">
        <v>31</v>
      </c>
      <c r="I14" s="6"/>
      <c r="J14" s="1" t="s">
        <v>38</v>
      </c>
      <c r="K14" s="6" t="s">
        <v>32</v>
      </c>
      <c r="L14" s="6"/>
      <c r="M14" s="1" t="s">
        <v>38</v>
      </c>
      <c r="N14" s="6" t="s">
        <v>33</v>
      </c>
      <c r="O14" s="6"/>
      <c r="P14" s="1" t="s">
        <v>38</v>
      </c>
      <c r="Q14" s="6" t="s">
        <v>34</v>
      </c>
      <c r="R14" s="6"/>
      <c r="S14" s="1" t="s">
        <v>38</v>
      </c>
      <c r="T14" s="5" t="s">
        <v>35</v>
      </c>
      <c r="U14" s="5"/>
      <c r="V14" s="1"/>
      <c r="W14" s="5" t="s">
        <v>36</v>
      </c>
      <c r="X14" s="5"/>
      <c r="Y14" s="1"/>
      <c r="Z14" s="5" t="s">
        <v>37</v>
      </c>
      <c r="AA14" s="5"/>
      <c r="AB14" s="1"/>
    </row>
    <row r="15" spans="1:37" x14ac:dyDescent="0.3">
      <c r="A15" t="s">
        <v>9</v>
      </c>
      <c r="B15">
        <v>67.87</v>
      </c>
      <c r="C15">
        <v>56.29</v>
      </c>
      <c r="D15">
        <f>_xlfn.STDEV.S(B15:C15)/AVERAGE(B15:C15)*100</f>
        <v>13.189910641334123</v>
      </c>
      <c r="E15">
        <v>65.25</v>
      </c>
      <c r="F15">
        <v>53.42</v>
      </c>
      <c r="G15">
        <f>_xlfn.STDEV.S(E15:F15)/AVERAGE(E15:F15)*100</f>
        <v>14.098042001241856</v>
      </c>
      <c r="H15">
        <v>72.28</v>
      </c>
      <c r="I15">
        <v>54.19</v>
      </c>
      <c r="J15">
        <f>_xlfn.STDEV.S(H15:I15)/AVERAGE(H15:I15)*100</f>
        <v>20.228610218493966</v>
      </c>
      <c r="K15">
        <v>52.11</v>
      </c>
      <c r="L15">
        <v>64.540000000000006</v>
      </c>
      <c r="M15">
        <f>_xlfn.STDEV.S(K15:L15)/AVERAGE(K15:L15)*100</f>
        <v>15.069588152848231</v>
      </c>
      <c r="N15">
        <v>49.32</v>
      </c>
      <c r="O15">
        <v>52.62</v>
      </c>
      <c r="P15">
        <f>_xlfn.STDEV.S(N15:O15)/AVERAGE(N15:O15)*100</f>
        <v>4.5780898134502745</v>
      </c>
      <c r="Q15">
        <v>70.8</v>
      </c>
      <c r="R15">
        <v>63.42</v>
      </c>
      <c r="S15">
        <f>_xlfn.STDEV.S(Q15:R15)/AVERAGE(Q15:R15)*100</f>
        <v>7.7759619209606887</v>
      </c>
      <c r="T15">
        <v>7.13</v>
      </c>
      <c r="W15">
        <v>46.66</v>
      </c>
      <c r="Z15">
        <v>2.02</v>
      </c>
    </row>
    <row r="16" spans="1:37" x14ac:dyDescent="0.3">
      <c r="A16" t="s">
        <v>10</v>
      </c>
      <c r="B16">
        <v>66.510000000000005</v>
      </c>
      <c r="C16">
        <v>66.02</v>
      </c>
      <c r="D16">
        <f t="shared" ref="D16:D22" si="12">_xlfn.STDEV.S(B16:C16)/AVERAGE(B16:C16)*100</f>
        <v>0.522873798809952</v>
      </c>
      <c r="E16">
        <v>65.25</v>
      </c>
      <c r="F16">
        <v>69.06</v>
      </c>
      <c r="G16">
        <f t="shared" ref="G16:G22" si="13">_xlfn.STDEV.S(E16:F16)/AVERAGE(E16:F16)*100</f>
        <v>4.01172933708696</v>
      </c>
      <c r="H16">
        <v>72.27</v>
      </c>
      <c r="I16">
        <v>68.72</v>
      </c>
      <c r="J16">
        <f t="shared" ref="J16:J22" si="14">_xlfn.STDEV.S(H16:I16)/AVERAGE(H16:I16)*100</f>
        <v>3.5608611578299763</v>
      </c>
      <c r="K16">
        <v>67.97</v>
      </c>
      <c r="L16">
        <v>68.489999999999995</v>
      </c>
      <c r="M16">
        <f t="shared" ref="M16:M22" si="15">_xlfn.STDEV.S(K16:L16)/AVERAGE(K16:L16)*100</f>
        <v>0.53890594491719479</v>
      </c>
      <c r="N16">
        <v>72.209999999999994</v>
      </c>
      <c r="O16">
        <v>62.21</v>
      </c>
      <c r="P16">
        <f t="shared" ref="P16:P22" si="16">_xlfn.STDEV.S(N16:O16)/AVERAGE(N16:O16)*100</f>
        <v>10.520856735404658</v>
      </c>
      <c r="Q16">
        <v>65.86</v>
      </c>
      <c r="R16">
        <v>58.8</v>
      </c>
      <c r="S16">
        <f t="shared" ref="S16:S22" si="17">_xlfn.STDEV.S(Q16:R16)/AVERAGE(Q16:R16)*100</f>
        <v>8.0092633967223286</v>
      </c>
      <c r="T16">
        <v>21.29</v>
      </c>
      <c r="W16">
        <v>44.76</v>
      </c>
      <c r="Z16">
        <v>3.49</v>
      </c>
    </row>
    <row r="17" spans="1:26" x14ac:dyDescent="0.3">
      <c r="A17" t="s">
        <v>11</v>
      </c>
      <c r="B17">
        <v>65.05</v>
      </c>
      <c r="C17">
        <v>62.15</v>
      </c>
      <c r="D17">
        <f t="shared" si="12"/>
        <v>3.2242290337122439</v>
      </c>
      <c r="E17">
        <v>66.430000000000007</v>
      </c>
      <c r="F17">
        <v>66.39</v>
      </c>
      <c r="G17">
        <f t="shared" si="13"/>
        <v>4.2590379833558692E-2</v>
      </c>
      <c r="H17">
        <v>63.76</v>
      </c>
      <c r="I17">
        <v>70</v>
      </c>
      <c r="J17">
        <f t="shared" si="14"/>
        <v>6.5974077670515232</v>
      </c>
      <c r="K17">
        <v>57.4</v>
      </c>
      <c r="L17">
        <v>64.849999999999994</v>
      </c>
      <c r="M17">
        <f t="shared" si="15"/>
        <v>8.6183157788789799</v>
      </c>
      <c r="N17">
        <v>66.37</v>
      </c>
      <c r="O17">
        <v>66.52</v>
      </c>
      <c r="P17">
        <f t="shared" si="16"/>
        <v>0.15962979483478984</v>
      </c>
      <c r="Q17">
        <v>63.29</v>
      </c>
      <c r="R17">
        <v>60.07</v>
      </c>
      <c r="S17">
        <f t="shared" si="17"/>
        <v>3.6914459069725716</v>
      </c>
      <c r="T17">
        <v>23.62</v>
      </c>
      <c r="W17">
        <v>49.93</v>
      </c>
      <c r="Z17">
        <v>3.03</v>
      </c>
    </row>
    <row r="18" spans="1:26" x14ac:dyDescent="0.3">
      <c r="A18" t="s">
        <v>12</v>
      </c>
      <c r="B18">
        <v>65.42</v>
      </c>
      <c r="C18">
        <v>62.83</v>
      </c>
      <c r="D18">
        <f t="shared" si="12"/>
        <v>2.8559946405819265</v>
      </c>
      <c r="E18">
        <v>64.510000000000005</v>
      </c>
      <c r="F18">
        <v>62.08</v>
      </c>
      <c r="G18">
        <f t="shared" si="13"/>
        <v>2.7147001789767207</v>
      </c>
      <c r="H18">
        <v>69.34</v>
      </c>
      <c r="I18">
        <v>67.680000000000007</v>
      </c>
      <c r="J18">
        <f t="shared" si="14"/>
        <v>1.7133225175443971</v>
      </c>
      <c r="K18">
        <v>55.78</v>
      </c>
      <c r="L18">
        <v>60.35</v>
      </c>
      <c r="M18">
        <f t="shared" si="15"/>
        <v>5.56527682773189</v>
      </c>
      <c r="N18">
        <v>62.49</v>
      </c>
      <c r="O18">
        <v>61.72</v>
      </c>
      <c r="P18">
        <f t="shared" si="16"/>
        <v>0.87669627487906576</v>
      </c>
      <c r="Q18">
        <v>67.14</v>
      </c>
      <c r="R18">
        <v>65.66</v>
      </c>
      <c r="S18">
        <f t="shared" si="17"/>
        <v>1.5760813797531521</v>
      </c>
      <c r="T18">
        <v>42.56</v>
      </c>
      <c r="W18">
        <v>56.04</v>
      </c>
      <c r="Z18">
        <v>5.79</v>
      </c>
    </row>
    <row r="19" spans="1:26" x14ac:dyDescent="0.3">
      <c r="A19" t="s">
        <v>13</v>
      </c>
      <c r="B19">
        <v>62.24</v>
      </c>
      <c r="C19">
        <v>58.35</v>
      </c>
      <c r="D19">
        <f t="shared" si="12"/>
        <v>4.5619792334615976</v>
      </c>
      <c r="E19">
        <v>63.68</v>
      </c>
      <c r="F19">
        <v>52.74</v>
      </c>
      <c r="G19">
        <f t="shared" si="13"/>
        <v>13.289380151487421</v>
      </c>
      <c r="H19">
        <v>68.290000000000006</v>
      </c>
      <c r="I19">
        <v>63.3</v>
      </c>
      <c r="J19">
        <f t="shared" si="14"/>
        <v>5.3628130376485732</v>
      </c>
      <c r="K19">
        <v>57.59</v>
      </c>
      <c r="L19">
        <v>64.38</v>
      </c>
      <c r="M19">
        <f t="shared" si="15"/>
        <v>7.872845854319344</v>
      </c>
      <c r="N19">
        <v>63.08</v>
      </c>
      <c r="O19">
        <v>70.7</v>
      </c>
      <c r="P19">
        <f t="shared" si="16"/>
        <v>8.055245436749134</v>
      </c>
      <c r="Q19">
        <v>63.74</v>
      </c>
      <c r="R19">
        <v>70.41</v>
      </c>
      <c r="S19">
        <f t="shared" si="17"/>
        <v>7.0315351927160163</v>
      </c>
      <c r="T19">
        <v>57.17</v>
      </c>
      <c r="W19">
        <v>46.8</v>
      </c>
      <c r="Z19">
        <v>2.93</v>
      </c>
    </row>
    <row r="20" spans="1:26" x14ac:dyDescent="0.3">
      <c r="A20" t="s">
        <v>14</v>
      </c>
      <c r="B20">
        <v>62.34</v>
      </c>
      <c r="C20">
        <v>61.98</v>
      </c>
      <c r="D20">
        <f t="shared" si="12"/>
        <v>0.40952130184549834</v>
      </c>
      <c r="E20">
        <v>64.47</v>
      </c>
      <c r="F20">
        <v>64.42</v>
      </c>
      <c r="G20">
        <f t="shared" si="13"/>
        <v>5.4861260081193845E-2</v>
      </c>
      <c r="H20">
        <v>66.36</v>
      </c>
      <c r="I20">
        <v>63.43</v>
      </c>
      <c r="J20">
        <f t="shared" si="14"/>
        <v>3.1925770381024487</v>
      </c>
      <c r="K20">
        <v>65.400000000000006</v>
      </c>
      <c r="L20">
        <v>65.03</v>
      </c>
      <c r="M20">
        <f t="shared" si="15"/>
        <v>0.40117995712493404</v>
      </c>
      <c r="N20">
        <v>63.8</v>
      </c>
      <c r="O20">
        <v>67.569999999999993</v>
      </c>
      <c r="P20">
        <f t="shared" si="16"/>
        <v>4.0584495167439769</v>
      </c>
      <c r="Q20">
        <v>63.39</v>
      </c>
      <c r="R20">
        <v>69.739999999999995</v>
      </c>
      <c r="S20">
        <f t="shared" si="17"/>
        <v>6.7454789461948064</v>
      </c>
      <c r="T20">
        <v>52.02</v>
      </c>
      <c r="W20">
        <v>58.81</v>
      </c>
      <c r="Z20">
        <v>4.9000000000000004</v>
      </c>
    </row>
    <row r="21" spans="1:26" x14ac:dyDescent="0.3">
      <c r="A21" t="s">
        <v>15</v>
      </c>
      <c r="B21">
        <v>68.5</v>
      </c>
      <c r="C21">
        <v>61.72</v>
      </c>
      <c r="D21">
        <f t="shared" si="12"/>
        <v>7.3632068444859371</v>
      </c>
      <c r="E21">
        <v>67.349999999999994</v>
      </c>
      <c r="F21">
        <v>71.290000000000006</v>
      </c>
      <c r="G21">
        <f t="shared" si="13"/>
        <v>4.0190431590810816</v>
      </c>
      <c r="H21">
        <v>69.14</v>
      </c>
      <c r="I21">
        <v>66.03</v>
      </c>
      <c r="J21">
        <f t="shared" si="14"/>
        <v>3.2538316038916362</v>
      </c>
      <c r="K21">
        <v>65.22</v>
      </c>
      <c r="L21">
        <v>70.44</v>
      </c>
      <c r="M21">
        <f t="shared" si="15"/>
        <v>5.4416886300955003</v>
      </c>
      <c r="N21">
        <v>63.2</v>
      </c>
      <c r="O21">
        <v>69.39</v>
      </c>
      <c r="P21">
        <f t="shared" si="16"/>
        <v>6.6022942537819258</v>
      </c>
      <c r="Q21">
        <v>60.71</v>
      </c>
      <c r="R21">
        <v>71.69</v>
      </c>
      <c r="S21">
        <f t="shared" si="17"/>
        <v>11.728145706085028</v>
      </c>
      <c r="T21">
        <v>58.68</v>
      </c>
      <c r="W21">
        <v>53.21</v>
      </c>
    </row>
    <row r="22" spans="1:26" x14ac:dyDescent="0.3">
      <c r="A22" t="s">
        <v>16</v>
      </c>
      <c r="B22">
        <v>62.36</v>
      </c>
      <c r="C22">
        <v>62.28</v>
      </c>
      <c r="D22">
        <f t="shared" si="12"/>
        <v>9.0771088727411103E-2</v>
      </c>
      <c r="E22">
        <v>70.58</v>
      </c>
      <c r="F22">
        <v>71.099999999999994</v>
      </c>
      <c r="G22">
        <f t="shared" si="13"/>
        <v>0.51905071459204111</v>
      </c>
      <c r="H22">
        <v>69.53</v>
      </c>
      <c r="I22">
        <v>70.03</v>
      </c>
      <c r="J22">
        <f t="shared" si="14"/>
        <v>0.50666865949165052</v>
      </c>
      <c r="K22">
        <v>70.42</v>
      </c>
      <c r="L22">
        <v>68.42</v>
      </c>
      <c r="M22">
        <f t="shared" si="15"/>
        <v>2.0371846188030758</v>
      </c>
      <c r="N22">
        <v>70.64</v>
      </c>
      <c r="O22">
        <v>74.48</v>
      </c>
      <c r="P22">
        <f t="shared" si="16"/>
        <v>3.7421307052871349</v>
      </c>
      <c r="Q22">
        <v>59.67</v>
      </c>
      <c r="R22">
        <v>70.19</v>
      </c>
      <c r="S22">
        <f t="shared" si="17"/>
        <v>11.456589154601073</v>
      </c>
      <c r="T22">
        <v>54.19</v>
      </c>
      <c r="W22">
        <v>55.25</v>
      </c>
    </row>
  </sheetData>
  <mergeCells count="21">
    <mergeCell ref="T14:U14"/>
    <mergeCell ref="W14:X14"/>
    <mergeCell ref="Z14:AA14"/>
    <mergeCell ref="B14:C14"/>
    <mergeCell ref="E14:F14"/>
    <mergeCell ref="H14:I14"/>
    <mergeCell ref="K14:L14"/>
    <mergeCell ref="N14:O14"/>
    <mergeCell ref="Q14:R14"/>
    <mergeCell ref="AI4:AJ4"/>
    <mergeCell ref="B4:C4"/>
    <mergeCell ref="E4:F4"/>
    <mergeCell ref="H4:I4"/>
    <mergeCell ref="K4:L4"/>
    <mergeCell ref="N4:O4"/>
    <mergeCell ref="Q4:R4"/>
    <mergeCell ref="T4:U4"/>
    <mergeCell ref="W4:X4"/>
    <mergeCell ref="Z4:AA4"/>
    <mergeCell ref="AC4:AD4"/>
    <mergeCell ref="AF4:AG4"/>
  </mergeCells>
  <conditionalFormatting sqref="AF14:AJ14 T14 W14 Z14 AC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12 B15:C22 E15:F22 E5:F12 H5:I12 H15:I22 K15:L22 K5:L12 N5:O12 N15:O22 Q15:R22 Q5:R12 T5:U12 T15:U22 W15:X22 W5:X12 Z15:Z22 Z5:AA12 AC5:AD12 AF5:AG12 AI5:AJ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22 D5:D13">
    <cfRule type="cellIs" dxfId="32" priority="31" operator="greaterThan">
      <formula>20</formula>
    </cfRule>
  </conditionalFormatting>
  <conditionalFormatting sqref="D5:D12">
    <cfRule type="cellIs" dxfId="31" priority="33" operator="greaterThan">
      <formula>20</formula>
    </cfRule>
  </conditionalFormatting>
  <conditionalFormatting sqref="D15:D22">
    <cfRule type="cellIs" dxfId="30" priority="32" operator="greaterThan">
      <formula>20</formula>
    </cfRule>
  </conditionalFormatting>
  <conditionalFormatting sqref="G15:G22 G5:G13">
    <cfRule type="cellIs" dxfId="29" priority="28" operator="greaterThan">
      <formula>20</formula>
    </cfRule>
  </conditionalFormatting>
  <conditionalFormatting sqref="G5:G12">
    <cfRule type="cellIs" dxfId="28" priority="30" operator="greaterThan">
      <formula>20</formula>
    </cfRule>
  </conditionalFormatting>
  <conditionalFormatting sqref="G15:G22">
    <cfRule type="cellIs" dxfId="27" priority="29" operator="greaterThan">
      <formula>20</formula>
    </cfRule>
  </conditionalFormatting>
  <conditionalFormatting sqref="J15:J22 J5:J13">
    <cfRule type="cellIs" dxfId="26" priority="25" operator="greaterThan">
      <formula>20</formula>
    </cfRule>
  </conditionalFormatting>
  <conditionalFormatting sqref="J5:J12">
    <cfRule type="cellIs" dxfId="25" priority="27" operator="greaterThan">
      <formula>20</formula>
    </cfRule>
  </conditionalFormatting>
  <conditionalFormatting sqref="J15:J22">
    <cfRule type="cellIs" dxfId="24" priority="26" operator="greaterThan">
      <formula>20</formula>
    </cfRule>
  </conditionalFormatting>
  <conditionalFormatting sqref="M15:M22 M5:M13">
    <cfRule type="cellIs" dxfId="23" priority="22" operator="greaterThan">
      <formula>20</formula>
    </cfRule>
  </conditionalFormatting>
  <conditionalFormatting sqref="M5:M12">
    <cfRule type="cellIs" dxfId="22" priority="24" operator="greaterThan">
      <formula>20</formula>
    </cfRule>
  </conditionalFormatting>
  <conditionalFormatting sqref="M15:M22">
    <cfRule type="cellIs" dxfId="21" priority="23" operator="greaterThan">
      <formula>20</formula>
    </cfRule>
  </conditionalFormatting>
  <conditionalFormatting sqref="P15:P22 P5:P13">
    <cfRule type="cellIs" dxfId="20" priority="19" operator="greaterThan">
      <formula>20</formula>
    </cfRule>
  </conditionalFormatting>
  <conditionalFormatting sqref="P5:P12">
    <cfRule type="cellIs" dxfId="19" priority="21" operator="greaterThan">
      <formula>20</formula>
    </cfRule>
  </conditionalFormatting>
  <conditionalFormatting sqref="P15:P22">
    <cfRule type="cellIs" dxfId="18" priority="20" operator="greaterThan">
      <formula>20</formula>
    </cfRule>
  </conditionalFormatting>
  <conditionalFormatting sqref="S15:S22 S5:S13">
    <cfRule type="cellIs" dxfId="17" priority="16" operator="greaterThan">
      <formula>20</formula>
    </cfRule>
  </conditionalFormatting>
  <conditionalFormatting sqref="S5:S12">
    <cfRule type="cellIs" dxfId="16" priority="18" operator="greaterThan">
      <formula>20</formula>
    </cfRule>
  </conditionalFormatting>
  <conditionalFormatting sqref="S15:S22">
    <cfRule type="cellIs" dxfId="15" priority="17" operator="greaterThan">
      <formula>20</formula>
    </cfRule>
  </conditionalFormatting>
  <conditionalFormatting sqref="V15:V22 V5:V13">
    <cfRule type="cellIs" dxfId="14" priority="13" operator="greaterThan">
      <formula>20</formula>
    </cfRule>
  </conditionalFormatting>
  <conditionalFormatting sqref="V5:V12">
    <cfRule type="cellIs" dxfId="13" priority="15" operator="greaterThan">
      <formula>20</formula>
    </cfRule>
  </conditionalFormatting>
  <conditionalFormatting sqref="V15:V22">
    <cfRule type="cellIs" dxfId="12" priority="14" operator="greaterThan">
      <formula>20</formula>
    </cfRule>
  </conditionalFormatting>
  <conditionalFormatting sqref="Y15:Y22">
    <cfRule type="cellIs" dxfId="11" priority="11" operator="greaterThan">
      <formula>20</formula>
    </cfRule>
  </conditionalFormatting>
  <conditionalFormatting sqref="Y15:Y22">
    <cfRule type="cellIs" dxfId="10" priority="12" operator="greaterThan">
      <formula>20</formula>
    </cfRule>
  </conditionalFormatting>
  <conditionalFormatting sqref="Y5:Y12">
    <cfRule type="cellIs" dxfId="9" priority="9" operator="greaterThan">
      <formula>20</formula>
    </cfRule>
  </conditionalFormatting>
  <conditionalFormatting sqref="Y5:Y12">
    <cfRule type="cellIs" dxfId="8" priority="10" operator="greaterThan">
      <formula>20</formula>
    </cfRule>
  </conditionalFormatting>
  <conditionalFormatting sqref="AB5:AB12">
    <cfRule type="cellIs" dxfId="7" priority="7" operator="greaterThan">
      <formula>20</formula>
    </cfRule>
  </conditionalFormatting>
  <conditionalFormatting sqref="AB5:AB12">
    <cfRule type="cellIs" dxfId="6" priority="8" operator="greaterThan">
      <formula>20</formula>
    </cfRule>
  </conditionalFormatting>
  <conditionalFormatting sqref="AE5:AE12">
    <cfRule type="cellIs" dxfId="5" priority="5" operator="greaterThan">
      <formula>20</formula>
    </cfRule>
  </conditionalFormatting>
  <conditionalFormatting sqref="AE5:AE12">
    <cfRule type="cellIs" dxfId="4" priority="6" operator="greaterThan">
      <formula>20</formula>
    </cfRule>
  </conditionalFormatting>
  <conditionalFormatting sqref="AH5:AH12">
    <cfRule type="cellIs" dxfId="3" priority="3" operator="greaterThan">
      <formula>20</formula>
    </cfRule>
  </conditionalFormatting>
  <conditionalFormatting sqref="AH5:AH12">
    <cfRule type="cellIs" dxfId="2" priority="4" operator="greaterThan">
      <formula>20</formula>
    </cfRule>
  </conditionalFormatting>
  <conditionalFormatting sqref="AK5:AK12">
    <cfRule type="cellIs" dxfId="1" priority="1" operator="greaterThan">
      <formula>20</formula>
    </cfRule>
  </conditionalFormatting>
  <conditionalFormatting sqref="AK5:AK12">
    <cfRule type="cellIs" dxfId="0" priority="2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384-well plate layout</vt:lpstr>
      <vt:lpstr>96-well dilution</vt:lpstr>
      <vt:lpstr>plate 1</vt:lpstr>
      <vt:lpstr>plate 2</vt:lpstr>
      <vt:lpstr>plate 3</vt:lpstr>
      <vt:lpstr>plate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2021-03-11T21:38:27Z</dcterms:created>
  <dcterms:modified xsi:type="dcterms:W3CDTF">2022-11-21T17:16:00Z</dcterms:modified>
</cp:coreProperties>
</file>